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garridos\Downloads\"/>
    </mc:Choice>
  </mc:AlternateContent>
  <xr:revisionPtr revIDLastSave="0" documentId="13_ncr:1_{0292EB84-7A06-4A51-BAD4-6BE2FFB11743}" xr6:coauthVersionLast="47" xr6:coauthVersionMax="47" xr10:uidLastSave="{00000000-0000-0000-0000-000000000000}"/>
  <bookViews>
    <workbookView xWindow="28680" yWindow="-120" windowWidth="29040" windowHeight="15720" xr2:uid="{8A8950E3-94FA-4737-83AA-3A21EC7F1E72}"/>
  </bookViews>
  <sheets>
    <sheet name="Matriz AR" sheetId="1" r:id="rId1"/>
  </sheets>
  <definedNames>
    <definedName name="_xlnm._FilterDatabase" localSheetId="0" hidden="1">'Matriz AR'!$A$1:$ARQ$192</definedName>
  </definedNames>
  <calcPr calcId="191029"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Y131" i="1" l="1"/>
  <c r="AQZ131" i="1"/>
  <c r="ARA131" i="1"/>
  <c r="ARC131" i="1"/>
  <c r="AQV131" i="1"/>
  <c r="AQW131" i="1"/>
  <c r="AQX131" i="1"/>
  <c r="ARB131" i="1"/>
  <c r="ARD131" i="1"/>
  <c r="ARE131" i="1"/>
  <c r="ARF131" i="1"/>
  <c r="ARG131" i="1"/>
  <c r="ARH131" i="1"/>
  <c r="AQY18" i="1"/>
  <c r="AQZ18" i="1"/>
  <c r="ARA18" i="1"/>
  <c r="ARC18" i="1"/>
  <c r="AQV18" i="1"/>
  <c r="AQW18" i="1"/>
  <c r="AQX18" i="1"/>
  <c r="ARB18" i="1"/>
  <c r="ARD18" i="1"/>
  <c r="ARE18" i="1"/>
  <c r="ARF18" i="1"/>
  <c r="ARG18" i="1"/>
  <c r="ARH18" i="1"/>
  <c r="AQY60" i="1"/>
  <c r="AQZ60" i="1"/>
  <c r="ARA60" i="1"/>
  <c r="ARC60" i="1"/>
  <c r="AQV60" i="1"/>
  <c r="AQW60" i="1"/>
  <c r="AQX60" i="1"/>
  <c r="ARB60" i="1"/>
  <c r="ARD60" i="1"/>
  <c r="ARE60" i="1"/>
  <c r="ARF60" i="1"/>
  <c r="ARG60" i="1"/>
  <c r="ARH60" i="1"/>
  <c r="AQY5" i="1"/>
  <c r="AQZ5" i="1"/>
  <c r="ARA5" i="1"/>
  <c r="ARC5" i="1"/>
  <c r="AQV5" i="1"/>
  <c r="AQW5" i="1"/>
  <c r="AQX5" i="1"/>
  <c r="ARB5" i="1"/>
  <c r="ARD5" i="1"/>
  <c r="ARE5" i="1"/>
  <c r="ARF5" i="1"/>
  <c r="ARG5" i="1"/>
  <c r="ARH5" i="1"/>
  <c r="AQY81" i="1"/>
  <c r="AQZ81" i="1"/>
  <c r="ARA81" i="1"/>
  <c r="ARC81" i="1"/>
  <c r="AQV81" i="1"/>
  <c r="AQW81" i="1"/>
  <c r="AQX81" i="1"/>
  <c r="ARB81" i="1"/>
  <c r="ARD81" i="1"/>
  <c r="ARE81" i="1"/>
  <c r="ARF81" i="1"/>
  <c r="ARG81" i="1"/>
  <c r="ARH81" i="1"/>
  <c r="AQY103" i="1"/>
  <c r="AQZ103" i="1"/>
  <c r="ARA103" i="1"/>
  <c r="ARC103" i="1"/>
  <c r="AQV103" i="1"/>
  <c r="AQW103" i="1"/>
  <c r="AQX103" i="1"/>
  <c r="ARB103" i="1"/>
  <c r="ARD103" i="1"/>
  <c r="ARE103" i="1"/>
  <c r="ARF103" i="1"/>
  <c r="ARG103" i="1"/>
  <c r="ARH103" i="1"/>
  <c r="AQY129" i="1"/>
  <c r="AQZ129" i="1"/>
  <c r="ARA129" i="1"/>
  <c r="ARC129" i="1"/>
  <c r="AQV129" i="1"/>
  <c r="AQW129" i="1"/>
  <c r="AQX129" i="1"/>
  <c r="ARB129" i="1"/>
  <c r="ARD129" i="1"/>
  <c r="ARE129" i="1"/>
  <c r="ARF129" i="1"/>
  <c r="ARG129" i="1"/>
  <c r="ARH129" i="1"/>
  <c r="AQY67" i="1"/>
  <c r="AQZ67" i="1"/>
  <c r="ARA67" i="1"/>
  <c r="ARC67" i="1"/>
  <c r="AQV67" i="1"/>
  <c r="AQW67" i="1"/>
  <c r="AQX67" i="1"/>
  <c r="ARB67" i="1"/>
  <c r="ARD67" i="1"/>
  <c r="ARE67" i="1"/>
  <c r="ARF67" i="1"/>
  <c r="ARG67" i="1"/>
  <c r="ARH67" i="1"/>
  <c r="AQY24" i="1"/>
  <c r="AQZ24" i="1"/>
  <c r="ARA24" i="1"/>
  <c r="ARC24" i="1"/>
  <c r="AQV24" i="1"/>
  <c r="AQW24" i="1"/>
  <c r="AQX24" i="1"/>
  <c r="ARB24" i="1"/>
  <c r="ARD24" i="1"/>
  <c r="ARE24" i="1"/>
  <c r="ARF24" i="1"/>
  <c r="ARG24" i="1"/>
  <c r="ARH24" i="1"/>
  <c r="AQY124" i="1"/>
  <c r="AQZ124" i="1"/>
  <c r="ARA124" i="1"/>
  <c r="ARC124" i="1"/>
  <c r="AQV124" i="1"/>
  <c r="AQW124" i="1"/>
  <c r="AQX124" i="1"/>
  <c r="ARB124" i="1"/>
  <c r="ARD124" i="1"/>
  <c r="ARE124" i="1"/>
  <c r="ARF124" i="1"/>
  <c r="ARG124" i="1"/>
  <c r="ARH124" i="1"/>
  <c r="AQY74" i="1"/>
  <c r="AQZ74" i="1"/>
  <c r="ARA74" i="1"/>
  <c r="ARC74" i="1"/>
  <c r="AQV74" i="1"/>
  <c r="AQW74" i="1"/>
  <c r="AQX74" i="1"/>
  <c r="ARB74" i="1"/>
  <c r="ARD74" i="1"/>
  <c r="ARE74" i="1"/>
  <c r="ARF74" i="1"/>
  <c r="ARG74" i="1"/>
  <c r="ARH74" i="1"/>
  <c r="AQY135" i="1"/>
  <c r="AQZ135" i="1"/>
  <c r="ARA135" i="1"/>
  <c r="ARC135" i="1"/>
  <c r="AQV135" i="1"/>
  <c r="AQW135" i="1"/>
  <c r="AQX135" i="1"/>
  <c r="ARB135" i="1"/>
  <c r="ARD135" i="1"/>
  <c r="ARE135" i="1"/>
  <c r="ARF135" i="1"/>
  <c r="ARG135" i="1"/>
  <c r="ARH135" i="1"/>
  <c r="AQY88" i="1"/>
  <c r="AQZ88" i="1"/>
  <c r="ARA88" i="1"/>
  <c r="ARC88" i="1"/>
  <c r="AQV88" i="1"/>
  <c r="AQW88" i="1"/>
  <c r="AQX88" i="1"/>
  <c r="ARB88" i="1"/>
  <c r="ARD88" i="1"/>
  <c r="ARE88" i="1"/>
  <c r="ARF88" i="1"/>
  <c r="ARG88" i="1"/>
  <c r="ARH88" i="1"/>
  <c r="AQY85" i="1"/>
  <c r="AQZ85" i="1"/>
  <c r="ARA85" i="1"/>
  <c r="ARC85" i="1"/>
  <c r="AQV85" i="1"/>
  <c r="AQW85" i="1"/>
  <c r="AQX85" i="1"/>
  <c r="ARB85" i="1"/>
  <c r="ARD85" i="1"/>
  <c r="ARE85" i="1"/>
  <c r="ARF85" i="1"/>
  <c r="ARG85" i="1"/>
  <c r="ARH85" i="1"/>
  <c r="AQY87" i="1"/>
  <c r="AQZ87" i="1"/>
  <c r="ARA87" i="1"/>
  <c r="ARC87" i="1"/>
  <c r="AQV87" i="1"/>
  <c r="AQW87" i="1"/>
  <c r="AQX87" i="1"/>
  <c r="ARB87" i="1"/>
  <c r="ARD87" i="1"/>
  <c r="ARE87" i="1"/>
  <c r="ARF87" i="1"/>
  <c r="ARG87" i="1"/>
  <c r="ARH87" i="1"/>
  <c r="AQY43" i="1"/>
  <c r="AQZ43" i="1"/>
  <c r="ARA43" i="1"/>
  <c r="ARC43" i="1"/>
  <c r="AQV43" i="1"/>
  <c r="AQW43" i="1"/>
  <c r="AQX43" i="1"/>
  <c r="ARB43" i="1"/>
  <c r="ARD43" i="1"/>
  <c r="ARE43" i="1"/>
  <c r="ARF43" i="1"/>
  <c r="ARG43" i="1"/>
  <c r="ARH43" i="1"/>
  <c r="AQY90" i="1"/>
  <c r="AQZ90" i="1"/>
  <c r="ARA90" i="1"/>
  <c r="ARC90" i="1"/>
  <c r="AQV90" i="1"/>
  <c r="AQW90" i="1"/>
  <c r="AQX90" i="1"/>
  <c r="ARB90" i="1"/>
  <c r="ARD90" i="1"/>
  <c r="ARE90" i="1"/>
  <c r="ARF90" i="1"/>
  <c r="ARG90" i="1"/>
  <c r="ARH90" i="1"/>
  <c r="AQY128" i="1"/>
  <c r="AQZ128" i="1"/>
  <c r="ARA128" i="1"/>
  <c r="ARC128" i="1"/>
  <c r="AQV128" i="1"/>
  <c r="AQW128" i="1"/>
  <c r="AQX128" i="1"/>
  <c r="ARB128" i="1"/>
  <c r="ARD128" i="1"/>
  <c r="ARE128" i="1"/>
  <c r="ARF128" i="1"/>
  <c r="ARG128" i="1"/>
  <c r="ARH128" i="1"/>
  <c r="AQY35" i="1"/>
  <c r="AQZ35" i="1"/>
  <c r="ARA35" i="1"/>
  <c r="ARC35" i="1"/>
  <c r="AQV35" i="1"/>
  <c r="AQW35" i="1"/>
  <c r="AQX35" i="1"/>
  <c r="ARB35" i="1"/>
  <c r="ARD35" i="1"/>
  <c r="ARE35" i="1"/>
  <c r="ARF35" i="1"/>
  <c r="ARG35" i="1"/>
  <c r="ARH35" i="1"/>
  <c r="AQY49" i="1"/>
  <c r="AQZ49" i="1"/>
  <c r="ARA49" i="1"/>
  <c r="ARC49" i="1"/>
  <c r="AQV49" i="1"/>
  <c r="AQW49" i="1"/>
  <c r="AQX49" i="1"/>
  <c r="ARB49" i="1"/>
  <c r="ARD49" i="1"/>
  <c r="ARE49" i="1"/>
  <c r="ARF49" i="1"/>
  <c r="ARG49" i="1"/>
  <c r="ARH49" i="1"/>
  <c r="AQY121" i="1"/>
  <c r="AQZ121" i="1"/>
  <c r="ARA121" i="1"/>
  <c r="ARC121" i="1"/>
  <c r="AQV121" i="1"/>
  <c r="AQW121" i="1"/>
  <c r="AQX121" i="1"/>
  <c r="ARB121" i="1"/>
  <c r="ARD121" i="1"/>
  <c r="ARE121" i="1"/>
  <c r="ARF121" i="1"/>
  <c r="ARG121" i="1"/>
  <c r="ARH121" i="1"/>
  <c r="AQY53" i="1"/>
  <c r="AQZ53" i="1"/>
  <c r="ARA53" i="1"/>
  <c r="ARC53" i="1"/>
  <c r="AQV53" i="1"/>
  <c r="AQW53" i="1"/>
  <c r="AQX53" i="1"/>
  <c r="ARB53" i="1"/>
  <c r="ARD53" i="1"/>
  <c r="ARE53" i="1"/>
  <c r="ARF53" i="1"/>
  <c r="ARG53" i="1"/>
  <c r="ARH53" i="1"/>
  <c r="AQY56" i="1"/>
  <c r="AQZ56" i="1"/>
  <c r="ARA56" i="1"/>
  <c r="ARC56" i="1"/>
  <c r="AQV56" i="1"/>
  <c r="AQW56" i="1"/>
  <c r="AQX56" i="1"/>
  <c r="ARB56" i="1"/>
  <c r="ARD56" i="1"/>
  <c r="ARE56" i="1"/>
  <c r="ARF56" i="1"/>
  <c r="ARG56" i="1"/>
  <c r="ARH56" i="1"/>
  <c r="AQY11" i="1"/>
  <c r="AQZ11" i="1"/>
  <c r="ARA11" i="1"/>
  <c r="ARC11" i="1"/>
  <c r="AQV11" i="1"/>
  <c r="AQW11" i="1"/>
  <c r="AQX11" i="1"/>
  <c r="ARB11" i="1"/>
  <c r="ARD11" i="1"/>
  <c r="ARE11" i="1"/>
  <c r="ARF11" i="1"/>
  <c r="ARG11" i="1"/>
  <c r="ARH11" i="1"/>
  <c r="AQY15" i="1"/>
  <c r="AQZ15" i="1"/>
  <c r="ARA15" i="1"/>
  <c r="ARC15" i="1"/>
  <c r="AQV15" i="1"/>
  <c r="AQW15" i="1"/>
  <c r="AQX15" i="1"/>
  <c r="ARB15" i="1"/>
  <c r="ARD15" i="1"/>
  <c r="ARE15" i="1"/>
  <c r="ARF15" i="1"/>
  <c r="ARG15" i="1"/>
  <c r="ARH15" i="1"/>
  <c r="AQY141" i="1"/>
  <c r="AQZ141" i="1"/>
  <c r="ARA141" i="1"/>
  <c r="ARC141" i="1"/>
  <c r="AQV141" i="1"/>
  <c r="AQW141" i="1"/>
  <c r="AQX141" i="1"/>
  <c r="ARB141" i="1"/>
  <c r="ARD141" i="1"/>
  <c r="ARE141" i="1"/>
  <c r="ARF141" i="1"/>
  <c r="ARG141" i="1"/>
  <c r="ARH141" i="1"/>
  <c r="AQY64" i="1"/>
  <c r="AQZ64" i="1"/>
  <c r="ARA64" i="1"/>
  <c r="ARC64" i="1"/>
  <c r="AQV64" i="1"/>
  <c r="AQW64" i="1"/>
  <c r="AQX64" i="1"/>
  <c r="ARB64" i="1"/>
  <c r="ARD64" i="1"/>
  <c r="ARE64" i="1"/>
  <c r="ARF64" i="1"/>
  <c r="ARG64" i="1"/>
  <c r="ARH64" i="1"/>
  <c r="AQY72" i="1"/>
  <c r="AQZ72" i="1"/>
  <c r="ARA72" i="1"/>
  <c r="ARC72" i="1"/>
  <c r="AQV72" i="1"/>
  <c r="AQW72" i="1"/>
  <c r="AQX72" i="1"/>
  <c r="ARB72" i="1"/>
  <c r="ARD72" i="1"/>
  <c r="ARE72" i="1"/>
  <c r="ARF72" i="1"/>
  <c r="ARG72" i="1"/>
  <c r="ARH72" i="1"/>
  <c r="AQY96" i="1"/>
  <c r="AQZ96" i="1"/>
  <c r="ARA96" i="1"/>
  <c r="ARC96" i="1"/>
  <c r="AQV96" i="1"/>
  <c r="AQW96" i="1"/>
  <c r="AQX96" i="1"/>
  <c r="ARB96" i="1"/>
  <c r="ARD96" i="1"/>
  <c r="ARE96" i="1"/>
  <c r="ARF96" i="1"/>
  <c r="ARG96" i="1"/>
  <c r="ARH96" i="1"/>
  <c r="AQY91" i="1"/>
  <c r="AQZ91" i="1"/>
  <c r="ARA91" i="1"/>
  <c r="ARC91" i="1"/>
  <c r="AQV91" i="1"/>
  <c r="AQW91" i="1"/>
  <c r="AQX91" i="1"/>
  <c r="ARB91" i="1"/>
  <c r="ARD91" i="1"/>
  <c r="ARE91" i="1"/>
  <c r="ARF91" i="1"/>
  <c r="ARG91" i="1"/>
  <c r="ARH91" i="1"/>
  <c r="AQY26" i="1"/>
  <c r="AQZ26" i="1"/>
  <c r="ARA26" i="1"/>
  <c r="ARC26" i="1"/>
  <c r="AQV26" i="1"/>
  <c r="AQW26" i="1"/>
  <c r="AQX26" i="1"/>
  <c r="ARB26" i="1"/>
  <c r="ARD26" i="1"/>
  <c r="ARE26" i="1"/>
  <c r="ARF26" i="1"/>
  <c r="ARG26" i="1"/>
  <c r="ARH26" i="1"/>
  <c r="AQY10" i="1"/>
  <c r="AQZ10" i="1"/>
  <c r="ARA10" i="1"/>
  <c r="ARC10" i="1"/>
  <c r="AQV10" i="1"/>
  <c r="AQW10" i="1"/>
  <c r="AQX10" i="1"/>
  <c r="ARB10" i="1"/>
  <c r="ARD10" i="1"/>
  <c r="ARE10" i="1"/>
  <c r="ARF10" i="1"/>
  <c r="ARG10" i="1"/>
  <c r="ARH10" i="1"/>
  <c r="AQY113" i="1"/>
  <c r="AQZ113" i="1"/>
  <c r="ARA113" i="1"/>
  <c r="ARC113" i="1"/>
  <c r="AQV113" i="1"/>
  <c r="AQW113" i="1"/>
  <c r="AQX113" i="1"/>
  <c r="ARB113" i="1"/>
  <c r="ARD113" i="1"/>
  <c r="ARE113" i="1"/>
  <c r="ARF113" i="1"/>
  <c r="ARG113" i="1"/>
  <c r="ARH113" i="1"/>
  <c r="AQY78" i="1"/>
  <c r="AQZ78" i="1"/>
  <c r="ARA78" i="1"/>
  <c r="ARC78" i="1"/>
  <c r="AQV78" i="1"/>
  <c r="AQW78" i="1"/>
  <c r="AQX78" i="1"/>
  <c r="ARB78" i="1"/>
  <c r="ARD78" i="1"/>
  <c r="ARE78" i="1"/>
  <c r="ARF78" i="1"/>
  <c r="ARG78" i="1"/>
  <c r="ARH78" i="1"/>
  <c r="AQY63" i="1"/>
  <c r="AQZ63" i="1"/>
  <c r="ARA63" i="1"/>
  <c r="ARC63" i="1"/>
  <c r="AQV63" i="1"/>
  <c r="AQW63" i="1"/>
  <c r="AQX63" i="1"/>
  <c r="ARB63" i="1"/>
  <c r="ARD63" i="1"/>
  <c r="ARE63" i="1"/>
  <c r="ARF63" i="1"/>
  <c r="ARG63" i="1"/>
  <c r="ARH63" i="1"/>
  <c r="AQY52" i="1"/>
  <c r="AQZ52" i="1"/>
  <c r="ARA52" i="1"/>
  <c r="ARC52" i="1"/>
  <c r="AQV52" i="1"/>
  <c r="AQW52" i="1"/>
  <c r="AQX52" i="1"/>
  <c r="ARB52" i="1"/>
  <c r="ARD52" i="1"/>
  <c r="ARE52" i="1"/>
  <c r="ARF52" i="1"/>
  <c r="ARG52" i="1"/>
  <c r="ARH52" i="1"/>
  <c r="AQY84" i="1"/>
  <c r="AQZ84" i="1"/>
  <c r="ARA84" i="1"/>
  <c r="ARC84" i="1"/>
  <c r="AQV84" i="1"/>
  <c r="AQW84" i="1"/>
  <c r="AQX84" i="1"/>
  <c r="ARB84" i="1"/>
  <c r="ARD84" i="1"/>
  <c r="ARE84" i="1"/>
  <c r="ARF84" i="1"/>
  <c r="ARG84" i="1"/>
  <c r="ARH84" i="1"/>
  <c r="AQY117" i="1"/>
  <c r="AQZ117" i="1"/>
  <c r="ARA117" i="1"/>
  <c r="ARC117" i="1"/>
  <c r="AQV117" i="1"/>
  <c r="AQW117" i="1"/>
  <c r="AQX117" i="1"/>
  <c r="ARB117" i="1"/>
  <c r="ARD117" i="1"/>
  <c r="ARE117" i="1"/>
  <c r="ARF117" i="1"/>
  <c r="ARG117" i="1"/>
  <c r="ARH117" i="1"/>
  <c r="AQY95" i="1"/>
  <c r="AQZ95" i="1"/>
  <c r="ARA95" i="1"/>
  <c r="ARC95" i="1"/>
  <c r="AQV95" i="1"/>
  <c r="AQW95" i="1"/>
  <c r="AQX95" i="1"/>
  <c r="ARB95" i="1"/>
  <c r="ARD95" i="1"/>
  <c r="ARE95" i="1"/>
  <c r="ARF95" i="1"/>
  <c r="ARG95" i="1"/>
  <c r="ARH95" i="1"/>
  <c r="AQY86" i="1"/>
  <c r="AQZ86" i="1"/>
  <c r="ARA86" i="1"/>
  <c r="ARC86" i="1"/>
  <c r="AQV86" i="1"/>
  <c r="AQW86" i="1"/>
  <c r="AQX86" i="1"/>
  <c r="ARB86" i="1"/>
  <c r="ARD86" i="1"/>
  <c r="ARE86" i="1"/>
  <c r="ARF86" i="1"/>
  <c r="ARG86" i="1"/>
  <c r="ARH86" i="1"/>
  <c r="AQY34" i="1"/>
  <c r="AQZ34" i="1"/>
  <c r="ARA34" i="1"/>
  <c r="ARC34" i="1"/>
  <c r="AQV34" i="1"/>
  <c r="AQW34" i="1"/>
  <c r="AQX34" i="1"/>
  <c r="ARB34" i="1"/>
  <c r="ARD34" i="1"/>
  <c r="ARE34" i="1"/>
  <c r="ARF34" i="1"/>
  <c r="ARG34" i="1"/>
  <c r="ARH34" i="1"/>
  <c r="AQY110" i="1"/>
  <c r="AQZ110" i="1"/>
  <c r="ARA110" i="1"/>
  <c r="ARC110" i="1"/>
  <c r="AQV110" i="1"/>
  <c r="AQW110" i="1"/>
  <c r="AQX110" i="1"/>
  <c r="ARB110" i="1"/>
  <c r="ARD110" i="1"/>
  <c r="ARE110" i="1"/>
  <c r="ARF110" i="1"/>
  <c r="ARG110" i="1"/>
  <c r="ARH110" i="1"/>
  <c r="AQY20" i="1"/>
  <c r="AQZ20" i="1"/>
  <c r="ARA20" i="1"/>
  <c r="ARC20" i="1"/>
  <c r="AQV20" i="1"/>
  <c r="AQW20" i="1"/>
  <c r="AQX20" i="1"/>
  <c r="ARB20" i="1"/>
  <c r="ARD20" i="1"/>
  <c r="ARE20" i="1"/>
  <c r="ARF20" i="1"/>
  <c r="ARG20" i="1"/>
  <c r="ARH20" i="1"/>
  <c r="AQY137" i="1"/>
  <c r="AQZ137" i="1"/>
  <c r="ARA137" i="1"/>
  <c r="ARC137" i="1"/>
  <c r="AQV137" i="1"/>
  <c r="AQW137" i="1"/>
  <c r="AQX137" i="1"/>
  <c r="ARB137" i="1"/>
  <c r="ARD137" i="1"/>
  <c r="ARE137" i="1"/>
  <c r="ARF137" i="1"/>
  <c r="ARG137" i="1"/>
  <c r="ARH137" i="1"/>
  <c r="AQY102" i="1"/>
  <c r="AQZ102" i="1"/>
  <c r="ARA102" i="1"/>
  <c r="ARC102" i="1"/>
  <c r="AQV102" i="1"/>
  <c r="AQW102" i="1"/>
  <c r="AQX102" i="1"/>
  <c r="ARB102" i="1"/>
  <c r="ARD102" i="1"/>
  <c r="ARE102" i="1"/>
  <c r="ARF102" i="1"/>
  <c r="ARG102" i="1"/>
  <c r="ARH102" i="1"/>
  <c r="AQY47" i="1"/>
  <c r="AQZ47" i="1"/>
  <c r="ARA47" i="1"/>
  <c r="ARC47" i="1"/>
  <c r="AQV47" i="1"/>
  <c r="AQW47" i="1"/>
  <c r="AQX47" i="1"/>
  <c r="ARB47" i="1"/>
  <c r="ARD47" i="1"/>
  <c r="ARE47" i="1"/>
  <c r="ARF47" i="1"/>
  <c r="ARG47" i="1"/>
  <c r="ARH47" i="1"/>
  <c r="AQY6" i="1"/>
  <c r="AQZ6" i="1"/>
  <c r="ARA6" i="1"/>
  <c r="ARC6" i="1"/>
  <c r="AQV6" i="1"/>
  <c r="AQW6" i="1"/>
  <c r="AQX6" i="1"/>
  <c r="ARB6" i="1"/>
  <c r="ARD6" i="1"/>
  <c r="ARE6" i="1"/>
  <c r="ARF6" i="1"/>
  <c r="ARG6" i="1"/>
  <c r="ARH6" i="1"/>
  <c r="AQY125" i="1"/>
  <c r="AQZ125" i="1"/>
  <c r="ARA125" i="1"/>
  <c r="ARC125" i="1"/>
  <c r="AQV125" i="1"/>
  <c r="AQW125" i="1"/>
  <c r="AQX125" i="1"/>
  <c r="ARB125" i="1"/>
  <c r="ARD125" i="1"/>
  <c r="ARE125" i="1"/>
  <c r="ARF125" i="1"/>
  <c r="ARG125" i="1"/>
  <c r="ARH125" i="1"/>
  <c r="AQY111" i="1"/>
  <c r="AQZ111" i="1"/>
  <c r="ARA111" i="1"/>
  <c r="ARC111" i="1"/>
  <c r="AQV111" i="1"/>
  <c r="AQW111" i="1"/>
  <c r="AQX111" i="1"/>
  <c r="ARB111" i="1"/>
  <c r="ARD111" i="1"/>
  <c r="ARE111" i="1"/>
  <c r="ARF111" i="1"/>
  <c r="ARG111" i="1"/>
  <c r="ARH111" i="1"/>
  <c r="AQY3" i="1"/>
  <c r="AQZ3" i="1"/>
  <c r="ARA3" i="1"/>
  <c r="ARC3" i="1"/>
  <c r="AQV3" i="1"/>
  <c r="AQW3" i="1"/>
  <c r="AQX3" i="1"/>
  <c r="ARB3" i="1"/>
  <c r="ARD3" i="1"/>
  <c r="ARE3" i="1"/>
  <c r="ARF3" i="1"/>
  <c r="ARG3" i="1"/>
  <c r="ARH3" i="1"/>
  <c r="AQY93" i="1"/>
  <c r="AQZ93" i="1"/>
  <c r="ARA93" i="1"/>
  <c r="ARC93" i="1"/>
  <c r="AQV93" i="1"/>
  <c r="AQW93" i="1"/>
  <c r="AQX93" i="1"/>
  <c r="ARB93" i="1"/>
  <c r="ARD93" i="1"/>
  <c r="ARE93" i="1"/>
  <c r="ARF93" i="1"/>
  <c r="ARG93" i="1"/>
  <c r="ARH93" i="1"/>
  <c r="AQY16" i="1"/>
  <c r="AQZ16" i="1"/>
  <c r="ARA16" i="1"/>
  <c r="ARC16" i="1"/>
  <c r="AQV16" i="1"/>
  <c r="AQW16" i="1"/>
  <c r="AQX16" i="1"/>
  <c r="ARB16" i="1"/>
  <c r="ARD16" i="1"/>
  <c r="ARE16" i="1"/>
  <c r="ARF16" i="1"/>
  <c r="ARG16" i="1"/>
  <c r="ARH16" i="1"/>
  <c r="AQY122" i="1"/>
  <c r="AQZ122" i="1"/>
  <c r="ARA122" i="1"/>
  <c r="ARC122" i="1"/>
  <c r="AQV122" i="1"/>
  <c r="AQW122" i="1"/>
  <c r="AQX122" i="1"/>
  <c r="ARB122" i="1"/>
  <c r="ARD122" i="1"/>
  <c r="ARE122" i="1"/>
  <c r="ARF122" i="1"/>
  <c r="ARG122" i="1"/>
  <c r="ARH122" i="1"/>
  <c r="AQY68" i="1"/>
  <c r="AQZ68" i="1"/>
  <c r="ARA68" i="1"/>
  <c r="ARC68" i="1"/>
  <c r="AQV68" i="1"/>
  <c r="AQW68" i="1"/>
  <c r="AQX68" i="1"/>
  <c r="ARB68" i="1"/>
  <c r="ARD68" i="1"/>
  <c r="ARE68" i="1"/>
  <c r="ARF68" i="1"/>
  <c r="ARG68" i="1"/>
  <c r="ARH68" i="1"/>
  <c r="AQY107" i="1"/>
  <c r="AQZ107" i="1"/>
  <c r="ARA107" i="1"/>
  <c r="ARC107" i="1"/>
  <c r="AQV107" i="1"/>
  <c r="AQW107" i="1"/>
  <c r="AQX107" i="1"/>
  <c r="ARB107" i="1"/>
  <c r="ARD107" i="1"/>
  <c r="ARE107" i="1"/>
  <c r="ARF107" i="1"/>
  <c r="ARG107" i="1"/>
  <c r="ARH107" i="1"/>
  <c r="AQY83" i="1"/>
  <c r="AQZ83" i="1"/>
  <c r="ARA83" i="1"/>
  <c r="ARC83" i="1"/>
  <c r="AQV83" i="1"/>
  <c r="AQW83" i="1"/>
  <c r="AQX83" i="1"/>
  <c r="ARB83" i="1"/>
  <c r="ARD83" i="1"/>
  <c r="ARE83" i="1"/>
  <c r="ARF83" i="1"/>
  <c r="ARG83" i="1"/>
  <c r="ARH83" i="1"/>
  <c r="AQY66" i="1"/>
  <c r="AQZ66" i="1"/>
  <c r="ARA66" i="1"/>
  <c r="ARC66" i="1"/>
  <c r="AQV66" i="1"/>
  <c r="AQW66" i="1"/>
  <c r="AQX66" i="1"/>
  <c r="ARB66" i="1"/>
  <c r="ARD66" i="1"/>
  <c r="ARE66" i="1"/>
  <c r="ARF66" i="1"/>
  <c r="ARG66" i="1"/>
  <c r="ARH66" i="1"/>
  <c r="AQY120" i="1"/>
  <c r="AQZ120" i="1"/>
  <c r="ARA120" i="1"/>
  <c r="ARC120" i="1"/>
  <c r="AQV120" i="1"/>
  <c r="AQW120" i="1"/>
  <c r="AQX120" i="1"/>
  <c r="ARB120" i="1"/>
  <c r="ARD120" i="1"/>
  <c r="ARE120" i="1"/>
  <c r="ARF120" i="1"/>
  <c r="ARG120" i="1"/>
  <c r="ARH120" i="1"/>
  <c r="AQY139" i="1"/>
  <c r="AQZ139" i="1"/>
  <c r="ARA139" i="1"/>
  <c r="ARC139" i="1"/>
  <c r="AQV139" i="1"/>
  <c r="AQW139" i="1"/>
  <c r="AQX139" i="1"/>
  <c r="ARB139" i="1"/>
  <c r="ARD139" i="1"/>
  <c r="ARE139" i="1"/>
  <c r="ARF139" i="1"/>
  <c r="ARG139" i="1"/>
  <c r="ARH139" i="1"/>
  <c r="AQY65" i="1"/>
  <c r="AQZ65" i="1"/>
  <c r="ARA65" i="1"/>
  <c r="ARC65" i="1"/>
  <c r="AQV65" i="1"/>
  <c r="AQW65" i="1"/>
  <c r="AQX65" i="1"/>
  <c r="ARB65" i="1"/>
  <c r="ARD65" i="1"/>
  <c r="ARE65" i="1"/>
  <c r="ARF65" i="1"/>
  <c r="ARG65" i="1"/>
  <c r="ARH65" i="1"/>
  <c r="AQY27" i="1"/>
  <c r="AQZ27" i="1"/>
  <c r="ARA27" i="1"/>
  <c r="ARC27" i="1"/>
  <c r="AQV27" i="1"/>
  <c r="AQW27" i="1"/>
  <c r="AQX27" i="1"/>
  <c r="ARB27" i="1"/>
  <c r="ARD27" i="1"/>
  <c r="ARE27" i="1"/>
  <c r="ARF27" i="1"/>
  <c r="ARG27" i="1"/>
  <c r="ARH27" i="1"/>
  <c r="AQY98" i="1"/>
  <c r="AQZ98" i="1"/>
  <c r="ARA98" i="1"/>
  <c r="ARC98" i="1"/>
  <c r="AQV98" i="1"/>
  <c r="AQW98" i="1"/>
  <c r="AQX98" i="1"/>
  <c r="ARB98" i="1"/>
  <c r="ARD98" i="1"/>
  <c r="ARE98" i="1"/>
  <c r="ARF98" i="1"/>
  <c r="ARG98" i="1"/>
  <c r="ARH98" i="1"/>
  <c r="AQY126" i="1"/>
  <c r="AQZ126" i="1"/>
  <c r="ARA126" i="1"/>
  <c r="ARC126" i="1"/>
  <c r="AQV126" i="1"/>
  <c r="AQW126" i="1"/>
  <c r="AQX126" i="1"/>
  <c r="ARB126" i="1"/>
  <c r="ARD126" i="1"/>
  <c r="ARE126" i="1"/>
  <c r="ARF126" i="1"/>
  <c r="ARG126" i="1"/>
  <c r="ARH126" i="1"/>
  <c r="AQY12" i="1"/>
  <c r="AQZ12" i="1"/>
  <c r="ARA12" i="1"/>
  <c r="ARC12" i="1"/>
  <c r="AQV12" i="1"/>
  <c r="AQW12" i="1"/>
  <c r="AQX12" i="1"/>
  <c r="ARB12" i="1"/>
  <c r="ARD12" i="1"/>
  <c r="ARE12" i="1"/>
  <c r="ARF12" i="1"/>
  <c r="ARG12" i="1"/>
  <c r="ARH12" i="1"/>
  <c r="AQY14" i="1"/>
  <c r="AQZ14" i="1"/>
  <c r="ARA14" i="1"/>
  <c r="ARC14" i="1"/>
  <c r="AQV14" i="1"/>
  <c r="AQW14" i="1"/>
  <c r="AQX14" i="1"/>
  <c r="ARB14" i="1"/>
  <c r="ARD14" i="1"/>
  <c r="ARE14" i="1"/>
  <c r="ARF14" i="1"/>
  <c r="ARG14" i="1"/>
  <c r="ARH14" i="1"/>
  <c r="AQY21" i="1"/>
  <c r="AQZ21" i="1"/>
  <c r="ARA21" i="1"/>
  <c r="ARC21" i="1"/>
  <c r="AQV21" i="1"/>
  <c r="AQW21" i="1"/>
  <c r="AQX21" i="1"/>
  <c r="ARB21" i="1"/>
  <c r="ARD21" i="1"/>
  <c r="ARE21" i="1"/>
  <c r="ARF21" i="1"/>
  <c r="ARG21" i="1"/>
  <c r="ARH21" i="1"/>
  <c r="AQY57" i="1"/>
  <c r="AQZ57" i="1"/>
  <c r="ARA57" i="1"/>
  <c r="ARC57" i="1"/>
  <c r="AQV57" i="1"/>
  <c r="AQW57" i="1"/>
  <c r="AQX57" i="1"/>
  <c r="ARB57" i="1"/>
  <c r="ARD57" i="1"/>
  <c r="ARE57" i="1"/>
  <c r="ARF57" i="1"/>
  <c r="ARG57" i="1"/>
  <c r="ARH57" i="1"/>
  <c r="AQY106" i="1"/>
  <c r="AQZ106" i="1"/>
  <c r="ARA106" i="1"/>
  <c r="ARC106" i="1"/>
  <c r="AQV106" i="1"/>
  <c r="AQW106" i="1"/>
  <c r="AQX106" i="1"/>
  <c r="ARB106" i="1"/>
  <c r="ARD106" i="1"/>
  <c r="ARE106" i="1"/>
  <c r="ARF106" i="1"/>
  <c r="ARG106" i="1"/>
  <c r="ARH106" i="1"/>
  <c r="AQY92" i="1"/>
  <c r="AQZ92" i="1"/>
  <c r="ARA92" i="1"/>
  <c r="ARC92" i="1"/>
  <c r="AQV92" i="1"/>
  <c r="AQW92" i="1"/>
  <c r="AQX92" i="1"/>
  <c r="ARB92" i="1"/>
  <c r="ARD92" i="1"/>
  <c r="ARE92" i="1"/>
  <c r="ARF92" i="1"/>
  <c r="ARG92" i="1"/>
  <c r="ARH92" i="1"/>
  <c r="AQY62" i="1"/>
  <c r="AQZ62" i="1"/>
  <c r="ARA62" i="1"/>
  <c r="ARC62" i="1"/>
  <c r="AQV62" i="1"/>
  <c r="AQW62" i="1"/>
  <c r="AQX62" i="1"/>
  <c r="ARB62" i="1"/>
  <c r="ARD62" i="1"/>
  <c r="ARE62" i="1"/>
  <c r="ARF62" i="1"/>
  <c r="ARG62" i="1"/>
  <c r="ARH62" i="1"/>
  <c r="AQY40" i="1"/>
  <c r="AQZ40" i="1"/>
  <c r="ARA40" i="1"/>
  <c r="ARC40" i="1"/>
  <c r="AQV40" i="1"/>
  <c r="AQW40" i="1"/>
  <c r="AQX40" i="1"/>
  <c r="ARB40" i="1"/>
  <c r="ARD40" i="1"/>
  <c r="ARE40" i="1"/>
  <c r="ARF40" i="1"/>
  <c r="ARG40" i="1"/>
  <c r="ARH40" i="1"/>
  <c r="AQY115" i="1"/>
  <c r="AQZ115" i="1"/>
  <c r="ARA115" i="1"/>
  <c r="ARC115" i="1"/>
  <c r="AQV115" i="1"/>
  <c r="AQW115" i="1"/>
  <c r="AQX115" i="1"/>
  <c r="ARB115" i="1"/>
  <c r="ARD115" i="1"/>
  <c r="ARE115" i="1"/>
  <c r="ARF115" i="1"/>
  <c r="ARG115" i="1"/>
  <c r="ARH115" i="1"/>
  <c r="AQY123" i="1"/>
  <c r="AQZ123" i="1"/>
  <c r="ARA123" i="1"/>
  <c r="ARC123" i="1"/>
  <c r="AQV123" i="1"/>
  <c r="AQW123" i="1"/>
  <c r="AQX123" i="1"/>
  <c r="ARB123" i="1"/>
  <c r="ARD123" i="1"/>
  <c r="ARE123" i="1"/>
  <c r="ARF123" i="1"/>
  <c r="ARG123" i="1"/>
  <c r="ARH123" i="1"/>
  <c r="AQY105" i="1"/>
  <c r="AQZ105" i="1"/>
  <c r="ARA105" i="1"/>
  <c r="ARC105" i="1"/>
  <c r="AQV105" i="1"/>
  <c r="AQW105" i="1"/>
  <c r="AQX105" i="1"/>
  <c r="ARB105" i="1"/>
  <c r="ARD105" i="1"/>
  <c r="ARE105" i="1"/>
  <c r="ARF105" i="1"/>
  <c r="ARG105" i="1"/>
  <c r="ARH105" i="1"/>
  <c r="AQY29" i="1"/>
  <c r="AQZ29" i="1"/>
  <c r="ARA29" i="1"/>
  <c r="ARC29" i="1"/>
  <c r="AQV29" i="1"/>
  <c r="AQW29" i="1"/>
  <c r="AQX29" i="1"/>
  <c r="ARB29" i="1"/>
  <c r="ARD29" i="1"/>
  <c r="ARE29" i="1"/>
  <c r="ARF29" i="1"/>
  <c r="ARG29" i="1"/>
  <c r="ARH29" i="1"/>
  <c r="AQY33" i="1"/>
  <c r="AQZ33" i="1"/>
  <c r="ARA33" i="1"/>
  <c r="ARC33" i="1"/>
  <c r="AQV33" i="1"/>
  <c r="AQW33" i="1"/>
  <c r="AQX33" i="1"/>
  <c r="ARB33" i="1"/>
  <c r="ARD33" i="1"/>
  <c r="ARE33" i="1"/>
  <c r="ARF33" i="1"/>
  <c r="ARG33" i="1"/>
  <c r="ARH33" i="1"/>
  <c r="AQY69" i="1"/>
  <c r="AQZ69" i="1"/>
  <c r="ARA69" i="1"/>
  <c r="ARC69" i="1"/>
  <c r="AQV69" i="1"/>
  <c r="AQW69" i="1"/>
  <c r="AQX69" i="1"/>
  <c r="ARB69" i="1"/>
  <c r="ARD69" i="1"/>
  <c r="ARE69" i="1"/>
  <c r="ARF69" i="1"/>
  <c r="ARG69" i="1"/>
  <c r="ARH69" i="1"/>
  <c r="AQY119" i="1"/>
  <c r="AQZ119" i="1"/>
  <c r="ARA119" i="1"/>
  <c r="ARC119" i="1"/>
  <c r="AQV119" i="1"/>
  <c r="AQW119" i="1"/>
  <c r="AQX119" i="1"/>
  <c r="ARB119" i="1"/>
  <c r="ARD119" i="1"/>
  <c r="ARE119" i="1"/>
  <c r="ARF119" i="1"/>
  <c r="ARG119" i="1"/>
  <c r="ARH119" i="1"/>
  <c r="AQY77" i="1"/>
  <c r="AQZ77" i="1"/>
  <c r="ARA77" i="1"/>
  <c r="ARC77" i="1"/>
  <c r="AQV77" i="1"/>
  <c r="AQW77" i="1"/>
  <c r="AQX77" i="1"/>
  <c r="ARB77" i="1"/>
  <c r="ARD77" i="1"/>
  <c r="ARE77" i="1"/>
  <c r="ARF77" i="1"/>
  <c r="ARG77" i="1"/>
  <c r="ARH77" i="1"/>
  <c r="AQY58" i="1"/>
  <c r="AQZ58" i="1"/>
  <c r="ARA58" i="1"/>
  <c r="ARC58" i="1"/>
  <c r="AQV58" i="1"/>
  <c r="AQW58" i="1"/>
  <c r="AQX58" i="1"/>
  <c r="ARB58" i="1"/>
  <c r="ARD58" i="1"/>
  <c r="ARE58" i="1"/>
  <c r="ARF58" i="1"/>
  <c r="ARG58" i="1"/>
  <c r="ARH58" i="1"/>
  <c r="AQY127" i="1"/>
  <c r="AQZ127" i="1"/>
  <c r="ARA127" i="1"/>
  <c r="ARC127" i="1"/>
  <c r="AQV127" i="1"/>
  <c r="AQW127" i="1"/>
  <c r="AQX127" i="1"/>
  <c r="ARB127" i="1"/>
  <c r="ARD127" i="1"/>
  <c r="ARE127" i="1"/>
  <c r="ARF127" i="1"/>
  <c r="ARG127" i="1"/>
  <c r="ARH127" i="1"/>
  <c r="AQY61" i="1"/>
  <c r="AQZ61" i="1"/>
  <c r="ARA61" i="1"/>
  <c r="ARC61" i="1"/>
  <c r="AQV61" i="1"/>
  <c r="AQW61" i="1"/>
  <c r="AQX61" i="1"/>
  <c r="ARB61" i="1"/>
  <c r="ARD61" i="1"/>
  <c r="ARE61" i="1"/>
  <c r="ARF61" i="1"/>
  <c r="ARG61" i="1"/>
  <c r="ARH61" i="1"/>
  <c r="AQY104" i="1"/>
  <c r="AQZ104" i="1"/>
  <c r="ARA104" i="1"/>
  <c r="ARC104" i="1"/>
  <c r="AQV104" i="1"/>
  <c r="AQW104" i="1"/>
  <c r="AQX104" i="1"/>
  <c r="ARB104" i="1"/>
  <c r="ARD104" i="1"/>
  <c r="ARE104" i="1"/>
  <c r="ARF104" i="1"/>
  <c r="ARG104" i="1"/>
  <c r="ARH104" i="1"/>
  <c r="AQY75" i="1"/>
  <c r="AQZ75" i="1"/>
  <c r="ARA75" i="1"/>
  <c r="ARC75" i="1"/>
  <c r="AQV75" i="1"/>
  <c r="AQW75" i="1"/>
  <c r="AQX75" i="1"/>
  <c r="ARB75" i="1"/>
  <c r="ARD75" i="1"/>
  <c r="ARE75" i="1"/>
  <c r="ARF75" i="1"/>
  <c r="ARG75" i="1"/>
  <c r="ARH75" i="1"/>
  <c r="AQY99" i="1"/>
  <c r="AQZ99" i="1"/>
  <c r="ARA99" i="1"/>
  <c r="ARC99" i="1"/>
  <c r="AQV99" i="1"/>
  <c r="AQW99" i="1"/>
  <c r="AQX99" i="1"/>
  <c r="ARB99" i="1"/>
  <c r="ARD99" i="1"/>
  <c r="ARE99" i="1"/>
  <c r="ARF99" i="1"/>
  <c r="ARG99" i="1"/>
  <c r="ARH99" i="1"/>
  <c r="AQY130" i="1"/>
  <c r="AQZ130" i="1"/>
  <c r="ARA130" i="1"/>
  <c r="ARC130" i="1"/>
  <c r="AQV130" i="1"/>
  <c r="AQW130" i="1"/>
  <c r="AQX130" i="1"/>
  <c r="ARB130" i="1"/>
  <c r="ARD130" i="1"/>
  <c r="ARE130" i="1"/>
  <c r="ARF130" i="1"/>
  <c r="ARG130" i="1"/>
  <c r="ARH130" i="1"/>
  <c r="AQY30" i="1"/>
  <c r="AQZ30" i="1"/>
  <c r="ARA30" i="1"/>
  <c r="ARC30" i="1"/>
  <c r="AQV30" i="1"/>
  <c r="AQW30" i="1"/>
  <c r="AQX30" i="1"/>
  <c r="ARB30" i="1"/>
  <c r="ARD30" i="1"/>
  <c r="ARE30" i="1"/>
  <c r="ARF30" i="1"/>
  <c r="ARG30" i="1"/>
  <c r="ARH30" i="1"/>
  <c r="AQY8" i="1"/>
  <c r="AQZ8" i="1"/>
  <c r="ARA8" i="1"/>
  <c r="ARC8" i="1"/>
  <c r="AQV8" i="1"/>
  <c r="AQW8" i="1"/>
  <c r="AQX8" i="1"/>
  <c r="ARB8" i="1"/>
  <c r="ARD8" i="1"/>
  <c r="ARE8" i="1"/>
  <c r="ARF8" i="1"/>
  <c r="ARG8" i="1"/>
  <c r="ARH8" i="1"/>
  <c r="AQY118" i="1"/>
  <c r="AQZ118" i="1"/>
  <c r="ARA118" i="1"/>
  <c r="ARC118" i="1"/>
  <c r="AQV118" i="1"/>
  <c r="AQW118" i="1"/>
  <c r="AQX118" i="1"/>
  <c r="ARB118" i="1"/>
  <c r="ARD118" i="1"/>
  <c r="ARE118" i="1"/>
  <c r="ARF118" i="1"/>
  <c r="ARG118" i="1"/>
  <c r="ARH118" i="1"/>
  <c r="AQY45" i="1"/>
  <c r="AQZ45" i="1"/>
  <c r="ARA45" i="1"/>
  <c r="ARC45" i="1"/>
  <c r="AQV45" i="1"/>
  <c r="AQW45" i="1"/>
  <c r="AQX45" i="1"/>
  <c r="ARB45" i="1"/>
  <c r="ARD45" i="1"/>
  <c r="ARE45" i="1"/>
  <c r="ARF45" i="1"/>
  <c r="ARG45" i="1"/>
  <c r="ARH45" i="1"/>
  <c r="AQY138" i="1"/>
  <c r="AQZ138" i="1"/>
  <c r="ARA138" i="1"/>
  <c r="ARC138" i="1"/>
  <c r="AQV138" i="1"/>
  <c r="AQW138" i="1"/>
  <c r="AQX138" i="1"/>
  <c r="ARB138" i="1"/>
  <c r="ARD138" i="1"/>
  <c r="ARE138" i="1"/>
  <c r="ARF138" i="1"/>
  <c r="ARG138" i="1"/>
  <c r="ARH138" i="1"/>
  <c r="AQY136" i="1"/>
  <c r="AQZ136" i="1"/>
  <c r="ARA136" i="1"/>
  <c r="ARC136" i="1"/>
  <c r="AQV136" i="1"/>
  <c r="AQW136" i="1"/>
  <c r="AQX136" i="1"/>
  <c r="ARB136" i="1"/>
  <c r="ARD136" i="1"/>
  <c r="ARE136" i="1"/>
  <c r="ARF136" i="1"/>
  <c r="ARG136" i="1"/>
  <c r="ARH136" i="1"/>
  <c r="AQY140" i="1"/>
  <c r="AQZ140" i="1"/>
  <c r="ARA140" i="1"/>
  <c r="ARC140" i="1"/>
  <c r="AQV140" i="1"/>
  <c r="AQW140" i="1"/>
  <c r="AQX140" i="1"/>
  <c r="ARB140" i="1"/>
  <c r="ARD140" i="1"/>
  <c r="ARE140" i="1"/>
  <c r="ARF140" i="1"/>
  <c r="ARG140" i="1"/>
  <c r="ARH140" i="1"/>
  <c r="AQY22" i="1"/>
  <c r="AQZ22" i="1"/>
  <c r="ARA22" i="1"/>
  <c r="ARC22" i="1"/>
  <c r="AQV22" i="1"/>
  <c r="AQW22" i="1"/>
  <c r="AQX22" i="1"/>
  <c r="ARB22" i="1"/>
  <c r="ARD22" i="1"/>
  <c r="ARE22" i="1"/>
  <c r="ARF22" i="1"/>
  <c r="ARG22" i="1"/>
  <c r="ARH22" i="1"/>
  <c r="AQY32" i="1"/>
  <c r="AQZ32" i="1"/>
  <c r="ARA32" i="1"/>
  <c r="ARC32" i="1"/>
  <c r="AQV32" i="1"/>
  <c r="AQW32" i="1"/>
  <c r="AQX32" i="1"/>
  <c r="ARB32" i="1"/>
  <c r="ARD32" i="1"/>
  <c r="ARE32" i="1"/>
  <c r="ARF32" i="1"/>
  <c r="ARG32" i="1"/>
  <c r="ARH32" i="1"/>
  <c r="AQY97" i="1"/>
  <c r="AQZ97" i="1"/>
  <c r="ARA97" i="1"/>
  <c r="ARC97" i="1"/>
  <c r="AQV97" i="1"/>
  <c r="AQW97" i="1"/>
  <c r="AQX97" i="1"/>
  <c r="ARB97" i="1"/>
  <c r="ARD97" i="1"/>
  <c r="ARE97" i="1"/>
  <c r="ARF97" i="1"/>
  <c r="ARG97" i="1"/>
  <c r="ARH97" i="1"/>
  <c r="AQY59" i="1"/>
  <c r="AQZ59" i="1"/>
  <c r="ARA59" i="1"/>
  <c r="ARC59" i="1"/>
  <c r="AQV59" i="1"/>
  <c r="AQW59" i="1"/>
  <c r="AQX59" i="1"/>
  <c r="ARB59" i="1"/>
  <c r="ARD59" i="1"/>
  <c r="ARE59" i="1"/>
  <c r="ARF59" i="1"/>
  <c r="ARG59" i="1"/>
  <c r="ARH59" i="1"/>
  <c r="AQY31" i="1"/>
  <c r="AQZ31" i="1"/>
  <c r="ARA31" i="1"/>
  <c r="ARC31" i="1"/>
  <c r="AQV31" i="1"/>
  <c r="AQW31" i="1"/>
  <c r="AQX31" i="1"/>
  <c r="ARB31" i="1"/>
  <c r="ARD31" i="1"/>
  <c r="ARE31" i="1"/>
  <c r="ARF31" i="1"/>
  <c r="ARG31" i="1"/>
  <c r="ARH31" i="1"/>
  <c r="AQY44" i="1"/>
  <c r="AQZ44" i="1"/>
  <c r="ARA44" i="1"/>
  <c r="ARC44" i="1"/>
  <c r="AQV44" i="1"/>
  <c r="AQW44" i="1"/>
  <c r="AQX44" i="1"/>
  <c r="ARB44" i="1"/>
  <c r="ARD44" i="1"/>
  <c r="ARE44" i="1"/>
  <c r="ARF44" i="1"/>
  <c r="ARG44" i="1"/>
  <c r="ARH44" i="1"/>
  <c r="AQY4" i="1"/>
  <c r="AQZ4" i="1"/>
  <c r="ARA4" i="1"/>
  <c r="ARC4" i="1"/>
  <c r="AQV4" i="1"/>
  <c r="AQW4" i="1"/>
  <c r="AQX4" i="1"/>
  <c r="ARB4" i="1"/>
  <c r="ARD4" i="1"/>
  <c r="ARE4" i="1"/>
  <c r="ARF4" i="1"/>
  <c r="ARG4" i="1"/>
  <c r="ARH4" i="1"/>
  <c r="AQY19" i="1"/>
  <c r="AQZ19" i="1"/>
  <c r="ARA19" i="1"/>
  <c r="ARC19" i="1"/>
  <c r="AQV19" i="1"/>
  <c r="AQW19" i="1"/>
  <c r="AQX19" i="1"/>
  <c r="ARB19" i="1"/>
  <c r="ARD19" i="1"/>
  <c r="ARE19" i="1"/>
  <c r="ARF19" i="1"/>
  <c r="ARG19" i="1"/>
  <c r="ARH19" i="1"/>
  <c r="AQY23" i="1"/>
  <c r="AQZ23" i="1"/>
  <c r="ARA23" i="1"/>
  <c r="ARC23" i="1"/>
  <c r="AQV23" i="1"/>
  <c r="AQW23" i="1"/>
  <c r="AQX23" i="1"/>
  <c r="ARB23" i="1"/>
  <c r="ARD23" i="1"/>
  <c r="ARE23" i="1"/>
  <c r="ARF23" i="1"/>
  <c r="ARG23" i="1"/>
  <c r="ARH23" i="1"/>
  <c r="AQY109" i="1"/>
  <c r="AQZ109" i="1"/>
  <c r="ARA109" i="1"/>
  <c r="ARC109" i="1"/>
  <c r="AQV109" i="1"/>
  <c r="AQW109" i="1"/>
  <c r="AQX109" i="1"/>
  <c r="ARB109" i="1"/>
  <c r="ARD109" i="1"/>
  <c r="ARE109" i="1"/>
  <c r="ARF109" i="1"/>
  <c r="ARG109" i="1"/>
  <c r="ARH109" i="1"/>
  <c r="AQY17" i="1"/>
  <c r="AQZ17" i="1"/>
  <c r="ARA17" i="1"/>
  <c r="ARC17" i="1"/>
  <c r="AQV17" i="1"/>
  <c r="AQW17" i="1"/>
  <c r="AQX17" i="1"/>
  <c r="ARB17" i="1"/>
  <c r="ARD17" i="1"/>
  <c r="ARE17" i="1"/>
  <c r="ARF17" i="1"/>
  <c r="ARG17" i="1"/>
  <c r="ARH17" i="1"/>
  <c r="AQY7" i="1"/>
  <c r="AQZ7" i="1"/>
  <c r="ARA7" i="1"/>
  <c r="ARC7" i="1"/>
  <c r="AQV7" i="1"/>
  <c r="AQW7" i="1"/>
  <c r="AQX7" i="1"/>
  <c r="ARB7" i="1"/>
  <c r="ARD7" i="1"/>
  <c r="ARE7" i="1"/>
  <c r="ARF7" i="1"/>
  <c r="ARG7" i="1"/>
  <c r="ARH7" i="1"/>
  <c r="AQY89" i="1"/>
  <c r="AQZ89" i="1"/>
  <c r="ARA89" i="1"/>
  <c r="ARC89" i="1"/>
  <c r="AQV89" i="1"/>
  <c r="AQW89" i="1"/>
  <c r="AQX89" i="1"/>
  <c r="ARB89" i="1"/>
  <c r="ARD89" i="1"/>
  <c r="ARE89" i="1"/>
  <c r="ARF89" i="1"/>
  <c r="ARG89" i="1"/>
  <c r="ARH89" i="1"/>
  <c r="AQY28" i="1"/>
  <c r="AQZ28" i="1"/>
  <c r="ARA28" i="1"/>
  <c r="ARC28" i="1"/>
  <c r="AQV28" i="1"/>
  <c r="AQW28" i="1"/>
  <c r="AQX28" i="1"/>
  <c r="ARB28" i="1"/>
  <c r="ARD28" i="1"/>
  <c r="ARE28" i="1"/>
  <c r="ARF28" i="1"/>
  <c r="ARG28" i="1"/>
  <c r="ARH28" i="1"/>
  <c r="AQY25" i="1"/>
  <c r="AQZ25" i="1"/>
  <c r="ARA25" i="1"/>
  <c r="ARC25" i="1"/>
  <c r="AQV25" i="1"/>
  <c r="AQW25" i="1"/>
  <c r="AQX25" i="1"/>
  <c r="ARB25" i="1"/>
  <c r="ARD25" i="1"/>
  <c r="ARE25" i="1"/>
  <c r="ARF25" i="1"/>
  <c r="ARG25" i="1"/>
  <c r="ARH25" i="1"/>
  <c r="AQY46" i="1"/>
  <c r="AQZ46" i="1"/>
  <c r="ARA46" i="1"/>
  <c r="ARC46" i="1"/>
  <c r="AQV46" i="1"/>
  <c r="AQW46" i="1"/>
  <c r="AQX46" i="1"/>
  <c r="ARB46" i="1"/>
  <c r="ARD46" i="1"/>
  <c r="ARE46" i="1"/>
  <c r="ARF46" i="1"/>
  <c r="ARG46" i="1"/>
  <c r="ARH46" i="1"/>
  <c r="AQY82" i="1"/>
  <c r="AQZ82" i="1"/>
  <c r="ARA82" i="1"/>
  <c r="ARC82" i="1"/>
  <c r="AQV82" i="1"/>
  <c r="AQW82" i="1"/>
  <c r="AQX82" i="1"/>
  <c r="ARB82" i="1"/>
  <c r="ARD82" i="1"/>
  <c r="ARE82" i="1"/>
  <c r="ARF82" i="1"/>
  <c r="ARG82" i="1"/>
  <c r="ARH82" i="1"/>
  <c r="AQY36" i="1"/>
  <c r="AQZ36" i="1"/>
  <c r="ARA36" i="1"/>
  <c r="ARC36" i="1"/>
  <c r="AQV36" i="1"/>
  <c r="AQW36" i="1"/>
  <c r="AQX36" i="1"/>
  <c r="ARB36" i="1"/>
  <c r="ARD36" i="1"/>
  <c r="ARE36" i="1"/>
  <c r="ARF36" i="1"/>
  <c r="ARG36" i="1"/>
  <c r="ARH36" i="1"/>
  <c r="AQY71" i="1"/>
  <c r="AQZ71" i="1"/>
  <c r="ARA71" i="1"/>
  <c r="ARC71" i="1"/>
  <c r="AQV71" i="1"/>
  <c r="AQW71" i="1"/>
  <c r="AQX71" i="1"/>
  <c r="ARB71" i="1"/>
  <c r="ARD71" i="1"/>
  <c r="ARE71" i="1"/>
  <c r="ARF71" i="1"/>
  <c r="ARG71" i="1"/>
  <c r="ARH71" i="1"/>
  <c r="AQY112" i="1"/>
  <c r="AQZ112" i="1"/>
  <c r="ARA112" i="1"/>
  <c r="ARC112" i="1"/>
  <c r="AQV112" i="1"/>
  <c r="AQW112" i="1"/>
  <c r="AQX112" i="1"/>
  <c r="ARB112" i="1"/>
  <c r="ARD112" i="1"/>
  <c r="ARE112" i="1"/>
  <c r="ARF112" i="1"/>
  <c r="ARG112" i="1"/>
  <c r="ARH112" i="1"/>
  <c r="AQY50" i="1"/>
  <c r="AQZ50" i="1"/>
  <c r="ARA50" i="1"/>
  <c r="ARC50" i="1"/>
  <c r="AQV50" i="1"/>
  <c r="AQW50" i="1"/>
  <c r="AQX50" i="1"/>
  <c r="ARB50" i="1"/>
  <c r="ARD50" i="1"/>
  <c r="ARE50" i="1"/>
  <c r="ARF50" i="1"/>
  <c r="ARG50" i="1"/>
  <c r="ARH50" i="1"/>
  <c r="AQY54" i="1"/>
  <c r="AQZ54" i="1"/>
  <c r="ARA54" i="1"/>
  <c r="ARC54" i="1"/>
  <c r="AQV54" i="1"/>
  <c r="AQW54" i="1"/>
  <c r="AQX54" i="1"/>
  <c r="ARB54" i="1"/>
  <c r="ARD54" i="1"/>
  <c r="ARE54" i="1"/>
  <c r="ARF54" i="1"/>
  <c r="ARG54" i="1"/>
  <c r="ARH54" i="1"/>
  <c r="AQY9" i="1"/>
  <c r="AQZ9" i="1"/>
  <c r="ARA9" i="1"/>
  <c r="ARC9" i="1"/>
  <c r="AQV9" i="1"/>
  <c r="AQW9" i="1"/>
  <c r="AQX9" i="1"/>
  <c r="ARB9" i="1"/>
  <c r="ARD9" i="1"/>
  <c r="ARE9" i="1"/>
  <c r="ARF9" i="1"/>
  <c r="ARG9" i="1"/>
  <c r="ARH9" i="1"/>
  <c r="AQY2" i="1"/>
  <c r="AQZ2" i="1"/>
  <c r="ARA2" i="1"/>
  <c r="ARC2" i="1"/>
  <c r="AQV2" i="1"/>
  <c r="AQW2" i="1"/>
  <c r="AQX2" i="1"/>
  <c r="ARB2" i="1"/>
  <c r="ARD2" i="1"/>
  <c r="ARE2" i="1"/>
  <c r="ARF2" i="1"/>
  <c r="ARG2" i="1"/>
  <c r="ARH2" i="1"/>
  <c r="AQY108" i="1"/>
  <c r="AQZ108" i="1"/>
  <c r="ARA108" i="1"/>
  <c r="ARC108" i="1"/>
  <c r="AQV108" i="1"/>
  <c r="AQW108" i="1"/>
  <c r="AQX108" i="1"/>
  <c r="ARB108" i="1"/>
  <c r="ARD108" i="1"/>
  <c r="ARE108" i="1"/>
  <c r="ARF108" i="1"/>
  <c r="ARG108" i="1"/>
  <c r="ARH108" i="1"/>
  <c r="AQY100" i="1"/>
  <c r="AQZ100" i="1"/>
  <c r="ARA100" i="1"/>
  <c r="ARC100" i="1"/>
  <c r="AQV100" i="1"/>
  <c r="AQW100" i="1"/>
  <c r="AQX100" i="1"/>
  <c r="ARB100" i="1"/>
  <c r="ARD100" i="1"/>
  <c r="ARE100" i="1"/>
  <c r="ARF100" i="1"/>
  <c r="ARG100" i="1"/>
  <c r="ARH100" i="1"/>
  <c r="AQY39" i="1"/>
  <c r="AQZ39" i="1"/>
  <c r="ARA39" i="1"/>
  <c r="ARC39" i="1"/>
  <c r="AQV39" i="1"/>
  <c r="AQW39" i="1"/>
  <c r="AQX39" i="1"/>
  <c r="ARB39" i="1"/>
  <c r="ARD39" i="1"/>
  <c r="ARE39" i="1"/>
  <c r="ARF39" i="1"/>
  <c r="ARG39" i="1"/>
  <c r="ARH39" i="1"/>
  <c r="AQY73" i="1"/>
  <c r="AQZ73" i="1"/>
  <c r="ARA73" i="1"/>
  <c r="ARC73" i="1"/>
  <c r="AQV73" i="1"/>
  <c r="AQW73" i="1"/>
  <c r="AQX73" i="1"/>
  <c r="ARB73" i="1"/>
  <c r="ARD73" i="1"/>
  <c r="ARE73" i="1"/>
  <c r="ARF73" i="1"/>
  <c r="ARG73" i="1"/>
  <c r="ARH73" i="1"/>
  <c r="AQY133" i="1"/>
  <c r="AQZ133" i="1"/>
  <c r="ARA133" i="1"/>
  <c r="ARC133" i="1"/>
  <c r="AQV133" i="1"/>
  <c r="AQW133" i="1"/>
  <c r="AQX133" i="1"/>
  <c r="ARB133" i="1"/>
  <c r="ARD133" i="1"/>
  <c r="ARE133" i="1"/>
  <c r="ARF133" i="1"/>
  <c r="ARG133" i="1"/>
  <c r="ARH133" i="1"/>
  <c r="AQY80" i="1"/>
  <c r="AQZ80" i="1"/>
  <c r="ARA80" i="1"/>
  <c r="ARC80" i="1"/>
  <c r="AQV80" i="1"/>
  <c r="AQW80" i="1"/>
  <c r="AQX80" i="1"/>
  <c r="ARB80" i="1"/>
  <c r="ARD80" i="1"/>
  <c r="ARE80" i="1"/>
  <c r="ARF80" i="1"/>
  <c r="ARG80" i="1"/>
  <c r="ARH80" i="1"/>
  <c r="AQY94" i="1"/>
  <c r="AQZ94" i="1"/>
  <c r="ARA94" i="1"/>
  <c r="ARC94" i="1"/>
  <c r="AQV94" i="1"/>
  <c r="AQW94" i="1"/>
  <c r="AQX94" i="1"/>
  <c r="ARB94" i="1"/>
  <c r="ARD94" i="1"/>
  <c r="ARE94" i="1"/>
  <c r="ARF94" i="1"/>
  <c r="ARG94" i="1"/>
  <c r="ARH94" i="1"/>
  <c r="AQY116" i="1"/>
  <c r="AQZ116" i="1"/>
  <c r="ARA116" i="1"/>
  <c r="ARC116" i="1"/>
  <c r="AQV116" i="1"/>
  <c r="AQW116" i="1"/>
  <c r="AQX116" i="1"/>
  <c r="ARB116" i="1"/>
  <c r="ARD116" i="1"/>
  <c r="ARE116" i="1"/>
  <c r="ARF116" i="1"/>
  <c r="ARG116" i="1"/>
  <c r="ARH116" i="1"/>
  <c r="AQY70" i="1"/>
  <c r="AQZ70" i="1"/>
  <c r="ARA70" i="1"/>
  <c r="ARC70" i="1"/>
  <c r="AQV70" i="1"/>
  <c r="AQW70" i="1"/>
  <c r="AQX70" i="1"/>
  <c r="ARB70" i="1"/>
  <c r="ARD70" i="1"/>
  <c r="ARE70" i="1"/>
  <c r="ARF70" i="1"/>
  <c r="ARG70" i="1"/>
  <c r="ARH70" i="1"/>
  <c r="AQY101" i="1"/>
  <c r="AQZ101" i="1"/>
  <c r="ARA101" i="1"/>
  <c r="ARC101" i="1"/>
  <c r="AQV101" i="1"/>
  <c r="AQW101" i="1"/>
  <c r="AQX101" i="1"/>
  <c r="ARB101" i="1"/>
  <c r="ARD101" i="1"/>
  <c r="ARE101" i="1"/>
  <c r="ARF101" i="1"/>
  <c r="ARG101" i="1"/>
  <c r="ARH101" i="1"/>
  <c r="AQY37" i="1"/>
  <c r="AQZ37" i="1"/>
  <c r="ARA37" i="1"/>
  <c r="ARC37" i="1"/>
  <c r="AQV37" i="1"/>
  <c r="AQW37" i="1"/>
  <c r="AQX37" i="1"/>
  <c r="ARB37" i="1"/>
  <c r="ARD37" i="1"/>
  <c r="ARE37" i="1"/>
  <c r="ARF37" i="1"/>
  <c r="ARG37" i="1"/>
  <c r="ARH37" i="1"/>
  <c r="AQY132" i="1"/>
  <c r="AQZ132" i="1"/>
  <c r="ARA132" i="1"/>
  <c r="ARC132" i="1"/>
  <c r="AQV132" i="1"/>
  <c r="AQW132" i="1"/>
  <c r="AQX132" i="1"/>
  <c r="ARB132" i="1"/>
  <c r="ARD132" i="1"/>
  <c r="ARE132" i="1"/>
  <c r="ARF132" i="1"/>
  <c r="ARG132" i="1"/>
  <c r="ARH132" i="1"/>
  <c r="AQY41" i="1"/>
  <c r="AQZ41" i="1"/>
  <c r="ARA41" i="1"/>
  <c r="ARC41" i="1"/>
  <c r="AQV41" i="1"/>
  <c r="AQW41" i="1"/>
  <c r="AQX41" i="1"/>
  <c r="ARB41" i="1"/>
  <c r="ARD41" i="1"/>
  <c r="ARE41" i="1"/>
  <c r="ARF41" i="1"/>
  <c r="ARG41" i="1"/>
  <c r="ARH41" i="1"/>
  <c r="AQY114" i="1"/>
  <c r="AQZ114" i="1"/>
  <c r="ARA114" i="1"/>
  <c r="ARC114" i="1"/>
  <c r="AQV114" i="1"/>
  <c r="AQW114" i="1"/>
  <c r="AQX114" i="1"/>
  <c r="ARB114" i="1"/>
  <c r="ARD114" i="1"/>
  <c r="ARE114" i="1"/>
  <c r="ARF114" i="1"/>
  <c r="ARG114" i="1"/>
  <c r="ARH114" i="1"/>
  <c r="AQY42" i="1"/>
  <c r="AQZ42" i="1"/>
  <c r="ARA42" i="1"/>
  <c r="ARC42" i="1"/>
  <c r="AQV42" i="1"/>
  <c r="AQW42" i="1"/>
  <c r="AQX42" i="1"/>
  <c r="ARB42" i="1"/>
  <c r="ARD42" i="1"/>
  <c r="ARE42" i="1"/>
  <c r="ARF42" i="1"/>
  <c r="ARG42" i="1"/>
  <c r="ARH42" i="1"/>
  <c r="AQY51" i="1"/>
  <c r="AQZ51" i="1"/>
  <c r="ARA51" i="1"/>
  <c r="ARC51" i="1"/>
  <c r="AQV51" i="1"/>
  <c r="AQW51" i="1"/>
  <c r="AQX51" i="1"/>
  <c r="ARB51" i="1"/>
  <c r="ARD51" i="1"/>
  <c r="ARE51" i="1"/>
  <c r="ARF51" i="1"/>
  <c r="ARG51" i="1"/>
  <c r="ARH51" i="1"/>
  <c r="AQY13" i="1"/>
  <c r="AQZ13" i="1"/>
  <c r="ARA13" i="1"/>
  <c r="ARC13" i="1"/>
  <c r="AQV13" i="1"/>
  <c r="AQW13" i="1"/>
  <c r="AQX13" i="1"/>
  <c r="ARB13" i="1"/>
  <c r="ARD13" i="1"/>
  <c r="ARE13" i="1"/>
  <c r="ARF13" i="1"/>
  <c r="ARG13" i="1"/>
  <c r="ARH13" i="1"/>
  <c r="AQY48" i="1"/>
  <c r="AQZ48" i="1"/>
  <c r="ARA48" i="1"/>
  <c r="ARC48" i="1"/>
  <c r="AQV48" i="1"/>
  <c r="AQW48" i="1"/>
  <c r="AQX48" i="1"/>
  <c r="ARB48" i="1"/>
  <c r="ARD48" i="1"/>
  <c r="ARE48" i="1"/>
  <c r="ARF48" i="1"/>
  <c r="ARG48" i="1"/>
  <c r="ARH48" i="1"/>
  <c r="AQY55" i="1"/>
  <c r="AQZ55" i="1"/>
  <c r="ARA55" i="1"/>
  <c r="ARC55" i="1"/>
  <c r="AQV55" i="1"/>
  <c r="AQW55" i="1"/>
  <c r="AQX55" i="1"/>
  <c r="ARB55" i="1"/>
  <c r="ARD55" i="1"/>
  <c r="ARE55" i="1"/>
  <c r="ARF55" i="1"/>
  <c r="ARG55" i="1"/>
  <c r="ARH55" i="1"/>
  <c r="AQY134" i="1"/>
  <c r="AQZ134" i="1"/>
  <c r="ARA134" i="1"/>
  <c r="ARC134" i="1"/>
  <c r="AQV134" i="1"/>
  <c r="AQW134" i="1"/>
  <c r="AQX134" i="1"/>
  <c r="ARB134" i="1"/>
  <c r="ARD134" i="1"/>
  <c r="ARE134" i="1"/>
  <c r="ARF134" i="1"/>
  <c r="ARG134" i="1"/>
  <c r="ARH134" i="1"/>
  <c r="AQY79" i="1"/>
  <c r="AQZ79" i="1"/>
  <c r="ARA79" i="1"/>
  <c r="ARC79" i="1"/>
  <c r="AQV79" i="1"/>
  <c r="AQW79" i="1"/>
  <c r="AQX79" i="1"/>
  <c r="ARB79" i="1"/>
  <c r="ARD79" i="1"/>
  <c r="ARE79" i="1"/>
  <c r="ARF79" i="1"/>
  <c r="ARG79" i="1"/>
  <c r="ARH79" i="1"/>
  <c r="AQY76" i="1"/>
  <c r="AQZ76" i="1"/>
  <c r="ARA76" i="1"/>
  <c r="ARC76" i="1"/>
  <c r="AQV76" i="1"/>
  <c r="AQW76" i="1"/>
  <c r="AQX76" i="1"/>
  <c r="ARB76" i="1"/>
  <c r="ARD76" i="1"/>
  <c r="ARE76" i="1"/>
  <c r="ARF76" i="1"/>
  <c r="ARG76" i="1"/>
  <c r="ARH76" i="1"/>
  <c r="AQY38" i="1"/>
  <c r="AQZ38" i="1"/>
  <c r="ARA38" i="1"/>
  <c r="ARC38" i="1"/>
  <c r="AQV38" i="1"/>
  <c r="AQW38" i="1"/>
  <c r="AQX38" i="1"/>
  <c r="ARB38" i="1"/>
  <c r="ARD38" i="1"/>
  <c r="ARE38" i="1"/>
  <c r="ARF38" i="1"/>
  <c r="ARG38" i="1"/>
  <c r="ARH38" i="1"/>
  <c r="ARH194" i="1"/>
  <c r="ARI131" i="1"/>
  <c r="ARI18" i="1"/>
  <c r="ARI60" i="1"/>
  <c r="ARI5" i="1"/>
  <c r="ARI81" i="1"/>
  <c r="ARI103" i="1"/>
  <c r="ARI129" i="1"/>
  <c r="ARI67" i="1"/>
  <c r="ARI24" i="1"/>
  <c r="ARI124" i="1"/>
  <c r="ARI74" i="1"/>
  <c r="ARI135" i="1"/>
  <c r="ARI88" i="1"/>
  <c r="ARI85" i="1"/>
  <c r="ARI87" i="1"/>
  <c r="ARI43" i="1"/>
  <c r="ARI90" i="1"/>
  <c r="ARI128" i="1"/>
  <c r="ARI35" i="1"/>
  <c r="ARI49" i="1"/>
  <c r="ARI121" i="1"/>
  <c r="ARI53" i="1"/>
  <c r="ARI56" i="1"/>
  <c r="ARI11" i="1"/>
  <c r="ARI15" i="1"/>
  <c r="ARI141" i="1"/>
  <c r="ARI64" i="1"/>
  <c r="ARI72" i="1"/>
  <c r="ARI96" i="1"/>
  <c r="ARI91" i="1"/>
  <c r="ARI26" i="1"/>
  <c r="ARI10" i="1"/>
  <c r="ARI113" i="1"/>
  <c r="ARI78" i="1"/>
  <c r="ARI63" i="1"/>
  <c r="ARI52" i="1"/>
  <c r="ARI84" i="1"/>
  <c r="ARI117" i="1"/>
  <c r="ARI95" i="1"/>
  <c r="ARI86" i="1"/>
  <c r="ARI34" i="1"/>
  <c r="ARI110" i="1"/>
  <c r="ARI20" i="1"/>
  <c r="ARI137" i="1"/>
  <c r="ARI102" i="1"/>
  <c r="ARI47" i="1"/>
  <c r="ARI6" i="1"/>
  <c r="ARI125" i="1"/>
  <c r="ARI111" i="1"/>
  <c r="ARI3" i="1"/>
  <c r="ARI93" i="1"/>
  <c r="ARI16" i="1"/>
  <c r="ARI122" i="1"/>
  <c r="ARI68" i="1"/>
  <c r="ARI107" i="1"/>
  <c r="ARI83" i="1"/>
  <c r="ARI66" i="1"/>
  <c r="ARI120" i="1"/>
  <c r="ARI139" i="1"/>
  <c r="ARI65" i="1"/>
  <c r="ARI27" i="1"/>
  <c r="ARI98" i="1"/>
  <c r="ARI126" i="1"/>
  <c r="ARI12" i="1"/>
  <c r="ARI14" i="1"/>
  <c r="ARI21" i="1"/>
  <c r="ARI57" i="1"/>
  <c r="ARI106" i="1"/>
  <c r="ARI92" i="1"/>
  <c r="ARI62" i="1"/>
  <c r="ARI40" i="1"/>
  <c r="ARI115" i="1"/>
  <c r="ARI123" i="1"/>
  <c r="ARI105" i="1"/>
  <c r="ARI29" i="1"/>
  <c r="ARI33" i="1"/>
  <c r="ARI69" i="1"/>
  <c r="ARI119" i="1"/>
  <c r="ARI77" i="1"/>
  <c r="ARI58" i="1"/>
  <c r="ARI127" i="1"/>
  <c r="ARI61" i="1"/>
  <c r="ARI104" i="1"/>
  <c r="ARI75" i="1"/>
  <c r="ARI99" i="1"/>
  <c r="ARI130" i="1"/>
  <c r="ARI30" i="1"/>
  <c r="ARI8" i="1"/>
  <c r="ARI118" i="1"/>
  <c r="ARI45" i="1"/>
  <c r="ARI138" i="1"/>
  <c r="ARI136" i="1"/>
  <c r="ARI140" i="1"/>
  <c r="ARI22" i="1"/>
  <c r="ARI32" i="1"/>
  <c r="ARI97" i="1"/>
  <c r="ARI59" i="1"/>
  <c r="ARI31" i="1"/>
  <c r="ARI44" i="1"/>
  <c r="ARI4" i="1"/>
  <c r="ARI19" i="1"/>
  <c r="ARI23" i="1"/>
  <c r="ARI109" i="1"/>
  <c r="ARI17" i="1"/>
  <c r="ARI7" i="1"/>
  <c r="ARI89" i="1"/>
  <c r="ARI28" i="1"/>
  <c r="ARI25" i="1"/>
  <c r="ARI46" i="1"/>
  <c r="ARI82" i="1"/>
  <c r="ARI36" i="1"/>
  <c r="ARI71" i="1"/>
  <c r="ARI112" i="1"/>
  <c r="ARI50" i="1"/>
  <c r="ARI54" i="1"/>
  <c r="ARI9" i="1"/>
  <c r="ARI2" i="1"/>
  <c r="ARI108" i="1"/>
  <c r="ARI100" i="1"/>
  <c r="ARI39" i="1"/>
  <c r="ARI73" i="1"/>
  <c r="ARI133" i="1"/>
  <c r="ARI80" i="1"/>
  <c r="ARI94" i="1"/>
  <c r="ARI116" i="1"/>
  <c r="ARI70" i="1"/>
  <c r="ARI101" i="1"/>
  <c r="ARI37" i="1"/>
  <c r="ARI132" i="1"/>
  <c r="ARI41" i="1"/>
  <c r="ARI114" i="1"/>
  <c r="ARI42" i="1"/>
  <c r="ARI51" i="1"/>
  <c r="ARI13" i="1"/>
  <c r="ARI48" i="1"/>
  <c r="ARI55" i="1"/>
  <c r="ARI134" i="1"/>
  <c r="ARI79" i="1"/>
  <c r="ARI76" i="1"/>
  <c r="ARI38" i="1"/>
  <c r="ARI194" i="1"/>
  <c r="ARI196" i="1"/>
  <c r="ARG194" i="1"/>
  <c r="ARH196" i="1"/>
  <c r="ARF194" i="1"/>
  <c r="ARG196" i="1"/>
  <c r="ARE194" i="1"/>
  <c r="ARP143" i="1"/>
  <c r="ARJ38" i="1"/>
  <c r="ARJ76" i="1"/>
  <c r="ARJ79" i="1"/>
  <c r="ARJ134" i="1"/>
  <c r="ARJ55" i="1"/>
  <c r="ARJ48" i="1"/>
  <c r="ARJ13" i="1"/>
  <c r="ARJ51" i="1"/>
  <c r="ARJ42" i="1"/>
  <c r="ARJ114" i="1"/>
  <c r="ARJ41" i="1"/>
  <c r="ARJ132" i="1"/>
  <c r="ARJ37" i="1"/>
  <c r="ARJ101" i="1"/>
  <c r="ARJ70" i="1"/>
  <c r="ARJ116" i="1"/>
  <c r="ARJ94" i="1"/>
  <c r="ARJ80" i="1"/>
  <c r="ARJ133" i="1"/>
  <c r="ARJ73" i="1"/>
  <c r="ARJ39" i="1"/>
  <c r="ARJ100" i="1"/>
  <c r="ARJ108" i="1"/>
  <c r="ARJ2" i="1"/>
  <c r="ARJ9" i="1"/>
  <c r="ARJ54" i="1"/>
  <c r="ARJ50" i="1"/>
  <c r="ARJ112" i="1"/>
  <c r="ARJ71" i="1"/>
  <c r="ARJ36" i="1"/>
  <c r="ARJ82" i="1"/>
  <c r="ARJ46" i="1"/>
  <c r="ARJ25" i="1"/>
  <c r="ARJ28" i="1"/>
  <c r="ARJ89" i="1"/>
  <c r="ARJ7" i="1"/>
  <c r="ARJ17" i="1"/>
  <c r="ARJ109" i="1"/>
  <c r="ARJ23" i="1"/>
  <c r="ARJ19" i="1"/>
  <c r="ARJ4" i="1"/>
  <c r="ARJ44" i="1"/>
  <c r="ARJ31" i="1"/>
  <c r="ARJ59" i="1"/>
  <c r="ARJ97" i="1"/>
  <c r="ARJ32" i="1"/>
  <c r="ARJ22" i="1"/>
  <c r="ARJ140" i="1"/>
  <c r="ARJ136" i="1"/>
  <c r="ARJ138" i="1"/>
  <c r="ARJ45" i="1"/>
  <c r="ARJ118" i="1"/>
  <c r="ARJ8" i="1"/>
  <c r="ARJ30" i="1"/>
  <c r="ARJ130" i="1"/>
  <c r="ARJ99" i="1"/>
  <c r="ARJ75" i="1"/>
  <c r="ARJ104" i="1"/>
  <c r="ARJ61" i="1"/>
  <c r="ARJ127" i="1"/>
  <c r="ARJ58" i="1"/>
  <c r="ARJ77" i="1"/>
  <c r="ARJ119" i="1"/>
  <c r="ARJ69" i="1"/>
  <c r="ARJ33" i="1"/>
  <c r="ARJ29" i="1"/>
  <c r="ARJ105" i="1"/>
  <c r="ARJ123" i="1"/>
  <c r="ARJ115" i="1"/>
  <c r="ARJ40" i="1"/>
  <c r="ARJ62" i="1"/>
  <c r="ARJ92" i="1"/>
  <c r="ARJ106" i="1"/>
  <c r="ARJ57" i="1"/>
  <c r="ARJ21" i="1"/>
  <c r="ARJ14" i="1"/>
  <c r="ARJ12" i="1"/>
  <c r="ARJ126" i="1"/>
  <c r="ARJ98" i="1"/>
  <c r="ARJ27" i="1"/>
  <c r="ARJ65" i="1"/>
  <c r="ARJ139" i="1"/>
  <c r="ARJ120" i="1"/>
  <c r="ARJ66" i="1"/>
  <c r="ARJ83" i="1"/>
  <c r="ARJ107" i="1"/>
  <c r="ARJ68" i="1"/>
  <c r="ARJ122" i="1"/>
  <c r="ARJ16" i="1"/>
  <c r="ARJ93" i="1"/>
  <c r="ARJ3" i="1"/>
  <c r="ARJ111" i="1"/>
  <c r="ARJ125" i="1"/>
  <c r="ARJ6" i="1"/>
  <c r="ARJ47" i="1"/>
  <c r="ARJ102" i="1"/>
  <c r="ARJ137" i="1"/>
  <c r="ARJ20" i="1"/>
  <c r="ARJ110" i="1"/>
  <c r="ARJ34" i="1"/>
  <c r="ARJ86" i="1"/>
  <c r="ARJ95" i="1"/>
  <c r="ARJ117" i="1"/>
  <c r="ARJ84" i="1"/>
  <c r="ARJ52" i="1"/>
  <c r="ARJ63" i="1"/>
  <c r="ARJ78" i="1"/>
  <c r="ARJ113" i="1"/>
  <c r="ARJ10" i="1"/>
  <c r="ARJ26" i="1"/>
  <c r="ARJ91" i="1"/>
  <c r="ARJ96" i="1"/>
  <c r="ARJ72" i="1"/>
  <c r="ARJ64" i="1"/>
  <c r="ARJ141" i="1"/>
  <c r="ARJ15" i="1"/>
  <c r="ARJ11" i="1"/>
  <c r="ARJ56" i="1"/>
  <c r="ARJ53" i="1"/>
  <c r="ARJ121" i="1"/>
  <c r="ARJ49" i="1"/>
  <c r="ARJ35" i="1"/>
  <c r="ARJ128" i="1"/>
  <c r="ARJ90" i="1"/>
  <c r="ARJ43" i="1"/>
  <c r="ARJ87" i="1"/>
  <c r="ARJ85" i="1"/>
  <c r="ARJ88" i="1"/>
  <c r="ARJ135" i="1"/>
  <c r="ARJ74" i="1"/>
  <c r="ARJ124" i="1"/>
  <c r="ARJ24" i="1"/>
  <c r="ARJ67" i="1"/>
  <c r="ARJ129" i="1"/>
  <c r="ARJ103" i="1"/>
  <c r="ARJ81" i="1"/>
  <c r="ARJ5" i="1"/>
  <c r="ARJ60" i="1"/>
  <c r="ARJ18" i="1"/>
  <c r="ARJ131" i="1"/>
  <c r="ARJ1" i="1"/>
  <c r="ARA1" i="1"/>
  <c r="AQZ1" i="1"/>
  <c r="AQY1" i="1"/>
  <c r="AQX1" i="1"/>
  <c r="AQW1" i="1"/>
  <c r="AQV1" i="1"/>
</calcChain>
</file>

<file path=xl/sharedStrings.xml><?xml version="1.0" encoding="utf-8"?>
<sst xmlns="http://schemas.openxmlformats.org/spreadsheetml/2006/main" count="83917" uniqueCount="2058">
  <si>
    <t>Nº</t>
  </si>
  <si>
    <t>Nombre empresaAlfabeto latino</t>
  </si>
  <si>
    <t>Número de identificación BvD</t>
  </si>
  <si>
    <t>Nombre de la empresa anterior
Latin Alphabet</t>
  </si>
  <si>
    <t>Fecha de incorporación</t>
  </si>
  <si>
    <t>Estado</t>
  </si>
  <si>
    <t>País ISO Código</t>
  </si>
  <si>
    <t>País</t>
  </si>
  <si>
    <t>Región en el país</t>
  </si>
  <si>
    <t>Ciudad
Latin Alphabet</t>
  </si>
  <si>
    <t>Calle, nº, edificio etc, linea 1
Latin Alphabet</t>
  </si>
  <si>
    <t>Sitio web</t>
  </si>
  <si>
    <t>Número de teléfono</t>
  </si>
  <si>
    <t>Nombre del grupo</t>
  </si>
  <si>
    <t>Descripción del Grupo</t>
  </si>
  <si>
    <t>NACE Rev. 2 Código principal (4 digitos)</t>
  </si>
  <si>
    <t>NACE Rev. 2 Código(s) primario</t>
  </si>
  <si>
    <t>Descripción del Comercio en el idioma original</t>
  </si>
  <si>
    <t>Descripción del Comercio (Inglés)</t>
  </si>
  <si>
    <t>Línea de negocio principal</t>
  </si>
  <si>
    <t>Actividad principal</t>
  </si>
  <si>
    <t>Línea de negocio secundaria</t>
  </si>
  <si>
    <t>Actividad secundaria</t>
  </si>
  <si>
    <t>Principales productos y servicios</t>
  </si>
  <si>
    <t>Principales marcas</t>
  </si>
  <si>
    <t>Código de consolidación</t>
  </si>
  <si>
    <t>Fecha de cierre últimas cuentas</t>
  </si>
  <si>
    <t>Último año disponible</t>
  </si>
  <si>
    <t>Ingresos de explotación (turnover)
USD 2024</t>
  </si>
  <si>
    <t>Ingresos de explotación (turnover)
USD 2023</t>
  </si>
  <si>
    <t>Ingresos de explotación (turnover)
USD 2022</t>
  </si>
  <si>
    <t>Ingresos de explotación (turnover)
USD 2021</t>
  </si>
  <si>
    <t>Ingresos de explotación (turnover)
USD 2020</t>
  </si>
  <si>
    <t>Venta
USD 2024</t>
  </si>
  <si>
    <t>Venta
USD 2023</t>
  </si>
  <si>
    <t>Venta
USD 2022</t>
  </si>
  <si>
    <t>Venta
USD 2021</t>
  </si>
  <si>
    <t>Venta
USD 2020</t>
  </si>
  <si>
    <t>Costes de los bienes vendidos
USD 2024</t>
  </si>
  <si>
    <t>Costes de los bienes vendidos
USD 2023</t>
  </si>
  <si>
    <t>Costes de los bienes vendidos
USD 2022</t>
  </si>
  <si>
    <t>Costes de los bienes vendidos
USD 2021</t>
  </si>
  <si>
    <t>Costes de los bienes vendidos
USD 2020</t>
  </si>
  <si>
    <t>Beneficio bruto
USD 2024</t>
  </si>
  <si>
    <t>Beneficio bruto
USD 2023</t>
  </si>
  <si>
    <t>Beneficio bruto
USD 2022</t>
  </si>
  <si>
    <t>Beneficio bruto
USD 2021</t>
  </si>
  <si>
    <t>Beneficio bruto
USD 2020</t>
  </si>
  <si>
    <t>Otros gastos de explotación
USD 2024</t>
  </si>
  <si>
    <t>Otros gastos de explotación
USD 2023</t>
  </si>
  <si>
    <t>Otros gastos de explotación
USD 2022</t>
  </si>
  <si>
    <t>Otros gastos de explotación
USD 2021</t>
  </si>
  <si>
    <t>Otros gastos de explotación
USD 2020</t>
  </si>
  <si>
    <t>P/G operacionales [=EBIT]
USD 2024</t>
  </si>
  <si>
    <t>P/G operacionales [=EBIT]
USD 2023</t>
  </si>
  <si>
    <t>P/G operacionales [=EBIT]
USD 2022</t>
  </si>
  <si>
    <t>P/G operacionales [=EBIT]
USD 2021</t>
  </si>
  <si>
    <t>P/G operacionales [=EBIT]
USD 2020</t>
  </si>
  <si>
    <t>P&amp;G Financieras
USD 2024</t>
  </si>
  <si>
    <t>P&amp;G Financieras
USD 2023</t>
  </si>
  <si>
    <t>P&amp;G Financieras
USD 2022</t>
  </si>
  <si>
    <t>P&amp;G Financieras
USD 2021</t>
  </si>
  <si>
    <t>P&amp;G Financieras
USD 2020</t>
  </si>
  <si>
    <t>Ingresos financieros
USD 2024</t>
  </si>
  <si>
    <t>Ingresos financieros
USD 2023</t>
  </si>
  <si>
    <t>Ingresos financieros
USD 2022</t>
  </si>
  <si>
    <t>Ingresos financieros
USD 2021</t>
  </si>
  <si>
    <t>Ingresos financieros
USD 2020</t>
  </si>
  <si>
    <t>Gastos financieros
USD 2024</t>
  </si>
  <si>
    <t>Gastos financieros
USD 2023</t>
  </si>
  <si>
    <t>Gastos financieros
USD 2022</t>
  </si>
  <si>
    <t>Gastos financieros
USD 2021</t>
  </si>
  <si>
    <t>Gastos financieros
USD 2020</t>
  </si>
  <si>
    <t>Result. ordinarios antes impuestos
USD 2024</t>
  </si>
  <si>
    <t>Result. ordinarios antes impuestos
USD 2023</t>
  </si>
  <si>
    <t>Result. ordinarios antes impuestos
USD 2022</t>
  </si>
  <si>
    <t>Result. ordinarios antes impuestos
USD 2021</t>
  </si>
  <si>
    <t>Result. ordinarios antes impuestos
USD 2020</t>
  </si>
  <si>
    <t>Impuestos
USD 2024</t>
  </si>
  <si>
    <t>Impuestos
USD 2023</t>
  </si>
  <si>
    <t>Impuestos
USD 2022</t>
  </si>
  <si>
    <t>Impuestos
USD 2021</t>
  </si>
  <si>
    <t>Impuestos
USD 2020</t>
  </si>
  <si>
    <t>Resultado actividades ordinarias
USD 2024</t>
  </si>
  <si>
    <t>Resultado actividades ordinarias
USD 2023</t>
  </si>
  <si>
    <t>Resultado actividades ordinarias
USD 2022</t>
  </si>
  <si>
    <t>Resultado actividades ordinarias
USD 2021</t>
  </si>
  <si>
    <t>Resultado actividades ordinarias
USD 2020</t>
  </si>
  <si>
    <t>Extr. y otros P&amp;G
USD 2024</t>
  </si>
  <si>
    <t>Extr. y otros P&amp;G
USD 2023</t>
  </si>
  <si>
    <t>Extr. y otros P&amp;G
USD 2022</t>
  </si>
  <si>
    <t>Extr. y otros P&amp;G
USD 2021</t>
  </si>
  <si>
    <t>Extr. y otros P&amp;G
USD 2020</t>
  </si>
  <si>
    <t>Extr. y otros ingresos
USD 2024</t>
  </si>
  <si>
    <t>Extr. y otros ingresos
USD 2023</t>
  </si>
  <si>
    <t>Extr. y otros ingresos
USD 2022</t>
  </si>
  <si>
    <t>Extr. y otros ingresos
USD 2021</t>
  </si>
  <si>
    <t>Extr. y otros ingresos
USD 2020</t>
  </si>
  <si>
    <t>Extr. y otros gastos
USD 2024</t>
  </si>
  <si>
    <t>Extr. y otros gastos
USD 2023</t>
  </si>
  <si>
    <t>Extr. y otros gastos
USD 2022</t>
  </si>
  <si>
    <t>Extr. y otros gastos
USD 2021</t>
  </si>
  <si>
    <t>Extr. y otros gastos
USD 2020</t>
  </si>
  <si>
    <t>P/G por periodo [=ingresos netos]
USD 2024</t>
  </si>
  <si>
    <t>P/G por periodo [=ingresos netos]
USD 2023</t>
  </si>
  <si>
    <t>P/G por periodo [=ingresos netos]
USD 2022</t>
  </si>
  <si>
    <t>P/G por periodo [=ingresos netos]
USD 2021</t>
  </si>
  <si>
    <t>P/G por periodo [=ingresos netos]
USD 2020</t>
  </si>
  <si>
    <t>Ingresos de exportación
USD 2024</t>
  </si>
  <si>
    <t>Ingresos de exportación
USD 2023</t>
  </si>
  <si>
    <t>Ingresos de exportación
USD 2022</t>
  </si>
  <si>
    <t>Ingresos de exportación
USD 2021</t>
  </si>
  <si>
    <t>Ingresos de exportación
USD 2020</t>
  </si>
  <si>
    <t>Coste material
USD 2024</t>
  </si>
  <si>
    <t>Coste material
USD 2023</t>
  </si>
  <si>
    <t>Coste material
USD 2022</t>
  </si>
  <si>
    <t>Coste material
USD 2021</t>
  </si>
  <si>
    <t>Coste material
USD 2020</t>
  </si>
  <si>
    <t>Costes de los empleados
USD 2024</t>
  </si>
  <si>
    <t>Costes de los empleados
USD 2023</t>
  </si>
  <si>
    <t>Costes de los empleados
USD 2022</t>
  </si>
  <si>
    <t>Costes de los empleados
USD 2021</t>
  </si>
  <si>
    <t>Costes de los empleados
USD 2020</t>
  </si>
  <si>
    <t>Depreciación y Amortización
USD 2024</t>
  </si>
  <si>
    <t>Depreciación y Amortización
USD 2023</t>
  </si>
  <si>
    <t>Depreciación y Amortización
USD 2022</t>
  </si>
  <si>
    <t>Depreciación y Amortización
USD 2021</t>
  </si>
  <si>
    <t>Depreciación y Amortización
USD 2020</t>
  </si>
  <si>
    <t>Otros Elementos Operativos
USD 2024</t>
  </si>
  <si>
    <t>Otros Elementos Operativos
USD 2023</t>
  </si>
  <si>
    <t>Otros Elementos Operativos
USD 2022</t>
  </si>
  <si>
    <t>Otros Elementos Operativos
USD 2021</t>
  </si>
  <si>
    <t>Otros Elementos Operativos
USD 2020</t>
  </si>
  <si>
    <t>Intereses pagados
USD 2024</t>
  </si>
  <si>
    <t>Intereses pagados
USD 2023</t>
  </si>
  <si>
    <t>Intereses pagados
USD 2022</t>
  </si>
  <si>
    <t>Intereses pagados
USD 2021</t>
  </si>
  <si>
    <t>Intereses pagados
USD 2020</t>
  </si>
  <si>
    <t>Gastos de Investigación y Desarrollo
USD 2024</t>
  </si>
  <si>
    <t>Gastos de Investigación y Desarrollo
USD 2023</t>
  </si>
  <si>
    <t>Gastos de Investigación y Desarrollo
USD 2022</t>
  </si>
  <si>
    <t>Gastos de Investigación y Desarrollo
USD 2021</t>
  </si>
  <si>
    <t>Gastos de Investigación y Desarrollo
USD 2020</t>
  </si>
  <si>
    <t>Flujo de caja
USD 2024</t>
  </si>
  <si>
    <t>Flujo de caja
USD 2023</t>
  </si>
  <si>
    <t>Flujo de caja
USD 2022</t>
  </si>
  <si>
    <t>Flujo de caja
USD 2021</t>
  </si>
  <si>
    <t>Flujo de caja
USD 2020</t>
  </si>
  <si>
    <t>Valor añadido
USD 2024</t>
  </si>
  <si>
    <t>Valor añadido
USD 2023</t>
  </si>
  <si>
    <t>Valor añadido
USD 2022</t>
  </si>
  <si>
    <t>Valor añadido
USD 2021</t>
  </si>
  <si>
    <t>Valor añadido
USD 2020</t>
  </si>
  <si>
    <t>EBITDA
USD 2024</t>
  </si>
  <si>
    <t>EBITDA
USD 2023</t>
  </si>
  <si>
    <t>EBITDA
USD 2022</t>
  </si>
  <si>
    <t>EBITDA
USD 2021</t>
  </si>
  <si>
    <t>EBITDA
USD 2020</t>
  </si>
  <si>
    <t>Activos fijos
USD 2024</t>
  </si>
  <si>
    <t>Activos fijos
USD 2023</t>
  </si>
  <si>
    <t>Activos fijos
USD 2022</t>
  </si>
  <si>
    <t>Activos fijos
USD 2021</t>
  </si>
  <si>
    <t>Activos fijos
USD 2020</t>
  </si>
  <si>
    <t>Inmovilizado inmaterial
USD 2024</t>
  </si>
  <si>
    <t>Inmovilizado inmaterial
USD 2023</t>
  </si>
  <si>
    <t>Inmovilizado inmaterial
USD 2022</t>
  </si>
  <si>
    <t>Inmovilizado inmaterial
USD 2021</t>
  </si>
  <si>
    <t>Inmovilizado inmaterial
USD 2020</t>
  </si>
  <si>
    <t>Inmovilizado material
USD 2024</t>
  </si>
  <si>
    <t>Inmovilizado material
USD 2023</t>
  </si>
  <si>
    <t>Inmovilizado material
USD 2022</t>
  </si>
  <si>
    <t>Inmovilizado material
USD 2021</t>
  </si>
  <si>
    <t>Inmovilizado material
USD 2020</t>
  </si>
  <si>
    <t>Otros activos fijos
USD 2024</t>
  </si>
  <si>
    <t>Otros activos fijos
USD 2023</t>
  </si>
  <si>
    <t>Otros activos fijos
USD 2022</t>
  </si>
  <si>
    <t>Otros activos fijos
USD 2021</t>
  </si>
  <si>
    <t>Otros activos fijos
USD 2020</t>
  </si>
  <si>
    <t>Activo circulante
USD 2024</t>
  </si>
  <si>
    <t>Activo circulante
USD 2023</t>
  </si>
  <si>
    <t>Activo circulante
USD 2022</t>
  </si>
  <si>
    <t>Activo circulante
USD 2021</t>
  </si>
  <si>
    <t>Activo circulante
USD 2020</t>
  </si>
  <si>
    <t>Valores
USD 2024</t>
  </si>
  <si>
    <t>Valores
USD 2023</t>
  </si>
  <si>
    <t>Valores
USD 2022</t>
  </si>
  <si>
    <t>Valores
USD 2021</t>
  </si>
  <si>
    <t>Valores
USD 2020</t>
  </si>
  <si>
    <t>Deudores
USD 2024</t>
  </si>
  <si>
    <t>Deudores
USD 2023</t>
  </si>
  <si>
    <t>Deudores
USD 2022</t>
  </si>
  <si>
    <t>Deudores
USD 2021</t>
  </si>
  <si>
    <t>Deudores
USD 2020</t>
  </si>
  <si>
    <t>Otros activos corrientes
USD 2024</t>
  </si>
  <si>
    <t>Otros activos corrientes
USD 2023</t>
  </si>
  <si>
    <t>Otros activos corrientes
USD 2022</t>
  </si>
  <si>
    <t>Otros activos corrientes
USD 2021</t>
  </si>
  <si>
    <t>Otros activos corrientes
USD 2020</t>
  </si>
  <si>
    <t>Efectivo y equivalentes de efectivo
USD 2024</t>
  </si>
  <si>
    <t>Efectivo y equivalentes de efectivo
USD 2023</t>
  </si>
  <si>
    <t>Efectivo y equivalentes de efectivo
USD 2022</t>
  </si>
  <si>
    <t>Efectivo y equivalentes de efectivo
USD 2021</t>
  </si>
  <si>
    <t>Efectivo y equivalentes de efectivo
USD 2020</t>
  </si>
  <si>
    <t>Activos totales
USD 2024</t>
  </si>
  <si>
    <t>Activos totales
USD 2023</t>
  </si>
  <si>
    <t>Activos totales
USD 2022</t>
  </si>
  <si>
    <t>Activos totales
USD 2021</t>
  </si>
  <si>
    <t>Activos totales
USD 2020</t>
  </si>
  <si>
    <t>Fondos de los accionistas
USD 2024</t>
  </si>
  <si>
    <t>Fondos de los accionistas
USD 2023</t>
  </si>
  <si>
    <t>Fondos de los accionistas
USD 2022</t>
  </si>
  <si>
    <t>Fondos de los accionistas
USD 2021</t>
  </si>
  <si>
    <t>Fondos de los accionistas
USD 2020</t>
  </si>
  <si>
    <t>Capital
USD 2024</t>
  </si>
  <si>
    <t>Capital
USD 2023</t>
  </si>
  <si>
    <t>Capital
USD 2022</t>
  </si>
  <si>
    <t>Capital
USD 2021</t>
  </si>
  <si>
    <t>Capital
USD 2020</t>
  </si>
  <si>
    <t>Otros accionistas de fondos
USD 2024</t>
  </si>
  <si>
    <t>Otros accionistas de fondos
USD 2023</t>
  </si>
  <si>
    <t>Otros accionistas de fondos
USD 2022</t>
  </si>
  <si>
    <t>Otros accionistas de fondos
USD 2021</t>
  </si>
  <si>
    <t>Otros accionistas de fondos
USD 2020</t>
  </si>
  <si>
    <t>Pasivos no corrientes
USD 2024</t>
  </si>
  <si>
    <t>Pasivos no corrientes
USD 2023</t>
  </si>
  <si>
    <t>Pasivos no corrientes
USD 2022</t>
  </si>
  <si>
    <t>Pasivos no corrientes
USD 2021</t>
  </si>
  <si>
    <t>Pasivos no corrientes
USD 2020</t>
  </si>
  <si>
    <t>Deuda a largo plazo
USD 2024</t>
  </si>
  <si>
    <t>Deuda a largo plazo
USD 2023</t>
  </si>
  <si>
    <t>Deuda a largo plazo
USD 2022</t>
  </si>
  <si>
    <t>Deuda a largo plazo
USD 2021</t>
  </si>
  <si>
    <t>Deuda a largo plazo
USD 2020</t>
  </si>
  <si>
    <t>Otros pasivos no corrientes
USD 2024</t>
  </si>
  <si>
    <t>Otros pasivos no corrientes
USD 2023</t>
  </si>
  <si>
    <t>Otros pasivos no corrientes
USD 2022</t>
  </si>
  <si>
    <t>Otros pasivos no corrientes
USD 2021</t>
  </si>
  <si>
    <t>Otros pasivos no corrientes
USD 2020</t>
  </si>
  <si>
    <t>Provisiones
USD 2024</t>
  </si>
  <si>
    <t>Provisiones
USD 2023</t>
  </si>
  <si>
    <t>Provisiones
USD 2022</t>
  </si>
  <si>
    <t>Provisiones
USD 2021</t>
  </si>
  <si>
    <t>Provisiones
USD 2020</t>
  </si>
  <si>
    <t>Deudas a corto plazo
USD 2024</t>
  </si>
  <si>
    <t>Deudas a corto plazo
USD 2023</t>
  </si>
  <si>
    <t>Deudas a corto plazo
USD 2022</t>
  </si>
  <si>
    <t>Deudas a corto plazo
USD 2021</t>
  </si>
  <si>
    <t>Deudas a corto plazo
USD 2020</t>
  </si>
  <si>
    <t>Préstamos
USD 2024</t>
  </si>
  <si>
    <t>Préstamos
USD 2023</t>
  </si>
  <si>
    <t>Préstamos
USD 2022</t>
  </si>
  <si>
    <t>Préstamos
USD 2021</t>
  </si>
  <si>
    <t>Préstamos
USD 2020</t>
  </si>
  <si>
    <t>Acreedores
USD 2024</t>
  </si>
  <si>
    <t>Acreedores
USD 2023</t>
  </si>
  <si>
    <t>Acreedores
USD 2022</t>
  </si>
  <si>
    <t>Acreedores
USD 2021</t>
  </si>
  <si>
    <t>Acreedores
USD 2020</t>
  </si>
  <si>
    <t>Otros pasivos circulantes
USD 2024</t>
  </si>
  <si>
    <t>Otros pasivos circulantes
USD 2023</t>
  </si>
  <si>
    <t>Otros pasivos circulantes
USD 2022</t>
  </si>
  <si>
    <t>Otros pasivos circulantes
USD 2021</t>
  </si>
  <si>
    <t>Otros pasivos circulantes
USD 2020</t>
  </si>
  <si>
    <t>Total pasivo
USD 2024</t>
  </si>
  <si>
    <t>Total pasivo
USD 2023</t>
  </si>
  <si>
    <t>Total pasivo
USD 2022</t>
  </si>
  <si>
    <t>Total pasivo
USD 2021</t>
  </si>
  <si>
    <t>Total pasivo
USD 2020</t>
  </si>
  <si>
    <t>Capital de explotación
USD 2024</t>
  </si>
  <si>
    <t>Capital de explotación
USD 2023</t>
  </si>
  <si>
    <t>Capital de explotación
USD 2022</t>
  </si>
  <si>
    <t>Capital de explotación
USD 2021</t>
  </si>
  <si>
    <t>Capital de explotación
USD 2020</t>
  </si>
  <si>
    <t>Activo corriente neto
USD 2024</t>
  </si>
  <si>
    <t>Activo corriente neto
USD 2023</t>
  </si>
  <si>
    <t>Activo corriente neto
USD 2022</t>
  </si>
  <si>
    <t>Activo corriente neto
USD 2021</t>
  </si>
  <si>
    <t>Activo corriente neto
USD 2020</t>
  </si>
  <si>
    <t>Valor empresarial
USD 2024</t>
  </si>
  <si>
    <t>Valor empresarial
USD 2023</t>
  </si>
  <si>
    <t>Valor empresarial
USD 2022</t>
  </si>
  <si>
    <t>Valor empresarial
USD 2021</t>
  </si>
  <si>
    <t>Valor empresarial
USD 2020</t>
  </si>
  <si>
    <t>Número de empleados
2024</t>
  </si>
  <si>
    <t>Número de empleados
2023</t>
  </si>
  <si>
    <t>Número de empleados
2022</t>
  </si>
  <si>
    <t>Número de empleados
2021</t>
  </si>
  <si>
    <t>Número de empleados
2020</t>
  </si>
  <si>
    <t>Total Activo Circulante
USD 2024</t>
  </si>
  <si>
    <t>Total Activo Circulante
USD 2023</t>
  </si>
  <si>
    <t>Total Activo Circulante
USD 2022</t>
  </si>
  <si>
    <t>Total Activo Circulante
USD 2021</t>
  </si>
  <si>
    <t>Total Activo Circulante
USD 2020</t>
  </si>
  <si>
    <t>Inventario neto declarado
USD 2024</t>
  </si>
  <si>
    <t>Inventario neto declarado
USD 2023</t>
  </si>
  <si>
    <t>Inventario neto declarado
USD 2022</t>
  </si>
  <si>
    <t>Inventario neto declarado
USD 2021</t>
  </si>
  <si>
    <t>Inventario neto declarado
USD 2020</t>
  </si>
  <si>
    <t>Materias Primas
USD 2024</t>
  </si>
  <si>
    <t>Materias Primas
USD 2023</t>
  </si>
  <si>
    <t>Materias Primas
USD 2022</t>
  </si>
  <si>
    <t>Materias Primas
USD 2021</t>
  </si>
  <si>
    <t>Materias Primas
USD 2020</t>
  </si>
  <si>
    <t>Trabajo en Progreso
USD 2024</t>
  </si>
  <si>
    <t>Trabajo en Progreso
USD 2023</t>
  </si>
  <si>
    <t>Trabajo en Progreso
USD 2022</t>
  </si>
  <si>
    <t>Trabajo en Progreso
USD 2021</t>
  </si>
  <si>
    <t>Trabajo en Progreso
USD 2020</t>
  </si>
  <si>
    <t>Productos Terminados
USD 2024</t>
  </si>
  <si>
    <t>Productos Terminados
USD 2023</t>
  </si>
  <si>
    <t>Productos Terminados
USD 2022</t>
  </si>
  <si>
    <t>Productos Terminados
USD 2021</t>
  </si>
  <si>
    <t>Productos Terminados
USD 2020</t>
  </si>
  <si>
    <t>Inventario de Reservas
USD 2024</t>
  </si>
  <si>
    <t>Inventario de Reservas
USD 2023</t>
  </si>
  <si>
    <t>Inventario de Reservas
USD 2022</t>
  </si>
  <si>
    <t>Inventario de Reservas
USD 2021</t>
  </si>
  <si>
    <t>Inventario de Reservas
USD 2020</t>
  </si>
  <si>
    <t>Cuentas por cobrar netas
USD 2024</t>
  </si>
  <si>
    <t>Cuentas por cobrar netas
USD 2023</t>
  </si>
  <si>
    <t>Cuentas por cobrar netas
USD 2022</t>
  </si>
  <si>
    <t>Cuentas por cobrar netas
USD 2021</t>
  </si>
  <si>
    <t>Cuentas por cobrar netas
USD 2020</t>
  </si>
  <si>
    <t>Cuentas por cobrar
USD 2024</t>
  </si>
  <si>
    <t>Cuentas por cobrar
USD 2023</t>
  </si>
  <si>
    <t>Cuentas por cobrar
USD 2022</t>
  </si>
  <si>
    <t>Cuentas por cobrar
USD 2021</t>
  </si>
  <si>
    <t>Cuentas por cobrar
USD 2020</t>
  </si>
  <si>
    <t>Cuentas Dudosas
USD 2024</t>
  </si>
  <si>
    <t>Cuentas Dudosas
USD 2023</t>
  </si>
  <si>
    <t>Cuentas Dudosas
USD 2022</t>
  </si>
  <si>
    <t>Cuentas Dudosas
USD 2021</t>
  </si>
  <si>
    <t>Cuentas Dudosas
USD 2020</t>
  </si>
  <si>
    <t>Otros
USD 2024</t>
  </si>
  <si>
    <t>Otros
USD 2023</t>
  </si>
  <si>
    <t>Otros
USD 2022</t>
  </si>
  <si>
    <t>Otros
USD 2021</t>
  </si>
  <si>
    <t>Otros
USD 2020</t>
  </si>
  <si>
    <t>Gastos pagados por anticipado y Adelantos
USD 2024</t>
  </si>
  <si>
    <t>Gastos pagados por anticipado y Adelantos
USD 2023</t>
  </si>
  <si>
    <t>Gastos pagados por anticipado y Adelantos
USD 2022</t>
  </si>
  <si>
    <t>Gastos pagados por anticipado y Adelantos
USD 2021</t>
  </si>
  <si>
    <t>Gastos pagados por anticipado y Adelantos
USD 2020</t>
  </si>
  <si>
    <t>Cargos diferidos
USD 2024</t>
  </si>
  <si>
    <t>Cargos diferidos
USD 2023</t>
  </si>
  <si>
    <t>Cargos diferidos
USD 2022</t>
  </si>
  <si>
    <t>Cargos diferidos
USD 2021</t>
  </si>
  <si>
    <t>Cargos diferidos
USD 2020</t>
  </si>
  <si>
    <t>Total de efectivo e inversiones a corto plazo
USD 2024</t>
  </si>
  <si>
    <t>Total de efectivo e inversiones a corto plazo
USD 2023</t>
  </si>
  <si>
    <t>Total de efectivo e inversiones a corto plazo
USD 2022</t>
  </si>
  <si>
    <t>Total de efectivo e inversiones a corto plazo
USD 2021</t>
  </si>
  <si>
    <t>Total de efectivo e inversiones a corto plazo
USD 2020</t>
  </si>
  <si>
    <t>Dinero en efectivo o equivalentes
USD 2024</t>
  </si>
  <si>
    <t>Dinero en efectivo o equivalentes
USD 2023</t>
  </si>
  <si>
    <t>Dinero en efectivo o equivalentes
USD 2022</t>
  </si>
  <si>
    <t>Dinero en efectivo o equivalentes
USD 2021</t>
  </si>
  <si>
    <t>Dinero en efectivo o equivalentes
USD 2020</t>
  </si>
  <si>
    <t>Inversiones a Corto Plazo
USD 2024</t>
  </si>
  <si>
    <t>Inversiones a Corto Plazo
USD 2023</t>
  </si>
  <si>
    <t>Inversiones a Corto Plazo
USD 2022</t>
  </si>
  <si>
    <t>Inversiones a Corto Plazo
USD 2021</t>
  </si>
  <si>
    <t>Inversiones a Corto Plazo
USD 2020</t>
  </si>
  <si>
    <t>Net Property, Plant &amp; Equipment
USD 2024</t>
  </si>
  <si>
    <t>Net Property, Plant &amp; Equipment
USD 2023</t>
  </si>
  <si>
    <t>Net Property, Plant &amp; Equipment
USD 2022</t>
  </si>
  <si>
    <t>Net Property, Plant &amp; Equipment
USD 2021</t>
  </si>
  <si>
    <t>Net Property, Plant &amp; Equipment
USD 2020</t>
  </si>
  <si>
    <t>Tierra
USD 2024</t>
  </si>
  <si>
    <t>Tierra
USD 2023</t>
  </si>
  <si>
    <t>Tierra
USD 2022</t>
  </si>
  <si>
    <t>Tierra
USD 2021</t>
  </si>
  <si>
    <t>Tierra
USD 2020</t>
  </si>
  <si>
    <t>Depreciación total de tierras
USD 2024</t>
  </si>
  <si>
    <t>Depreciación total de tierras
USD 2023</t>
  </si>
  <si>
    <t>Depreciación total de tierras
USD 2022</t>
  </si>
  <si>
    <t>Depreciación total de tierras
USD 2021</t>
  </si>
  <si>
    <t>Depreciación total de tierras
USD 2020</t>
  </si>
  <si>
    <t>Tierra neta declarada
USD 2024</t>
  </si>
  <si>
    <t>Tierra neta declarada
USD 2023</t>
  </si>
  <si>
    <t>Tierra neta declarada
USD 2022</t>
  </si>
  <si>
    <t>Tierra neta declarada
USD 2021</t>
  </si>
  <si>
    <t>Tierra neta declarada
USD 2020</t>
  </si>
  <si>
    <t>Edificios
USD 2024</t>
  </si>
  <si>
    <t>Edificios
USD 2023</t>
  </si>
  <si>
    <t>Edificios
USD 2022</t>
  </si>
  <si>
    <t>Edificios
USD 2021</t>
  </si>
  <si>
    <t>Edificios
USD 2020</t>
  </si>
  <si>
    <t>Depreciación Total Edificios 
USD 2024</t>
  </si>
  <si>
    <t>Depreciación Total Edificios 
USD 2023</t>
  </si>
  <si>
    <t>Depreciación Total Edificios 
USD 2022</t>
  </si>
  <si>
    <t>Depreciación Total Edificios 
USD 2021</t>
  </si>
  <si>
    <t>Depreciación Total Edificios 
USD 2020</t>
  </si>
  <si>
    <t>Edificios Netos
USD 2024</t>
  </si>
  <si>
    <t>Edificios Netos
USD 2023</t>
  </si>
  <si>
    <t>Edificios Netos
USD 2022</t>
  </si>
  <si>
    <t>Edificios Netos
USD 2021</t>
  </si>
  <si>
    <t>Edificios Netos
USD 2020</t>
  </si>
  <si>
    <t>Instalaciones técnicas y maquinaria
USD 2024</t>
  </si>
  <si>
    <t>Instalaciones técnicas y maquinaria
USD 2023</t>
  </si>
  <si>
    <t>Instalaciones técnicas y maquinaria
USD 2022</t>
  </si>
  <si>
    <t>Instalaciones técnicas y maquinaria
USD 2021</t>
  </si>
  <si>
    <t>Instalaciones técnicas y maquinaria
USD 2020</t>
  </si>
  <si>
    <t>Instalaciones técnicas y maquinaria Depreciación
USD 2024</t>
  </si>
  <si>
    <t>Instalaciones técnicas y maquinaria Depreciación
USD 2023</t>
  </si>
  <si>
    <t>Instalaciones técnicas y maquinaria Depreciación
USD 2022</t>
  </si>
  <si>
    <t>Instalaciones técnicas y maquinaria Depreciación
USD 2021</t>
  </si>
  <si>
    <t>Instalaciones técnicas y maquinaria Depreciación
USD 2020</t>
  </si>
  <si>
    <t>Planta neta declarada y Maquinaria
USD 2024</t>
  </si>
  <si>
    <t>Planta neta declarada y Maquinaria
USD 2023</t>
  </si>
  <si>
    <t>Planta neta declarada y Maquinaria
USD 2022</t>
  </si>
  <si>
    <t>Planta neta declarada y Maquinaria
USD 2021</t>
  </si>
  <si>
    <t>Planta neta declarada y Maquinaria
USD 2020</t>
  </si>
  <si>
    <t>Equipos de transporte
USD 2024</t>
  </si>
  <si>
    <t>Equipos de transporte
USD 2023</t>
  </si>
  <si>
    <t>Equipos de transporte
USD 2022</t>
  </si>
  <si>
    <t>Equipos de transporte
USD 2021</t>
  </si>
  <si>
    <t>Equipos de transporte
USD 2020</t>
  </si>
  <si>
    <t>Depreciación equipos de transporte
USD 2024</t>
  </si>
  <si>
    <t>Depreciación equipos de transporte
USD 2023</t>
  </si>
  <si>
    <t>Depreciación equipos de transporte
USD 2022</t>
  </si>
  <si>
    <t>Depreciación equipos de transporte
USD 2021</t>
  </si>
  <si>
    <t>Depreciación equipos de transporte
USD 2020</t>
  </si>
  <si>
    <t>Equipo de Transporte Neto
USD 2024</t>
  </si>
  <si>
    <t>Equipo de Transporte Neto
USD 2023</t>
  </si>
  <si>
    <t>Equipo de Transporte Neto
USD 2022</t>
  </si>
  <si>
    <t>Equipo de Transporte Neto
USD 2021</t>
  </si>
  <si>
    <t>Equipo de Transporte Neto
USD 2020</t>
  </si>
  <si>
    <t>Activos arrendados
USD 2024</t>
  </si>
  <si>
    <t>Activos arrendados
USD 2023</t>
  </si>
  <si>
    <t>Activos arrendados
USD 2022</t>
  </si>
  <si>
    <t>Activos arrendados
USD 2021</t>
  </si>
  <si>
    <t>Activos arrendados
USD 2020</t>
  </si>
  <si>
    <t>Depreciación de activos arrendados
USD 2024</t>
  </si>
  <si>
    <t>Depreciación de activos arrendados
USD 2023</t>
  </si>
  <si>
    <t>Depreciación de activos arrendados
USD 2022</t>
  </si>
  <si>
    <t>Depreciación de activos arrendados
USD 2021</t>
  </si>
  <si>
    <t>Depreciación de activos arrendados
USD 2020</t>
  </si>
  <si>
    <t>Activos Netos arrendados
USD 2024</t>
  </si>
  <si>
    <t>Activos Netos arrendados
USD 2023</t>
  </si>
  <si>
    <t>Activos Netos arrendados
USD 2022</t>
  </si>
  <si>
    <t>Activos Netos arrendados
USD 2021</t>
  </si>
  <si>
    <t>Activos Netos arrendados
USD 2020</t>
  </si>
  <si>
    <t>Otras Propiedades, Planta y Equipo
USD 2024</t>
  </si>
  <si>
    <t>Otras Propiedades, Planta y Equipo
USD 2023</t>
  </si>
  <si>
    <t>Otras Propiedades, Planta y Equipo
USD 2022</t>
  </si>
  <si>
    <t>Otras Propiedades, Planta y Equipo
USD 2021</t>
  </si>
  <si>
    <t>Otras Propiedades, Planta y Equipo
USD 2020</t>
  </si>
  <si>
    <t>Otras Propiedades, Planta y Equipo. Amortización.
USD 2024</t>
  </si>
  <si>
    <t>Otras Propiedades, Planta y Equipo. Amortización.
USD 2023</t>
  </si>
  <si>
    <t>Otras Propiedades, Planta y Equipo. Amortización.
USD 2022</t>
  </si>
  <si>
    <t>Otras Propiedades, Planta y Equipo. Amortización.
USD 2021</t>
  </si>
  <si>
    <t>Otras Propiedades, Planta y Equipo. Amortización.
USD 2020</t>
  </si>
  <si>
    <t>Otras propiedades de plantas y equipos netos
USD 2024</t>
  </si>
  <si>
    <t>Otras propiedades de plantas y equipos netos
USD 2023</t>
  </si>
  <si>
    <t>Otras propiedades de plantas y equipos netos
USD 2022</t>
  </si>
  <si>
    <t>Otras propiedades de plantas y equipos netos
USD 2021</t>
  </si>
  <si>
    <t>Otras propiedades de plantas y equipos netos
USD 2020</t>
  </si>
  <si>
    <t>Amortización acumulada., n.e.s.
USD 2024</t>
  </si>
  <si>
    <t>Amortización acumulada., n.e.s.
USD 2023</t>
  </si>
  <si>
    <t>Amortización acumulada., n.e.s.
USD 2022</t>
  </si>
  <si>
    <t>Amortización acumulada., n.e.s.
USD 2021</t>
  </si>
  <si>
    <t>Amortización acumulada., n.e.s.
USD 2020</t>
  </si>
  <si>
    <t>Intangibles
USD 2024</t>
  </si>
  <si>
    <t>Intangibles
USD 2023</t>
  </si>
  <si>
    <t>Intangibles
USD 2022</t>
  </si>
  <si>
    <t>Intangibles
USD 2021</t>
  </si>
  <si>
    <t>Intangibles
USD 2020</t>
  </si>
  <si>
    <t>Buena voluntad
USD 2024</t>
  </si>
  <si>
    <t>Buena voluntad
USD 2023</t>
  </si>
  <si>
    <t>Buena voluntad
USD 2022</t>
  </si>
  <si>
    <t>Buena voluntad
USD 2021</t>
  </si>
  <si>
    <t>Buena voluntad
USD 2020</t>
  </si>
  <si>
    <t>Otros intangibles
USD 2024</t>
  </si>
  <si>
    <t>Otros intangibles
USD 2023</t>
  </si>
  <si>
    <t>Otros intangibles
USD 2022</t>
  </si>
  <si>
    <t>Otros intangibles
USD 2021</t>
  </si>
  <si>
    <t>Otros intangibles
USD 2020</t>
  </si>
  <si>
    <t>Exploración
USD 2024</t>
  </si>
  <si>
    <t>Exploración
USD 2023</t>
  </si>
  <si>
    <t>Exploración
USD 2022</t>
  </si>
  <si>
    <t>Exploración
USD 2021</t>
  </si>
  <si>
    <t>Exploración
USD 2020</t>
  </si>
  <si>
    <t>Crédito a largo plazo
USD 2024</t>
  </si>
  <si>
    <t>Crédito a largo plazo
USD 2023</t>
  </si>
  <si>
    <t>Crédito a largo plazo
USD 2022</t>
  </si>
  <si>
    <t>Crédito a largo plazo
USD 2021</t>
  </si>
  <si>
    <t>Crédito a largo plazo
USD 2020</t>
  </si>
  <si>
    <t>Inversiones
USD 2024</t>
  </si>
  <si>
    <t>Inversiones
USD 2023</t>
  </si>
  <si>
    <t>Inversiones
USD 2022</t>
  </si>
  <si>
    <t>Inversiones
USD 2021</t>
  </si>
  <si>
    <t>Inversiones
USD 2020</t>
  </si>
  <si>
    <t>Empresas asociadas a largo plazo
USD 2024</t>
  </si>
  <si>
    <t>Empresas asociadas a largo plazo
USD 2023</t>
  </si>
  <si>
    <t>Empresas asociadas a largo plazo
USD 2022</t>
  </si>
  <si>
    <t>Empresas asociadas a largo plazo
USD 2021</t>
  </si>
  <si>
    <t>Empresas asociadas a largo plazo
USD 2020</t>
  </si>
  <si>
    <t>Propiedades de inversión
USD 2024</t>
  </si>
  <si>
    <t>Propiedades de inversión
USD 2023</t>
  </si>
  <si>
    <t>Propiedades de inversión
USD 2022</t>
  </si>
  <si>
    <t>Propiedades de inversión
USD 2021</t>
  </si>
  <si>
    <t>Propiedades de inversión
USD 2020</t>
  </si>
  <si>
    <t>Otros activos a largo plazo
USD 2024</t>
  </si>
  <si>
    <t>Otros activos a largo plazo
USD 2023</t>
  </si>
  <si>
    <t>Otros activos a largo plazo
USD 2022</t>
  </si>
  <si>
    <t>Otros activos a largo plazo
USD 2021</t>
  </si>
  <si>
    <t>Otros activos a largo plazo
USD 2020</t>
  </si>
  <si>
    <t>Total pasivos corrientes
USD 2024</t>
  </si>
  <si>
    <t>Total pasivos corrientes
USD 2023</t>
  </si>
  <si>
    <t>Total pasivos corrientes
USD 2022</t>
  </si>
  <si>
    <t>Total pasivos corrientes
USD 2021</t>
  </si>
  <si>
    <t>Total pasivos corrientes
USD 2020</t>
  </si>
  <si>
    <t>Deuda a Largo Plazo actuales
USD 2024</t>
  </si>
  <si>
    <t>Deuda a Largo Plazo actuales
USD 2023</t>
  </si>
  <si>
    <t>Deuda a Largo Plazo actuales
USD 2022</t>
  </si>
  <si>
    <t>Deuda a Largo Plazo actuales
USD 2021</t>
  </si>
  <si>
    <t>Deuda a Largo Plazo actuales
USD 2020</t>
  </si>
  <si>
    <t>Préstamos &amp; descubiertos bancarios actuales
USD 2024</t>
  </si>
  <si>
    <t>Préstamos &amp; descubiertos bancarios actuales
USD 2023</t>
  </si>
  <si>
    <t>Préstamos &amp; descubiertos bancarios actuales
USD 2022</t>
  </si>
  <si>
    <t>Préstamos &amp; descubiertos bancarios actuales
USD 2021</t>
  </si>
  <si>
    <t>Préstamos &amp; descubiertos bancarios actuales
USD 2020</t>
  </si>
  <si>
    <t>Acreedores comerciales
USD 2024</t>
  </si>
  <si>
    <t>Acreedores comerciales
USD 2023</t>
  </si>
  <si>
    <t>Acreedores comerciales
USD 2022</t>
  </si>
  <si>
    <t>Acreedores comerciales
USD 2021</t>
  </si>
  <si>
    <t>Acreedores comerciales
USD 2020</t>
  </si>
  <si>
    <t>Otro
USD 2024</t>
  </si>
  <si>
    <t>Otro
USD 2023</t>
  </si>
  <si>
    <t>Otro
USD 2022</t>
  </si>
  <si>
    <t>Otro
USD 2021</t>
  </si>
  <si>
    <t>Otro
USD 2020</t>
  </si>
  <si>
    <t>Otras deudas a corto plazo
USD 2024</t>
  </si>
  <si>
    <t>Otras deudas a corto plazo
USD 2023</t>
  </si>
  <si>
    <t>Otras deudas a corto plazo
USD 2022</t>
  </si>
  <si>
    <t>Otras deudas a corto plazo
USD 2021</t>
  </si>
  <si>
    <t>Otras deudas a corto plazo
USD 2020</t>
  </si>
  <si>
    <t>Otros acreedores
USD 2024</t>
  </si>
  <si>
    <t>Otros acreedores
USD 2023</t>
  </si>
  <si>
    <t>Otros acreedores
USD 2022</t>
  </si>
  <si>
    <t>Otros acreedores
USD 2021</t>
  </si>
  <si>
    <t>Otros acreedores
USD 2020</t>
  </si>
  <si>
    <t>Impuestos por pagar
USD 2024</t>
  </si>
  <si>
    <t>Impuestos por pagar
USD 2023</t>
  </si>
  <si>
    <t>Impuestos por pagar
USD 2022</t>
  </si>
  <si>
    <t>Impuestos por pagar
USD 2021</t>
  </si>
  <si>
    <t>Impuestos por pagar
USD 2020</t>
  </si>
  <si>
    <t>Gastos Sociales a cargo 
USD 2024</t>
  </si>
  <si>
    <t>Gastos Sociales a cargo 
USD 2023</t>
  </si>
  <si>
    <t>Gastos Sociales a cargo 
USD 2022</t>
  </si>
  <si>
    <t>Gastos Sociales a cargo 
USD 2021</t>
  </si>
  <si>
    <t>Gastos Sociales a cargo 
USD 2020</t>
  </si>
  <si>
    <t>Dividendos por Pagar
USD 2024</t>
  </si>
  <si>
    <t>Dividendos por Pagar
USD 2023</t>
  </si>
  <si>
    <t>Dividendos por Pagar
USD 2022</t>
  </si>
  <si>
    <t>Dividendos por Pagar
USD 2021</t>
  </si>
  <si>
    <t>Dividendos por Pagar
USD 2020</t>
  </si>
  <si>
    <t>No hay Pasivo Corriente 
USD 2024</t>
  </si>
  <si>
    <t>No hay Pasivo Corriente 
USD 2023</t>
  </si>
  <si>
    <t>No hay Pasivo Corriente 
USD 2022</t>
  </si>
  <si>
    <t>No hay Pasivo Corriente 
USD 2021</t>
  </si>
  <si>
    <t>No hay Pasivo Corriente 
USD 2020</t>
  </si>
  <si>
    <t>Total Interés Deuda LP
USD 2024</t>
  </si>
  <si>
    <t>Total Interés Deuda LP
USD 2023</t>
  </si>
  <si>
    <t>Total Interés Deuda LP
USD 2022</t>
  </si>
  <si>
    <t>Total Interés Deuda LP
USD 2021</t>
  </si>
  <si>
    <t>Total Interés Deuda LP
USD 2020</t>
  </si>
  <si>
    <t>Préstamos Bancarios
USD 2024</t>
  </si>
  <si>
    <t>Préstamos Bancarios
USD 2023</t>
  </si>
  <si>
    <t>Préstamos Bancarios
USD 2022</t>
  </si>
  <si>
    <t>Préstamos Bancarios
USD 2021</t>
  </si>
  <si>
    <t>Préstamos Bancarios
USD 2020</t>
  </si>
  <si>
    <t>Emisión de obligaciones convertibles y deuda
USD 2024</t>
  </si>
  <si>
    <t>Emisión de obligaciones convertibles y deuda
USD 2023</t>
  </si>
  <si>
    <t>Emisión de obligaciones convertibles y deuda
USD 2022</t>
  </si>
  <si>
    <t>Emisión de obligaciones convertibles y deuda
USD 2021</t>
  </si>
  <si>
    <t>Emisión de obligaciones convertibles y deuda
USD 2020</t>
  </si>
  <si>
    <t>Pasivos de arrendamiento 
USD 2024</t>
  </si>
  <si>
    <t>Pasivos de arrendamiento 
USD 2023</t>
  </si>
  <si>
    <t>Pasivos de arrendamiento 
USD 2022</t>
  </si>
  <si>
    <t>Pasivos de arrendamiento 
USD 2021</t>
  </si>
  <si>
    <t>Pasivos de arrendamiento 
USD 2020</t>
  </si>
  <si>
    <t>Otras deudas con interés a largo plazo
USD 2024</t>
  </si>
  <si>
    <t>Otras deudas con interés a largo plazo
USD 2023</t>
  </si>
  <si>
    <t>Otras deudas con interés a largo plazo
USD 2022</t>
  </si>
  <si>
    <t>Otras deudas con interés a largo plazo
USD 2021</t>
  </si>
  <si>
    <t>Otras deudas con interés a largo plazo
USD 2020</t>
  </si>
  <si>
    <t>Disposición Fondo de Pensiones
USD 2024</t>
  </si>
  <si>
    <t>Disposición Fondo de Pensiones
USD 2023</t>
  </si>
  <si>
    <t>Disposición Fondo de Pensiones
USD 2022</t>
  </si>
  <si>
    <t>Disposición Fondo de Pensiones
USD 2021</t>
  </si>
  <si>
    <t>Disposición Fondo de Pensiones
USD 2020</t>
  </si>
  <si>
    <t>Impuestos Diferidos
USD 2024</t>
  </si>
  <si>
    <t>Impuestos Diferidos
USD 2023</t>
  </si>
  <si>
    <t>Impuestos Diferidos
USD 2022</t>
  </si>
  <si>
    <t>Impuestos Diferidos
USD 2021</t>
  </si>
  <si>
    <t>Impuestos Diferidos
USD 2020</t>
  </si>
  <si>
    <t>Ingresos diferidos
USD 2024</t>
  </si>
  <si>
    <t>Ingresos diferidos
USD 2023</t>
  </si>
  <si>
    <t>Ingresos diferidos
USD 2022</t>
  </si>
  <si>
    <t>Ingresos diferidos
USD 2021</t>
  </si>
  <si>
    <t>Ingresos diferidos
USD 2020</t>
  </si>
  <si>
    <t>Otras deudas a LP sin devengo de intereses
USD 2024</t>
  </si>
  <si>
    <t>Otras deudas a LP sin devengo de intereses
USD 2023</t>
  </si>
  <si>
    <t>Otras deudas a LP sin devengo de intereses
USD 2022</t>
  </si>
  <si>
    <t>Otras deudas a LP sin devengo de intereses
USD 2021</t>
  </si>
  <si>
    <t>Otras deudas a LP sin devengo de intereses
USD 2020</t>
  </si>
  <si>
    <t>Interés Minoritario
USD 2024</t>
  </si>
  <si>
    <t>Interés Minoritario
USD 2023</t>
  </si>
  <si>
    <t>Interés Minoritario
USD 2022</t>
  </si>
  <si>
    <t>Interés Minoritario
USD 2021</t>
  </si>
  <si>
    <t>Interés Minoritario
USD 2020</t>
  </si>
  <si>
    <t>Total pasivo y deuda
USD 2024</t>
  </si>
  <si>
    <t>Total pasivo y deuda
USD 2023</t>
  </si>
  <si>
    <t>Total pasivo y deuda
USD 2022</t>
  </si>
  <si>
    <t>Total pasivo y deuda
USD 2021</t>
  </si>
  <si>
    <t>Total pasivo y deuda
USD 2020</t>
  </si>
  <si>
    <t>Patrimonio neto total
USD 2024</t>
  </si>
  <si>
    <t>Patrimonio neto total
USD 2023</t>
  </si>
  <si>
    <t>Patrimonio neto total
USD 2022</t>
  </si>
  <si>
    <t>Patrimonio neto total
USD 2021</t>
  </si>
  <si>
    <t>Patrimonio neto total
USD 2020</t>
  </si>
  <si>
    <t>Capital Social
USD 2024</t>
  </si>
  <si>
    <t>Capital Social
USD 2023</t>
  </si>
  <si>
    <t>Capital Social
USD 2022</t>
  </si>
  <si>
    <t>Capital Social
USD 2021</t>
  </si>
  <si>
    <t>Capital Social
USD 2020</t>
  </si>
  <si>
    <t>Acciones Comunes / Acciones
USD 2024</t>
  </si>
  <si>
    <t>Acciones Comunes / Acciones
USD 2023</t>
  </si>
  <si>
    <t>Acciones Comunes / Acciones
USD 2022</t>
  </si>
  <si>
    <t>Acciones Comunes / Acciones
USD 2021</t>
  </si>
  <si>
    <t>Acciones Comunes / Acciones
USD 2020</t>
  </si>
  <si>
    <t>Cuotas de participación
USD 2024</t>
  </si>
  <si>
    <t>Cuotas de participación
USD 2023</t>
  </si>
  <si>
    <t>Cuotas de participación
USD 2022</t>
  </si>
  <si>
    <t>Cuotas de participación
USD 2021</t>
  </si>
  <si>
    <t>Cuotas de participación
USD 2020</t>
  </si>
  <si>
    <t>Acciones Preferidas
USD 2024</t>
  </si>
  <si>
    <t>Acciones Preferidas
USD 2023</t>
  </si>
  <si>
    <t>Acciones Preferidas
USD 2022</t>
  </si>
  <si>
    <t>Acciones Preferidas
USD 2021</t>
  </si>
  <si>
    <t>Acciones Preferidas
USD 2020</t>
  </si>
  <si>
    <t>Acciones Preferidas Redimibles 
USD 2024</t>
  </si>
  <si>
    <t>Acciones Preferidas Redimibles 
USD 2023</t>
  </si>
  <si>
    <t>Acciones Preferidas Redimibles 
USD 2022</t>
  </si>
  <si>
    <t>Acciones Preferidas Redimibles 
USD 2021</t>
  </si>
  <si>
    <t>Acciones Preferidas Redimibles 
USD 2020</t>
  </si>
  <si>
    <t>Primas de acciones
USD 2024</t>
  </si>
  <si>
    <t>Primas de acciones
USD 2023</t>
  </si>
  <si>
    <t>Primas de acciones
USD 2022</t>
  </si>
  <si>
    <t>Primas de acciones
USD 2021</t>
  </si>
  <si>
    <t>Primas de acciones
USD 2020</t>
  </si>
  <si>
    <t>Acciones en Tesorería
USD 2024</t>
  </si>
  <si>
    <t>Acciones en Tesorería
USD 2023</t>
  </si>
  <si>
    <t>Acciones en Tesorería
USD 2022</t>
  </si>
  <si>
    <t>Acciones en Tesorería
USD 2021</t>
  </si>
  <si>
    <t>Acciones en Tesorería
USD 2020</t>
  </si>
  <si>
    <t>Reservas de revalorización
USD 2024</t>
  </si>
  <si>
    <t>Reservas de revalorización
USD 2023</t>
  </si>
  <si>
    <t>Reservas de revalorización
USD 2022</t>
  </si>
  <si>
    <t>Reservas de revalorización
USD 2021</t>
  </si>
  <si>
    <t>Reservas de revalorización
USD 2020</t>
  </si>
  <si>
    <t>Utilidades Retenidas
USD 2024</t>
  </si>
  <si>
    <t>Utilidades Retenidas
USD 2023</t>
  </si>
  <si>
    <t>Utilidades Retenidas
USD 2022</t>
  </si>
  <si>
    <t>Utilidades Retenidas
USD 2021</t>
  </si>
  <si>
    <t>Utilidades Retenidas
USD 2020</t>
  </si>
  <si>
    <t>Otros reservas de Accionistas 
USD 2024</t>
  </si>
  <si>
    <t>Otros reservas de Accionistas 
USD 2023</t>
  </si>
  <si>
    <t>Otros reservas de Accionistas 
USD 2022</t>
  </si>
  <si>
    <t>Otros reservas de Accionistas 
USD 2021</t>
  </si>
  <si>
    <t>Otros reservas de Accionistas 
USD 2020</t>
  </si>
  <si>
    <t>Total Pasivo y Capital
USD 2024</t>
  </si>
  <si>
    <t>Total Pasivo y Capital
USD 2023</t>
  </si>
  <si>
    <t>Total Pasivo y Capital
USD 2022</t>
  </si>
  <si>
    <t>Total Pasivo y Capital
USD 2021</t>
  </si>
  <si>
    <t>Total Pasivo y Capital
USD 2020</t>
  </si>
  <si>
    <t>Activos Netos
USD 2024</t>
  </si>
  <si>
    <t>Activos Netos
USD 2023</t>
  </si>
  <si>
    <t>Activos Netos
USD 2022</t>
  </si>
  <si>
    <t>Activos Netos
USD 2021</t>
  </si>
  <si>
    <t>Activos Netos
USD 2020</t>
  </si>
  <si>
    <t>Deuda Neta
USD 2024</t>
  </si>
  <si>
    <t>Deuda Neta
USD 2023</t>
  </si>
  <si>
    <t>Deuda Neta
USD 2022</t>
  </si>
  <si>
    <t>Deuda Neta
USD 2021</t>
  </si>
  <si>
    <t>Deuda Neta
USD 2020</t>
  </si>
  <si>
    <t>ROE - base: result. antes impuestos
2024</t>
  </si>
  <si>
    <t>ROE - base: result. antes impuestos
2023</t>
  </si>
  <si>
    <t>ROE - base: result. antes impuestos
2022</t>
  </si>
  <si>
    <t>ROE - base: result. antes impuestos
2021</t>
  </si>
  <si>
    <t>ROE - base: result. antes impuestos
2020</t>
  </si>
  <si>
    <t>ROCE - base: result. antes impuestos
2024</t>
  </si>
  <si>
    <t>ROCE - base: result. antes impuestos
2023</t>
  </si>
  <si>
    <t>ROCE - base: result. antes impuestos
2022</t>
  </si>
  <si>
    <t>ROCE - base: result. antes impuestos
2021</t>
  </si>
  <si>
    <t>ROCE - base: result. antes impuestos
2020</t>
  </si>
  <si>
    <t>ROA utilizando resultados antes de impuestos
2024</t>
  </si>
  <si>
    <t>ROA utilizando resultados antes de impuestos
2023</t>
  </si>
  <si>
    <t>ROA utilizando resultados antes de impuestos
2022</t>
  </si>
  <si>
    <t>ROA utilizando resultados antes de impuestos
2021</t>
  </si>
  <si>
    <t>ROA utilizando resultados antes de impuestos
2020</t>
  </si>
  <si>
    <t>ROE utilizando Ingresos Netos
2024</t>
  </si>
  <si>
    <t>ROE utilizando Ingresos Netos
2023</t>
  </si>
  <si>
    <t>ROE utilizando Ingresos Netos
2022</t>
  </si>
  <si>
    <t>ROE utilizando Ingresos Netos
2021</t>
  </si>
  <si>
    <t>ROE utilizando Ingresos Netos
2020</t>
  </si>
  <si>
    <t>ROCE utilizando Ingresos Netos
2024</t>
  </si>
  <si>
    <t>ROCE utilizando Ingresos Netos
2023</t>
  </si>
  <si>
    <t>ROCE utilizando Ingresos Netos
2022</t>
  </si>
  <si>
    <t>ROCE utilizando Ingresos Netos
2021</t>
  </si>
  <si>
    <t>ROCE utilizando Ingresos Netos
2020</t>
  </si>
  <si>
    <t>ROA utilizando Ingresos Netos
2024</t>
  </si>
  <si>
    <t>ROA utilizando Ingresos Netos
2023</t>
  </si>
  <si>
    <t>ROA utilizando Ingresos Netos
2022</t>
  </si>
  <si>
    <t>ROA utilizando Ingresos Netos
2021</t>
  </si>
  <si>
    <t>ROA utilizando Ingresos Netos
2020</t>
  </si>
  <si>
    <t>Margen de beneficio
2024</t>
  </si>
  <si>
    <t>Margen de beneficio
2023</t>
  </si>
  <si>
    <t>Margen de beneficio
2022</t>
  </si>
  <si>
    <t>Margen de beneficio
2021</t>
  </si>
  <si>
    <t>Margen de beneficio
2020</t>
  </si>
  <si>
    <t>Margen bruto
2024</t>
  </si>
  <si>
    <t>Margen bruto
2023</t>
  </si>
  <si>
    <t>Margen bruto
2022</t>
  </si>
  <si>
    <t>Margen bruto
2021</t>
  </si>
  <si>
    <t>Margen bruto
2020</t>
  </si>
  <si>
    <t>Operating Margin (%)
2024</t>
  </si>
  <si>
    <t>Operating Margin (%)
2023</t>
  </si>
  <si>
    <t>Operating Margin (%)
2022</t>
  </si>
  <si>
    <t>Operating Margin (%)
2021</t>
  </si>
  <si>
    <t>Operating Margin (%)
2020</t>
  </si>
  <si>
    <t>Margen EBITDA
2024</t>
  </si>
  <si>
    <t>Margen EBITDA
2023</t>
  </si>
  <si>
    <t>Margen EBITDA
2022</t>
  </si>
  <si>
    <t>Margen EBITDA
2021</t>
  </si>
  <si>
    <t>Margen EBITDA
2020</t>
  </si>
  <si>
    <t>EBIT margen
2024</t>
  </si>
  <si>
    <t>EBIT margen
2023</t>
  </si>
  <si>
    <t>EBIT margen
2022</t>
  </si>
  <si>
    <t>EBIT margen
2021</t>
  </si>
  <si>
    <t>EBIT margen
2020</t>
  </si>
  <si>
    <t>Flujo de caja / Ingresos de explotación
2024</t>
  </si>
  <si>
    <t>Flujo de caja / Ingresos de explotación
2023</t>
  </si>
  <si>
    <t>Flujo de caja / Ingresos de explotación
2022</t>
  </si>
  <si>
    <t>Flujo de caja / Ingresos de explotación
2021</t>
  </si>
  <si>
    <t>Flujo de caja / Ingresos de explotación
2020</t>
  </si>
  <si>
    <t>Net Cost Plus Margin (%)
2024</t>
  </si>
  <si>
    <t>Net Cost Plus Margin (%)
2023</t>
  </si>
  <si>
    <t>Net Cost Plus Margin (%)
2022</t>
  </si>
  <si>
    <t>Net Cost Plus Margin (%)
2021</t>
  </si>
  <si>
    <t>Net Cost Plus Margin (%)
2020</t>
  </si>
  <si>
    <t>Berry Ratio
2024</t>
  </si>
  <si>
    <t>Berry Ratio
2023</t>
  </si>
  <si>
    <t>Berry Ratio
2022</t>
  </si>
  <si>
    <t>Berry Ratio
2021</t>
  </si>
  <si>
    <t>Berry Ratio
2020</t>
  </si>
  <si>
    <t>Valor de la empresa / EBITDA
2024</t>
  </si>
  <si>
    <t>Valor de la empresa / EBITDA
2023</t>
  </si>
  <si>
    <t>Valor de la empresa / EBITDA
2022</t>
  </si>
  <si>
    <t>Valor de la empresa / EBITDA
2021</t>
  </si>
  <si>
    <t>Valor de la empresa / EBITDA
2020</t>
  </si>
  <si>
    <t>Market cap / Cash flow from operations
2024</t>
  </si>
  <si>
    <t>Market cap / Cash flow from operations
2023</t>
  </si>
  <si>
    <t>Market cap / Cash flow from operations
2022</t>
  </si>
  <si>
    <t>Market cap / Cash flow from operations
2021</t>
  </si>
  <si>
    <t>Market cap / Cash flow from operations
2020</t>
  </si>
  <si>
    <t>Rotación de activos netos
2024</t>
  </si>
  <si>
    <t>Rotación de activos netos
2023</t>
  </si>
  <si>
    <t>Rotación de activos netos
2022</t>
  </si>
  <si>
    <t>Rotación de activos netos
2021</t>
  </si>
  <si>
    <t>Rotación de activos netos
2020</t>
  </si>
  <si>
    <t>Intereses de cobertura
2024</t>
  </si>
  <si>
    <t>Intereses de cobertura
2023</t>
  </si>
  <si>
    <t>Intereses de cobertura
2022</t>
  </si>
  <si>
    <t>Intereses de cobertura
2021</t>
  </si>
  <si>
    <t>Intereses de cobertura
2020</t>
  </si>
  <si>
    <t>Rotación de las existencias
2024</t>
  </si>
  <si>
    <t>Rotación de las existencias
2023</t>
  </si>
  <si>
    <t>Rotación de las existencias
2022</t>
  </si>
  <si>
    <t>Rotación de las existencias
2021</t>
  </si>
  <si>
    <t>Rotación de las existencias
2020</t>
  </si>
  <si>
    <t>Período de cobro
2024</t>
  </si>
  <si>
    <t>Período de cobro
2023</t>
  </si>
  <si>
    <t>Período de cobro
2022</t>
  </si>
  <si>
    <t>Período de cobro
2021</t>
  </si>
  <si>
    <t>Período de cobro
2020</t>
  </si>
  <si>
    <t>Período de crédito
2024</t>
  </si>
  <si>
    <t>Período de crédito
2023</t>
  </si>
  <si>
    <t>Período de crédito
2022</t>
  </si>
  <si>
    <t>Período de crédito
2021</t>
  </si>
  <si>
    <t>Período de crédito
2020</t>
  </si>
  <si>
    <t>Ingresos de exportación / Ingresos de explotación
2024</t>
  </si>
  <si>
    <t>Ingresos de exportación / Ingresos de explotación
2023</t>
  </si>
  <si>
    <t>Ingresos de exportación / Ingresos de explotación
2022</t>
  </si>
  <si>
    <t>Ingresos de exportación / Ingresos de explotación
2021</t>
  </si>
  <si>
    <t>Ingresos de exportación / Ingresos de explotación
2020</t>
  </si>
  <si>
    <t>Gastos I&amp;D / Ventas
2024</t>
  </si>
  <si>
    <t>Gastos I&amp;D / Ventas
2023</t>
  </si>
  <si>
    <t>Gastos I&amp;D / Ventas
2022</t>
  </si>
  <si>
    <t>Gastos I&amp;D / Ventas
2021</t>
  </si>
  <si>
    <t>Gastos I&amp;D / Ventas
2020</t>
  </si>
  <si>
    <t>R&amp;D expenses / Sales (%)
2024</t>
  </si>
  <si>
    <t>R&amp;D expenses / Sales (%)
2023</t>
  </si>
  <si>
    <t>R&amp;D expenses / Sales (%)
2022</t>
  </si>
  <si>
    <t>R&amp;D expenses / Sales (%)
2021</t>
  </si>
  <si>
    <t>R&amp;D expenses / Sales (%)
2020</t>
  </si>
  <si>
    <t>Gastos R&amp;D / Total activos operativos (%)
2024</t>
  </si>
  <si>
    <t>Gastos R&amp;D / Total activos operativos (%)
2023</t>
  </si>
  <si>
    <t>Gastos R&amp;D / Total activos operativos (%)
2022</t>
  </si>
  <si>
    <t>Gastos R&amp;D / Total activos operativos (%)
2021</t>
  </si>
  <si>
    <t>Gastos R&amp;D / Total activos operativos (%)
2020</t>
  </si>
  <si>
    <t>Ratio actual
2024</t>
  </si>
  <si>
    <t>Ratio actual
2023</t>
  </si>
  <si>
    <t>Ratio actual
2022</t>
  </si>
  <si>
    <t>Ratio actual
2021</t>
  </si>
  <si>
    <t>Ratio actual
2020</t>
  </si>
  <si>
    <t>Ratio de liquidez
2024</t>
  </si>
  <si>
    <t>Ratio de liquidez
2023</t>
  </si>
  <si>
    <t>Ratio de liquidez
2022</t>
  </si>
  <si>
    <t>Ratio de liquidez
2021</t>
  </si>
  <si>
    <t>Ratio de liquidez
2020</t>
  </si>
  <si>
    <t>Ratio de liquidez de accionistas
2024</t>
  </si>
  <si>
    <t>Ratio de liquidez de accionistas
2023</t>
  </si>
  <si>
    <t>Ratio de liquidez de accionistas
2022</t>
  </si>
  <si>
    <t>Ratio de liquidez de accionistas
2021</t>
  </si>
  <si>
    <t>Ratio de liquidez de accionistas
2020</t>
  </si>
  <si>
    <t>Ratio de solvencia
2024</t>
  </si>
  <si>
    <t>Ratio de solvencia
2023</t>
  </si>
  <si>
    <t>Ratio de solvencia
2022</t>
  </si>
  <si>
    <t>Ratio de solvencia
2021</t>
  </si>
  <si>
    <t>Ratio de solvencia
2020</t>
  </si>
  <si>
    <t>Solvency ratio (Liability based)
2024</t>
  </si>
  <si>
    <t>Solvency ratio (Liability based)
2023</t>
  </si>
  <si>
    <t>Solvency ratio (Liability based)
2022</t>
  </si>
  <si>
    <t>Solvency ratio (Liability based)
2021</t>
  </si>
  <si>
    <t>Solvency ratio (Liability based)
2020</t>
  </si>
  <si>
    <t>Endeudamiento
2024</t>
  </si>
  <si>
    <t>Endeudamiento
2023</t>
  </si>
  <si>
    <t>Endeudamiento
2022</t>
  </si>
  <si>
    <t>Endeudamiento
2021</t>
  </si>
  <si>
    <t>Endeudamiento
2020</t>
  </si>
  <si>
    <t>Other Fixed Assets / Total Assets (%)
2024</t>
  </si>
  <si>
    <t>Other Fixed Assets / Total Assets (%)
2023</t>
  </si>
  <si>
    <t>Other Fixed Assets / Total Assets (%)
2022</t>
  </si>
  <si>
    <t>Other Fixed Assets / Total Assets (%)
2021</t>
  </si>
  <si>
    <t>Other Fixed Assets / Total Assets (%)
2020</t>
  </si>
  <si>
    <t>Other Current Assets / Total Assets (%)
2024</t>
  </si>
  <si>
    <t>Other Current Assets / Total Assets (%)
2023</t>
  </si>
  <si>
    <t>Other Current Assets / Total Assets (%)
2022</t>
  </si>
  <si>
    <t>Other Current Assets / Total Assets (%)
2021</t>
  </si>
  <si>
    <t>Other Current Assets / Total Assets (%)
2020</t>
  </si>
  <si>
    <t>Other Current Liabilities / Total Assets (%)
2024</t>
  </si>
  <si>
    <t>Other Current Liabilities / Total Assets (%)
2023</t>
  </si>
  <si>
    <t>Other Current Liabilities / Total Assets (%)
2022</t>
  </si>
  <si>
    <t>Other Current Liabilities / Total Assets (%)
2021</t>
  </si>
  <si>
    <t>Other Current Liabilities / Total Assets (%)
2020</t>
  </si>
  <si>
    <t>Inventory / COGS (%)
2024</t>
  </si>
  <si>
    <t>Inventory / COGS (%)
2023</t>
  </si>
  <si>
    <t>Inventory / COGS (%)
2022</t>
  </si>
  <si>
    <t>Inventory / COGS (%)
2021</t>
  </si>
  <si>
    <t>Inventory / COGS (%)
2020</t>
  </si>
  <si>
    <t>Beneficio por empleado
mil USD 2024</t>
  </si>
  <si>
    <t>Beneficio por empleado
mil USD 2023</t>
  </si>
  <si>
    <t>Beneficio por empleado
mil USD 2022</t>
  </si>
  <si>
    <t>Beneficio por empleado
mil USD 2021</t>
  </si>
  <si>
    <t>Beneficio por empleado
mil USD 2020</t>
  </si>
  <si>
    <t>Ingresos de explotación por empleado
mil USD 2024</t>
  </si>
  <si>
    <t>Ingresos de explotación por empleado
mil USD 2023</t>
  </si>
  <si>
    <t>Ingresos de explotación por empleado
mil USD 2022</t>
  </si>
  <si>
    <t>Ingresos de explotación por empleado
mil USD 2021</t>
  </si>
  <si>
    <t>Ingresos de explotación por empleado
mil USD 2020</t>
  </si>
  <si>
    <t>Costes de los trabajadores / Ingresos de explotación
2024</t>
  </si>
  <si>
    <t>Costes de los trabajadores / Ingresos de explotación
2023</t>
  </si>
  <si>
    <t>Costes de los trabajadores / Ingresos de explotación
2022</t>
  </si>
  <si>
    <t>Costes de los trabajadores / Ingresos de explotación
2021</t>
  </si>
  <si>
    <t>Costes de los trabajadores / Ingresos de explotación
2020</t>
  </si>
  <si>
    <t>Coste medio de los empleados
mil USD 2024</t>
  </si>
  <si>
    <t>Coste medio de los empleados
mil USD 2023</t>
  </si>
  <si>
    <t>Coste medio de los empleados
mil USD 2022</t>
  </si>
  <si>
    <t>Coste medio de los empleados
mil USD 2021</t>
  </si>
  <si>
    <t>Coste medio de los empleados
mil USD 2020</t>
  </si>
  <si>
    <t>Fondos de los accionistas por empleado
mil USD 2024</t>
  </si>
  <si>
    <t>Fondos de los accionistas por empleado
mil USD 2023</t>
  </si>
  <si>
    <t>Fondos de los accionistas por empleado
mil USD 2022</t>
  </si>
  <si>
    <t>Fondos de los accionistas por empleado
mil USD 2021</t>
  </si>
  <si>
    <t>Fondos de los accionistas por empleado
mil USD 2020</t>
  </si>
  <si>
    <t>Capital de trabajo por empleado
mil USD 2024</t>
  </si>
  <si>
    <t>Capital de trabajo por empleado
mil USD 2023</t>
  </si>
  <si>
    <t>Capital de trabajo por empleado
mil USD 2022</t>
  </si>
  <si>
    <t>Capital de trabajo por empleado
mil USD 2021</t>
  </si>
  <si>
    <t>Capital de trabajo por empleado
mil USD 2020</t>
  </si>
  <si>
    <t>Total de activos por empleado
mil USD 2024</t>
  </si>
  <si>
    <t>Total de activos por empleado
mil USD 2023</t>
  </si>
  <si>
    <t>Total de activos por empleado
mil USD 2022</t>
  </si>
  <si>
    <t>Total de activos por empleado
mil USD 2021</t>
  </si>
  <si>
    <t>Total de activos por empleado
mil USD 2020</t>
  </si>
  <si>
    <t>Payables / COGS
2024</t>
  </si>
  <si>
    <t>Payables / COGS
2023</t>
  </si>
  <si>
    <t>Payables / COGS
2022</t>
  </si>
  <si>
    <t>Payables / COGS
2021</t>
  </si>
  <si>
    <t>Payables / COGS
2020</t>
  </si>
  <si>
    <t>Existencias / Ingresos de explotación (Turnover) (%)
2024</t>
  </si>
  <si>
    <t>Existencias / Ingresos de explotación (Turnover) (%)
2023</t>
  </si>
  <si>
    <t>Existencias / Ingresos de explotación (Turnover) (%)
2022</t>
  </si>
  <si>
    <t>Existencias / Ingresos de explotación (Turnover) (%)
2021</t>
  </si>
  <si>
    <t>Existencias / Ingresos de explotación (Turnover) (%)
2020</t>
  </si>
  <si>
    <t>Existencias / Activos Totales (%)
2024</t>
  </si>
  <si>
    <t>Existencias / Activos Totales (%)
2023</t>
  </si>
  <si>
    <t>Existencias / Activos Totales (%)
2022</t>
  </si>
  <si>
    <t>Existencias / Activos Totales (%)
2021</t>
  </si>
  <si>
    <t>Existencias / Activos Totales (%)
2020</t>
  </si>
  <si>
    <t>Activos fijos intangibles/ Ingresos de explotación (Turnover) (%)
2024</t>
  </si>
  <si>
    <t>Activos fijos intangibles/ Ingresos de explotación (Turnover) (%)
2023</t>
  </si>
  <si>
    <t>Activos fijos intangibles/ Ingresos de explotación (Turnover) (%)
2022</t>
  </si>
  <si>
    <t>Activos fijos intangibles/ Ingresos de explotación (Turnover) (%)
2021</t>
  </si>
  <si>
    <t>Activos fijos intangibles/ Ingresos de explotación (Turnover) (%)
2020</t>
  </si>
  <si>
    <t>Activos fijos intangibles/ Activos totales (%)
2024</t>
  </si>
  <si>
    <t>Activos fijos intangibles/ Activos totales (%)
2023</t>
  </si>
  <si>
    <t>Activos fijos intangibles/ Activos totales (%)
2022</t>
  </si>
  <si>
    <t>Activos fijos intangibles/ Activos totales (%)
2021</t>
  </si>
  <si>
    <t>Activos fijos intangibles/ Activos totales (%)
2020</t>
  </si>
  <si>
    <t>Activos Fijos Tangibles / Ingresos de explotación (Turnover) (%)
2024</t>
  </si>
  <si>
    <t>Activos Fijos Tangibles / Ingresos de explotación (Turnover) (%)
2023</t>
  </si>
  <si>
    <t>Activos Fijos Tangibles / Ingresos de explotación (Turnover) (%)
2022</t>
  </si>
  <si>
    <t>Activos Fijos Tangibles / Ingresos de explotación (Turnover) (%)
2021</t>
  </si>
  <si>
    <t>Activos Fijos Tangibles / Ingresos de explotación (Turnover) (%)
2020</t>
  </si>
  <si>
    <t>Activos Fijos Tangibles / Total activos (%)
2024</t>
  </si>
  <si>
    <t>Activos Fijos Tangibles / Total activos (%)
2023</t>
  </si>
  <si>
    <t>Activos Fijos Tangibles / Total activos (%)
2022</t>
  </si>
  <si>
    <t>Activos Fijos Tangibles / Total activos (%)
2021</t>
  </si>
  <si>
    <t>Activos Fijos Tangibles / Total activos (%)
2020</t>
  </si>
  <si>
    <t>Partidas a cobrar / Ingresos de explotación (Turnover) (%)
2024</t>
  </si>
  <si>
    <t>Partidas a cobrar / Ingresos de explotación (Turnover) (%)
2023</t>
  </si>
  <si>
    <t>Partidas a cobrar / Ingresos de explotación (Turnover) (%)
2022</t>
  </si>
  <si>
    <t>Partidas a cobrar / Ingresos de explotación (Turnover) (%)
2021</t>
  </si>
  <si>
    <t>Partidas a cobrar / Ingresos de explotación (Turnover) (%)
2020</t>
  </si>
  <si>
    <t>Cuentas a pagar / Partidas a cobrar (%)
2024</t>
  </si>
  <si>
    <t>Cuentas a pagar / Partidas a cobrar (%)
2023</t>
  </si>
  <si>
    <t>Cuentas a pagar / Partidas a cobrar (%)
2022</t>
  </si>
  <si>
    <t>Cuentas a pagar / Partidas a cobrar (%)
2021</t>
  </si>
  <si>
    <t>Cuentas a pagar / Partidas a cobrar (%)
2020</t>
  </si>
  <si>
    <t>Margen bruto [Beneficio bruto/ Ingresos de explotación (Turnover)] (%)
2024</t>
  </si>
  <si>
    <t>Margen bruto [Beneficio bruto/ Ingresos de explotación (Turnover)] (%)
2023</t>
  </si>
  <si>
    <t>Margen bruto [Beneficio bruto/ Ingresos de explotación (Turnover)] (%)
2022</t>
  </si>
  <si>
    <t>Margen bruto [Beneficio bruto/ Ingresos de explotación (Turnover)] (%)
2021</t>
  </si>
  <si>
    <t>Margen bruto [Beneficio bruto/ Ingresos de explotación (Turnover)] (%)
2020</t>
  </si>
  <si>
    <t>Beneficio bruto / ventas (%)
2024</t>
  </si>
  <si>
    <t>Beneficio bruto / ventas (%)
2023</t>
  </si>
  <si>
    <t>Beneficio bruto / ventas (%)
2022</t>
  </si>
  <si>
    <t>Beneficio bruto / ventas (%)
2021</t>
  </si>
  <si>
    <t>Beneficio bruto / ventas (%)
2020</t>
  </si>
  <si>
    <t>Beneficio bruto Mark-up [Beneficio bruto / COGS] (%)
2024</t>
  </si>
  <si>
    <t>Beneficio bruto Mark-up [Beneficio bruto / COGS] (%)
2023</t>
  </si>
  <si>
    <t>Beneficio bruto Mark-up [Beneficio bruto / COGS] (%)
2022</t>
  </si>
  <si>
    <t>Beneficio bruto Mark-up [Beneficio bruto / COGS] (%)
2021</t>
  </si>
  <si>
    <t>Beneficio bruto Mark-up [Beneficio bruto / COGS] (%)
2020</t>
  </si>
  <si>
    <t>Ratio Berry [Resultado Bruto / Otros gastos de explotación]
2024</t>
  </si>
  <si>
    <t>Ratio Berry [Resultado Bruto / Otros gastos de explotación]
2023</t>
  </si>
  <si>
    <t>Ratio Berry [Resultado Bruto / Otros gastos de explotación]
2022</t>
  </si>
  <si>
    <t>Ratio Berry [Resultado Bruto / Otros gastos de explotación]
2021</t>
  </si>
  <si>
    <t>Ratio Berry [Resultado Bruto / Otros gastos de explotación]
2020</t>
  </si>
  <si>
    <t>Ratio Berry EU
2024</t>
  </si>
  <si>
    <t>Ratio Berry EU
2023</t>
  </si>
  <si>
    <t>Ratio Berry EU
2022</t>
  </si>
  <si>
    <t>Ratio Berry EU
2021</t>
  </si>
  <si>
    <t>Ratio Berry EU
2020</t>
  </si>
  <si>
    <t>Ratio Berry GSF
2024</t>
  </si>
  <si>
    <t>Ratio Berry GSF
2023</t>
  </si>
  <si>
    <t>Ratio Berry GSF
2022</t>
  </si>
  <si>
    <t>Ratio Berry GSF
2021</t>
  </si>
  <si>
    <t>Ratio Berry GSF
2020</t>
  </si>
  <si>
    <t>P/G operativos [=EBIT] / Ingresos de explotación (Turnover) (%)
2024</t>
  </si>
  <si>
    <t>P/G operativos [=EBIT] / Ingresos de explotación (Turnover) (%)
2023</t>
  </si>
  <si>
    <t>P/G operativos [=EBIT] / Ingresos de explotación (Turnover) (%)
2022</t>
  </si>
  <si>
    <t>P/G operativos [=EBIT] / Ingresos de explotación (Turnover) (%)
2021</t>
  </si>
  <si>
    <t>P/G operativos [=EBIT] / Ingresos de explotación (Turnover) (%)
2020</t>
  </si>
  <si>
    <t>P/G operativos [=EBIT] / Ventas (%)
2024</t>
  </si>
  <si>
    <t>P/G operativos [=EBIT] / Ventas (%)
2023</t>
  </si>
  <si>
    <t>P/G operativos [=EBIT] / Ventas (%)
2022</t>
  </si>
  <si>
    <t>P/G operativos [=EBIT] / Ventas (%)
2021</t>
  </si>
  <si>
    <t>P/G operativos [=EBIT] / Ventas (%)
2020</t>
  </si>
  <si>
    <t>Net Cost Plus [Operating P/L [=EBIT] / Total Operating Costs] (%)
2024</t>
  </si>
  <si>
    <t>Net Cost Plus [Operating P/L [=EBIT] / Total Operating Costs] (%)
2023</t>
  </si>
  <si>
    <t>Net Cost Plus [Operating P/L [=EBIT] / Total Operating Costs] (%)
2022</t>
  </si>
  <si>
    <t>Net Cost Plus [Operating P/L [=EBIT] / Total Operating Costs] (%)
2021</t>
  </si>
  <si>
    <t>Net Cost Plus [Operating P/L [=EBIT] / Total Operating Costs] (%)
2020</t>
  </si>
  <si>
    <t>Rendimiento sobre capital empleado (TP) (%)
2024</t>
  </si>
  <si>
    <t>Rendimiento sobre capital empleado (TP) (%)
2023</t>
  </si>
  <si>
    <t>Rendimiento sobre capital empleado (TP) (%)
2022</t>
  </si>
  <si>
    <t>Rendimiento sobre capital empleado (TP) (%)
2021</t>
  </si>
  <si>
    <t>Rendimiento sobre capital empleado (TP) (%)
2020</t>
  </si>
  <si>
    <t>Ingresos de explotación (turnover) – Costes Materiales) / Ingresos de explotación (%)
2024</t>
  </si>
  <si>
    <t>Ingresos de explotación (turnover) – Costes Materiales) / Ingresos de explotación (%)
2023</t>
  </si>
  <si>
    <t>Ingresos de explotación (turnover) – Costes Materiales) / Ingresos de explotación (%)
2022</t>
  </si>
  <si>
    <t>Ingresos de explotación (turnover) – Costes Materiales) / Ingresos de explotación (%)
2021</t>
  </si>
  <si>
    <t>Ingresos de explotación (turnover) – Costes Materiales) / Ingresos de explotación (%)
2020</t>
  </si>
  <si>
    <t>Beneficio bruto / Costes operacionales totales (%)
2024</t>
  </si>
  <si>
    <t>Beneficio bruto / Costes operacionales totales (%)
2023</t>
  </si>
  <si>
    <t>Beneficio bruto / Costes operacionales totales (%)
2022</t>
  </si>
  <si>
    <t>Beneficio bruto / Costes operacionales totales (%)
2021</t>
  </si>
  <si>
    <t>Beneficio bruto / Costes operacionales totales (%)
2020</t>
  </si>
  <si>
    <t>Beneficio bruto / Activos totales (%)
2024</t>
  </si>
  <si>
    <t>Beneficio bruto / Activos totales (%)
2023</t>
  </si>
  <si>
    <t>Beneficio bruto / Activos totales (%)
2022</t>
  </si>
  <si>
    <t>Beneficio bruto / Activos totales (%)
2021</t>
  </si>
  <si>
    <t>Beneficio bruto / Activos totales (%)
2020</t>
  </si>
  <si>
    <t>P/G operativos [=EBIT] / COGS (%)
2024</t>
  </si>
  <si>
    <t>P/G operativos [=EBIT] / COGS (%)
2023</t>
  </si>
  <si>
    <t>P/G operativos [=EBIT] / COGS (%)
2022</t>
  </si>
  <si>
    <t>P/G operativos [=EBIT] / COGS (%)
2021</t>
  </si>
  <si>
    <t>P/G operativos [=EBIT] / COGS (%)
2020</t>
  </si>
  <si>
    <t>P/G operativos [=EBIT] / Otros gastos operativos (%)
2024</t>
  </si>
  <si>
    <t>P/G operativos [=EBIT] / Otros gastos operativos (%)
2023</t>
  </si>
  <si>
    <t>P/G operativos [=EBIT] / Otros gastos operativos (%)
2022</t>
  </si>
  <si>
    <t>P/G operativos [=EBIT] / Otros gastos operativos (%)
2021</t>
  </si>
  <si>
    <t>P/G operativos [=EBIT] / Otros gastos operativos (%)
2020</t>
  </si>
  <si>
    <t>P/G operativos [=EBIT] / Activos Totales (%)
2024</t>
  </si>
  <si>
    <t>P/G operativos [=EBIT] / Activos Totales (%)
2023</t>
  </si>
  <si>
    <t>P/G operativos [=EBIT] / Activos Totales (%)
2022</t>
  </si>
  <si>
    <t>P/G operativos [=EBIT] / Activos Totales (%)
2021</t>
  </si>
  <si>
    <t>P/G operativos [=EBIT] / Activos Totales (%)
2020</t>
  </si>
  <si>
    <t>Beneficio Neto / Ingresos de explotación (Turnover) (%)
2024</t>
  </si>
  <si>
    <t>Beneficio Neto / Ingresos de explotación (Turnover) (%)
2023</t>
  </si>
  <si>
    <t>Beneficio Neto / Ingresos de explotación (Turnover) (%)
2022</t>
  </si>
  <si>
    <t>Beneficio Neto / Ingresos de explotación (Turnover) (%)
2021</t>
  </si>
  <si>
    <t>Beneficio Neto / Ingresos de explotación (Turnover) (%)
2020</t>
  </si>
  <si>
    <t>Beneficio Neto / Ventas (%)
2024</t>
  </si>
  <si>
    <t>Beneficio Neto / Ventas (%)
2023</t>
  </si>
  <si>
    <t>Beneficio Neto / Ventas (%)
2022</t>
  </si>
  <si>
    <t>Beneficio Neto / Ventas (%)
2021</t>
  </si>
  <si>
    <t>Beneficio Neto / Ventas (%)
2020</t>
  </si>
  <si>
    <t>Beneficio Neto / COGS (%)
2024</t>
  </si>
  <si>
    <t>Beneficio Neto / COGS (%)
2023</t>
  </si>
  <si>
    <t>Beneficio Neto / COGS (%)
2022</t>
  </si>
  <si>
    <t>Beneficio Neto / COGS (%)
2021</t>
  </si>
  <si>
    <t>Beneficio Neto / COGS (%)
2020</t>
  </si>
  <si>
    <t>Beneficio Neto / Otros gastos de explotación (%)
2024</t>
  </si>
  <si>
    <t>Beneficio Neto / Otros gastos de explotación (%)
2023</t>
  </si>
  <si>
    <t>Beneficio Neto / Otros gastos de explotación (%)
2022</t>
  </si>
  <si>
    <t>Beneficio Neto / Otros gastos de explotación (%)
2021</t>
  </si>
  <si>
    <t>Beneficio Neto / Otros gastos de explotación (%)
2020</t>
  </si>
  <si>
    <t>Beneficio Neto / Total costes operativos (%)
2024</t>
  </si>
  <si>
    <t>Beneficio Neto / Total costes operativos (%)
2023</t>
  </si>
  <si>
    <t>Beneficio Neto / Total costes operativos (%)
2022</t>
  </si>
  <si>
    <t>Beneficio Neto / Total costes operativos (%)
2021</t>
  </si>
  <si>
    <t>Beneficio Neto / Total costes operativos (%)
2020</t>
  </si>
  <si>
    <t>Beneficio Neto / Activos totales (%)
2024</t>
  </si>
  <si>
    <t>Beneficio Neto / Activos totales (%)
2023</t>
  </si>
  <si>
    <t>Beneficio Neto / Activos totales (%)
2022</t>
  </si>
  <si>
    <t>Beneficio Neto / Activos totales (%)
2021</t>
  </si>
  <si>
    <t>Beneficio Neto / Activos totales (%)
2020</t>
  </si>
  <si>
    <t>costes de conversión
2024</t>
  </si>
  <si>
    <t>costes de conversión
2023</t>
  </si>
  <si>
    <t>costes de conversión
2022</t>
  </si>
  <si>
    <t>costes de conversión
2021</t>
  </si>
  <si>
    <t>costes de conversión
2020</t>
  </si>
  <si>
    <t>Número de miembros actuales de las juntas directivas y de gestión</t>
  </si>
  <si>
    <t>DMNombre completo</t>
  </si>
  <si>
    <t>DMTítulo original trabajo</t>
  </si>
  <si>
    <t>Número de asesores corrientes</t>
  </si>
  <si>
    <t>Indicator deIndependencia BvD</t>
  </si>
  <si>
    <t>Número de accionistas</t>
  </si>
  <si>
    <t>Número de participadas</t>
  </si>
  <si>
    <t>reviewColumn</t>
  </si>
  <si>
    <t>Website checked</t>
  </si>
  <si>
    <t>Manual review</t>
  </si>
  <si>
    <t>Status</t>
  </si>
  <si>
    <t>Sumatorio Ingresos</t>
  </si>
  <si>
    <t>Sumatorio EBIT</t>
  </si>
  <si>
    <t>Filtro - Promedio ponderado (2022-2024)</t>
  </si>
  <si>
    <t>Filtro - Información financiera suficiente Ingresos</t>
  </si>
  <si>
    <t>Filtro - Información financiera suficiente EBIT</t>
  </si>
  <si>
    <t>Filtro - Pérdidas en 2 años (EBIT)</t>
  </si>
  <si>
    <t>Filtro - Pérdidas prom. 2022-2024</t>
  </si>
  <si>
    <t>Filtro - Sitio web</t>
  </si>
  <si>
    <t>Falta de información</t>
  </si>
  <si>
    <t>Distintas funciones</t>
  </si>
  <si>
    <t>Distinto servicio</t>
  </si>
  <si>
    <t>Grupo</t>
  </si>
  <si>
    <t>A/R</t>
  </si>
  <si>
    <t>Comentario</t>
  </si>
  <si>
    <t>Activa</t>
  </si>
  <si>
    <t>8299-VL</t>
  </si>
  <si>
    <t>Other business support service activities nec  (Very Large Companies)</t>
  </si>
  <si>
    <t>8299</t>
  </si>
  <si>
    <t>Services</t>
  </si>
  <si>
    <t>U1</t>
  </si>
  <si>
    <t>2024</t>
  </si>
  <si>
    <t>n.d.</t>
  </si>
  <si>
    <t>n.s.</t>
  </si>
  <si>
    <t>A-</t>
  </si>
  <si>
    <t>No</t>
  </si>
  <si>
    <t>⃝</t>
  </si>
  <si>
    <t>7021-VL</t>
  </si>
  <si>
    <t>Public relations and communication activities  (Very Large Companies)</t>
  </si>
  <si>
    <t>7021</t>
  </si>
  <si>
    <t>2023</t>
  </si>
  <si>
    <t>A+</t>
  </si>
  <si>
    <t>6311-VL</t>
  </si>
  <si>
    <t>Data processing, hosting and related activities  (Very Large Companies)</t>
  </si>
  <si>
    <t>6311</t>
  </si>
  <si>
    <t>Engaged in the provision of computer programming, data processing, and other computer related services [source: Bureau van Dijk]</t>
  </si>
  <si>
    <t>Engaged in the provision of computer programming, data processing, and other computer related services</t>
  </si>
  <si>
    <t>7010</t>
  </si>
  <si>
    <t>6920-VL</t>
  </si>
  <si>
    <t>Accounting, bookkeeping and auditing activities; tax consultancy  (Very Large Companies)</t>
  </si>
  <si>
    <t>6920</t>
  </si>
  <si>
    <t>8211-VL</t>
  </si>
  <si>
    <t>Combined office administrative service activities  (Very Large Companies)</t>
  </si>
  <si>
    <t>8211</t>
  </si>
  <si>
    <t>7830-VL</t>
  </si>
  <si>
    <t>Other human resources provision  (Very Large Companies)</t>
  </si>
  <si>
    <t>7830</t>
  </si>
  <si>
    <t>7022-VL</t>
  </si>
  <si>
    <t>Business and other management consultancy activities  (Very Large Companies)</t>
  </si>
  <si>
    <t>7022</t>
  </si>
  <si>
    <t>6910-VL</t>
  </si>
  <si>
    <t>Legal activities  (Very Large Companies)</t>
  </si>
  <si>
    <t>6910</t>
  </si>
  <si>
    <t>Legal services</t>
  </si>
  <si>
    <t>A</t>
  </si>
  <si>
    <t>7490-VL</t>
  </si>
  <si>
    <t>Other professional, scientific and technical activities nec  (Very Large Companies)</t>
  </si>
  <si>
    <t>7490</t>
  </si>
  <si>
    <t>6209-VL</t>
  </si>
  <si>
    <t>Other information technology and computer service activities  (Very Large Companies)</t>
  </si>
  <si>
    <t>6209</t>
  </si>
  <si>
    <t>24.</t>
  </si>
  <si>
    <t>TECNOLOGIAS DE LA INFORMACION Y REDES PARA LAS ENTIDADES ASEGURADORAS, SA</t>
  </si>
  <si>
    <t>ESA81864498</t>
  </si>
  <si>
    <t>ES</t>
  </si>
  <si>
    <t>España</t>
  </si>
  <si>
    <t>Madrid</t>
  </si>
  <si>
    <t>LAS ROZAS DE MADRID</t>
  </si>
  <si>
    <t>www.tirea.es</t>
  </si>
  <si>
    <t>Gestión de aplicaciones informáticas para empresas aseguradoras.</t>
  </si>
  <si>
    <t>Engaged in the provision of technology solutions for the insurance sector in Spain [source: Bureau van Dijk]</t>
  </si>
  <si>
    <t>Engaged in the provision of technology solutions for the insurance sector in Spain</t>
  </si>
  <si>
    <t>Technology solutions for the insurance sector</t>
  </si>
  <si>
    <t>25.</t>
  </si>
  <si>
    <t>BAKER &amp; MCKENZIE BARCELONA SLP</t>
  </si>
  <si>
    <t>ESB61181145</t>
  </si>
  <si>
    <t>Cataluna</t>
  </si>
  <si>
    <t>BARCELONA</t>
  </si>
  <si>
    <t>www.bakermckenzie.com/es/locations/emea/spain</t>
  </si>
  <si>
    <t>Gestión de despacho de abogados</t>
  </si>
  <si>
    <t>Engaged in the provision of legal and other related services [source: Bureau van Dijk]</t>
  </si>
  <si>
    <t>Engaged in the provision of legal and other related services</t>
  </si>
  <si>
    <t>Legal and other related services</t>
  </si>
  <si>
    <t>6202-VL</t>
  </si>
  <si>
    <t>Computer consultancy activities  (Very Large Companies)</t>
  </si>
  <si>
    <t>6202</t>
  </si>
  <si>
    <t>32.</t>
  </si>
  <si>
    <t>GESTORES ADMINISTRATIVOS REUNIDOS SA</t>
  </si>
  <si>
    <t>ESA79965331</t>
  </si>
  <si>
    <t>MADRID</t>
  </si>
  <si>
    <t>www.garsa.com</t>
  </si>
  <si>
    <t>Gestoría hipotecaria</t>
  </si>
  <si>
    <t>Engaged in the provision of general advice and processing of all types of documents to public and private agencies [source: Bureau van Dijk]</t>
  </si>
  <si>
    <t>Engaged in the provision of general advice and processing of all types of documents to public and private agencies</t>
  </si>
  <si>
    <t>General advice and processing of all types of documents to public and private agencies</t>
  </si>
  <si>
    <t>Engaged in the provision of accounting, auditing, and bookeeping services [source: Bureau van Dijk]</t>
  </si>
  <si>
    <t>Engaged in the provision of accounting, auditing, and bookeeping services</t>
  </si>
  <si>
    <t>Computer programming, data processing, and other computer related services</t>
  </si>
  <si>
    <t>46.</t>
  </si>
  <si>
    <t>ADDLESHAW GODDARD (SPAIN) SAP.</t>
  </si>
  <si>
    <t>ESA82376880</t>
  </si>
  <si>
    <t>SJ BERWIN ESPANA SA</t>
  </si>
  <si>
    <t>www.aglaw.com</t>
  </si>
  <si>
    <t>Despacho de abogados.</t>
  </si>
  <si>
    <t>Engaged in providing legal services [source: Bureau van Dijk]</t>
  </si>
  <si>
    <t>Engaged in providing legal services</t>
  </si>
  <si>
    <t>49.</t>
  </si>
  <si>
    <t>JOINUP GREEN INTELLIGENCE SL.</t>
  </si>
  <si>
    <t>ESB65826331</t>
  </si>
  <si>
    <t>www.joinup.es</t>
  </si>
  <si>
    <t>6203-VL</t>
  </si>
  <si>
    <t>Computer facilities management activities  (Very Large Companies)</t>
  </si>
  <si>
    <t>6203</t>
  </si>
  <si>
    <t>Gestión de recursos informáticos, principalmente recursos de servicios de movilidad terrestre.</t>
  </si>
  <si>
    <t>Engaged in computer facilities management services [source: Bureau van Dijk]</t>
  </si>
  <si>
    <t>Engaged in computer facilities management services</t>
  </si>
  <si>
    <t>Computer systems facilities (i.e., clients' facilities) management and operation services, data processing facilities (i.e., clients' facilities) management and operation services, facilities (i.e., clients' facilities) management and operation services, computer systems and data processing, facilities (i.e., clients' facilities) support services, computer systems and data processing</t>
  </si>
  <si>
    <t>7810-VL</t>
  </si>
  <si>
    <t>Activities of employment placement agencies  (Very Large Companies)</t>
  </si>
  <si>
    <t>7810</t>
  </si>
  <si>
    <t>54.</t>
  </si>
  <si>
    <t>OZONA TECNOLOGIAS DE LA INFORMACION SL.</t>
  </si>
  <si>
    <t>ESB15834872</t>
  </si>
  <si>
    <t>OZONA CONSULTING SL</t>
  </si>
  <si>
    <t>Galicia</t>
  </si>
  <si>
    <t>SANTIAGO DE COMPOSTELA</t>
  </si>
  <si>
    <t>www.ozonatech.com</t>
  </si>
  <si>
    <t>Consultoría informática y desarrollo de programas informáticos.</t>
  </si>
  <si>
    <t>Primarily engaged in the provision of computer systems design and other related services [source: Bureau van Dijk]</t>
  </si>
  <si>
    <t>Primarily engaged in the provision of computer systems design and other related services</t>
  </si>
  <si>
    <t>Computer systems design and other related services</t>
  </si>
  <si>
    <t>Engaged in providing management, scientific, and technical consulting services [source: Bureau van Dijk]</t>
  </si>
  <si>
    <t>Engaged in providing management, scientific, and technical consulting services</t>
  </si>
  <si>
    <t>Advice and assistance to businesses and other organizations on management issues, such as strategic and organizational planning, financial planning and budgeting, marketing objectives and policies, human resource policies, practices, and planning</t>
  </si>
  <si>
    <t>71.</t>
  </si>
  <si>
    <t>TECHNOLOGY 2 CLIENT S.L.</t>
  </si>
  <si>
    <t>ESB63376826</t>
  </si>
  <si>
    <t>TECNOLOGY 2 CLIENT SL</t>
  </si>
  <si>
    <t>ESPLUGUES DE LLOBREGAT</t>
  </si>
  <si>
    <t>www.t2client.com</t>
  </si>
  <si>
    <t>Auditoria y consultoría de sistemas informáticos y administración de sistemas.</t>
  </si>
  <si>
    <t>74.</t>
  </si>
  <si>
    <t>GUADALTEL SA</t>
  </si>
  <si>
    <t>ESA41414145</t>
  </si>
  <si>
    <t>Andalucia</t>
  </si>
  <si>
    <t>SEVILLA</t>
  </si>
  <si>
    <t>www.guadaltel.com</t>
  </si>
  <si>
    <t>Servicios tecnicos de ingenieria informatica (sector Tic).</t>
  </si>
  <si>
    <t>88.</t>
  </si>
  <si>
    <t>BORNAN SPORTS TECHNOLOGY SL.</t>
  </si>
  <si>
    <t>ESB87915419</t>
  </si>
  <si>
    <t>RIVAS-VACIAMADRID</t>
  </si>
  <si>
    <t>www.bornan.net/es</t>
  </si>
  <si>
    <t>Otros servicios relacionados con las tecnologías de la información y la informática</t>
  </si>
  <si>
    <t>97.</t>
  </si>
  <si>
    <t>SIGMA GESTION UNIVERSITARIA AIE</t>
  </si>
  <si>
    <t>ESV61213641</t>
  </si>
  <si>
    <t>SANT CUGAT DEL VALLES</t>
  </si>
  <si>
    <t>www.sigmaaie.org</t>
  </si>
  <si>
    <t>Soluciones TI para las instituciones de Educación Superior en España</t>
  </si>
  <si>
    <t>Engaged in the provision of schools and educational services [source: Bureau van Dijk]</t>
  </si>
  <si>
    <t>Engaged in the provision of schools and educational services</t>
  </si>
  <si>
    <t>Schools and educational services</t>
  </si>
  <si>
    <t>100.</t>
  </si>
  <si>
    <t>INSTITUTO DE INVESTIGACION SOBRE VEHICULOS SA.</t>
  </si>
  <si>
    <t>ESA50188762</t>
  </si>
  <si>
    <t>INSTITUTO DE INVESTIGACION SOBRE REPARACION DE VEHICULOS, SA</t>
  </si>
  <si>
    <t>Aragon</t>
  </si>
  <si>
    <t>PEDROLA</t>
  </si>
  <si>
    <t>www.centro-zaragoza.com</t>
  </si>
  <si>
    <t>Servicios técnicos de informes periciales y siniestros.</t>
  </si>
  <si>
    <t>Engaged in the management and operation of elementary and secondary schools [source: Bureau van Dijk]</t>
  </si>
  <si>
    <t>Engaged in the management and operation of elementary and secondary schools</t>
  </si>
  <si>
    <t>Furnishing academic courses and associated course work that comprise a basic preparatory education</t>
  </si>
  <si>
    <t>109.</t>
  </si>
  <si>
    <t>TREE TECHNOLOGY SA.</t>
  </si>
  <si>
    <t>ESA74448515</t>
  </si>
  <si>
    <t>Asturias</t>
  </si>
  <si>
    <t>OVIEDO</t>
  </si>
  <si>
    <t>www.treetk.com</t>
  </si>
  <si>
    <t>Desarrollo de sistemas Big Data, ciberseguridad, inteligencia artificial y triaje de hospitales</t>
  </si>
  <si>
    <t>Digital transformation services provider [source: Bureau van Dijk]</t>
  </si>
  <si>
    <t>Law firm [source: Bureau van Dijk]</t>
  </si>
  <si>
    <t>126.</t>
  </si>
  <si>
    <t>MAILSUITE S.L.</t>
  </si>
  <si>
    <t>ESB66095670</t>
  </si>
  <si>
    <t>THE MAIL TRACK COMPANY SL.</t>
  </si>
  <si>
    <t>www.mailtrack.io/es</t>
  </si>
  <si>
    <t>LA PRESTACION DE SERVICIOS Y LA PROVISION DE HERRAMIENTAS PARA EL CONTROL Y SEGUIMIENTO DE CORREOS ELECTRONICOS</t>
  </si>
  <si>
    <t>Mail track software developer [source: Bureau van Dijk]</t>
  </si>
  <si>
    <t>131.</t>
  </si>
  <si>
    <t>LEX CENTRO DE ASESORES TECNICOS JURIDICOS SA</t>
  </si>
  <si>
    <t>ESA28392033</t>
  </si>
  <si>
    <t>www.lexsa.es</t>
  </si>
  <si>
    <t>Servicios jurídicos ,laboral ,social ,mercantil etc</t>
  </si>
  <si>
    <t>Primarily engaged in the provision of legal services [source: Bureau van Dijk]</t>
  </si>
  <si>
    <t>Primarily engaged in the provision of legal services</t>
  </si>
  <si>
    <t>135.</t>
  </si>
  <si>
    <t>MADRID BUSINESS SERVICES SL</t>
  </si>
  <si>
    <t>ESB78522273</t>
  </si>
  <si>
    <t>TRES CANTOS</t>
  </si>
  <si>
    <t>www.madridbs.com</t>
  </si>
  <si>
    <t>Servicios informáticos para empresas.</t>
  </si>
  <si>
    <t>136.</t>
  </si>
  <si>
    <t>ECIJA &amp; ASOCIADOS ABOGADOS BARCELONA SL</t>
  </si>
  <si>
    <t>ESB65434136</t>
  </si>
  <si>
    <t>www.ecija.com</t>
  </si>
  <si>
    <t>Prestación de servicios jurídicos legales en el ámbito de derecho a empresas</t>
  </si>
  <si>
    <t>151.</t>
  </si>
  <si>
    <t>MAPAMUNDI PARTNERS SL.</t>
  </si>
  <si>
    <t>ESB65702565</t>
  </si>
  <si>
    <t>TENENCIA, DISFRUTE, DIRECCION Y GESTION DE ACCIONES, PARTICIPACIONES O CUALESQUIERA OTROS TITULOS REPRESENTATIVOS DE LOS FONDOS PROPIOS DE SOCIEDADES U OTRAS ENTIDADES. SALVO ACTIVIDADES PROPIAS DE INSTITUCIONES DE INVERSION, ETC</t>
  </si>
  <si>
    <t>Venture capital investment services [source: Bureau van Dijk]</t>
  </si>
  <si>
    <t>161.</t>
  </si>
  <si>
    <t>TAX DOWN SL.</t>
  </si>
  <si>
    <t>ESB88287164</t>
  </si>
  <si>
    <t>www.taxdown.es</t>
  </si>
  <si>
    <t>(i) La explotación de aplicaciones informáticas para ofrecer servicios de asesoría e intermediación fiscal; (ii) La prestación de los servicios propios de los proveedores de servicios de información fiscal y personal; (iii) La participación en el capital de otras sociedades o entidades, civiles</t>
  </si>
  <si>
    <t>Tax management platform operator [source: Bureau van Dijk]</t>
  </si>
  <si>
    <t>167.</t>
  </si>
  <si>
    <t>CURELL SUNOL SLP</t>
  </si>
  <si>
    <t>ESB08503963</t>
  </si>
  <si>
    <t>www.curellsunol.es</t>
  </si>
  <si>
    <t>EJERCICIO EN COMUN DE TODAS LAS ACTIVIDADES PROFESIONALES RELACIONADAS CON LA PROFESION DE AGENTE DE LA PROPIEDAD INDUSTRIAL Y DE AGENTE DE PATENTES EUROPEAS; ASI COMO LA DE ABOGADO.</t>
  </si>
  <si>
    <t>173.</t>
  </si>
  <si>
    <t>EUROMANAGER SL</t>
  </si>
  <si>
    <t>ESB59925271</t>
  </si>
  <si>
    <t>www.euromanager.es</t>
  </si>
  <si>
    <t>Consultoría de recursos humanos.</t>
  </si>
  <si>
    <t>Employment agency services [source: Bureau van Dijk]</t>
  </si>
  <si>
    <t>174.</t>
  </si>
  <si>
    <t>SERVEIS MAJUENJO SL</t>
  </si>
  <si>
    <t>ESB60561164</t>
  </si>
  <si>
    <t>SERVEIS MAJUENJO SLP</t>
  </si>
  <si>
    <t>BARBERA DEL VALLES</t>
  </si>
  <si>
    <t>www.sermaseguros.es</t>
  </si>
  <si>
    <t>Actividades de asesoría fiscal y correduría de seguros.</t>
  </si>
  <si>
    <t>175.</t>
  </si>
  <si>
    <t>FUNDRAISING INICIATIVAS SL</t>
  </si>
  <si>
    <t>ESB83635003</t>
  </si>
  <si>
    <t>www.darylupsall.com</t>
  </si>
  <si>
    <t>Consultoría de gestión empresarial.</t>
  </si>
  <si>
    <t>Engaged in the operation of advertising agencies [source: Bureau van Dijk]</t>
  </si>
  <si>
    <t>Engaged in the operation of advertising agencies</t>
  </si>
  <si>
    <t>Custom made wedding rings</t>
  </si>
  <si>
    <t>182.</t>
  </si>
  <si>
    <t>GEM CORE MANAGEMENT SOCIEDAD LIMITADA.</t>
  </si>
  <si>
    <t>ESB57865313</t>
  </si>
  <si>
    <t>PALLADIUM HOTELS &amp; RESORTS SOCIEDAD LIMITADA.</t>
  </si>
  <si>
    <t>Islas Baleares</t>
  </si>
  <si>
    <t>EIVISSA</t>
  </si>
  <si>
    <t>a) La prestación de servicios y asesoría laboral tales como: confección de nóminas, seguros sociales, gestión y control de bajas laborales, control IRPF, contratación de cursos de formación de personal, gestión de selección de personal, etc. La prestación de servicios contables, administrativos</t>
  </si>
  <si>
    <t>Hotel operator [source: Bureau van Dijk]</t>
  </si>
  <si>
    <t>191.</t>
  </si>
  <si>
    <t>ANHELA IT SL.</t>
  </si>
  <si>
    <t>ESB02761401</t>
  </si>
  <si>
    <t>www.anhela.es</t>
  </si>
  <si>
    <t>La prestación de servicios profesionales de consultoría, tecnologías de la información y outsourcing, la informatica, la compra venta de material de oficina e informático, tanto software como hardware de producción propia o ajena, y su representación, comercialización y distribución, entre otros</t>
  </si>
  <si>
    <t>193.</t>
  </si>
  <si>
    <t>ATECNA ARCHIVOS TECNOLOGICOS DE NAVARRA SAL</t>
  </si>
  <si>
    <t>ESA31603707</t>
  </si>
  <si>
    <t>Navarra</t>
  </si>
  <si>
    <t>GALAR</t>
  </si>
  <si>
    <t>www.atecna.com</t>
  </si>
  <si>
    <t>Gestión integral de archivos.</t>
  </si>
  <si>
    <t>Documents digitalisation services ; Archive management services ; Archive management software developer [source: Bureau van Dijk]</t>
  </si>
  <si>
    <t>198.</t>
  </si>
  <si>
    <t>ZUBIZARRETA CONSULTING SL</t>
  </si>
  <si>
    <t>ESB01104488</t>
  </si>
  <si>
    <t>Pais Vasco</t>
  </si>
  <si>
    <t>VITORIA-GASTEIZ</t>
  </si>
  <si>
    <t>www.grupozubizarreta.com</t>
  </si>
  <si>
    <t>Consultoría de servicios financieros y contables.</t>
  </si>
  <si>
    <t>206.</t>
  </si>
  <si>
    <t>GRUDI NUSO SL</t>
  </si>
  <si>
    <t>ESB96481601</t>
  </si>
  <si>
    <t>www.grudilec.com</t>
  </si>
  <si>
    <t>Soporte financiero a las empresas del grupo.</t>
  </si>
  <si>
    <t>207.</t>
  </si>
  <si>
    <t>INFORMATION AND COMMUNICATION SOLUTIONS SL</t>
  </si>
  <si>
    <t>ESB85790251</t>
  </si>
  <si>
    <t>www.ics.com.es</t>
  </si>
  <si>
    <t>Servicios tecnológicos, distribución y comercialización de productos tecnológicos, prestación de servicios técnicos y informáticos.</t>
  </si>
  <si>
    <t>211.</t>
  </si>
  <si>
    <t>NEURO ENERGIA Y GESTION SOCIEDAD LIMITADA.</t>
  </si>
  <si>
    <t>ESB95899928</t>
  </si>
  <si>
    <t>Comunidad Valenciana</t>
  </si>
  <si>
    <t>ELX/ELCHE</t>
  </si>
  <si>
    <t>www.neuroenergia.com</t>
  </si>
  <si>
    <t>EL DESARROLLO, LA EXPLOTACION Y LA COMERCIALIZACION DE SOFTWARE Y APLICACIONES INFORMATICAS RELACIONADAS CON LA ENERGIA..</t>
  </si>
  <si>
    <t>212.</t>
  </si>
  <si>
    <t>MERKATU INTERACTIVA SL</t>
  </si>
  <si>
    <t>ESB01393339</t>
  </si>
  <si>
    <t>www.merkatu.com</t>
  </si>
  <si>
    <t>Consultoría estratégica en internet.</t>
  </si>
  <si>
    <t>Digital business consultancy [source: Bureau van Dijk]</t>
  </si>
  <si>
    <t>221.</t>
  </si>
  <si>
    <t>BUSINESS INTELLIGENCE TECHNOLOGY SLL</t>
  </si>
  <si>
    <t>ESB73449290</t>
  </si>
  <si>
    <t>Murcia</t>
  </si>
  <si>
    <t>MURCIA</t>
  </si>
  <si>
    <t>www.bitec.es</t>
  </si>
  <si>
    <t>Desarrollo e integración de soluciones informáticas para la gestión empresarial.</t>
  </si>
  <si>
    <t>233.</t>
  </si>
  <si>
    <t>AMPLIA SOLUCIONES SL</t>
  </si>
  <si>
    <t>ESB83415612</t>
  </si>
  <si>
    <t>www.amplia-iiot.com</t>
  </si>
  <si>
    <t>Consultoría y desarrollo de software.</t>
  </si>
  <si>
    <t>Engaged in the development, implementation, and support of software products for IoT applications [source: Bureau van Dijk]</t>
  </si>
  <si>
    <t>Engaged in the development, implementation, and support of software products for IoT applications</t>
  </si>
  <si>
    <t>The OpenGate IoT Platform, which connects industrial machines, devices, and assets with business processes, optimizing costs through monitoring and automated rules, smart metering, multi-utility, and digital asset management</t>
  </si>
  <si>
    <t>234.</t>
  </si>
  <si>
    <t>ROMASERVEIS ADMINISTRATIUS SL</t>
  </si>
  <si>
    <t>ESB64982549</t>
  </si>
  <si>
    <t>www.rmotion.es</t>
  </si>
  <si>
    <t>Asesoría fiscal para grupo de empresas al que pertenecen.</t>
  </si>
  <si>
    <t>236.</t>
  </si>
  <si>
    <t>INVER &amp; GEST SOCIEDAD LIMITADA</t>
  </si>
  <si>
    <t>ESB43098524</t>
  </si>
  <si>
    <t>SALOU</t>
  </si>
  <si>
    <t>www.ohtels.es</t>
  </si>
  <si>
    <t>Servicios hoteleros</t>
  </si>
  <si>
    <t>247.</t>
  </si>
  <si>
    <t>GIMENEZ TORRES ABOGADOS SLP</t>
  </si>
  <si>
    <t>ESB83689919</t>
  </si>
  <si>
    <t>www.gtyabogados.com</t>
  </si>
  <si>
    <t>7490-LA</t>
  </si>
  <si>
    <t>Other professional, scientific and technical activities nec  (Large Companies)</t>
  </si>
  <si>
    <t>254.</t>
  </si>
  <si>
    <t>FOURLAW ABOGADOS SLP.</t>
  </si>
  <si>
    <t>ESB86004512</t>
  </si>
  <si>
    <t>COCA &amp; GUTIERREZ ABOGADOS SLP</t>
  </si>
  <si>
    <t>www.fourlaw.es</t>
  </si>
  <si>
    <t>Gestión y explotación de un despacho de abogados.</t>
  </si>
  <si>
    <t>Legal services [source: Bureau van Dijk]</t>
  </si>
  <si>
    <t>256.</t>
  </si>
  <si>
    <t>LEGAL PIGEON S.L.</t>
  </si>
  <si>
    <t>ESB67471508</t>
  </si>
  <si>
    <t>www.legalpigeon.com</t>
  </si>
  <si>
    <t>LA EXPLOTACION DE APLICACIONES INFORMATICAS DE SERVICIOS PARA TERCEROS. ADICIONALMENTE ACTUANDO COMO COMISIONISTA POR LA INTERMEDIACION DE PONER EN CONTACTO A PERSONAS Y PROFESIONALES</t>
  </si>
  <si>
    <t>Legal advisory platform operator [source: Bureau van Dijk]</t>
  </si>
  <si>
    <t>257.</t>
  </si>
  <si>
    <t>SCANNER ORENSE SL</t>
  </si>
  <si>
    <t>ESB32108037</t>
  </si>
  <si>
    <t>OURENSE</t>
  </si>
  <si>
    <t>www.cosaga.com</t>
  </si>
  <si>
    <t>Clínica privada de radiodiagnóstico</t>
  </si>
  <si>
    <t>268.</t>
  </si>
  <si>
    <t>NETBOSS COMUNICACIONES SL</t>
  </si>
  <si>
    <t>ESB39474929</t>
  </si>
  <si>
    <t>Cantabria</t>
  </si>
  <si>
    <t>EL ASTILLERO</t>
  </si>
  <si>
    <t>www.netboss.es</t>
  </si>
  <si>
    <t>actividades relacionadas con It-Contar Center-Cmr</t>
  </si>
  <si>
    <t>271.</t>
  </si>
  <si>
    <t>MADON LEGAL SL.</t>
  </si>
  <si>
    <t>ESB20799235</t>
  </si>
  <si>
    <t>CIALT ASESORES SL</t>
  </si>
  <si>
    <t>DONOSTIA/SAN SEBASTIAN</t>
  </si>
  <si>
    <t>www.cialt.com</t>
  </si>
  <si>
    <t>Despacho jurídico, asesoría fiscal y mercantil.</t>
  </si>
  <si>
    <t>Accounting, auditing, and bookeeping services</t>
  </si>
  <si>
    <t>272.</t>
  </si>
  <si>
    <t>CUMBERLAND SOLUTIONS SL.</t>
  </si>
  <si>
    <t>ESB86458833</t>
  </si>
  <si>
    <t>www.weplananalytics.com/es</t>
  </si>
  <si>
    <t>DESARROLLO DE SOFTWARE Y ASESORIA TECNICA Y ECONOMICA</t>
  </si>
  <si>
    <t>Mobile phone tariff comparison application provider [source: Bureau van Dijk]</t>
  </si>
  <si>
    <t>277.</t>
  </si>
  <si>
    <t>RISK XXI SL</t>
  </si>
  <si>
    <t>ESB62228598</t>
  </si>
  <si>
    <t>www.risk21.com</t>
  </si>
  <si>
    <t>Prevención de riesgos laborales.</t>
  </si>
  <si>
    <t>281.</t>
  </si>
  <si>
    <t>BARCELONA SMART TECHNOLOGIES SL.</t>
  </si>
  <si>
    <t>ESB66849514</t>
  </si>
  <si>
    <t>www.urbiotica.com</t>
  </si>
  <si>
    <t>Diseño y soluciones informáticas de software y hardware para parkings inteligentes.</t>
  </si>
  <si>
    <t>284.</t>
  </si>
  <si>
    <t>WAKKE IT PROYECTS SOCIEDAD LIMITADA.</t>
  </si>
  <si>
    <t>ESB95921524</t>
  </si>
  <si>
    <t>BILBAO</t>
  </si>
  <si>
    <t>ELABORACION Y EJECUCION DE PROGRAMAS Y PROYECTOS DE INGENIERIA, INFORMATICOS</t>
  </si>
  <si>
    <t>288.</t>
  </si>
  <si>
    <t>OLIVA-AYALA ABOGADOS SLP.</t>
  </si>
  <si>
    <t>ESB85340388</t>
  </si>
  <si>
    <t>www.oliva-ayala.com</t>
  </si>
  <si>
    <t>Gestión y explotación de despacho de abogados especialistas en derecho penal.</t>
  </si>
  <si>
    <t>296.</t>
  </si>
  <si>
    <t>ESTUDIO JURIDICO Y ECONOMICO BILBAO SOCIEDAD LIMITADA PROFESIONAL.</t>
  </si>
  <si>
    <t>ESB95660296</t>
  </si>
  <si>
    <t>www.ejuridico.com</t>
  </si>
  <si>
    <t>Despacho de abogados y economistas</t>
  </si>
  <si>
    <t>300.</t>
  </si>
  <si>
    <t>AGRUPACION DETALLISTAS ELECTRODOMESTICOS FEDERAL FADESA SA</t>
  </si>
  <si>
    <t>ESA78254497</t>
  </si>
  <si>
    <t>www.expert.es</t>
  </si>
  <si>
    <t>Central de marketing y compras.</t>
  </si>
  <si>
    <t>Engaged in advertising and other related support activities; Operates as an advertising agency [source: Bureau van Dijk]</t>
  </si>
  <si>
    <t>Engaged in advertising and other related support activities; Operates as an advertising agency</t>
  </si>
  <si>
    <t>Advertising and other related support activities</t>
  </si>
  <si>
    <t>304.</t>
  </si>
  <si>
    <t>SISTEMES I XARXES INFORMATIQUES CALIDAE SL</t>
  </si>
  <si>
    <t>ESB62846050</t>
  </si>
  <si>
    <t>CALDES DE MONTBUI</t>
  </si>
  <si>
    <t>www.calidae.com</t>
  </si>
  <si>
    <t>Consultoría informática.</t>
  </si>
  <si>
    <t>Engaged in providing computer programming, data processing, and other computer services [source: Bureau van Dijk]</t>
  </si>
  <si>
    <t>Engaged in providing computer programming, data processing, and other computer services</t>
  </si>
  <si>
    <t>Global IT (information technology) solutions and consulting services</t>
  </si>
  <si>
    <t>305.</t>
  </si>
  <si>
    <t>ROAD TO DATA CONSULTING SL.</t>
  </si>
  <si>
    <t>ESB88160064</t>
  </si>
  <si>
    <t>www.roadtodata.com</t>
  </si>
  <si>
    <t>Servicios de consultoría informática para empresas.</t>
  </si>
  <si>
    <t>313.</t>
  </si>
  <si>
    <t>ABRA ADUANAS SOCIEDAD LIMITADA</t>
  </si>
  <si>
    <t>ESB48917363</t>
  </si>
  <si>
    <t>ABRA ADUANAS SLL</t>
  </si>
  <si>
    <t>www.abraaduanas.com</t>
  </si>
  <si>
    <t>Agentes de aduanas</t>
  </si>
  <si>
    <t>315.</t>
  </si>
  <si>
    <t>MSI SISTEMAS DE INTELIGENCIA DE MERCADO SA</t>
  </si>
  <si>
    <t>ESA81695603</t>
  </si>
  <si>
    <t>www.msiberia.org</t>
  </si>
  <si>
    <t>Servicios prestados a las empresas: automoción.</t>
  </si>
  <si>
    <t>320.</t>
  </si>
  <si>
    <t>AUREN CONSULTORES LCG SL.</t>
  </si>
  <si>
    <t>ESB15902331</t>
  </si>
  <si>
    <t>A CORUNA</t>
  </si>
  <si>
    <t>www.auren.com</t>
  </si>
  <si>
    <t>Desarrollo de servicios de consultoría especializada en business intelligence.</t>
  </si>
  <si>
    <t>326.</t>
  </si>
  <si>
    <t>SERVICIOS PROFESIONALES Y PROYECTOS SL</t>
  </si>
  <si>
    <t>ESB78689635</t>
  </si>
  <si>
    <t>www.seproser.com</t>
  </si>
  <si>
    <t>Prestación de servicios profesionales a empresas y terceros.</t>
  </si>
  <si>
    <t>Engaged in the provision of IT (information technology) training services [source: Bureau van Dijk]</t>
  </si>
  <si>
    <t>Engaged in the provision of IT (information technology) training services</t>
  </si>
  <si>
    <t>IT (information technology) training services</t>
  </si>
  <si>
    <t>329.</t>
  </si>
  <si>
    <t>GUREGRAF SOCIEDAD LIMITADA</t>
  </si>
  <si>
    <t>ESB48891535</t>
  </si>
  <si>
    <t>BASAURI</t>
  </si>
  <si>
    <t>www.guregraf.com</t>
  </si>
  <si>
    <t>Impresión en offset</t>
  </si>
  <si>
    <t>331.</t>
  </si>
  <si>
    <t>R HERMOSILLA GIMENO ABOGADOS SLP.</t>
  </si>
  <si>
    <t>ESB87156311</t>
  </si>
  <si>
    <t>www.ramonhermosilla.com</t>
  </si>
  <si>
    <t>333.</t>
  </si>
  <si>
    <t>LAGOS ESTUDIO JURIDICO Y FISCAL SL</t>
  </si>
  <si>
    <t>ESB81359481</t>
  </si>
  <si>
    <t>www.pedrosalagos.com</t>
  </si>
  <si>
    <t>Asesoramiento fiscal a empresas.</t>
  </si>
  <si>
    <t>Accounting services ; Legal services [source: Bureau van Dijk]</t>
  </si>
  <si>
    <t>340.</t>
  </si>
  <si>
    <t>GRUPO BEDEGE GESTION INTEGRAL SL.</t>
  </si>
  <si>
    <t>ESB12823506</t>
  </si>
  <si>
    <t>GUILLAMON RUBERT DOS CONSULTING SL</t>
  </si>
  <si>
    <t>CASTELLO PLANA/CASTELLON PLANA</t>
  </si>
  <si>
    <t>www.bedege.es</t>
  </si>
  <si>
    <t>Gestión de una constructora.</t>
  </si>
  <si>
    <t>342.</t>
  </si>
  <si>
    <t>SERENISSIMA INFORMATICA ESPANA SL</t>
  </si>
  <si>
    <t>ESB64856578</t>
  </si>
  <si>
    <t>www.serinf.es</t>
  </si>
  <si>
    <t>Implantación de software informático para la gestión hotelera.</t>
  </si>
  <si>
    <t>356.</t>
  </si>
  <si>
    <t>WOLO REALTECH S.L.</t>
  </si>
  <si>
    <t>ESB67436600</t>
  </si>
  <si>
    <t>RENTAL IN DETAIL S.L.</t>
  </si>
  <si>
    <t>www.wolorent.com</t>
  </si>
  <si>
    <t>DESARROLLO DE PLATAFORMAS TECNOLOGICAS DIGITALES PARA LA PRESTACION DE SERVICIOS EN EL SECTOR INMOBILIARIO Y SERVICIOS DE VALOR AÑADIDO RELACIONADO. PRESTACION DE SERVICIOS DE INTERMEDIACION EN EL ALQUILER , ETC</t>
  </si>
  <si>
    <t>Engaged in a long-term apartment rental platform [source: Bureau van Dijk]</t>
  </si>
  <si>
    <t>Engaged in a long-term apartment rental platform</t>
  </si>
  <si>
    <t>Offering an all-in-one digital platform that simplifies the apartment rental process by connecting landlords and tenants; Property listing, tenant searching, digital contract signing, insurance options, and management of rental payments; Emphasizes transparency, efficiency, and security, leveraging technology to enhance the user experience; Supports digital communication and provides real-time access to rental information</t>
  </si>
  <si>
    <t>357.</t>
  </si>
  <si>
    <t>GRUPO ASESOR ROS SLP</t>
  </si>
  <si>
    <t>ESB03084357</t>
  </si>
  <si>
    <t>www.rosgrupoasesor.es</t>
  </si>
  <si>
    <t>Asesoría jurídica, financiera, fiscal y laboral.</t>
  </si>
  <si>
    <t>359.</t>
  </si>
  <si>
    <t>CHEKIN SOLUCIONES DIGITALES SL.</t>
  </si>
  <si>
    <t>ESB21579990</t>
  </si>
  <si>
    <t>www.chekin.com</t>
  </si>
  <si>
    <t>otros servicios relacionados con las tecnologicas de la información y la informatica</t>
  </si>
  <si>
    <t>Tourist apartments and small hotels check-in platform operator [source: Bureau van Dijk]</t>
  </si>
  <si>
    <t>364.</t>
  </si>
  <si>
    <t>NOQO MARKETING PARTNERS SL.</t>
  </si>
  <si>
    <t>ESB87233193</t>
  </si>
  <si>
    <t>www.noqo.net</t>
  </si>
  <si>
    <t>PRODUCCION, EXHIBICION, EDICION, IMPORTACION, EXPORTACION, DISTRIBUCION, COMPRAVENTA Y ALQUILER DE TODO TIPO DE PRODUCTOS AUDIOVISUALES Y PUBLICACIONES EN SOPORTE PAPEL, ELECTRONICO, AUDIO O VIDEO, ENCUADERNACIONES, COMPOSICION Y FOTOGRABADO. PARTICIPACION EN TODO TIPO DE MUESTRAS, FESTIVALES,</t>
  </si>
  <si>
    <t>365.</t>
  </si>
  <si>
    <t>SITUM TECHNOLOGIES SL.</t>
  </si>
  <si>
    <t>ESB70401229</t>
  </si>
  <si>
    <t>www.situm.com</t>
  </si>
  <si>
    <t>Actividades de programación informática, Prestación de servicios relacionados con las tecnologías de la información y la informática, la programación y la consultoría informática. Fabricación de aparatos y equipos electrónicos. Comercio de material tecnológico. Investigación y desarrollo</t>
  </si>
  <si>
    <t>Online indoor positioning Platform-as-a-Service (PaaS) provider [source: Bureau van Dijk]</t>
  </si>
  <si>
    <t>371.</t>
  </si>
  <si>
    <t>ARAS SL</t>
  </si>
  <si>
    <t>ESB14022123</t>
  </si>
  <si>
    <t>LUCENA</t>
  </si>
  <si>
    <t>www.gestoriaaras.es</t>
  </si>
  <si>
    <t>Gestión de asesoría jurídica laboral y contable</t>
  </si>
  <si>
    <t>380.</t>
  </si>
  <si>
    <t>ASIREC SL</t>
  </si>
  <si>
    <t>ESB80065519</t>
  </si>
  <si>
    <t>www.asirec.es</t>
  </si>
  <si>
    <t>1. La prestación de servicios, la consultoría, formación y asistencia técnica a las Administraciones Públicas, en los ámbitos de la informática, la organización y la gestión administrativa, abarcando la gestión catastral, la gestión tributaria y recaudatoria en voluntaria y en ejecutiva, la inspecc.</t>
  </si>
  <si>
    <t>384.</t>
  </si>
  <si>
    <t>BEJAOFIT S.L.</t>
  </si>
  <si>
    <t>ESB67624346</t>
  </si>
  <si>
    <t>NAVAJO FIT S.L.</t>
  </si>
  <si>
    <t>DISEÑO, CREACION, IMPLANTACION, COMERCIALIZACION Y ACTUALIZACION DE PROGRAMAS DE ORDENADOR Y APLICACIONES MOVILES PARA EL DESARROLLO DE ACTIVIDADES DEPORTIVAS, ETC</t>
  </si>
  <si>
    <t>385.</t>
  </si>
  <si>
    <t>GESTIMUSA SL</t>
  </si>
  <si>
    <t>ESB82847732</t>
  </si>
  <si>
    <t>gestimusa.pymes.com</t>
  </si>
  <si>
    <t>Servicios administrativos, prestados a otras empresas.</t>
  </si>
  <si>
    <t>390.</t>
  </si>
  <si>
    <t>PROYECTA IT SISTEMAS Y CONSULTORIA SLL.</t>
  </si>
  <si>
    <t>ESB71145387</t>
  </si>
  <si>
    <t>www.proyectait.es</t>
  </si>
  <si>
    <t>Consultoría informática, venta de ordenadores, aplicaciones informáticas.</t>
  </si>
  <si>
    <t>398.</t>
  </si>
  <si>
    <t>MOLLITIAM INDUSTRIES SL.</t>
  </si>
  <si>
    <t>ESB45892627</t>
  </si>
  <si>
    <t>Activa (procedimiento concursal)</t>
  </si>
  <si>
    <t>www.mollitiamindustries.com</t>
  </si>
  <si>
    <t>CNAE6209Servicios de asistencia técnica, desarrollo software, integración de sistemas, consultoría, formación de herramientas.Proveer, gestionar de productos, marcas.Diseño, construcción, explotación.Promoción, publicidad.Compra, venta, comercialización de productos industriales.Alquiler de bienes muebles..</t>
  </si>
  <si>
    <t>410.</t>
  </si>
  <si>
    <t>GIMAGE GROUP SL</t>
  </si>
  <si>
    <t>ESB63904551</t>
  </si>
  <si>
    <t>www.gimage.es</t>
  </si>
  <si>
    <t>Servicios de comunicación dinámica.</t>
  </si>
  <si>
    <t>Television media content and programme scheduling solutions provider [source: Bureau van Dijk]</t>
  </si>
  <si>
    <t>414.</t>
  </si>
  <si>
    <t>DESARROLLO APLICACIONES TARJETA INTELIGENTE SL</t>
  </si>
  <si>
    <t>ESB47707583</t>
  </si>
  <si>
    <t>DESARROLLO APLICACIONES TARJETA INTELIGENTE SLL.</t>
  </si>
  <si>
    <t>Castilla y Leon</t>
  </si>
  <si>
    <t>VALLADOLID</t>
  </si>
  <si>
    <t>www.datio.es</t>
  </si>
  <si>
    <t>Desarrollo de software</t>
  </si>
  <si>
    <t>Engaged in the development of smart card applications and digital identity management solutions [source: Bureau van Dijk]</t>
  </si>
  <si>
    <t>Engaged in the development of smart card applications and digital identity management solutions</t>
  </si>
  <si>
    <t>A range of technological solutions including instant issuance of personalized smart cards, vineyard harvest management (Vitio), access control systems, and electronic signature tools; Focuses on delivering tailored and integrated software services to businesses and regulatory organizations; Provides consulting and technical support for smart cards, electronic signatures, and digital identity projects</t>
  </si>
  <si>
    <t>420.</t>
  </si>
  <si>
    <t>SAINZ DE BARANDA ADVOCATS I ECONOMISTES S.A.P.</t>
  </si>
  <si>
    <t>ESA59860403</t>
  </si>
  <si>
    <t>ASESORIA SAINZ DE BARANDA SAP</t>
  </si>
  <si>
    <t>www.sainzdebaranda.cat</t>
  </si>
  <si>
    <t>Asesoría, gestoría y buffet jurídico.</t>
  </si>
  <si>
    <t>424.</t>
  </si>
  <si>
    <t>SIGE GESTION INFORMATICA SL</t>
  </si>
  <si>
    <t>ESB64454143</t>
  </si>
  <si>
    <t>www.sige.es</t>
  </si>
  <si>
    <t>Prestación de servicios informáticos.</t>
  </si>
  <si>
    <t>443.</t>
  </si>
  <si>
    <t>PENTOS CONSULTING SL.</t>
  </si>
  <si>
    <t>ESB84784511</t>
  </si>
  <si>
    <t>PROVIDE HCM PEOPLE SL</t>
  </si>
  <si>
    <t>www.providehcm.es</t>
  </si>
  <si>
    <t>Servicios de partner de SAP.</t>
  </si>
  <si>
    <t>444.</t>
  </si>
  <si>
    <t>CODIGO10 SOLUCIONES INFORMATICAS SAL.</t>
  </si>
  <si>
    <t>ESA54689583</t>
  </si>
  <si>
    <t>ALACANT/ALICANTE</t>
  </si>
  <si>
    <t>www.codigo10.es</t>
  </si>
  <si>
    <t>Informatica software</t>
  </si>
  <si>
    <t>6209-LA</t>
  </si>
  <si>
    <t>Other information technology and computer service activities  (Large Companies)</t>
  </si>
  <si>
    <t>448.</t>
  </si>
  <si>
    <t>CONZEPTO COMUNICACION CREATIVA SL</t>
  </si>
  <si>
    <t>ESB18661009</t>
  </si>
  <si>
    <t>GRANADA</t>
  </si>
  <si>
    <t>www.conzepto.es</t>
  </si>
  <si>
    <t>INVESTIGAR, DESARROLLAR ACTIVIDADES Y PRESTAR SERVICIOS EN EL AREA DE LAS TELECOMUNICACIONES, LA INFORMACION Y LA COMUNICACION, EN PARTICULAR, CON INTERNET Y OTRAS REDES INCLUYENDO ACTIVIDADES DE PRODUCCION. DISTRIBUCION</t>
  </si>
  <si>
    <t>Engaged in web hosting, website management, or IT services, given the association with Parallels Plesk [source: Bureau van Dijk]</t>
  </si>
  <si>
    <t>Engaged in web hosting, website management, or IT services, given the association with Parallels Plesk</t>
  </si>
  <si>
    <t>Providing website management, hosting services, or IT infrastructure solutions; Offers products like Parallels Plesk for web hosting management, cloud computing automation solutions, and virtualization software, which could be part of Conzepto's service offerings</t>
  </si>
  <si>
    <t>450.</t>
  </si>
  <si>
    <t>IBACAR PREMIUM SL.</t>
  </si>
  <si>
    <t>ESB57739435</t>
  </si>
  <si>
    <t>ALCUDIA</t>
  </si>
  <si>
    <t>www.ibacar.es</t>
  </si>
  <si>
    <t>La Sociedad tiene por objeto la compra, venta, arrendamiento, servicios dereparación y mantenimiento, mecánica, pintura, plancha, servicio de grúa para coches de empresas de alquiler. Prestación de servicios auxiliares, de asesoramiento, de marketing, administración, publicidad..</t>
  </si>
  <si>
    <t>452.</t>
  </si>
  <si>
    <t>SENNIORS HOME CARE SL.</t>
  </si>
  <si>
    <t>ESB02742641</t>
  </si>
  <si>
    <t>www.senniors.com</t>
  </si>
  <si>
    <t>Actividades de servicios sociales sin alojamiento para personas mayores</t>
  </si>
  <si>
    <t>Elderly care services provider [source: Bureau van Dijk]</t>
  </si>
  <si>
    <t>457.</t>
  </si>
  <si>
    <t>INTERNET LABORATORY DIGITAL SL.</t>
  </si>
  <si>
    <t>ESB87433579</t>
  </si>
  <si>
    <t>www.inlabdigital.com</t>
  </si>
  <si>
    <t>La sociedad tiene por objeto: Actividad principal: Agencia de publicidad (CNAE 7311). Actividades secundarias: Consultoría estratégica de marca, publicidad online, marketing estratégico. Comercialización y gestión de campañas de publicidad digital. La publicidad, la comercialización de medios de ..</t>
  </si>
  <si>
    <t>459.</t>
  </si>
  <si>
    <t>GESTIO HOTELERA I TURISTICA SA</t>
  </si>
  <si>
    <t>ESA58128331</t>
  </si>
  <si>
    <t>CALELLA</t>
  </si>
  <si>
    <t>www.ghthotels.com</t>
  </si>
  <si>
    <t>Gestión administrativa del grupo empresarial hotelero.</t>
  </si>
  <si>
    <t>462.</t>
  </si>
  <si>
    <t>SPIN MEDIA SL</t>
  </si>
  <si>
    <t>ESB81722894</t>
  </si>
  <si>
    <t>www.spinmedia.es</t>
  </si>
  <si>
    <t>Consulta y desarrollo de aplicaciones y de página web.</t>
  </si>
  <si>
    <t>Engaged in digital media and publishing, focusing on entertainment and music content [source: Bureau van Dijk]</t>
  </si>
  <si>
    <t>Engaged in digital media and publishing, focusing on entertainment and music content</t>
  </si>
  <si>
    <t>Operating a network of entertainment and music websites, producing and publishing online pop culture and digital music brands; Connected a vast network of entertainment and music fans to content, celebrities, and brands it loved</t>
  </si>
  <si>
    <t>469.</t>
  </si>
  <si>
    <t>GESTORIA PUJOL SL</t>
  </si>
  <si>
    <t>ESB60213667</t>
  </si>
  <si>
    <t>BERGA</t>
  </si>
  <si>
    <t>www.pujol.cat</t>
  </si>
  <si>
    <t>Prestación de servicios de gestión y asesoramiento a empresas y particulares</t>
  </si>
  <si>
    <t>470.</t>
  </si>
  <si>
    <t>PENA ABOGADOS SLP</t>
  </si>
  <si>
    <t>ESB82651753</t>
  </si>
  <si>
    <t>www.penaabogados.com</t>
  </si>
  <si>
    <t>475.</t>
  </si>
  <si>
    <t>INTERMEDIA SPORT PLAYER SL.</t>
  </si>
  <si>
    <t>ESB27833300</t>
  </si>
  <si>
    <t>VIGO</t>
  </si>
  <si>
    <t>intermedia.futbol</t>
  </si>
  <si>
    <t>Otras actividades profesionales, científicas y técnicas n. c. o. p</t>
  </si>
  <si>
    <t>482.</t>
  </si>
  <si>
    <t>NOUS PARQUINGS URBANS SL.</t>
  </si>
  <si>
    <t>ESB65798548</t>
  </si>
  <si>
    <t>www.wesmartpark.com</t>
  </si>
  <si>
    <t>EL DESARROLLO Y LA COMERCIALIZACION DE TECNOLOGIA PROPIA, HARDWARE Y SOFTWARE, QUE PERMITA LA GESTION DE ACTIVOS INMOBILIARIOS, INCLUYENDO ACTIVIDADES DE PROGRAMACION INFORMATICA, GESTION DE RECURSOS INFORMATICOS,...</t>
  </si>
  <si>
    <t>Online parking spaces rental mobile application platform operator ; Online parking spaces rental services platform operator [source: Bureau van Dijk]</t>
  </si>
  <si>
    <t>488.</t>
  </si>
  <si>
    <t>TECNICOS EN MERCHANDISING DEL NORTE SL</t>
  </si>
  <si>
    <t>ESB48951180</t>
  </si>
  <si>
    <t>ZAMUDIO</t>
  </si>
  <si>
    <t>Reposición de productos lácteos en supermercados.</t>
  </si>
  <si>
    <t>491.</t>
  </si>
  <si>
    <t>CONSENTIO PLATFORM S.L.</t>
  </si>
  <si>
    <t>ESB66734690</t>
  </si>
  <si>
    <t>CONSENTIO BLOCKCHAIN SL.</t>
  </si>
  <si>
    <t>www.consentio.co</t>
  </si>
  <si>
    <t>EL DESARROLLO, IMPORTACION, EXPORTACION, VENTA, MARKETING Y COMERCIALIZACION DE SERVICIOS DE SOFTWARE RELATIVOS A LA TECNOLOGIA BLOCKCHAIN, ETC</t>
  </si>
  <si>
    <t>Online fruit and vegetables marketplace platform operator [source: Bureau van Dijk]</t>
  </si>
  <si>
    <t>492.</t>
  </si>
  <si>
    <t>ALPINIA TECHNOLOGIES, SOCIEDAD LIMITADA.</t>
  </si>
  <si>
    <t>ESB13620901</t>
  </si>
  <si>
    <t>Castilla-La Mancha</t>
  </si>
  <si>
    <t>CIUDAD REAL</t>
  </si>
  <si>
    <t>www.alpinia.digital</t>
  </si>
  <si>
    <t>1. El asesoramiento y consultoría sobre desarrollo, instalación y mantenimiento de sistemas y soportes informáticos avanzados que permitan ofrecer soluciones informáticas completas mediante la utilización de tecnologías. 2. El diseño, desarrollo, producción, integración, operación, mantenimient</t>
  </si>
  <si>
    <t>Engaged in software development and IT consultancy [source: Bureau van Dijk]</t>
  </si>
  <si>
    <t>Engaged in software development and IT consultancy</t>
  </si>
  <si>
    <t>Developing software solutions by combining traditional and emerging architectures; Follows an agile methodology to ensure flexibility and responsiveness in project management; Foster research, innovation, and talent development; Providing customized solutions to clients through a customer-centric approach, emphasizing transparency and ethical behavior</t>
  </si>
  <si>
    <t>499.</t>
  </si>
  <si>
    <t>SECRETARIA Y CONTABILIDAD S.A.</t>
  </si>
  <si>
    <t>ESA82731712</t>
  </si>
  <si>
    <t>www.seconsa.net</t>
  </si>
  <si>
    <t>Asesoría jurídica en despacho de abogados.</t>
  </si>
  <si>
    <t>504.</t>
  </si>
  <si>
    <t>EKOLUR ASESORIA AMBIENTAL SLL</t>
  </si>
  <si>
    <t>ESB20645990</t>
  </si>
  <si>
    <t>OIARTZUN</t>
  </si>
  <si>
    <t>www.ekolur.com</t>
  </si>
  <si>
    <t>Asesoría medioambiental.</t>
  </si>
  <si>
    <t>505.</t>
  </si>
  <si>
    <t>WEARETESTERS SOCIEDAD LIMITADA.</t>
  </si>
  <si>
    <t>ESB95823753</t>
  </si>
  <si>
    <t>www.wearetesters.com</t>
  </si>
  <si>
    <t>Online market research platform operator [source: Bureau van Dijk]</t>
  </si>
  <si>
    <t>515.</t>
  </si>
  <si>
    <t>UBIKARE ZAINKETAK SL</t>
  </si>
  <si>
    <t>ESB95843413</t>
  </si>
  <si>
    <t>UBIKARE ZAINKETAK SOCIEDAD LIMITADA.</t>
  </si>
  <si>
    <t>ERANDIO</t>
  </si>
  <si>
    <t>ubikare.io</t>
  </si>
  <si>
    <t>Desarrollo de software con consideración de producto sanitario. Servicios de consultoría empresarial. Prestación de servicios sociosanitarios.</t>
  </si>
  <si>
    <t>Seniors comprehensive health and home care services provider [source: Bureau van Dijk]</t>
  </si>
  <si>
    <t>516.</t>
  </si>
  <si>
    <t>XPEER MEDED S.L.</t>
  </si>
  <si>
    <t>ESB67506378</t>
  </si>
  <si>
    <t>www.xpeer.app</t>
  </si>
  <si>
    <t>LA CREACION DE UNA PLATAFORMA DIGITAL DE FORMACION MEDICA CNAE 6209</t>
  </si>
  <si>
    <t>Engaged in providing accredited continuing medical education services [source: Bureau van Dijk]</t>
  </si>
  <si>
    <t>Engaged in providing accredited continuing medical education services</t>
  </si>
  <si>
    <t>Free online accredited medical courses, offering immediate CME/CPD credits, with instant accreditation, up-to-date medical news, tests and diplomas, community engagement, and business solutions</t>
  </si>
  <si>
    <t>6203-LA</t>
  </si>
  <si>
    <t>Computer facilities management activities  (Large Companies)</t>
  </si>
  <si>
    <t>6311-LA</t>
  </si>
  <si>
    <t>Data processing, hosting and related activities  (Large Companies)</t>
  </si>
  <si>
    <t>529.</t>
  </si>
  <si>
    <t>BETALAB INNOVATION SOCIEDAD LIMITADA.</t>
  </si>
  <si>
    <t>ESB98625940</t>
  </si>
  <si>
    <t>VALENCIA</t>
  </si>
  <si>
    <t>www.geekshubs.com</t>
  </si>
  <si>
    <t>-Prestación de servicios de gestión y desarrollo de proyectos y eventos tecnológicos; de gestión de actividades de marketing y publicidad; y de gestión de un local de espacio de trabajo compartido. -Servicios educativos de formación tecnológica e informática. -Informática, telecomunicaciones y of</t>
  </si>
  <si>
    <t>Engaged in providing management and development services for technological projects and events [source: Bureau van Dijk]</t>
  </si>
  <si>
    <t>Engaged in providing management and development services for technological projects and events</t>
  </si>
  <si>
    <t>Consulting and overseeing the development of tech-based projects, organizing and managing technology-related events, planning and executing marketing campaigns, digital advertising, brand management, social media strategy, providing shared office space, offering educational services, providing professional development in software programming and networking, and managing IT infrastructure, telecommunications services, and office services</t>
  </si>
  <si>
    <t>534.</t>
  </si>
  <si>
    <t>CONSULTORES ASOCIADOS SL</t>
  </si>
  <si>
    <t>ESB48130561</t>
  </si>
  <si>
    <t>LEIOA</t>
  </si>
  <si>
    <t>www.in2ca.com</t>
  </si>
  <si>
    <t>REALIZACION DE ESTUDIOS TECNICOS INDUSTRIALES, INFORMATICOS Y DE ORGANIZACION, PRESTACION DE SERVICIOS DE PROCESOS DE DATOS Y CURSOS DE FORMACION.</t>
  </si>
  <si>
    <t>543.</t>
  </si>
  <si>
    <t>NIVLOR INVESTMENT LIMITED SL</t>
  </si>
  <si>
    <t>ESB38358438</t>
  </si>
  <si>
    <t>Canary Islands</t>
  </si>
  <si>
    <t>PUERTO DE LA CRUZ</t>
  </si>
  <si>
    <t>www.aptosambassador.com</t>
  </si>
  <si>
    <t>LA ADMINISTRACION DE INVERSIONES HOTELERAS Y EMPRESAS TURISTICAS, PROMOCIONES INMOBILIARIAS Y ASESORAMIENTO EMPRESARIAL.</t>
  </si>
  <si>
    <t>548.</t>
  </si>
  <si>
    <t>GESTISA SA</t>
  </si>
  <si>
    <t>ESA39023148</t>
  </si>
  <si>
    <t>SANTANDER</t>
  </si>
  <si>
    <t>www.gestisa.com</t>
  </si>
  <si>
    <t>Asesoría fiscal, contable, laboral y jurídica</t>
  </si>
  <si>
    <t>567.</t>
  </si>
  <si>
    <t>CONSULTING INTEGRAL PROFESIONAL S.L.</t>
  </si>
  <si>
    <t>ESB84099894</t>
  </si>
  <si>
    <t>www.grupocip.es</t>
  </si>
  <si>
    <t>Prestación de servicios informáticos para empresas y particulares.</t>
  </si>
  <si>
    <t>569.</t>
  </si>
  <si>
    <t>EIM LEARNING SL.</t>
  </si>
  <si>
    <t>ESB86210218</t>
  </si>
  <si>
    <t>ADVANCED INTELLIGENCE IBERIA SL.</t>
  </si>
  <si>
    <t>MALAGA</t>
  </si>
  <si>
    <t>www.eimlearning.com</t>
  </si>
  <si>
    <t>ASESORIA, FORMACION Y DISTRIBUCION DE METEDOLOGIA Y RECURSOS DIDACTICOS PARA LA MEJORA DE LAS HABILIDADES DE APRENDIZAJE, ESPECIFICAMENTE LA LECTURA, LA MEMORIA Y EL RAZONAMIENTO..</t>
  </si>
  <si>
    <t>570.</t>
  </si>
  <si>
    <t>ACFYD ANALISIS SL</t>
  </si>
  <si>
    <t>ESB84984491</t>
  </si>
  <si>
    <t>www.acfyd.com</t>
  </si>
  <si>
    <t>Servicios de asesoría,Recuperación de activos financieros perdidos</t>
  </si>
  <si>
    <t>577.</t>
  </si>
  <si>
    <t>BARBARA IOT SL.</t>
  </si>
  <si>
    <t>ESB24697385</t>
  </si>
  <si>
    <t>TIPTAP LABS SOCIEDAD LIMITADA.</t>
  </si>
  <si>
    <t>www.barbaraiot.com</t>
  </si>
  <si>
    <t>Código CNAE actividad principal 6202.Desarrollo de software para empresas de hardware Consultoria de Desarrollo en Móviles. Consultoría técnica de android e ios. Desarrollo de páginas web, creación de aplicaciones móviles</t>
  </si>
  <si>
    <t>Cybersecurity edge industrial platform operator [source: Bureau van Dijk]</t>
  </si>
  <si>
    <t>582.</t>
  </si>
  <si>
    <t>BILKY EUROPE SL.</t>
  </si>
  <si>
    <t>ESB87345153</t>
  </si>
  <si>
    <t>www.bilky.es/es</t>
  </si>
  <si>
    <t>a) La gestión de envío, almacenamiento y custodia de nóminas por internet (vía web). b) La gestión y explotación de bases de datos. c) Consultoría, desarrollo e I+ D en informática y en sistemas de la información y el asesoramiento, comercialización, implementación y mantenimiento de proyectos en la</t>
  </si>
  <si>
    <t>583.</t>
  </si>
  <si>
    <t>RENTER GESTIONES S.L.</t>
  </si>
  <si>
    <t>ESB85269074</t>
  </si>
  <si>
    <t>ASESORIA Y CONSULTORIA DE EMPRESAS DE TIPO GERENCIAL, INFORMATICO, DE INVERSION, PROMOCION Y CONSTRUCCION DE INMUEBLES.</t>
  </si>
  <si>
    <t>590.</t>
  </si>
  <si>
    <t>AXIALTIC SOLUCIONES TECNOLOGICAS SL.</t>
  </si>
  <si>
    <t>ESB87716510</t>
  </si>
  <si>
    <t>www.actaelectronica.es</t>
  </si>
  <si>
    <t>Otros servicios relacionados con las tecnologías de la información y la informatica. a) La prestación de servicios informáticos (software y hardware), a todo tipo de instituciones o empresas tanto de carácter público como privadas. b) La puesta a disposición de servicios y equipos destinados</t>
  </si>
  <si>
    <t>Engaged in providing software and hardware solutions [source: Bureau van Dijk]</t>
  </si>
  <si>
    <t>Engaged in providing software and hardware solutions</t>
  </si>
  <si>
    <t>IT services: consulting, software, and hardware solutions for businesses, technological solutions: they provide technological services aimed at enhancing business performance and digital infrastructure</t>
  </si>
  <si>
    <t>592.</t>
  </si>
  <si>
    <t>ALEICO 2015 SL.</t>
  </si>
  <si>
    <t>ESB88550900</t>
  </si>
  <si>
    <t>MECO</t>
  </si>
  <si>
    <t>www.maestrans.com</t>
  </si>
  <si>
    <t>LA COMPRAVENTA, EL ALQUILER, INSTALACION, MANTENIMIENTO, REPARACION, TRANSPORTE Y EXPLOTACION, ESTO ULTIMO, YA SEA POR ARRENDAMIENTO O POR CANON, DE TODA CLASE DE MAQUINARIA AGRICOLA E INDUSTRIAL</t>
  </si>
  <si>
    <t>597.</t>
  </si>
  <si>
    <t>MAIO GALICIA SOCIEDAD LIMITADA PROFESIONAL.</t>
  </si>
  <si>
    <t>ESB27719582</t>
  </si>
  <si>
    <t>LEALTADIS VIGO SLP</t>
  </si>
  <si>
    <t>www.lealtadis.es</t>
  </si>
  <si>
    <t>EL EJERCICIO DE LA ABOGACIA.</t>
  </si>
  <si>
    <t>602.</t>
  </si>
  <si>
    <t>CLUBER SIGUETULIGA, S.L.</t>
  </si>
  <si>
    <t>ESB70291927</t>
  </si>
  <si>
    <t>TRINQUEL INTERNET SL.</t>
  </si>
  <si>
    <t>www.siguetuliga.com</t>
  </si>
  <si>
    <t>Venta y gestión de publicidad online; consultoría informática; gestión de clubes deportivos; y diseño, desarrollo y mantenimiento de aplicaciones web</t>
  </si>
  <si>
    <t>Online regional football content platform operator [source: Bureau van Dijk]</t>
  </si>
  <si>
    <t>607.</t>
  </si>
  <si>
    <t>BUFETE J MONTOTO Y ASOCIADOS SLP</t>
  </si>
  <si>
    <t>ESB74230939</t>
  </si>
  <si>
    <t>AVILES</t>
  </si>
  <si>
    <t>Gestión y explotación de despacho de abogados.</t>
  </si>
  <si>
    <t>609.</t>
  </si>
  <si>
    <t>EQUIPO TECNICO EN PREVENCION PROCARION S.L.</t>
  </si>
  <si>
    <t>ESB92284397</t>
  </si>
  <si>
    <t>www.grupoprocarion.com</t>
  </si>
  <si>
    <t>Servicio de prevención de riesgos laborales</t>
  </si>
  <si>
    <t>613.</t>
  </si>
  <si>
    <t>JUSTO GALLARDO ASESORES SL</t>
  </si>
  <si>
    <t>ESB06176457</t>
  </si>
  <si>
    <t>Extremadura</t>
  </si>
  <si>
    <t>BADAJOZ</t>
  </si>
  <si>
    <t>www.justogallardoasesores.com</t>
  </si>
  <si>
    <t>Asesoría laboral, fiscal contable y jurídica.</t>
  </si>
  <si>
    <t>7010-LA</t>
  </si>
  <si>
    <t>Activities of head offices  (Large Companies)</t>
  </si>
  <si>
    <t>621.</t>
  </si>
  <si>
    <t>DATA FISH TECHNOLOGY SOLUTIONS SOCIEDAD LIMITADA.</t>
  </si>
  <si>
    <t>ESB27854918</t>
  </si>
  <si>
    <t>BERMEO</t>
  </si>
  <si>
    <t>Otras actividades profesionales, científicas y técnicas n.c.o.p. (CNAE 7490)</t>
  </si>
  <si>
    <t>Fishing physical and electronic observation services [source: Bureau van Dijk]</t>
  </si>
  <si>
    <t>631.</t>
  </si>
  <si>
    <t>INFORMACION DIRECTA SL</t>
  </si>
  <si>
    <t>ESB36397578</t>
  </si>
  <si>
    <t>VILAGARCIA DE AROUSA</t>
  </si>
  <si>
    <t>LA CREACION Y TRATAMIENTO DE BASES DE DATOS: OBTENCION, SELECCION, CLASIFICACION E INTRODUCCION DE DATOS EN LOS DIFERENTES SOPORTES O APLICACIONES INFORMATICAS QUE PERMITEN EL DESARROLLO Y CONSULTA. COMERCIALIZACION DE D</t>
  </si>
  <si>
    <t>632.</t>
  </si>
  <si>
    <t>ROAMS TIC S.L.</t>
  </si>
  <si>
    <t>ESB34263582</t>
  </si>
  <si>
    <t>PALENCIA</t>
  </si>
  <si>
    <t>www.roams.es</t>
  </si>
  <si>
    <t>a) Servicios relacionados con las tecnologías de la información. b) Servicios de intermediación comercial en telefonía. c) Servicios de asesoría, consultoría, desarrollo y comercialización de software y sistemas de telecomunicaciones. d) Servicios de mantenimiento y reparación de los sistemas implantados y.</t>
  </si>
  <si>
    <t>Mobile phone network comparison and management mobile application provider [source: Bureau van Dijk]</t>
  </si>
  <si>
    <t>639.</t>
  </si>
  <si>
    <t>EUROVASBE S.L.</t>
  </si>
  <si>
    <t>ESB37280393</t>
  </si>
  <si>
    <t>SALAMANCA</t>
  </si>
  <si>
    <t>www.vasbe.com</t>
  </si>
  <si>
    <t>8299-LA</t>
  </si>
  <si>
    <t>Other business support service activities nec  (Large Companies)</t>
  </si>
  <si>
    <t>Servicios de consejería y auxiliares a otras empresas.</t>
  </si>
  <si>
    <t>644.</t>
  </si>
  <si>
    <t>FUSIO D'ARTS TECHNOLOGY SOCIEDAD LIMITADA.</t>
  </si>
  <si>
    <t>ESB98369788</t>
  </si>
  <si>
    <t>BENISSANO</t>
  </si>
  <si>
    <t>www.visualfy.com</t>
  </si>
  <si>
    <t>1. La fabricación, el desarrollo, la comercialización, instalación y el mantenimiento de equipos electrónicos, informáticos y de software, incluidos sus accesorios. 2. La confección, instalación y compraventa de páginas web. 3. La explotación electrónica por cuenta de terceros, consistiendo esta ...</t>
  </si>
  <si>
    <t>Accessible technology for people with hearing loss software developer [source: Bureau van Dijk]</t>
  </si>
  <si>
    <t>649.</t>
  </si>
  <si>
    <t>ALTA GESTION DE ACTIVOS SL</t>
  </si>
  <si>
    <t>ESB81379851</t>
  </si>
  <si>
    <t>ALCOBENDAS</t>
  </si>
  <si>
    <t>alta-gestion-de-activos.pymes.com</t>
  </si>
  <si>
    <t>LA CONTRATACION DE TRABAJADORES PARA CEDERLOS A TERCEROS CON CARACTER TEMPORAL, DE ACUERDO CON LO QUE ESTABLECE LA LEY 14.1994 DE 1 DE JUNIO, QUE REGULA LA ACTIVIDAD DE LAS EMPRESAS DE TRABAJO TEMPORAL.</t>
  </si>
  <si>
    <t>650.</t>
  </si>
  <si>
    <t>3D-SHAPER MEDICAL S.L.</t>
  </si>
  <si>
    <t>ESB01756865</t>
  </si>
  <si>
    <t>www.3d-shaper.com/en/index.html</t>
  </si>
  <si>
    <t>EL DISEÑO, DESARROLLO Y COMERCIALIZACION DE SOFTWARE MEDICO PARA EL DIAGNOSTICO DE LA OSTEOPOROSIS Y OTRAS ENFERMEDADES OSEAS</t>
  </si>
  <si>
    <t>Musculoskeletal diseases medical imaging software developer [source: Bureau van Dijk]</t>
  </si>
  <si>
    <t>6202-LA</t>
  </si>
  <si>
    <t>Computer consultancy activities  (Large Companies)</t>
  </si>
  <si>
    <t>662.</t>
  </si>
  <si>
    <t>RAGNOR INVEST SA.</t>
  </si>
  <si>
    <t>ESA88627484</t>
  </si>
  <si>
    <t>la constitución, participación por si misma o de forma indirecta en la gestión y control de otras empresas y sociedades; --- la adquisición, enajenación, tenencia y explotación de bienes inmuebles; promoción de bienes inmuebles de naturaleza urbana para su arrendamiento. ..</t>
  </si>
  <si>
    <t>664.</t>
  </si>
  <si>
    <t>NOVADIGITS TECHNOLOGIES S.L.</t>
  </si>
  <si>
    <t>ESB67463588</t>
  </si>
  <si>
    <t>www.stockagile.com</t>
  </si>
  <si>
    <t>LOS SERVICIOS RELACIONADOS CON LAS TECNOLOGIAS DE LA INFORMACION Y LA INFORMATICA CNAE 6209</t>
  </si>
  <si>
    <t>Cloud-based supply chain resources management and optimisation Software-as-a-Service (SaaS) operator [source: Bureau van Dijk]</t>
  </si>
  <si>
    <t>665.</t>
  </si>
  <si>
    <t>DELECTA TECHNOLOGIES SL.</t>
  </si>
  <si>
    <t>ESB66365321</t>
  </si>
  <si>
    <t>www.delectatech.com</t>
  </si>
  <si>
    <t>(CNAE 6209). INVESTIGACION, DESARROLLO INTEGRAL DE SOFTWARE MULTIPLATAFORMA, CONSULTORIA, Y FORMACION INFORMATICA</t>
  </si>
  <si>
    <t>666.</t>
  </si>
  <si>
    <t>INNOVATIVE SOCIAL TECHNOLOGIES SL.</t>
  </si>
  <si>
    <t>ESB98543663</t>
  </si>
  <si>
    <t>www.brandmanic.es</t>
  </si>
  <si>
    <t>1. La investigación y desarrollo de aplicaciones tecnológicas para la gestión de redes sociales y creación de herramientas informáticas expertas para la optimización de la información. 2. El desarrollo de contenidos, productos, herramientas y plataformas para la gestión de la información y contenido</t>
  </si>
  <si>
    <t>Online influence-based marketing services [source: Bureau van Dijk]</t>
  </si>
  <si>
    <t>668.</t>
  </si>
  <si>
    <t>THE PLACE IN BOOKING SOCIEDAD LIMITADA.</t>
  </si>
  <si>
    <t>ESB88445283</t>
  </si>
  <si>
    <t>MALL INNOVATION SL.</t>
  </si>
  <si>
    <t>AMES</t>
  </si>
  <si>
    <t>www.placein.com</t>
  </si>
  <si>
    <t>la planificación, negociación y gestión de compras de espacios en medios online y offline; y la creación de empresas que comercializan productos y/o servicios a través del uso intensivo de las tecnologías de la información y la comunicación (tic s), gestión y financiación de las mismas. Asimismo, la</t>
  </si>
  <si>
    <t>670.</t>
  </si>
  <si>
    <t>IOMED MEDICAL SOLUTIONS SL.</t>
  </si>
  <si>
    <t>ESB66774969</t>
  </si>
  <si>
    <t>www.iomed.health</t>
  </si>
  <si>
    <t>Desarrollo de plataformas para el sector médico.</t>
  </si>
  <si>
    <t>Medical data-based medical natural language processing Software-as-a-Service (SaaS) provider [source: Bureau van Dijk]</t>
  </si>
  <si>
    <t>6920-LA</t>
  </si>
  <si>
    <t>Accounting, bookkeeping and auditing activities; tax consultancy  (Large Companies)</t>
  </si>
  <si>
    <t>676.</t>
  </si>
  <si>
    <t>NARU INTELLIGENCE SOLUTIONS SL.</t>
  </si>
  <si>
    <t>ESB75174474</t>
  </si>
  <si>
    <t>www.naruintelligence.com</t>
  </si>
  <si>
    <t>- El desarrollo, comercialización, implementación, implantación y validación de software como producto sanitario y otros sistemas informatizados aplicados al sector de la salud, incluyendo la investigación y el desarrollo experimental en biotecnología. - La consultoría de proyectos. - La fabricación.</t>
  </si>
  <si>
    <t>Biomedical software developer [source: Bureau van Dijk]</t>
  </si>
  <si>
    <t>677.</t>
  </si>
  <si>
    <t>SAN MIGUEL GESTION SL</t>
  </si>
  <si>
    <t>ESB06271365</t>
  </si>
  <si>
    <t>www.clinicassanmiguel.com</t>
  </si>
  <si>
    <t>COMPRAVENTA Y ARRENDAMIENTO DE FINCAS. SERVICIOS ADMINISTRATIVOS, ECONOMICOS. FISCALES, FINANCIEROS Y CONTABLES A LAS EMPRESAS.</t>
  </si>
  <si>
    <t>678.</t>
  </si>
  <si>
    <t>INFOAUTONOMOS 2009 SL</t>
  </si>
  <si>
    <t>ESB18917203</t>
  </si>
  <si>
    <t>www.infoautonomos.com</t>
  </si>
  <si>
    <t>Asesoría laboral, financiera y contable.</t>
  </si>
  <si>
    <t>7490-ME</t>
  </si>
  <si>
    <t>Other professional, scientific and technical activities nec  (Medium Companies)</t>
  </si>
  <si>
    <t>685.</t>
  </si>
  <si>
    <t>NUCAPS NANOTECHNOLOGY SL.</t>
  </si>
  <si>
    <t>ESB71324503</t>
  </si>
  <si>
    <t>VALLE ELORZ/ELORTZIBAR</t>
  </si>
  <si>
    <t>www.nucapsnanotechnology.com</t>
  </si>
  <si>
    <t>Servicios relacionados con la encapsulación de todo tipo de sustancias, compuestos y microorganismo con micro/nanocápsulas, basada en el uso de proteínas naturales de calidad alimentaria para la industria alimentaria, neutracéutica, cosmética y farmacéutica. Y otras</t>
  </si>
  <si>
    <t>Natural proteins and vitamins capsules developer [source: Bureau van Dijk]</t>
  </si>
  <si>
    <t>692.</t>
  </si>
  <si>
    <t>DEHESA ACTIVOS SL.</t>
  </si>
  <si>
    <t>ESB13686555</t>
  </si>
  <si>
    <t>ANUKE INVESTMENTS SL.</t>
  </si>
  <si>
    <t>A. Realizar estudios económicos, contables, de mercado, sociológicos, tecnológicos, de mercadotecnia, y sobre asuntos relacionados con el desarrollo de proyectos o sociedades empresariales, mercantiles e industriales. Asesorar a terceros sobre las materias epígrafe anterior..</t>
  </si>
  <si>
    <t>7022-ME</t>
  </si>
  <si>
    <t>Business and other management consultancy activities  (Medium Companies)</t>
  </si>
  <si>
    <t>704.</t>
  </si>
  <si>
    <t>TESORIZA SL.</t>
  </si>
  <si>
    <t>ESB86510039</t>
  </si>
  <si>
    <t>DEUDAE COMPENSACION DE DEUDAS SL.</t>
  </si>
  <si>
    <t>www.tesoriza.com</t>
  </si>
  <si>
    <t>Las actividades de compra y venta de créditos, así como la intermediación para su compra y venta por terceros y Actuaciones relacionadas con la compensación de deudas,. CNAE 6399 La prestación de servicios de consultoria dirigidos a empresas. El desarrollo y ejecución de proyectos de comercio elec.</t>
  </si>
  <si>
    <t>713.</t>
  </si>
  <si>
    <t>DOBLEBE ACTIVITIES SL</t>
  </si>
  <si>
    <t>ESB62737648</t>
  </si>
  <si>
    <t>LA COMPRA, TENENCIA, ADMINISTRACION, PERMUTA Y VENTA DE TODA CLASE DE VALORESMOBILIARIOS, TANTO PUBLICOS COMO PRIVADOS, NACIONALES Y EXTRANJEROS, EXCEPTUANDO LOS EXPRESAMENTE RESERVADOS POR LA LEY A LAS INSTITUCIONES...</t>
  </si>
  <si>
    <t>6209-ME</t>
  </si>
  <si>
    <t>Other information technology and computer service activities  (Medium Companies)</t>
  </si>
  <si>
    <t>730.</t>
  </si>
  <si>
    <t>SAFAGASTA SL.</t>
  </si>
  <si>
    <t>ESB57774267</t>
  </si>
  <si>
    <t>La gestión y asesoramiento de entidades, particulares o sociedades en general en cuestiones de índole social, administrativa, laboral, fiscal, mercantil, comercial, industrial contable y civil; la promoción, organización y planificación de empresas mercantiles o industriales en todos los aspectos..</t>
  </si>
  <si>
    <t>732.</t>
  </si>
  <si>
    <t>DOCTOMATIC S.L.</t>
  </si>
  <si>
    <t>ESB06840276</t>
  </si>
  <si>
    <t>www.doctomatic.com/en</t>
  </si>
  <si>
    <t>ACTIVIDAD PRINCIPAL: 8299 / OTRAS ACTIVIDADES DE APOYO A LAS EMPRESAS. OTRAS ACTIVIDADES: 6201 / ACTIVIDADES DE PROGRAMACION INFORMATICA</t>
  </si>
  <si>
    <t>733.</t>
  </si>
  <si>
    <t>FAMCARIBA S.L.</t>
  </si>
  <si>
    <t>ESB84437086</t>
  </si>
  <si>
    <t>El alquiler de bienes inmuebles.La construcción de edificios, la promoción inmobiliaria y la compraventa de bienes inmuebles por cuenta propia. Promoción inmobiliaria de edificaciones. Realización de servicios de asesoría, mantenimiento y en general servicios diversos a empresas y particulares. Aloj.</t>
  </si>
  <si>
    <t>735.</t>
  </si>
  <si>
    <t>ASIANET DE REDES SL</t>
  </si>
  <si>
    <t>ESB85210227</t>
  </si>
  <si>
    <t>COBENA</t>
  </si>
  <si>
    <t>www.atiud.com</t>
  </si>
  <si>
    <t>1. La compraventa, administración, disfrute, tenencia y explotación de participaciones sociales, activos financieros y valores cotizables o no en mercados oficiales con la finalidad de dirigir, administrar y gestionar dichas participaciones en todo tipo de sociedades, residentes y no residentes en.</t>
  </si>
  <si>
    <t>736.</t>
  </si>
  <si>
    <t>ETOSHI TECHNOLOGIES SL.</t>
  </si>
  <si>
    <t>ESB88388046</t>
  </si>
  <si>
    <t>Mediadora o intermediadora en las siguientes actividades: 1. Investigación, ingeniería, diseño, desarrollo, integración, comercialización, fabricación y/o realización, instalación, garantía, mantenimiento, reparación y prestación de servicios de Proyectos de ingeniería de sistemas electrónicos e in</t>
  </si>
  <si>
    <t>Crypto trading platform operator [source: Bureau van Dijk]</t>
  </si>
  <si>
    <t>8299-ME</t>
  </si>
  <si>
    <t>Other business support service activities nec  (Medium Companies)</t>
  </si>
  <si>
    <t>745.</t>
  </si>
  <si>
    <t>GAROA, SOCIEDAD ANONIMA</t>
  </si>
  <si>
    <t>ESA20019691</t>
  </si>
  <si>
    <t>egaroa.com</t>
  </si>
  <si>
    <t>Explotación y gestión de camping.</t>
  </si>
  <si>
    <t>7490-SM</t>
  </si>
  <si>
    <t>Other professional, scientific and technical activities nec  (Small Companies)</t>
  </si>
  <si>
    <t>6920-SM</t>
  </si>
  <si>
    <t>Accounting, bookkeeping and auditing activities; tax consultancy  (Small Companies)</t>
  </si>
  <si>
    <t>753.</t>
  </si>
  <si>
    <t>TISSUE INVERSIONES ALTERNATIVAS S.L.</t>
  </si>
  <si>
    <t>ESB67382606</t>
  </si>
  <si>
    <t>LA ADQUISICION, TENENCIA, USUFRUCTO, ADMINISTRACION, ALIENACION DE TODA CLASE DE TITULOS VALORES MOBILIARIOS, ACTIVOS FINANCIEROS, DERECHOS, VALORES, CUOTAS O PARTICIPACIONES EN EMPRESAS INDIVIDUALES O SOCIALES, ETC</t>
  </si>
  <si>
    <t>758.</t>
  </si>
  <si>
    <t>INVERSIONES MOBILIARIAS URQUIOLA SL</t>
  </si>
  <si>
    <t>ESB48060271</t>
  </si>
  <si>
    <t>www.gestefin.com</t>
  </si>
  <si>
    <t>COMPRA VENTA, EXPLOTACION, ALQUILER, PARCELACION, PROMOCION Y URBANIZACON DE SOLARES, TERRENOS Y FINCAS DE CUALQUIER NATURALEZA, PUDIENDO PROCEDES A LA EDIFICACION, ETC.</t>
  </si>
  <si>
    <t>Primarily engaged in the provision financial intermediation services [source: Bureau van Dijk]</t>
  </si>
  <si>
    <t>Primarily engaged in the provision financial intermediation services</t>
  </si>
  <si>
    <t>Financial intermediation services</t>
  </si>
  <si>
    <t>7010-SM</t>
  </si>
  <si>
    <t>Activities of head offices  (Small Companies)</t>
  </si>
  <si>
    <t>763.</t>
  </si>
  <si>
    <t>INTERNATIONAL VENTURE CONSULTANTS, SA</t>
  </si>
  <si>
    <t>ESA28275097</t>
  </si>
  <si>
    <t>www.ivc.es</t>
  </si>
  <si>
    <t>LA PRESTACION DE SERVICIOS DE ASESORIA Y CONSULTORIA EN EL CAMPO DE LAS INVERSIONES EXTRANJERAS EN ESPANA E INVERSONES ESPANOLAS EN EL EXTERIOR. LA CONSULTORIA EN MATERIA MERCANTIL, CIVIL, FISCAL, LABORAL Y ADMINISTRATIV</t>
  </si>
  <si>
    <t>768.</t>
  </si>
  <si>
    <t>DEIAN, SOCIEDAD LIMITADA</t>
  </si>
  <si>
    <t>ESB12084901</t>
  </si>
  <si>
    <t>A. La adquisición, suscripción, tenencia y enajenación de valores de renta fija. La adquisición, suscripción, tenencia, gestión, dirección y enajenación de valores de renta variable y participaciones en el capital de cualquier tipo de entidades. Se excluyen expresamente las actividades de intermedi.</t>
  </si>
  <si>
    <t>Máximo</t>
  </si>
  <si>
    <t>Cuartil superior</t>
  </si>
  <si>
    <t>Mediana</t>
  </si>
  <si>
    <t>Cuartil inferior</t>
  </si>
  <si>
    <t>Mínimo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</si>
</sst>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_-;\-* #,##0_-;_-* &quot;-&quot;??_-;_-@_-"/>
  </numFmts>
  <fonts count="4" x14ac:knownFonts="1">
    <font>
      <sz val="11"/>
      <color rgb="FF000000"/>
      <name val="Calibri"/>
    </font>
    <font>
      <sz val="11"/>
      <color rgb="FF000000"/>
      <name val="Calibri"/>
    </font>
    <font>
      <b/>
      <sz val="9"/>
      <color rgb="FFFFFFFF"/>
      <name val="Arial"/>
    </font>
    <font>
      <sz val="10"/>
      <color rgb="FF333333"/>
      <name val="Arial"/>
    </font>
  </fonts>
  <fills count="5">
    <fill>
      <patternFill patternType="none"/>
    </fill>
    <fill>
      <patternFill patternType="gray125"/>
    </fill>
    <fill>
      <patternFill patternType="solid">
        <fgColor rgb="FF001489"/>
      </patternFill>
    </fill>
    <fill>
      <patternFill patternType="solid">
        <fgColor rgb="FF7030A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2" fillId="2" borderId="0" xfId="0" applyFont="1" applyFill="1" applyAlignment="1">
      <alignment horizontal="left" vertical="top" wrapText="1"/>
    </xf>
    <xf numFmtId="0" fontId="2" fillId="3" borderId="0" xfId="0" applyFont="1" applyFill="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14" fontId="3" fillId="0" borderId="0" xfId="0" applyNumberFormat="1" applyFont="1" applyAlignment="1">
      <alignment horizontal="right" vertical="top"/>
    </xf>
    <xf numFmtId="0" fontId="3" fillId="0" borderId="0" xfId="0" applyFont="1" applyAlignment="1">
      <alignment horizontal="right" vertical="top" wrapText="1"/>
    </xf>
    <xf numFmtId="3" fontId="3" fillId="0" borderId="0" xfId="0" applyNumberFormat="1" applyFont="1" applyAlignment="1">
      <alignment horizontal="right" vertical="top"/>
    </xf>
    <xf numFmtId="4" fontId="3" fillId="0" borderId="0" xfId="0" applyNumberFormat="1" applyFont="1" applyAlignment="1">
      <alignment horizontal="right" vertical="top"/>
    </xf>
    <xf numFmtId="164" fontId="3" fillId="0" borderId="0" xfId="0" applyNumberFormat="1" applyFont="1" applyAlignment="1">
      <alignment horizontal="right" vertical="top"/>
    </xf>
    <xf numFmtId="165" fontId="0" fillId="0" borderId="0" xfId="1" applyNumberFormat="1" applyFont="1"/>
    <xf numFmtId="43" fontId="0" fillId="0" borderId="0" xfId="1" applyFont="1"/>
    <xf numFmtId="165" fontId="0" fillId="0" borderId="0" xfId="0" applyNumberFormat="1"/>
    <xf numFmtId="43" fontId="0" fillId="0" borderId="0" xfId="0" applyNumberFormat="1"/>
    <xf numFmtId="10" fontId="0" fillId="0" borderId="0" xfId="2" applyNumberFormat="1" applyFont="1" applyAlignment="1">
      <alignment horizontal="center" vertical="center"/>
    </xf>
    <xf numFmtId="10"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xf numFmtId="10" fontId="0" fillId="4" borderId="1" xfId="0" applyNumberFormat="1" applyFill="1" applyBorder="1" applyAlignment="1">
      <alignment horizontal="center" vertical="center"/>
    </xf>
    <xf numFmtId="0" fontId="0" fillId="0" borderId="0" xfId="0" applyAlignment="1">
      <alignment horizontal="center" vertical="center"/>
    </xf>
    <xf numFmtId="10" fontId="0" fillId="0" borderId="1" xfId="2" applyNumberFormat="1" applyFont="1" applyBorder="1" applyAlignment="1">
      <alignment horizontal="center"/>
    </xf>
    <xf numFmtId="0" fontId="0" fillId="0" borderId="1" xfId="0" applyBorder="1" applyAlignment="1">
      <alignment horizont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ics.com.es/" TargetMode="External"/><Relationship Id="rId117" Type="http://schemas.openxmlformats.org/officeDocument/2006/relationships/hyperlink" Target="http://www.nucapsnanotechnology.com/" TargetMode="External"/><Relationship Id="rId21" Type="http://schemas.openxmlformats.org/officeDocument/2006/relationships/hyperlink" Target="http://www.darylupsall.com/" TargetMode="External"/><Relationship Id="rId42" Type="http://schemas.openxmlformats.org/officeDocument/2006/relationships/hyperlink" Target="http://www.oliva-ayala.com/" TargetMode="External"/><Relationship Id="rId47" Type="http://schemas.openxmlformats.org/officeDocument/2006/relationships/hyperlink" Target="http://www.abraaduanas.com/" TargetMode="External"/><Relationship Id="rId63" Type="http://schemas.openxmlformats.org/officeDocument/2006/relationships/hyperlink" Target="http://gestimusa.pymes.com/" TargetMode="External"/><Relationship Id="rId68" Type="http://schemas.openxmlformats.org/officeDocument/2006/relationships/hyperlink" Target="http://www.sainzdebaranda.cat/" TargetMode="External"/><Relationship Id="rId84" Type="http://schemas.openxmlformats.org/officeDocument/2006/relationships/hyperlink" Target="http://www.seconsa.net/" TargetMode="External"/><Relationship Id="rId89" Type="http://schemas.openxmlformats.org/officeDocument/2006/relationships/hyperlink" Target="http://www.geekshubs.com/" TargetMode="External"/><Relationship Id="rId112" Type="http://schemas.openxmlformats.org/officeDocument/2006/relationships/hyperlink" Target="http://www.placein.com/" TargetMode="External"/><Relationship Id="rId16" Type="http://schemas.openxmlformats.org/officeDocument/2006/relationships/hyperlink" Target="http://www.ecija.com/" TargetMode="External"/><Relationship Id="rId107" Type="http://schemas.openxmlformats.org/officeDocument/2006/relationships/hyperlink" Target="http://alta-gestion-de-activos.pymes.com/" TargetMode="External"/><Relationship Id="rId11" Type="http://schemas.openxmlformats.org/officeDocument/2006/relationships/hyperlink" Target="http://www.centro-zaragoza.com/" TargetMode="External"/><Relationship Id="rId32" Type="http://schemas.openxmlformats.org/officeDocument/2006/relationships/hyperlink" Target="http://www.ohtels.es/" TargetMode="External"/><Relationship Id="rId37" Type="http://schemas.openxmlformats.org/officeDocument/2006/relationships/hyperlink" Target="http://www.netboss.es/" TargetMode="External"/><Relationship Id="rId53" Type="http://schemas.openxmlformats.org/officeDocument/2006/relationships/hyperlink" Target="http://www.pedrosalagos.com/" TargetMode="External"/><Relationship Id="rId58" Type="http://schemas.openxmlformats.org/officeDocument/2006/relationships/hyperlink" Target="http://www.chekin.com/" TargetMode="External"/><Relationship Id="rId74" Type="http://schemas.openxmlformats.org/officeDocument/2006/relationships/hyperlink" Target="http://www.senniors.com/" TargetMode="External"/><Relationship Id="rId79" Type="http://schemas.openxmlformats.org/officeDocument/2006/relationships/hyperlink" Target="http://www.penaabogados.com/" TargetMode="External"/><Relationship Id="rId102" Type="http://schemas.openxmlformats.org/officeDocument/2006/relationships/hyperlink" Target="http://www.grupoprocarion.com/" TargetMode="External"/><Relationship Id="rId123" Type="http://schemas.openxmlformats.org/officeDocument/2006/relationships/hyperlink" Target="http://www.ivc.es/" TargetMode="External"/><Relationship Id="rId5" Type="http://schemas.openxmlformats.org/officeDocument/2006/relationships/hyperlink" Target="http://www.joinup.es/" TargetMode="External"/><Relationship Id="rId90" Type="http://schemas.openxmlformats.org/officeDocument/2006/relationships/hyperlink" Target="http://www.in2ca.com/" TargetMode="External"/><Relationship Id="rId95" Type="http://schemas.openxmlformats.org/officeDocument/2006/relationships/hyperlink" Target="http://www.acfyd.com/" TargetMode="External"/><Relationship Id="rId22" Type="http://schemas.openxmlformats.org/officeDocument/2006/relationships/hyperlink" Target="http://www.anhela.es/" TargetMode="External"/><Relationship Id="rId27" Type="http://schemas.openxmlformats.org/officeDocument/2006/relationships/hyperlink" Target="http://www.neuroenergia.com/" TargetMode="External"/><Relationship Id="rId43" Type="http://schemas.openxmlformats.org/officeDocument/2006/relationships/hyperlink" Target="http://www.ejuridico.com/" TargetMode="External"/><Relationship Id="rId48" Type="http://schemas.openxmlformats.org/officeDocument/2006/relationships/hyperlink" Target="http://www.msiberia.org/" TargetMode="External"/><Relationship Id="rId64" Type="http://schemas.openxmlformats.org/officeDocument/2006/relationships/hyperlink" Target="http://www.proyectait.es/" TargetMode="External"/><Relationship Id="rId69" Type="http://schemas.openxmlformats.org/officeDocument/2006/relationships/hyperlink" Target="http://www.sige.es/" TargetMode="External"/><Relationship Id="rId113" Type="http://schemas.openxmlformats.org/officeDocument/2006/relationships/hyperlink" Target="http://www.iomed.health/" TargetMode="External"/><Relationship Id="rId118" Type="http://schemas.openxmlformats.org/officeDocument/2006/relationships/hyperlink" Target="http://www.tesoriza.com/" TargetMode="External"/><Relationship Id="rId80" Type="http://schemas.openxmlformats.org/officeDocument/2006/relationships/hyperlink" Target="http://intermedia.futbol/" TargetMode="External"/><Relationship Id="rId85" Type="http://schemas.openxmlformats.org/officeDocument/2006/relationships/hyperlink" Target="http://www.ekolur.com/" TargetMode="External"/><Relationship Id="rId12" Type="http://schemas.openxmlformats.org/officeDocument/2006/relationships/hyperlink" Target="http://www.treetk.com/" TargetMode="External"/><Relationship Id="rId17" Type="http://schemas.openxmlformats.org/officeDocument/2006/relationships/hyperlink" Target="http://www.taxdown.es/" TargetMode="External"/><Relationship Id="rId33" Type="http://schemas.openxmlformats.org/officeDocument/2006/relationships/hyperlink" Target="http://www.gtyabogados.com/" TargetMode="External"/><Relationship Id="rId38" Type="http://schemas.openxmlformats.org/officeDocument/2006/relationships/hyperlink" Target="http://www.cialt.com/" TargetMode="External"/><Relationship Id="rId59" Type="http://schemas.openxmlformats.org/officeDocument/2006/relationships/hyperlink" Target="http://www.noqo.net/" TargetMode="External"/><Relationship Id="rId103" Type="http://schemas.openxmlformats.org/officeDocument/2006/relationships/hyperlink" Target="http://www.justogallardoasesores.com/" TargetMode="External"/><Relationship Id="rId108" Type="http://schemas.openxmlformats.org/officeDocument/2006/relationships/hyperlink" Target="http://www.3d-shaper.com/en/index.html" TargetMode="External"/><Relationship Id="rId54" Type="http://schemas.openxmlformats.org/officeDocument/2006/relationships/hyperlink" Target="http://www.bedege.es/" TargetMode="External"/><Relationship Id="rId70" Type="http://schemas.openxmlformats.org/officeDocument/2006/relationships/hyperlink" Target="http://www.providehcm.es/" TargetMode="External"/><Relationship Id="rId75" Type="http://schemas.openxmlformats.org/officeDocument/2006/relationships/hyperlink" Target="http://www.inlabdigital.com/" TargetMode="External"/><Relationship Id="rId91" Type="http://schemas.openxmlformats.org/officeDocument/2006/relationships/hyperlink" Target="http://www.aptosambassador.com/" TargetMode="External"/><Relationship Id="rId96" Type="http://schemas.openxmlformats.org/officeDocument/2006/relationships/hyperlink" Target="http://www.barbaraiot.com/" TargetMode="External"/><Relationship Id="rId1" Type="http://schemas.openxmlformats.org/officeDocument/2006/relationships/hyperlink" Target="http://www.tirea.es/" TargetMode="External"/><Relationship Id="rId6" Type="http://schemas.openxmlformats.org/officeDocument/2006/relationships/hyperlink" Target="http://www.ozonatech.com/" TargetMode="External"/><Relationship Id="rId23" Type="http://schemas.openxmlformats.org/officeDocument/2006/relationships/hyperlink" Target="http://www.atecna.com/" TargetMode="External"/><Relationship Id="rId28" Type="http://schemas.openxmlformats.org/officeDocument/2006/relationships/hyperlink" Target="http://www.merkatu.com/" TargetMode="External"/><Relationship Id="rId49" Type="http://schemas.openxmlformats.org/officeDocument/2006/relationships/hyperlink" Target="http://www.auren.com/" TargetMode="External"/><Relationship Id="rId114" Type="http://schemas.openxmlformats.org/officeDocument/2006/relationships/hyperlink" Target="http://www.naruintelligence.com/" TargetMode="External"/><Relationship Id="rId119" Type="http://schemas.openxmlformats.org/officeDocument/2006/relationships/hyperlink" Target="http://www.doctomatic.com/en" TargetMode="External"/><Relationship Id="rId44" Type="http://schemas.openxmlformats.org/officeDocument/2006/relationships/hyperlink" Target="http://www.expert.es/" TargetMode="External"/><Relationship Id="rId60" Type="http://schemas.openxmlformats.org/officeDocument/2006/relationships/hyperlink" Target="http://www.situm.com/" TargetMode="External"/><Relationship Id="rId65" Type="http://schemas.openxmlformats.org/officeDocument/2006/relationships/hyperlink" Target="http://www.mollitiamindustries.com/" TargetMode="External"/><Relationship Id="rId81" Type="http://schemas.openxmlformats.org/officeDocument/2006/relationships/hyperlink" Target="http://www.wesmartpark.com/" TargetMode="External"/><Relationship Id="rId86" Type="http://schemas.openxmlformats.org/officeDocument/2006/relationships/hyperlink" Target="http://www.wearetesters.com/" TargetMode="External"/><Relationship Id="rId4" Type="http://schemas.openxmlformats.org/officeDocument/2006/relationships/hyperlink" Target="http://www.aglaw.com/" TargetMode="External"/><Relationship Id="rId9" Type="http://schemas.openxmlformats.org/officeDocument/2006/relationships/hyperlink" Target="http://www.bornan.net/es" TargetMode="External"/><Relationship Id="rId13" Type="http://schemas.openxmlformats.org/officeDocument/2006/relationships/hyperlink" Target="http://www.mailtrack.io/es" TargetMode="External"/><Relationship Id="rId18" Type="http://schemas.openxmlformats.org/officeDocument/2006/relationships/hyperlink" Target="http://www.curellsunol.es/" TargetMode="External"/><Relationship Id="rId39" Type="http://schemas.openxmlformats.org/officeDocument/2006/relationships/hyperlink" Target="http://www.weplananalytics.com/es" TargetMode="External"/><Relationship Id="rId109" Type="http://schemas.openxmlformats.org/officeDocument/2006/relationships/hyperlink" Target="http://www.stockagile.com/" TargetMode="External"/><Relationship Id="rId34" Type="http://schemas.openxmlformats.org/officeDocument/2006/relationships/hyperlink" Target="http://www.fourlaw.es/" TargetMode="External"/><Relationship Id="rId50" Type="http://schemas.openxmlformats.org/officeDocument/2006/relationships/hyperlink" Target="http://www.seproser.com/" TargetMode="External"/><Relationship Id="rId55" Type="http://schemas.openxmlformats.org/officeDocument/2006/relationships/hyperlink" Target="http://www.serinf.es/" TargetMode="External"/><Relationship Id="rId76" Type="http://schemas.openxmlformats.org/officeDocument/2006/relationships/hyperlink" Target="http://www.ghthotels.com/" TargetMode="External"/><Relationship Id="rId97" Type="http://schemas.openxmlformats.org/officeDocument/2006/relationships/hyperlink" Target="http://www.bilky.es/es" TargetMode="External"/><Relationship Id="rId104" Type="http://schemas.openxmlformats.org/officeDocument/2006/relationships/hyperlink" Target="http://www.roams.es/" TargetMode="External"/><Relationship Id="rId120" Type="http://schemas.openxmlformats.org/officeDocument/2006/relationships/hyperlink" Target="http://www.atiud.com/" TargetMode="External"/><Relationship Id="rId7" Type="http://schemas.openxmlformats.org/officeDocument/2006/relationships/hyperlink" Target="http://www.t2client.com/" TargetMode="External"/><Relationship Id="rId71" Type="http://schemas.openxmlformats.org/officeDocument/2006/relationships/hyperlink" Target="http://www.codigo10.es/" TargetMode="External"/><Relationship Id="rId92" Type="http://schemas.openxmlformats.org/officeDocument/2006/relationships/hyperlink" Target="http://www.gestisa.com/" TargetMode="External"/><Relationship Id="rId2" Type="http://schemas.openxmlformats.org/officeDocument/2006/relationships/hyperlink" Target="http://www.bakermckenzie.com/es/locations/emea/spain" TargetMode="External"/><Relationship Id="rId29" Type="http://schemas.openxmlformats.org/officeDocument/2006/relationships/hyperlink" Target="http://www.bitec.es/" TargetMode="External"/><Relationship Id="rId24" Type="http://schemas.openxmlformats.org/officeDocument/2006/relationships/hyperlink" Target="http://www.grupozubizarreta.com/" TargetMode="External"/><Relationship Id="rId40" Type="http://schemas.openxmlformats.org/officeDocument/2006/relationships/hyperlink" Target="http://www.risk21.com/" TargetMode="External"/><Relationship Id="rId45" Type="http://schemas.openxmlformats.org/officeDocument/2006/relationships/hyperlink" Target="http://www.calidae.com/" TargetMode="External"/><Relationship Id="rId66" Type="http://schemas.openxmlformats.org/officeDocument/2006/relationships/hyperlink" Target="http://www.gimage.es/" TargetMode="External"/><Relationship Id="rId87" Type="http://schemas.openxmlformats.org/officeDocument/2006/relationships/hyperlink" Target="http://ubikare.io/" TargetMode="External"/><Relationship Id="rId110" Type="http://schemas.openxmlformats.org/officeDocument/2006/relationships/hyperlink" Target="http://www.delectatech.com/" TargetMode="External"/><Relationship Id="rId115" Type="http://schemas.openxmlformats.org/officeDocument/2006/relationships/hyperlink" Target="http://www.clinicassanmiguel.com/" TargetMode="External"/><Relationship Id="rId61" Type="http://schemas.openxmlformats.org/officeDocument/2006/relationships/hyperlink" Target="http://www.gestoriaaras.es/" TargetMode="External"/><Relationship Id="rId82" Type="http://schemas.openxmlformats.org/officeDocument/2006/relationships/hyperlink" Target="http://www.consentio.co/" TargetMode="External"/><Relationship Id="rId19" Type="http://schemas.openxmlformats.org/officeDocument/2006/relationships/hyperlink" Target="http://www.euromanager.es/" TargetMode="External"/><Relationship Id="rId14" Type="http://schemas.openxmlformats.org/officeDocument/2006/relationships/hyperlink" Target="http://www.lexsa.es/" TargetMode="External"/><Relationship Id="rId30" Type="http://schemas.openxmlformats.org/officeDocument/2006/relationships/hyperlink" Target="http://www.amplia-iiot.com/" TargetMode="External"/><Relationship Id="rId35" Type="http://schemas.openxmlformats.org/officeDocument/2006/relationships/hyperlink" Target="http://www.legalpigeon.com/" TargetMode="External"/><Relationship Id="rId56" Type="http://schemas.openxmlformats.org/officeDocument/2006/relationships/hyperlink" Target="http://www.wolorent.com/" TargetMode="External"/><Relationship Id="rId77" Type="http://schemas.openxmlformats.org/officeDocument/2006/relationships/hyperlink" Target="http://www.spinmedia.es/" TargetMode="External"/><Relationship Id="rId100" Type="http://schemas.openxmlformats.org/officeDocument/2006/relationships/hyperlink" Target="http://www.lealtadis.es/" TargetMode="External"/><Relationship Id="rId105" Type="http://schemas.openxmlformats.org/officeDocument/2006/relationships/hyperlink" Target="http://www.vasbe.com/" TargetMode="External"/><Relationship Id="rId8" Type="http://schemas.openxmlformats.org/officeDocument/2006/relationships/hyperlink" Target="http://www.guadaltel.com/" TargetMode="External"/><Relationship Id="rId51" Type="http://schemas.openxmlformats.org/officeDocument/2006/relationships/hyperlink" Target="http://www.guregraf.com/" TargetMode="External"/><Relationship Id="rId72" Type="http://schemas.openxmlformats.org/officeDocument/2006/relationships/hyperlink" Target="http://www.conzepto.es/" TargetMode="External"/><Relationship Id="rId93" Type="http://schemas.openxmlformats.org/officeDocument/2006/relationships/hyperlink" Target="http://www.grupocip.es/" TargetMode="External"/><Relationship Id="rId98" Type="http://schemas.openxmlformats.org/officeDocument/2006/relationships/hyperlink" Target="http://www.actaelectronica.es/" TargetMode="External"/><Relationship Id="rId121" Type="http://schemas.openxmlformats.org/officeDocument/2006/relationships/hyperlink" Target="http://egaroa.com/" TargetMode="External"/><Relationship Id="rId3" Type="http://schemas.openxmlformats.org/officeDocument/2006/relationships/hyperlink" Target="http://www.garsa.com/" TargetMode="External"/><Relationship Id="rId25" Type="http://schemas.openxmlformats.org/officeDocument/2006/relationships/hyperlink" Target="http://www.grudilec.com/" TargetMode="External"/><Relationship Id="rId46" Type="http://schemas.openxmlformats.org/officeDocument/2006/relationships/hyperlink" Target="http://www.roadtodata.com/" TargetMode="External"/><Relationship Id="rId67" Type="http://schemas.openxmlformats.org/officeDocument/2006/relationships/hyperlink" Target="http://www.datio.es/" TargetMode="External"/><Relationship Id="rId116" Type="http://schemas.openxmlformats.org/officeDocument/2006/relationships/hyperlink" Target="http://www.infoautonomos.com/" TargetMode="External"/><Relationship Id="rId20" Type="http://schemas.openxmlformats.org/officeDocument/2006/relationships/hyperlink" Target="http://www.sermaseguros.es/" TargetMode="External"/><Relationship Id="rId41" Type="http://schemas.openxmlformats.org/officeDocument/2006/relationships/hyperlink" Target="http://www.urbiotica.com/" TargetMode="External"/><Relationship Id="rId62" Type="http://schemas.openxmlformats.org/officeDocument/2006/relationships/hyperlink" Target="http://www.asirec.es/" TargetMode="External"/><Relationship Id="rId83" Type="http://schemas.openxmlformats.org/officeDocument/2006/relationships/hyperlink" Target="http://www.alpinia.digital/" TargetMode="External"/><Relationship Id="rId88" Type="http://schemas.openxmlformats.org/officeDocument/2006/relationships/hyperlink" Target="http://www.xpeer.app/" TargetMode="External"/><Relationship Id="rId111" Type="http://schemas.openxmlformats.org/officeDocument/2006/relationships/hyperlink" Target="http://www.brandmanic.es/" TargetMode="External"/><Relationship Id="rId15" Type="http://schemas.openxmlformats.org/officeDocument/2006/relationships/hyperlink" Target="http://www.madridbs.com/" TargetMode="External"/><Relationship Id="rId36" Type="http://schemas.openxmlformats.org/officeDocument/2006/relationships/hyperlink" Target="http://www.cosaga.com/" TargetMode="External"/><Relationship Id="rId57" Type="http://schemas.openxmlformats.org/officeDocument/2006/relationships/hyperlink" Target="http://www.rosgrupoasesor.es/" TargetMode="External"/><Relationship Id="rId106" Type="http://schemas.openxmlformats.org/officeDocument/2006/relationships/hyperlink" Target="http://www.visualfy.com/" TargetMode="External"/><Relationship Id="rId10" Type="http://schemas.openxmlformats.org/officeDocument/2006/relationships/hyperlink" Target="http://www.sigmaaie.org/" TargetMode="External"/><Relationship Id="rId31" Type="http://schemas.openxmlformats.org/officeDocument/2006/relationships/hyperlink" Target="http://www.rmotion.es/" TargetMode="External"/><Relationship Id="rId52" Type="http://schemas.openxmlformats.org/officeDocument/2006/relationships/hyperlink" Target="http://www.ramonhermosilla.com/" TargetMode="External"/><Relationship Id="rId73" Type="http://schemas.openxmlformats.org/officeDocument/2006/relationships/hyperlink" Target="http://www.ibacar.es/" TargetMode="External"/><Relationship Id="rId78" Type="http://schemas.openxmlformats.org/officeDocument/2006/relationships/hyperlink" Target="http://www.pujol.cat/" TargetMode="External"/><Relationship Id="rId94" Type="http://schemas.openxmlformats.org/officeDocument/2006/relationships/hyperlink" Target="http://www.eimlearning.com/" TargetMode="External"/><Relationship Id="rId99" Type="http://schemas.openxmlformats.org/officeDocument/2006/relationships/hyperlink" Target="http://www.maestrans.com/" TargetMode="External"/><Relationship Id="rId101" Type="http://schemas.openxmlformats.org/officeDocument/2006/relationships/hyperlink" Target="http://www.siguetuliga.com/" TargetMode="External"/><Relationship Id="rId122" Type="http://schemas.openxmlformats.org/officeDocument/2006/relationships/hyperlink" Target="http://www.gestef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6362-E630-45EB-BBD1-21C9E5D1B0BD}">
  <dimension ref="A1:ARQ196"/>
  <sheetViews>
    <sheetView tabSelected="1" topLeftCell="AQZ1" workbookViewId="0">
      <pane ySplit="1" topLeftCell="A2" activePane="bottomLeft" state="frozen"/>
      <selection activeCell="ARJ1" sqref="ARJ1"/>
      <selection pane="bottomLeft" activeCell="ARN142" sqref="ARN142"/>
    </sheetView>
  </sheetViews>
  <sheetFormatPr baseColWidth="10" defaultRowHeight="17.399999999999999" customHeight="1" x14ac:dyDescent="0.3"/>
  <cols>
    <col min="1" max="1" width="6.109375" customWidth="1"/>
    <col min="2" max="2" width="45.88671875" customWidth="1"/>
    <col min="3" max="4" width="29" customWidth="1"/>
    <col min="5" max="5" width="13.77734375" customWidth="1"/>
    <col min="6" max="13" width="29" customWidth="1"/>
    <col min="14" max="14" width="8.6640625" customWidth="1"/>
    <col min="15" max="15" width="32.109375" customWidth="1"/>
    <col min="16" max="26" width="29" customWidth="1"/>
    <col min="27" max="28" width="13.77734375" customWidth="1"/>
    <col min="29" max="873" width="15.33203125" customWidth="1"/>
    <col min="874" max="878" width="12.33203125" customWidth="1"/>
    <col min="879" max="1129" width="15.33203125" customWidth="1"/>
    <col min="1130" max="1130" width="33.33203125" customWidth="1"/>
    <col min="1131" max="1131" width="21.44140625" customWidth="1"/>
    <col min="1132" max="1132" width="15.33203125" customWidth="1"/>
    <col min="1133" max="1133" width="4.5546875" customWidth="1"/>
    <col min="1134" max="1135" width="15.33203125" customWidth="1"/>
    <col min="1136" max="1139" width="9.21875" customWidth="1"/>
    <col min="1140" max="1145" width="14.88671875" bestFit="1" customWidth="1"/>
    <col min="1146" max="1146" width="14" bestFit="1" customWidth="1"/>
    <col min="1147" max="1147" width="14.88671875" bestFit="1" customWidth="1"/>
    <col min="1154" max="1154" width="31.109375" customWidth="1"/>
    <col min="1155" max="1155" width="22.5546875" customWidth="1"/>
    <col min="1156" max="1156" width="13.77734375" customWidth="1"/>
    <col min="1160" max="1160" width="7.6640625" bestFit="1" customWidth="1"/>
    <col min="1161" max="1161" width="16.109375" customWidth="1"/>
  </cols>
  <sheetData>
    <row r="1" spans="1:1161" ht="34.79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163</v>
      </c>
      <c r="FX1" s="1" t="s">
        <v>164</v>
      </c>
      <c r="FY1" s="1" t="s">
        <v>165</v>
      </c>
      <c r="FZ1" s="1" t="s">
        <v>166</v>
      </c>
      <c r="GA1" s="1" t="s">
        <v>167</v>
      </c>
      <c r="GB1" s="1" t="s">
        <v>168</v>
      </c>
      <c r="GC1" s="1" t="s">
        <v>169</v>
      </c>
      <c r="GD1" s="1" t="s">
        <v>170</v>
      </c>
      <c r="GE1" s="1" t="s">
        <v>171</v>
      </c>
      <c r="GF1" s="1" t="s">
        <v>172</v>
      </c>
      <c r="GG1" s="1" t="s">
        <v>173</v>
      </c>
      <c r="GH1" s="1" t="s">
        <v>174</v>
      </c>
      <c r="GI1" s="1" t="s">
        <v>175</v>
      </c>
      <c r="GJ1" s="1" t="s">
        <v>176</v>
      </c>
      <c r="GK1" s="1" t="s">
        <v>177</v>
      </c>
      <c r="GL1" s="1" t="s">
        <v>178</v>
      </c>
      <c r="GM1" s="1" t="s">
        <v>179</v>
      </c>
      <c r="GN1" s="1" t="s">
        <v>180</v>
      </c>
      <c r="GO1" s="1" t="s">
        <v>181</v>
      </c>
      <c r="GP1" s="1" t="s">
        <v>182</v>
      </c>
      <c r="GQ1" s="1" t="s">
        <v>183</v>
      </c>
      <c r="GR1" s="1" t="s">
        <v>184</v>
      </c>
      <c r="GS1" s="1" t="s">
        <v>185</v>
      </c>
      <c r="GT1" s="1" t="s">
        <v>186</v>
      </c>
      <c r="GU1" s="1" t="s">
        <v>187</v>
      </c>
      <c r="GV1" s="1" t="s">
        <v>188</v>
      </c>
      <c r="GW1" s="1" t="s">
        <v>189</v>
      </c>
      <c r="GX1" s="1" t="s">
        <v>190</v>
      </c>
      <c r="GY1" s="1" t="s">
        <v>191</v>
      </c>
      <c r="GZ1" s="1" t="s">
        <v>192</v>
      </c>
      <c r="HA1" s="1" t="s">
        <v>193</v>
      </c>
      <c r="HB1" s="1" t="s">
        <v>194</v>
      </c>
      <c r="HC1" s="1" t="s">
        <v>195</v>
      </c>
      <c r="HD1" s="1" t="s">
        <v>196</v>
      </c>
      <c r="HE1" s="1" t="s">
        <v>197</v>
      </c>
      <c r="HF1" s="1" t="s">
        <v>198</v>
      </c>
      <c r="HG1" s="1" t="s">
        <v>199</v>
      </c>
      <c r="HH1" s="1" t="s">
        <v>200</v>
      </c>
      <c r="HI1" s="1" t="s">
        <v>201</v>
      </c>
      <c r="HJ1" s="1" t="s">
        <v>202</v>
      </c>
      <c r="HK1" s="1" t="s">
        <v>203</v>
      </c>
      <c r="HL1" s="1" t="s">
        <v>204</v>
      </c>
      <c r="HM1" s="1" t="s">
        <v>205</v>
      </c>
      <c r="HN1" s="1" t="s">
        <v>206</v>
      </c>
      <c r="HO1" s="1" t="s">
        <v>207</v>
      </c>
      <c r="HP1" s="1" t="s">
        <v>208</v>
      </c>
      <c r="HQ1" s="1" t="s">
        <v>209</v>
      </c>
      <c r="HR1" s="1" t="s">
        <v>210</v>
      </c>
      <c r="HS1" s="1" t="s">
        <v>211</v>
      </c>
      <c r="HT1" s="1" t="s">
        <v>212</v>
      </c>
      <c r="HU1" s="1" t="s">
        <v>213</v>
      </c>
      <c r="HV1" s="1" t="s">
        <v>214</v>
      </c>
      <c r="HW1" s="1" t="s">
        <v>215</v>
      </c>
      <c r="HX1" s="1" t="s">
        <v>216</v>
      </c>
      <c r="HY1" s="1" t="s">
        <v>217</v>
      </c>
      <c r="HZ1" s="1" t="s">
        <v>218</v>
      </c>
      <c r="IA1" s="1" t="s">
        <v>219</v>
      </c>
      <c r="IB1" s="1" t="s">
        <v>220</v>
      </c>
      <c r="IC1" s="1" t="s">
        <v>221</v>
      </c>
      <c r="ID1" s="1" t="s">
        <v>222</v>
      </c>
      <c r="IE1" s="1" t="s">
        <v>223</v>
      </c>
      <c r="IF1" s="1" t="s">
        <v>224</v>
      </c>
      <c r="IG1" s="1" t="s">
        <v>225</v>
      </c>
      <c r="IH1" s="1" t="s">
        <v>226</v>
      </c>
      <c r="II1" s="1" t="s">
        <v>227</v>
      </c>
      <c r="IJ1" s="1" t="s">
        <v>228</v>
      </c>
      <c r="IK1" s="1" t="s">
        <v>229</v>
      </c>
      <c r="IL1" s="1" t="s">
        <v>230</v>
      </c>
      <c r="IM1" s="1" t="s">
        <v>231</v>
      </c>
      <c r="IN1" s="1" t="s">
        <v>232</v>
      </c>
      <c r="IO1" s="1" t="s">
        <v>233</v>
      </c>
      <c r="IP1" s="1" t="s">
        <v>234</v>
      </c>
      <c r="IQ1" s="1" t="s">
        <v>235</v>
      </c>
      <c r="IR1" s="1" t="s">
        <v>236</v>
      </c>
      <c r="IS1" s="1" t="s">
        <v>237</v>
      </c>
      <c r="IT1" s="1" t="s">
        <v>238</v>
      </c>
      <c r="IU1" s="1" t="s">
        <v>239</v>
      </c>
      <c r="IV1" s="1" t="s">
        <v>240</v>
      </c>
      <c r="IW1" s="1" t="s">
        <v>241</v>
      </c>
      <c r="IX1" s="1" t="s">
        <v>242</v>
      </c>
      <c r="IY1" s="1" t="s">
        <v>243</v>
      </c>
      <c r="IZ1" s="1" t="s">
        <v>244</v>
      </c>
      <c r="JA1" s="1" t="s">
        <v>245</v>
      </c>
      <c r="JB1" s="1" t="s">
        <v>246</v>
      </c>
      <c r="JC1" s="1" t="s">
        <v>247</v>
      </c>
      <c r="JD1" s="1" t="s">
        <v>248</v>
      </c>
      <c r="JE1" s="1" t="s">
        <v>249</v>
      </c>
      <c r="JF1" s="1" t="s">
        <v>250</v>
      </c>
      <c r="JG1" s="1" t="s">
        <v>251</v>
      </c>
      <c r="JH1" s="1" t="s">
        <v>252</v>
      </c>
      <c r="JI1" s="1" t="s">
        <v>253</v>
      </c>
      <c r="JJ1" s="1" t="s">
        <v>254</v>
      </c>
      <c r="JK1" s="1" t="s">
        <v>255</v>
      </c>
      <c r="JL1" s="1" t="s">
        <v>256</v>
      </c>
      <c r="JM1" s="1" t="s">
        <v>257</v>
      </c>
      <c r="JN1" s="1" t="s">
        <v>258</v>
      </c>
      <c r="JO1" s="1" t="s">
        <v>259</v>
      </c>
      <c r="JP1" s="1" t="s">
        <v>260</v>
      </c>
      <c r="JQ1" s="1" t="s">
        <v>261</v>
      </c>
      <c r="JR1" s="1" t="s">
        <v>262</v>
      </c>
      <c r="JS1" s="1" t="s">
        <v>263</v>
      </c>
      <c r="JT1" s="1" t="s">
        <v>264</v>
      </c>
      <c r="JU1" s="1" t="s">
        <v>265</v>
      </c>
      <c r="JV1" s="1" t="s">
        <v>266</v>
      </c>
      <c r="JW1" s="1" t="s">
        <v>267</v>
      </c>
      <c r="JX1" s="1" t="s">
        <v>268</v>
      </c>
      <c r="JY1" s="1" t="s">
        <v>269</v>
      </c>
      <c r="JZ1" s="1" t="s">
        <v>270</v>
      </c>
      <c r="KA1" s="1" t="s">
        <v>271</v>
      </c>
      <c r="KB1" s="1" t="s">
        <v>272</v>
      </c>
      <c r="KC1" s="1" t="s">
        <v>273</v>
      </c>
      <c r="KD1" s="1" t="s">
        <v>274</v>
      </c>
      <c r="KE1" s="1" t="s">
        <v>275</v>
      </c>
      <c r="KF1" s="1" t="s">
        <v>276</v>
      </c>
      <c r="KG1" s="1" t="s">
        <v>277</v>
      </c>
      <c r="KH1" s="1" t="s">
        <v>278</v>
      </c>
      <c r="KI1" s="1" t="s">
        <v>279</v>
      </c>
      <c r="KJ1" s="1" t="s">
        <v>280</v>
      </c>
      <c r="KK1" s="1" t="s">
        <v>281</v>
      </c>
      <c r="KL1" s="1" t="s">
        <v>282</v>
      </c>
      <c r="KM1" s="1" t="s">
        <v>283</v>
      </c>
      <c r="KN1" s="1" t="s">
        <v>284</v>
      </c>
      <c r="KO1" s="1" t="s">
        <v>285</v>
      </c>
      <c r="KP1" s="1" t="s">
        <v>286</v>
      </c>
      <c r="KQ1" s="1" t="s">
        <v>287</v>
      </c>
      <c r="KR1" s="1" t="s">
        <v>288</v>
      </c>
      <c r="KS1" s="1" t="s">
        <v>289</v>
      </c>
      <c r="KT1" s="1" t="s">
        <v>290</v>
      </c>
      <c r="KU1" s="1" t="s">
        <v>291</v>
      </c>
      <c r="KV1" s="1" t="s">
        <v>292</v>
      </c>
      <c r="KW1" s="1" t="s">
        <v>293</v>
      </c>
      <c r="KX1" s="1" t="s">
        <v>294</v>
      </c>
      <c r="KY1" s="1" t="s">
        <v>295</v>
      </c>
      <c r="KZ1" s="1" t="s">
        <v>296</v>
      </c>
      <c r="LA1" s="1" t="s">
        <v>297</v>
      </c>
      <c r="LB1" s="1" t="s">
        <v>298</v>
      </c>
      <c r="LC1" s="1" t="s">
        <v>299</v>
      </c>
      <c r="LD1" s="1" t="s">
        <v>300</v>
      </c>
      <c r="LE1" s="1" t="s">
        <v>301</v>
      </c>
      <c r="LF1" s="1" t="s">
        <v>302</v>
      </c>
      <c r="LG1" s="1" t="s">
        <v>303</v>
      </c>
      <c r="LH1" s="1" t="s">
        <v>304</v>
      </c>
      <c r="LI1" s="1" t="s">
        <v>305</v>
      </c>
      <c r="LJ1" s="1" t="s">
        <v>306</v>
      </c>
      <c r="LK1" s="1" t="s">
        <v>307</v>
      </c>
      <c r="LL1" s="1" t="s">
        <v>308</v>
      </c>
      <c r="LM1" s="1" t="s">
        <v>309</v>
      </c>
      <c r="LN1" s="1" t="s">
        <v>310</v>
      </c>
      <c r="LO1" s="1" t="s">
        <v>311</v>
      </c>
      <c r="LP1" s="1" t="s">
        <v>312</v>
      </c>
      <c r="LQ1" s="1" t="s">
        <v>313</v>
      </c>
      <c r="LR1" s="1" t="s">
        <v>314</v>
      </c>
      <c r="LS1" s="1" t="s">
        <v>315</v>
      </c>
      <c r="LT1" s="1" t="s">
        <v>316</v>
      </c>
      <c r="LU1" s="1" t="s">
        <v>317</v>
      </c>
      <c r="LV1" s="1" t="s">
        <v>318</v>
      </c>
      <c r="LW1" s="1" t="s">
        <v>319</v>
      </c>
      <c r="LX1" s="1" t="s">
        <v>320</v>
      </c>
      <c r="LY1" s="1" t="s">
        <v>321</v>
      </c>
      <c r="LZ1" s="1" t="s">
        <v>322</v>
      </c>
      <c r="MA1" s="1" t="s">
        <v>323</v>
      </c>
      <c r="MB1" s="1" t="s">
        <v>324</v>
      </c>
      <c r="MC1" s="1" t="s">
        <v>325</v>
      </c>
      <c r="MD1" s="1" t="s">
        <v>326</v>
      </c>
      <c r="ME1" s="1" t="s">
        <v>327</v>
      </c>
      <c r="MF1" s="1" t="s">
        <v>328</v>
      </c>
      <c r="MG1" s="1" t="s">
        <v>329</v>
      </c>
      <c r="MH1" s="1" t="s">
        <v>330</v>
      </c>
      <c r="MI1" s="1" t="s">
        <v>331</v>
      </c>
      <c r="MJ1" s="1" t="s">
        <v>332</v>
      </c>
      <c r="MK1" s="1" t="s">
        <v>333</v>
      </c>
      <c r="ML1" s="1" t="s">
        <v>334</v>
      </c>
      <c r="MM1" s="1" t="s">
        <v>335</v>
      </c>
      <c r="MN1" s="1" t="s">
        <v>336</v>
      </c>
      <c r="MO1" s="1" t="s">
        <v>337</v>
      </c>
      <c r="MP1" s="1" t="s">
        <v>193</v>
      </c>
      <c r="MQ1" s="1" t="s">
        <v>194</v>
      </c>
      <c r="MR1" s="1" t="s">
        <v>195</v>
      </c>
      <c r="MS1" s="1" t="s">
        <v>196</v>
      </c>
      <c r="MT1" s="1" t="s">
        <v>197</v>
      </c>
      <c r="MU1" s="1" t="s">
        <v>338</v>
      </c>
      <c r="MV1" s="1" t="s">
        <v>339</v>
      </c>
      <c r="MW1" s="1" t="s">
        <v>340</v>
      </c>
      <c r="MX1" s="1" t="s">
        <v>341</v>
      </c>
      <c r="MY1" s="1" t="s">
        <v>342</v>
      </c>
      <c r="MZ1" s="1" t="s">
        <v>343</v>
      </c>
      <c r="NA1" s="1" t="s">
        <v>344</v>
      </c>
      <c r="NB1" s="1" t="s">
        <v>345</v>
      </c>
      <c r="NC1" s="1" t="s">
        <v>346</v>
      </c>
      <c r="ND1" s="1" t="s">
        <v>347</v>
      </c>
      <c r="NE1" s="1" t="s">
        <v>348</v>
      </c>
      <c r="NF1" s="1" t="s">
        <v>349</v>
      </c>
      <c r="NG1" s="1" t="s">
        <v>350</v>
      </c>
      <c r="NH1" s="1" t="s">
        <v>351</v>
      </c>
      <c r="NI1" s="1" t="s">
        <v>352</v>
      </c>
      <c r="NJ1" s="1" t="s">
        <v>353</v>
      </c>
      <c r="NK1" s="1" t="s">
        <v>354</v>
      </c>
      <c r="NL1" s="1" t="s">
        <v>355</v>
      </c>
      <c r="NM1" s="1" t="s">
        <v>356</v>
      </c>
      <c r="NN1" s="1" t="s">
        <v>357</v>
      </c>
      <c r="NO1" s="1" t="s">
        <v>358</v>
      </c>
      <c r="NP1" s="1" t="s">
        <v>359</v>
      </c>
      <c r="NQ1" s="1" t="s">
        <v>360</v>
      </c>
      <c r="NR1" s="1" t="s">
        <v>361</v>
      </c>
      <c r="NS1" s="1" t="s">
        <v>362</v>
      </c>
      <c r="NT1" s="1" t="s">
        <v>158</v>
      </c>
      <c r="NU1" s="1" t="s">
        <v>159</v>
      </c>
      <c r="NV1" s="1" t="s">
        <v>160</v>
      </c>
      <c r="NW1" s="1" t="s">
        <v>161</v>
      </c>
      <c r="NX1" s="1" t="s">
        <v>162</v>
      </c>
      <c r="NY1" s="1" t="s">
        <v>363</v>
      </c>
      <c r="NZ1" s="1" t="s">
        <v>364</v>
      </c>
      <c r="OA1" s="1" t="s">
        <v>365</v>
      </c>
      <c r="OB1" s="1" t="s">
        <v>366</v>
      </c>
      <c r="OC1" s="1" t="s">
        <v>367</v>
      </c>
      <c r="OD1" s="1" t="s">
        <v>368</v>
      </c>
      <c r="OE1" s="1" t="s">
        <v>369</v>
      </c>
      <c r="OF1" s="1" t="s">
        <v>370</v>
      </c>
      <c r="OG1" s="1" t="s">
        <v>371</v>
      </c>
      <c r="OH1" s="1" t="s">
        <v>372</v>
      </c>
      <c r="OI1" s="1" t="s">
        <v>373</v>
      </c>
      <c r="OJ1" s="1" t="s">
        <v>374</v>
      </c>
      <c r="OK1" s="1" t="s">
        <v>375</v>
      </c>
      <c r="OL1" s="1" t="s">
        <v>376</v>
      </c>
      <c r="OM1" s="1" t="s">
        <v>377</v>
      </c>
      <c r="ON1" s="1" t="s">
        <v>378</v>
      </c>
      <c r="OO1" s="1" t="s">
        <v>379</v>
      </c>
      <c r="OP1" s="1" t="s">
        <v>380</v>
      </c>
      <c r="OQ1" s="1" t="s">
        <v>381</v>
      </c>
      <c r="OR1" s="1" t="s">
        <v>382</v>
      </c>
      <c r="OS1" s="1" t="s">
        <v>383</v>
      </c>
      <c r="OT1" s="1" t="s">
        <v>384</v>
      </c>
      <c r="OU1" s="1" t="s">
        <v>385</v>
      </c>
      <c r="OV1" s="1" t="s">
        <v>386</v>
      </c>
      <c r="OW1" s="1" t="s">
        <v>387</v>
      </c>
      <c r="OX1" s="1" t="s">
        <v>388</v>
      </c>
      <c r="OY1" s="1" t="s">
        <v>389</v>
      </c>
      <c r="OZ1" s="1" t="s">
        <v>390</v>
      </c>
      <c r="PA1" s="1" t="s">
        <v>391</v>
      </c>
      <c r="PB1" s="1" t="s">
        <v>392</v>
      </c>
      <c r="PC1" s="1" t="s">
        <v>393</v>
      </c>
      <c r="PD1" s="1" t="s">
        <v>394</v>
      </c>
      <c r="PE1" s="1" t="s">
        <v>395</v>
      </c>
      <c r="PF1" s="1" t="s">
        <v>396</v>
      </c>
      <c r="PG1" s="1" t="s">
        <v>397</v>
      </c>
      <c r="PH1" s="1" t="s">
        <v>398</v>
      </c>
      <c r="PI1" s="1" t="s">
        <v>399</v>
      </c>
      <c r="PJ1" s="1" t="s">
        <v>400</v>
      </c>
      <c r="PK1" s="1" t="s">
        <v>401</v>
      </c>
      <c r="PL1" s="1" t="s">
        <v>402</v>
      </c>
      <c r="PM1" s="1" t="s">
        <v>403</v>
      </c>
      <c r="PN1" s="1" t="s">
        <v>404</v>
      </c>
      <c r="PO1" s="1" t="s">
        <v>405</v>
      </c>
      <c r="PP1" s="1" t="s">
        <v>406</v>
      </c>
      <c r="PQ1" s="1" t="s">
        <v>407</v>
      </c>
      <c r="PR1" s="1" t="s">
        <v>408</v>
      </c>
      <c r="PS1" s="1" t="s">
        <v>409</v>
      </c>
      <c r="PT1" s="1" t="s">
        <v>410</v>
      </c>
      <c r="PU1" s="1" t="s">
        <v>411</v>
      </c>
      <c r="PV1" s="1" t="s">
        <v>412</v>
      </c>
      <c r="PW1" s="1" t="s">
        <v>413</v>
      </c>
      <c r="PX1" s="1" t="s">
        <v>414</v>
      </c>
      <c r="PY1" s="1" t="s">
        <v>415</v>
      </c>
      <c r="PZ1" s="1" t="s">
        <v>416</v>
      </c>
      <c r="QA1" s="1" t="s">
        <v>417</v>
      </c>
      <c r="QB1" s="1" t="s">
        <v>418</v>
      </c>
      <c r="QC1" s="1" t="s">
        <v>419</v>
      </c>
      <c r="QD1" s="1" t="s">
        <v>420</v>
      </c>
      <c r="QE1" s="1" t="s">
        <v>421</v>
      </c>
      <c r="QF1" s="1" t="s">
        <v>422</v>
      </c>
      <c r="QG1" s="1" t="s">
        <v>423</v>
      </c>
      <c r="QH1" s="1" t="s">
        <v>424</v>
      </c>
      <c r="QI1" s="1" t="s">
        <v>425</v>
      </c>
      <c r="QJ1" s="1" t="s">
        <v>426</v>
      </c>
      <c r="QK1" s="1" t="s">
        <v>427</v>
      </c>
      <c r="QL1" s="1" t="s">
        <v>428</v>
      </c>
      <c r="QM1" s="1" t="s">
        <v>429</v>
      </c>
      <c r="QN1" s="1" t="s">
        <v>430</v>
      </c>
      <c r="QO1" s="1" t="s">
        <v>431</v>
      </c>
      <c r="QP1" s="1" t="s">
        <v>432</v>
      </c>
      <c r="QQ1" s="1" t="s">
        <v>433</v>
      </c>
      <c r="QR1" s="1" t="s">
        <v>434</v>
      </c>
      <c r="QS1" s="1" t="s">
        <v>435</v>
      </c>
      <c r="QT1" s="1" t="s">
        <v>436</v>
      </c>
      <c r="QU1" s="1" t="s">
        <v>437</v>
      </c>
      <c r="QV1" s="1" t="s">
        <v>438</v>
      </c>
      <c r="QW1" s="1" t="s">
        <v>439</v>
      </c>
      <c r="QX1" s="1" t="s">
        <v>440</v>
      </c>
      <c r="QY1" s="1" t="s">
        <v>441</v>
      </c>
      <c r="QZ1" s="1" t="s">
        <v>442</v>
      </c>
      <c r="RA1" s="1" t="s">
        <v>443</v>
      </c>
      <c r="RB1" s="1" t="s">
        <v>444</v>
      </c>
      <c r="RC1" s="1" t="s">
        <v>445</v>
      </c>
      <c r="RD1" s="1" t="s">
        <v>446</v>
      </c>
      <c r="RE1" s="1" t="s">
        <v>447</v>
      </c>
      <c r="RF1" s="1" t="s">
        <v>448</v>
      </c>
      <c r="RG1" s="1" t="s">
        <v>449</v>
      </c>
      <c r="RH1" s="1" t="s">
        <v>450</v>
      </c>
      <c r="RI1" s="1" t="s">
        <v>451</v>
      </c>
      <c r="RJ1" s="1" t="s">
        <v>452</v>
      </c>
      <c r="RK1" s="1" t="s">
        <v>453</v>
      </c>
      <c r="RL1" s="1" t="s">
        <v>454</v>
      </c>
      <c r="RM1" s="1" t="s">
        <v>455</v>
      </c>
      <c r="RN1" s="1" t="s">
        <v>456</v>
      </c>
      <c r="RO1" s="1" t="s">
        <v>457</v>
      </c>
      <c r="RP1" s="1" t="s">
        <v>458</v>
      </c>
      <c r="RQ1" s="1" t="s">
        <v>459</v>
      </c>
      <c r="RR1" s="1" t="s">
        <v>460</v>
      </c>
      <c r="RS1" s="1" t="s">
        <v>461</v>
      </c>
      <c r="RT1" s="1" t="s">
        <v>462</v>
      </c>
      <c r="RU1" s="1" t="s">
        <v>463</v>
      </c>
      <c r="RV1" s="1" t="s">
        <v>464</v>
      </c>
      <c r="RW1" s="1" t="s">
        <v>465</v>
      </c>
      <c r="RX1" s="1" t="s">
        <v>466</v>
      </c>
      <c r="RY1" s="1" t="s">
        <v>467</v>
      </c>
      <c r="RZ1" s="1" t="s">
        <v>468</v>
      </c>
      <c r="SA1" s="1" t="s">
        <v>469</v>
      </c>
      <c r="SB1" s="1" t="s">
        <v>470</v>
      </c>
      <c r="SC1" s="1" t="s">
        <v>471</v>
      </c>
      <c r="SD1" s="1" t="s">
        <v>472</v>
      </c>
      <c r="SE1" s="1" t="s">
        <v>473</v>
      </c>
      <c r="SF1" s="1" t="s">
        <v>474</v>
      </c>
      <c r="SG1" s="1" t="s">
        <v>475</v>
      </c>
      <c r="SH1" s="1" t="s">
        <v>476</v>
      </c>
      <c r="SI1" s="1" t="s">
        <v>477</v>
      </c>
      <c r="SJ1" s="1" t="s">
        <v>173</v>
      </c>
      <c r="SK1" s="1" t="s">
        <v>174</v>
      </c>
      <c r="SL1" s="1" t="s">
        <v>175</v>
      </c>
      <c r="SM1" s="1" t="s">
        <v>176</v>
      </c>
      <c r="SN1" s="1" t="s">
        <v>177</v>
      </c>
      <c r="SO1" s="1" t="s">
        <v>478</v>
      </c>
      <c r="SP1" s="1" t="s">
        <v>479</v>
      </c>
      <c r="SQ1" s="1" t="s">
        <v>480</v>
      </c>
      <c r="SR1" s="1" t="s">
        <v>481</v>
      </c>
      <c r="SS1" s="1" t="s">
        <v>482</v>
      </c>
      <c r="ST1" s="1" t="s">
        <v>483</v>
      </c>
      <c r="SU1" s="1" t="s">
        <v>484</v>
      </c>
      <c r="SV1" s="1" t="s">
        <v>485</v>
      </c>
      <c r="SW1" s="1" t="s">
        <v>486</v>
      </c>
      <c r="SX1" s="1" t="s">
        <v>487</v>
      </c>
      <c r="SY1" s="1" t="s">
        <v>488</v>
      </c>
      <c r="SZ1" s="1" t="s">
        <v>489</v>
      </c>
      <c r="TA1" s="1" t="s">
        <v>490</v>
      </c>
      <c r="TB1" s="1" t="s">
        <v>491</v>
      </c>
      <c r="TC1" s="1" t="s">
        <v>492</v>
      </c>
      <c r="TD1" s="1" t="s">
        <v>493</v>
      </c>
      <c r="TE1" s="1" t="s">
        <v>494</v>
      </c>
      <c r="TF1" s="1" t="s">
        <v>495</v>
      </c>
      <c r="TG1" s="1" t="s">
        <v>496</v>
      </c>
      <c r="TH1" s="1" t="s">
        <v>497</v>
      </c>
      <c r="TI1" s="1" t="s">
        <v>498</v>
      </c>
      <c r="TJ1" s="1" t="s">
        <v>499</v>
      </c>
      <c r="TK1" s="1" t="s">
        <v>500</v>
      </c>
      <c r="TL1" s="1" t="s">
        <v>501</v>
      </c>
      <c r="TM1" s="1" t="s">
        <v>502</v>
      </c>
      <c r="TN1" s="1" t="s">
        <v>503</v>
      </c>
      <c r="TO1" s="1" t="s">
        <v>504</v>
      </c>
      <c r="TP1" s="1" t="s">
        <v>505</v>
      </c>
      <c r="TQ1" s="1" t="s">
        <v>506</v>
      </c>
      <c r="TR1" s="1" t="s">
        <v>507</v>
      </c>
      <c r="TS1" s="1" t="s">
        <v>203</v>
      </c>
      <c r="TT1" s="1" t="s">
        <v>204</v>
      </c>
      <c r="TU1" s="1" t="s">
        <v>205</v>
      </c>
      <c r="TV1" s="1" t="s">
        <v>206</v>
      </c>
      <c r="TW1" s="1" t="s">
        <v>207</v>
      </c>
      <c r="TX1" s="1" t="s">
        <v>508</v>
      </c>
      <c r="TY1" s="1" t="s">
        <v>509</v>
      </c>
      <c r="TZ1" s="1" t="s">
        <v>510</v>
      </c>
      <c r="UA1" s="1" t="s">
        <v>511</v>
      </c>
      <c r="UB1" s="1" t="s">
        <v>512</v>
      </c>
      <c r="UC1" s="1" t="s">
        <v>248</v>
      </c>
      <c r="UD1" s="1" t="s">
        <v>249</v>
      </c>
      <c r="UE1" s="1" t="s">
        <v>250</v>
      </c>
      <c r="UF1" s="1" t="s">
        <v>251</v>
      </c>
      <c r="UG1" s="1" t="s">
        <v>252</v>
      </c>
      <c r="UH1" s="1" t="s">
        <v>513</v>
      </c>
      <c r="UI1" s="1" t="s">
        <v>514</v>
      </c>
      <c r="UJ1" s="1" t="s">
        <v>515</v>
      </c>
      <c r="UK1" s="1" t="s">
        <v>516</v>
      </c>
      <c r="UL1" s="1" t="s">
        <v>517</v>
      </c>
      <c r="UM1" s="1" t="s">
        <v>518</v>
      </c>
      <c r="UN1" s="1" t="s">
        <v>519</v>
      </c>
      <c r="UO1" s="1" t="s">
        <v>520</v>
      </c>
      <c r="UP1" s="1" t="s">
        <v>521</v>
      </c>
      <c r="UQ1" s="1" t="s">
        <v>522</v>
      </c>
      <c r="UR1" s="1" t="s">
        <v>523</v>
      </c>
      <c r="US1" s="1" t="s">
        <v>524</v>
      </c>
      <c r="UT1" s="1" t="s">
        <v>525</v>
      </c>
      <c r="UU1" s="1" t="s">
        <v>526</v>
      </c>
      <c r="UV1" s="1" t="s">
        <v>527</v>
      </c>
      <c r="UW1" s="1" t="s">
        <v>528</v>
      </c>
      <c r="UX1" s="1" t="s">
        <v>529</v>
      </c>
      <c r="UY1" s="1" t="s">
        <v>530</v>
      </c>
      <c r="UZ1" s="1" t="s">
        <v>531</v>
      </c>
      <c r="VA1" s="1" t="s">
        <v>532</v>
      </c>
      <c r="VB1" s="1" t="s">
        <v>533</v>
      </c>
      <c r="VC1" s="1" t="s">
        <v>534</v>
      </c>
      <c r="VD1" s="1" t="s">
        <v>535</v>
      </c>
      <c r="VE1" s="1" t="s">
        <v>536</v>
      </c>
      <c r="VF1" s="1" t="s">
        <v>537</v>
      </c>
      <c r="VG1" s="1" t="s">
        <v>538</v>
      </c>
      <c r="VH1" s="1" t="s">
        <v>539</v>
      </c>
      <c r="VI1" s="1" t="s">
        <v>540</v>
      </c>
      <c r="VJ1" s="1" t="s">
        <v>541</v>
      </c>
      <c r="VK1" s="1" t="s">
        <v>542</v>
      </c>
      <c r="VL1" s="1" t="s">
        <v>543</v>
      </c>
      <c r="VM1" s="1" t="s">
        <v>544</v>
      </c>
      <c r="VN1" s="1" t="s">
        <v>545</v>
      </c>
      <c r="VO1" s="1" t="s">
        <v>546</v>
      </c>
      <c r="VP1" s="1" t="s">
        <v>547</v>
      </c>
      <c r="VQ1" s="1" t="s">
        <v>548</v>
      </c>
      <c r="VR1" s="1" t="s">
        <v>549</v>
      </c>
      <c r="VS1" s="1" t="s">
        <v>550</v>
      </c>
      <c r="VT1" s="1" t="s">
        <v>551</v>
      </c>
      <c r="VU1" s="1" t="s">
        <v>552</v>
      </c>
      <c r="VV1" s="1" t="s">
        <v>553</v>
      </c>
      <c r="VW1" s="1" t="s">
        <v>554</v>
      </c>
      <c r="VX1" s="1" t="s">
        <v>555</v>
      </c>
      <c r="VY1" s="1" t="s">
        <v>556</v>
      </c>
      <c r="VZ1" s="1" t="s">
        <v>557</v>
      </c>
      <c r="WA1" s="1" t="s">
        <v>258</v>
      </c>
      <c r="WB1" s="1" t="s">
        <v>259</v>
      </c>
      <c r="WC1" s="1" t="s">
        <v>260</v>
      </c>
      <c r="WD1" s="1" t="s">
        <v>261</v>
      </c>
      <c r="WE1" s="1" t="s">
        <v>262</v>
      </c>
      <c r="WF1" s="1" t="s">
        <v>558</v>
      </c>
      <c r="WG1" s="1" t="s">
        <v>559</v>
      </c>
      <c r="WH1" s="1" t="s">
        <v>560</v>
      </c>
      <c r="WI1" s="1" t="s">
        <v>561</v>
      </c>
      <c r="WJ1" s="1" t="s">
        <v>562</v>
      </c>
      <c r="WK1" s="1" t="s">
        <v>563</v>
      </c>
      <c r="WL1" s="1" t="s">
        <v>564</v>
      </c>
      <c r="WM1" s="1" t="s">
        <v>565</v>
      </c>
      <c r="WN1" s="1" t="s">
        <v>566</v>
      </c>
      <c r="WO1" s="1" t="s">
        <v>567</v>
      </c>
      <c r="WP1" s="1" t="s">
        <v>568</v>
      </c>
      <c r="WQ1" s="1" t="s">
        <v>569</v>
      </c>
      <c r="WR1" s="1" t="s">
        <v>570</v>
      </c>
      <c r="WS1" s="1" t="s">
        <v>571</v>
      </c>
      <c r="WT1" s="1" t="s">
        <v>572</v>
      </c>
      <c r="WU1" s="1" t="s">
        <v>573</v>
      </c>
      <c r="WV1" s="1" t="s">
        <v>574</v>
      </c>
      <c r="WW1" s="1" t="s">
        <v>575</v>
      </c>
      <c r="WX1" s="1" t="s">
        <v>576</v>
      </c>
      <c r="WY1" s="1" t="s">
        <v>577</v>
      </c>
      <c r="WZ1" s="1" t="s">
        <v>578</v>
      </c>
      <c r="XA1" s="1" t="s">
        <v>579</v>
      </c>
      <c r="XB1" s="1" t="s">
        <v>580</v>
      </c>
      <c r="XC1" s="1" t="s">
        <v>581</v>
      </c>
      <c r="XD1" s="1" t="s">
        <v>582</v>
      </c>
      <c r="XE1" s="1" t="s">
        <v>583</v>
      </c>
      <c r="XF1" s="1" t="s">
        <v>584</v>
      </c>
      <c r="XG1" s="1" t="s">
        <v>585</v>
      </c>
      <c r="XH1" s="1" t="s">
        <v>586</v>
      </c>
      <c r="XI1" s="1" t="s">
        <v>587</v>
      </c>
      <c r="XJ1" s="1" t="s">
        <v>233</v>
      </c>
      <c r="XK1" s="1" t="s">
        <v>234</v>
      </c>
      <c r="XL1" s="1" t="s">
        <v>235</v>
      </c>
      <c r="XM1" s="1" t="s">
        <v>236</v>
      </c>
      <c r="XN1" s="1" t="s">
        <v>237</v>
      </c>
      <c r="XO1" s="1" t="s">
        <v>588</v>
      </c>
      <c r="XP1" s="1" t="s">
        <v>589</v>
      </c>
      <c r="XQ1" s="1" t="s">
        <v>590</v>
      </c>
      <c r="XR1" s="1" t="s">
        <v>591</v>
      </c>
      <c r="XS1" s="1" t="s">
        <v>592</v>
      </c>
      <c r="XT1" s="1" t="s">
        <v>593</v>
      </c>
      <c r="XU1" s="1" t="s">
        <v>594</v>
      </c>
      <c r="XV1" s="1" t="s">
        <v>595</v>
      </c>
      <c r="XW1" s="1" t="s">
        <v>596</v>
      </c>
      <c r="XX1" s="1" t="s">
        <v>597</v>
      </c>
      <c r="XY1" s="1" t="s">
        <v>238</v>
      </c>
      <c r="XZ1" s="1" t="s">
        <v>239</v>
      </c>
      <c r="YA1" s="1" t="s">
        <v>240</v>
      </c>
      <c r="YB1" s="1" t="s">
        <v>241</v>
      </c>
      <c r="YC1" s="1" t="s">
        <v>242</v>
      </c>
      <c r="YD1" s="1" t="s">
        <v>598</v>
      </c>
      <c r="YE1" s="1" t="s">
        <v>599</v>
      </c>
      <c r="YF1" s="1" t="s">
        <v>600</v>
      </c>
      <c r="YG1" s="1" t="s">
        <v>601</v>
      </c>
      <c r="YH1" s="1" t="s">
        <v>602</v>
      </c>
      <c r="YI1" s="1" t="s">
        <v>603</v>
      </c>
      <c r="YJ1" s="1" t="s">
        <v>604</v>
      </c>
      <c r="YK1" s="1" t="s">
        <v>605</v>
      </c>
      <c r="YL1" s="1" t="s">
        <v>606</v>
      </c>
      <c r="YM1" s="1" t="s">
        <v>607</v>
      </c>
      <c r="YN1" s="1" t="s">
        <v>608</v>
      </c>
      <c r="YO1" s="1" t="s">
        <v>609</v>
      </c>
      <c r="YP1" s="1" t="s">
        <v>610</v>
      </c>
      <c r="YQ1" s="1" t="s">
        <v>611</v>
      </c>
      <c r="YR1" s="1" t="s">
        <v>612</v>
      </c>
      <c r="YS1" s="1" t="s">
        <v>613</v>
      </c>
      <c r="YT1" s="1" t="s">
        <v>614</v>
      </c>
      <c r="YU1" s="1" t="s">
        <v>615</v>
      </c>
      <c r="YV1" s="1" t="s">
        <v>616</v>
      </c>
      <c r="YW1" s="1" t="s">
        <v>617</v>
      </c>
      <c r="YX1" s="1" t="s">
        <v>618</v>
      </c>
      <c r="YY1" s="1" t="s">
        <v>619</v>
      </c>
      <c r="YZ1" s="1" t="s">
        <v>620</v>
      </c>
      <c r="ZA1" s="1" t="s">
        <v>621</v>
      </c>
      <c r="ZB1" s="1" t="s">
        <v>622</v>
      </c>
      <c r="ZC1" s="1" t="s">
        <v>623</v>
      </c>
      <c r="ZD1" s="1" t="s">
        <v>624</v>
      </c>
      <c r="ZE1" s="1" t="s">
        <v>625</v>
      </c>
      <c r="ZF1" s="1" t="s">
        <v>626</v>
      </c>
      <c r="ZG1" s="1" t="s">
        <v>627</v>
      </c>
      <c r="ZH1" s="1" t="s">
        <v>628</v>
      </c>
      <c r="ZI1" s="1" t="s">
        <v>629</v>
      </c>
      <c r="ZJ1" s="1" t="s">
        <v>630</v>
      </c>
      <c r="ZK1" s="1" t="s">
        <v>631</v>
      </c>
      <c r="ZL1" s="1" t="s">
        <v>632</v>
      </c>
      <c r="ZM1" s="1" t="s">
        <v>633</v>
      </c>
      <c r="ZN1" s="1" t="s">
        <v>634</v>
      </c>
      <c r="ZO1" s="1" t="s">
        <v>635</v>
      </c>
      <c r="ZP1" s="1" t="s">
        <v>636</v>
      </c>
      <c r="ZQ1" s="1" t="s">
        <v>637</v>
      </c>
      <c r="ZR1" s="1" t="s">
        <v>638</v>
      </c>
      <c r="ZS1" s="1" t="s">
        <v>639</v>
      </c>
      <c r="ZT1" s="1" t="s">
        <v>640</v>
      </c>
      <c r="ZU1" s="1" t="s">
        <v>641</v>
      </c>
      <c r="ZV1" s="1" t="s">
        <v>642</v>
      </c>
      <c r="ZW1" s="1" t="s">
        <v>643</v>
      </c>
      <c r="ZX1" s="1" t="s">
        <v>644</v>
      </c>
      <c r="ZY1" s="1" t="s">
        <v>645</v>
      </c>
      <c r="ZZ1" s="1" t="s">
        <v>646</v>
      </c>
      <c r="AAA1" s="1" t="s">
        <v>647</v>
      </c>
      <c r="AAB1" s="1" t="s">
        <v>528</v>
      </c>
      <c r="AAC1" s="1" t="s">
        <v>529</v>
      </c>
      <c r="AAD1" s="1" t="s">
        <v>530</v>
      </c>
      <c r="AAE1" s="1" t="s">
        <v>531</v>
      </c>
      <c r="AAF1" s="1" t="s">
        <v>532</v>
      </c>
      <c r="AAG1" s="1" t="s">
        <v>648</v>
      </c>
      <c r="AAH1" s="1" t="s">
        <v>649</v>
      </c>
      <c r="AAI1" s="1" t="s">
        <v>650</v>
      </c>
      <c r="AAJ1" s="1" t="s">
        <v>651</v>
      </c>
      <c r="AAK1" s="1" t="s">
        <v>652</v>
      </c>
      <c r="AAL1" s="1" t="s">
        <v>653</v>
      </c>
      <c r="AAM1" s="1" t="s">
        <v>654</v>
      </c>
      <c r="AAN1" s="1" t="s">
        <v>655</v>
      </c>
      <c r="AAO1" s="1" t="s">
        <v>656</v>
      </c>
      <c r="AAP1" s="1" t="s">
        <v>657</v>
      </c>
      <c r="AAQ1" s="1" t="s">
        <v>658</v>
      </c>
      <c r="AAR1" s="1" t="s">
        <v>659</v>
      </c>
      <c r="AAS1" s="1" t="s">
        <v>660</v>
      </c>
      <c r="AAT1" s="1" t="s">
        <v>661</v>
      </c>
      <c r="AAU1" s="1" t="s">
        <v>662</v>
      </c>
      <c r="AAV1" s="1" t="s">
        <v>663</v>
      </c>
      <c r="AAW1" s="1" t="s">
        <v>664</v>
      </c>
      <c r="AAX1" s="1" t="s">
        <v>665</v>
      </c>
      <c r="AAY1" s="1" t="s">
        <v>666</v>
      </c>
      <c r="AAZ1" s="1" t="s">
        <v>667</v>
      </c>
      <c r="ABA1" s="1" t="s">
        <v>668</v>
      </c>
      <c r="ABB1" s="1" t="s">
        <v>669</v>
      </c>
      <c r="ABC1" s="1" t="s">
        <v>670</v>
      </c>
      <c r="ABD1" s="1" t="s">
        <v>671</v>
      </c>
      <c r="ABE1" s="1" t="s">
        <v>672</v>
      </c>
      <c r="ABF1" s="1" t="s">
        <v>673</v>
      </c>
      <c r="ABG1" s="1" t="s">
        <v>674</v>
      </c>
      <c r="ABH1" s="1" t="s">
        <v>675</v>
      </c>
      <c r="ABI1" s="1" t="s">
        <v>676</v>
      </c>
      <c r="ABJ1" s="1" t="s">
        <v>677</v>
      </c>
      <c r="ABK1" s="1" t="s">
        <v>678</v>
      </c>
      <c r="ABL1" s="1" t="s">
        <v>679</v>
      </c>
      <c r="ABM1" s="1" t="s">
        <v>680</v>
      </c>
      <c r="ABN1" s="1" t="s">
        <v>681</v>
      </c>
      <c r="ABO1" s="1" t="s">
        <v>682</v>
      </c>
      <c r="ABP1" s="1" t="s">
        <v>683</v>
      </c>
      <c r="ABQ1" s="1" t="s">
        <v>684</v>
      </c>
      <c r="ABR1" s="1" t="s">
        <v>685</v>
      </c>
      <c r="ABS1" s="1" t="s">
        <v>686</v>
      </c>
      <c r="ABT1" s="1" t="s">
        <v>687</v>
      </c>
      <c r="ABU1" s="1" t="s">
        <v>278</v>
      </c>
      <c r="ABV1" s="1" t="s">
        <v>279</v>
      </c>
      <c r="ABW1" s="1" t="s">
        <v>280</v>
      </c>
      <c r="ABX1" s="1" t="s">
        <v>281</v>
      </c>
      <c r="ABY1" s="1" t="s">
        <v>282</v>
      </c>
      <c r="ABZ1" s="1" t="s">
        <v>283</v>
      </c>
      <c r="ACA1" s="1" t="s">
        <v>284</v>
      </c>
      <c r="ACB1" s="1" t="s">
        <v>285</v>
      </c>
      <c r="ACC1" s="1" t="s">
        <v>286</v>
      </c>
      <c r="ACD1" s="1" t="s">
        <v>287</v>
      </c>
      <c r="ACE1" s="1" t="s">
        <v>688</v>
      </c>
      <c r="ACF1" s="1" t="s">
        <v>689</v>
      </c>
      <c r="ACG1" s="1" t="s">
        <v>690</v>
      </c>
      <c r="ACH1" s="1" t="s">
        <v>691</v>
      </c>
      <c r="ACI1" s="1" t="s">
        <v>692</v>
      </c>
      <c r="ACJ1" s="1" t="s">
        <v>693</v>
      </c>
      <c r="ACK1" s="1" t="s">
        <v>694</v>
      </c>
      <c r="ACL1" s="1" t="s">
        <v>695</v>
      </c>
      <c r="ACM1" s="1" t="s">
        <v>696</v>
      </c>
      <c r="ACN1" s="1" t="s">
        <v>697</v>
      </c>
      <c r="ACO1" s="1" t="s">
        <v>698</v>
      </c>
      <c r="ACP1" s="1" t="s">
        <v>699</v>
      </c>
      <c r="ACQ1" s="1" t="s">
        <v>700</v>
      </c>
      <c r="ACR1" s="1" t="s">
        <v>701</v>
      </c>
      <c r="ACS1" s="1" t="s">
        <v>702</v>
      </c>
      <c r="ACT1" s="1" t="s">
        <v>703</v>
      </c>
      <c r="ACU1" s="1" t="s">
        <v>704</v>
      </c>
      <c r="ACV1" s="1" t="s">
        <v>705</v>
      </c>
      <c r="ACW1" s="1" t="s">
        <v>706</v>
      </c>
      <c r="ACX1" s="1" t="s">
        <v>707</v>
      </c>
      <c r="ACY1" s="1" t="s">
        <v>708</v>
      </c>
      <c r="ACZ1" s="1" t="s">
        <v>709</v>
      </c>
      <c r="ADA1" s="1" t="s">
        <v>710</v>
      </c>
      <c r="ADB1" s="1" t="s">
        <v>711</v>
      </c>
      <c r="ADC1" s="1" t="s">
        <v>712</v>
      </c>
      <c r="ADD1" s="1" t="s">
        <v>713</v>
      </c>
      <c r="ADE1" s="1" t="s">
        <v>714</v>
      </c>
      <c r="ADF1" s="1" t="s">
        <v>715</v>
      </c>
      <c r="ADG1" s="1" t="s">
        <v>716</v>
      </c>
      <c r="ADH1" s="1" t="s">
        <v>717</v>
      </c>
      <c r="ADI1" s="1" t="s">
        <v>718</v>
      </c>
      <c r="ADJ1" s="1" t="s">
        <v>719</v>
      </c>
      <c r="ADK1" s="1" t="s">
        <v>720</v>
      </c>
      <c r="ADL1" s="1" t="s">
        <v>721</v>
      </c>
      <c r="ADM1" s="1" t="s">
        <v>722</v>
      </c>
      <c r="ADN1" s="1" t="s">
        <v>723</v>
      </c>
      <c r="ADO1" s="1" t="s">
        <v>724</v>
      </c>
      <c r="ADP1" s="1" t="s">
        <v>725</v>
      </c>
      <c r="ADQ1" s="1" t="s">
        <v>726</v>
      </c>
      <c r="ADR1" s="1" t="s">
        <v>727</v>
      </c>
      <c r="ADS1" s="1" t="s">
        <v>728</v>
      </c>
      <c r="ADT1" s="1" t="s">
        <v>729</v>
      </c>
      <c r="ADU1" s="1" t="s">
        <v>730</v>
      </c>
      <c r="ADV1" s="1" t="s">
        <v>731</v>
      </c>
      <c r="ADW1" s="1" t="s">
        <v>732</v>
      </c>
      <c r="ADX1" s="1" t="s">
        <v>733</v>
      </c>
      <c r="ADY1" s="1" t="s">
        <v>734</v>
      </c>
      <c r="ADZ1" s="1" t="s">
        <v>735</v>
      </c>
      <c r="AEA1" s="1" t="s">
        <v>736</v>
      </c>
      <c r="AEB1" s="1" t="s">
        <v>737</v>
      </c>
      <c r="AEC1" s="1" t="s">
        <v>738</v>
      </c>
      <c r="AED1" s="1" t="s">
        <v>739</v>
      </c>
      <c r="AEE1" s="1" t="s">
        <v>740</v>
      </c>
      <c r="AEF1" s="1" t="s">
        <v>741</v>
      </c>
      <c r="AEG1" s="1" t="s">
        <v>742</v>
      </c>
      <c r="AEH1" s="1" t="s">
        <v>743</v>
      </c>
      <c r="AEI1" s="1" t="s">
        <v>744</v>
      </c>
      <c r="AEJ1" s="1" t="s">
        <v>745</v>
      </c>
      <c r="AEK1" s="1" t="s">
        <v>746</v>
      </c>
      <c r="AEL1" s="1" t="s">
        <v>747</v>
      </c>
      <c r="AEM1" s="1" t="s">
        <v>748</v>
      </c>
      <c r="AEN1" s="1" t="s">
        <v>749</v>
      </c>
      <c r="AEO1" s="1" t="s">
        <v>750</v>
      </c>
      <c r="AEP1" s="1" t="s">
        <v>751</v>
      </c>
      <c r="AEQ1" s="1" t="s">
        <v>752</v>
      </c>
      <c r="AER1" s="1" t="s">
        <v>753</v>
      </c>
      <c r="AES1" s="1" t="s">
        <v>754</v>
      </c>
      <c r="AET1" s="1" t="s">
        <v>755</v>
      </c>
      <c r="AEU1" s="1" t="s">
        <v>756</v>
      </c>
      <c r="AEV1" s="1" t="s">
        <v>757</v>
      </c>
      <c r="AEW1" s="1" t="s">
        <v>758</v>
      </c>
      <c r="AEX1" s="1" t="s">
        <v>759</v>
      </c>
      <c r="AEY1" s="1" t="s">
        <v>760</v>
      </c>
      <c r="AEZ1" s="1" t="s">
        <v>761</v>
      </c>
      <c r="AFA1" s="1" t="s">
        <v>762</v>
      </c>
      <c r="AFB1" s="1" t="s">
        <v>763</v>
      </c>
      <c r="AFC1" s="1" t="s">
        <v>764</v>
      </c>
      <c r="AFD1" s="1" t="s">
        <v>765</v>
      </c>
      <c r="AFE1" s="1" t="s">
        <v>766</v>
      </c>
      <c r="AFF1" s="1" t="s">
        <v>767</v>
      </c>
      <c r="AFG1" s="1" t="s">
        <v>768</v>
      </c>
      <c r="AFH1" s="1" t="s">
        <v>769</v>
      </c>
      <c r="AFI1" s="1" t="s">
        <v>770</v>
      </c>
      <c r="AFJ1" s="1" t="s">
        <v>771</v>
      </c>
      <c r="AFK1" s="1" t="s">
        <v>772</v>
      </c>
      <c r="AFL1" s="1" t="s">
        <v>773</v>
      </c>
      <c r="AFM1" s="1" t="s">
        <v>774</v>
      </c>
      <c r="AFN1" s="1" t="s">
        <v>775</v>
      </c>
      <c r="AFO1" s="1" t="s">
        <v>776</v>
      </c>
      <c r="AFP1" s="1" t="s">
        <v>777</v>
      </c>
      <c r="AFQ1" s="1" t="s">
        <v>778</v>
      </c>
      <c r="AFR1" s="1" t="s">
        <v>779</v>
      </c>
      <c r="AFS1" s="1" t="s">
        <v>780</v>
      </c>
      <c r="AFT1" s="1" t="s">
        <v>781</v>
      </c>
      <c r="AFU1" s="1" t="s">
        <v>782</v>
      </c>
      <c r="AFV1" s="1" t="s">
        <v>783</v>
      </c>
      <c r="AFW1" s="1" t="s">
        <v>784</v>
      </c>
      <c r="AFX1" s="1" t="s">
        <v>785</v>
      </c>
      <c r="AFY1" s="1" t="s">
        <v>786</v>
      </c>
      <c r="AFZ1" s="1" t="s">
        <v>787</v>
      </c>
      <c r="AGA1" s="1" t="s">
        <v>788</v>
      </c>
      <c r="AGB1" s="1" t="s">
        <v>789</v>
      </c>
      <c r="AGC1" s="1" t="s">
        <v>790</v>
      </c>
      <c r="AGD1" s="1" t="s">
        <v>791</v>
      </c>
      <c r="AGE1" s="1" t="s">
        <v>792</v>
      </c>
      <c r="AGF1" s="1" t="s">
        <v>793</v>
      </c>
      <c r="AGG1" s="1" t="s">
        <v>794</v>
      </c>
      <c r="AGH1" s="1" t="s">
        <v>795</v>
      </c>
      <c r="AGI1" s="1" t="s">
        <v>796</v>
      </c>
      <c r="AGJ1" s="1" t="s">
        <v>797</v>
      </c>
      <c r="AGK1" s="1" t="s">
        <v>798</v>
      </c>
      <c r="AGL1" s="1" t="s">
        <v>799</v>
      </c>
      <c r="AGM1" s="1" t="s">
        <v>800</v>
      </c>
      <c r="AGN1" s="1" t="s">
        <v>801</v>
      </c>
      <c r="AGO1" s="1" t="s">
        <v>802</v>
      </c>
      <c r="AGP1" s="1" t="s">
        <v>803</v>
      </c>
      <c r="AGQ1" s="1" t="s">
        <v>804</v>
      </c>
      <c r="AGR1" s="1" t="s">
        <v>805</v>
      </c>
      <c r="AGS1" s="1" t="s">
        <v>806</v>
      </c>
      <c r="AGT1" s="1" t="s">
        <v>807</v>
      </c>
      <c r="AGU1" s="1" t="s">
        <v>808</v>
      </c>
      <c r="AGV1" s="1" t="s">
        <v>809</v>
      </c>
      <c r="AGW1" s="1" t="s">
        <v>810</v>
      </c>
      <c r="AGX1" s="1" t="s">
        <v>811</v>
      </c>
      <c r="AGY1" s="1" t="s">
        <v>812</v>
      </c>
      <c r="AGZ1" s="1" t="s">
        <v>813</v>
      </c>
      <c r="AHA1" s="1" t="s">
        <v>814</v>
      </c>
      <c r="AHB1" s="1" t="s">
        <v>815</v>
      </c>
      <c r="AHC1" s="1" t="s">
        <v>816</v>
      </c>
      <c r="AHD1" s="1" t="s">
        <v>817</v>
      </c>
      <c r="AHE1" s="1" t="s">
        <v>818</v>
      </c>
      <c r="AHF1" s="1" t="s">
        <v>819</v>
      </c>
      <c r="AHG1" s="1" t="s">
        <v>820</v>
      </c>
      <c r="AHH1" s="1" t="s">
        <v>821</v>
      </c>
      <c r="AHI1" s="1" t="s">
        <v>822</v>
      </c>
      <c r="AHJ1" s="1" t="s">
        <v>823</v>
      </c>
      <c r="AHK1" s="1" t="s">
        <v>824</v>
      </c>
      <c r="AHL1" s="1" t="s">
        <v>825</v>
      </c>
      <c r="AHM1" s="1" t="s">
        <v>826</v>
      </c>
      <c r="AHN1" s="1" t="s">
        <v>827</v>
      </c>
      <c r="AHO1" s="1" t="s">
        <v>828</v>
      </c>
      <c r="AHP1" s="1" t="s">
        <v>829</v>
      </c>
      <c r="AHQ1" s="1" t="s">
        <v>830</v>
      </c>
      <c r="AHR1" s="1" t="s">
        <v>831</v>
      </c>
      <c r="AHS1" s="1" t="s">
        <v>832</v>
      </c>
      <c r="AHT1" s="1" t="s">
        <v>833</v>
      </c>
      <c r="AHU1" s="1" t="s">
        <v>834</v>
      </c>
      <c r="AHV1" s="1" t="s">
        <v>835</v>
      </c>
      <c r="AHW1" s="1" t="s">
        <v>836</v>
      </c>
      <c r="AHX1" s="1" t="s">
        <v>837</v>
      </c>
      <c r="AHY1" s="1" t="s">
        <v>838</v>
      </c>
      <c r="AHZ1" s="1" t="s">
        <v>839</v>
      </c>
      <c r="AIA1" s="1" t="s">
        <v>840</v>
      </c>
      <c r="AIB1" s="1" t="s">
        <v>841</v>
      </c>
      <c r="AIC1" s="1" t="s">
        <v>842</v>
      </c>
      <c r="AID1" s="1" t="s">
        <v>843</v>
      </c>
      <c r="AIE1" s="1" t="s">
        <v>844</v>
      </c>
      <c r="AIF1" s="1" t="s">
        <v>845</v>
      </c>
      <c r="AIG1" s="1" t="s">
        <v>846</v>
      </c>
      <c r="AIH1" s="1" t="s">
        <v>847</v>
      </c>
      <c r="AII1" s="1" t="s">
        <v>848</v>
      </c>
      <c r="AIJ1" s="1" t="s">
        <v>849</v>
      </c>
      <c r="AIK1" s="1" t="s">
        <v>850</v>
      </c>
      <c r="AIL1" s="1" t="s">
        <v>851</v>
      </c>
      <c r="AIM1" s="1" t="s">
        <v>852</v>
      </c>
      <c r="AIN1" s="1" t="s">
        <v>853</v>
      </c>
      <c r="AIO1" s="1" t="s">
        <v>854</v>
      </c>
      <c r="AIP1" s="1" t="s">
        <v>855</v>
      </c>
      <c r="AIQ1" s="1" t="s">
        <v>856</v>
      </c>
      <c r="AIR1" s="1" t="s">
        <v>857</v>
      </c>
      <c r="AIS1" s="1" t="s">
        <v>858</v>
      </c>
      <c r="AIT1" s="1" t="s">
        <v>859</v>
      </c>
      <c r="AIU1" s="1" t="s">
        <v>860</v>
      </c>
      <c r="AIV1" s="1" t="s">
        <v>861</v>
      </c>
      <c r="AIW1" s="1" t="s">
        <v>862</v>
      </c>
      <c r="AIX1" s="1" t="s">
        <v>863</v>
      </c>
      <c r="AIY1" s="1" t="s">
        <v>864</v>
      </c>
      <c r="AIZ1" s="1" t="s">
        <v>865</v>
      </c>
      <c r="AJA1" s="1" t="s">
        <v>866</v>
      </c>
      <c r="AJB1" s="1" t="s">
        <v>867</v>
      </c>
      <c r="AJC1" s="1" t="s">
        <v>868</v>
      </c>
      <c r="AJD1" s="1" t="s">
        <v>869</v>
      </c>
      <c r="AJE1" s="1" t="s">
        <v>870</v>
      </c>
      <c r="AJF1" s="1" t="s">
        <v>871</v>
      </c>
      <c r="AJG1" s="1" t="s">
        <v>872</v>
      </c>
      <c r="AJH1" s="1" t="s">
        <v>873</v>
      </c>
      <c r="AJI1" s="1" t="s">
        <v>874</v>
      </c>
      <c r="AJJ1" s="1" t="s">
        <v>875</v>
      </c>
      <c r="AJK1" s="1" t="s">
        <v>876</v>
      </c>
      <c r="AJL1" s="1" t="s">
        <v>877</v>
      </c>
      <c r="AJM1" s="1" t="s">
        <v>878</v>
      </c>
      <c r="AJN1" s="1" t="s">
        <v>879</v>
      </c>
      <c r="AJO1" s="1" t="s">
        <v>880</v>
      </c>
      <c r="AJP1" s="1" t="s">
        <v>881</v>
      </c>
      <c r="AJQ1" s="1" t="s">
        <v>882</v>
      </c>
      <c r="AJR1" s="1" t="s">
        <v>883</v>
      </c>
      <c r="AJS1" s="1" t="s">
        <v>884</v>
      </c>
      <c r="AJT1" s="1" t="s">
        <v>885</v>
      </c>
      <c r="AJU1" s="1" t="s">
        <v>886</v>
      </c>
      <c r="AJV1" s="1" t="s">
        <v>887</v>
      </c>
      <c r="AJW1" s="1" t="s">
        <v>888</v>
      </c>
      <c r="AJX1" s="1" t="s">
        <v>889</v>
      </c>
      <c r="AJY1" s="1" t="s">
        <v>890</v>
      </c>
      <c r="AJZ1" s="1" t="s">
        <v>891</v>
      </c>
      <c r="AKA1" s="1" t="s">
        <v>892</v>
      </c>
      <c r="AKB1" s="1" t="s">
        <v>893</v>
      </c>
      <c r="AKC1" s="1" t="s">
        <v>894</v>
      </c>
      <c r="AKD1" s="1" t="s">
        <v>895</v>
      </c>
      <c r="AKE1" s="1" t="s">
        <v>896</v>
      </c>
      <c r="AKF1" s="1" t="s">
        <v>897</v>
      </c>
      <c r="AKG1" s="1" t="s">
        <v>898</v>
      </c>
      <c r="AKH1" s="1" t="s">
        <v>899</v>
      </c>
      <c r="AKI1" s="1" t="s">
        <v>900</v>
      </c>
      <c r="AKJ1" s="1" t="s">
        <v>901</v>
      </c>
      <c r="AKK1" s="1" t="s">
        <v>902</v>
      </c>
      <c r="AKL1" s="1" t="s">
        <v>903</v>
      </c>
      <c r="AKM1" s="1" t="s">
        <v>904</v>
      </c>
      <c r="AKN1" s="1" t="s">
        <v>905</v>
      </c>
      <c r="AKO1" s="1" t="s">
        <v>906</v>
      </c>
      <c r="AKP1" s="1" t="s">
        <v>907</v>
      </c>
      <c r="AKQ1" s="1" t="s">
        <v>908</v>
      </c>
      <c r="AKR1" s="1" t="s">
        <v>909</v>
      </c>
      <c r="AKS1" s="1" t="s">
        <v>910</v>
      </c>
      <c r="AKT1" s="1" t="s">
        <v>911</v>
      </c>
      <c r="AKU1" s="1" t="s">
        <v>912</v>
      </c>
      <c r="AKV1" s="1" t="s">
        <v>913</v>
      </c>
      <c r="AKW1" s="1" t="s">
        <v>914</v>
      </c>
      <c r="AKX1" s="1" t="s">
        <v>915</v>
      </c>
      <c r="AKY1" s="1" t="s">
        <v>916</v>
      </c>
      <c r="AKZ1" s="1" t="s">
        <v>917</v>
      </c>
      <c r="ALA1" s="1" t="s">
        <v>918</v>
      </c>
      <c r="ALB1" s="1" t="s">
        <v>919</v>
      </c>
      <c r="ALC1" s="1" t="s">
        <v>920</v>
      </c>
      <c r="ALD1" s="1" t="s">
        <v>921</v>
      </c>
      <c r="ALE1" s="1" t="s">
        <v>922</v>
      </c>
      <c r="ALF1" s="1" t="s">
        <v>923</v>
      </c>
      <c r="ALG1" s="1" t="s">
        <v>924</v>
      </c>
      <c r="ALH1" s="1" t="s">
        <v>925</v>
      </c>
      <c r="ALI1" s="1" t="s">
        <v>926</v>
      </c>
      <c r="ALJ1" s="1" t="s">
        <v>927</v>
      </c>
      <c r="ALK1" s="1" t="s">
        <v>928</v>
      </c>
      <c r="ALL1" s="1" t="s">
        <v>929</v>
      </c>
      <c r="ALM1" s="1" t="s">
        <v>930</v>
      </c>
      <c r="ALN1" s="1" t="s">
        <v>931</v>
      </c>
      <c r="ALO1" s="1" t="s">
        <v>932</v>
      </c>
      <c r="ALP1" s="1" t="s">
        <v>933</v>
      </c>
      <c r="ALQ1" s="1" t="s">
        <v>934</v>
      </c>
      <c r="ALR1" s="1" t="s">
        <v>935</v>
      </c>
      <c r="ALS1" s="1" t="s">
        <v>936</v>
      </c>
      <c r="ALT1" s="1" t="s">
        <v>937</v>
      </c>
      <c r="ALU1" s="1" t="s">
        <v>938</v>
      </c>
      <c r="ALV1" s="1" t="s">
        <v>939</v>
      </c>
      <c r="ALW1" s="1" t="s">
        <v>940</v>
      </c>
      <c r="ALX1" s="1" t="s">
        <v>941</v>
      </c>
      <c r="ALY1" s="1" t="s">
        <v>942</v>
      </c>
      <c r="ALZ1" s="1" t="s">
        <v>943</v>
      </c>
      <c r="AMA1" s="1" t="s">
        <v>944</v>
      </c>
      <c r="AMB1" s="1" t="s">
        <v>945</v>
      </c>
      <c r="AMC1" s="1" t="s">
        <v>946</v>
      </c>
      <c r="AMD1" s="1" t="s">
        <v>947</v>
      </c>
      <c r="AME1" s="1" t="s">
        <v>948</v>
      </c>
      <c r="AMF1" s="1" t="s">
        <v>949</v>
      </c>
      <c r="AMG1" s="1" t="s">
        <v>950</v>
      </c>
      <c r="AMH1" s="1" t="s">
        <v>951</v>
      </c>
      <c r="AMI1" s="1" t="s">
        <v>952</v>
      </c>
      <c r="AMJ1" s="1" t="s">
        <v>953</v>
      </c>
      <c r="AMK1" s="1" t="s">
        <v>954</v>
      </c>
      <c r="AML1" s="1" t="s">
        <v>955</v>
      </c>
      <c r="AMM1" s="1" t="s">
        <v>956</v>
      </c>
      <c r="AMN1" s="1" t="s">
        <v>957</v>
      </c>
      <c r="AMO1" s="1" t="s">
        <v>958</v>
      </c>
      <c r="AMP1" s="1" t="s">
        <v>959</v>
      </c>
      <c r="AMQ1" s="1" t="s">
        <v>960</v>
      </c>
      <c r="AMR1" s="1" t="s">
        <v>961</v>
      </c>
      <c r="AMS1" s="1" t="s">
        <v>962</v>
      </c>
      <c r="AMT1" s="1" t="s">
        <v>963</v>
      </c>
      <c r="AMU1" s="1" t="s">
        <v>964</v>
      </c>
      <c r="AMV1" s="1" t="s">
        <v>965</v>
      </c>
      <c r="AMW1" s="1" t="s">
        <v>966</v>
      </c>
      <c r="AMX1" s="1" t="s">
        <v>967</v>
      </c>
      <c r="AMY1" s="1" t="s">
        <v>968</v>
      </c>
      <c r="AMZ1" s="1" t="s">
        <v>969</v>
      </c>
      <c r="ANA1" s="1" t="s">
        <v>970</v>
      </c>
      <c r="ANB1" s="1" t="s">
        <v>971</v>
      </c>
      <c r="ANC1" s="1" t="s">
        <v>972</v>
      </c>
      <c r="AND1" s="1" t="s">
        <v>973</v>
      </c>
      <c r="ANE1" s="1" t="s">
        <v>974</v>
      </c>
      <c r="ANF1" s="1" t="s">
        <v>975</v>
      </c>
      <c r="ANG1" s="1" t="s">
        <v>976</v>
      </c>
      <c r="ANH1" s="1" t="s">
        <v>977</v>
      </c>
      <c r="ANI1" s="1" t="s">
        <v>978</v>
      </c>
      <c r="ANJ1" s="1" t="s">
        <v>979</v>
      </c>
      <c r="ANK1" s="1" t="s">
        <v>980</v>
      </c>
      <c r="ANL1" s="1" t="s">
        <v>981</v>
      </c>
      <c r="ANM1" s="1" t="s">
        <v>982</v>
      </c>
      <c r="ANN1" s="1" t="s">
        <v>983</v>
      </c>
      <c r="ANO1" s="1" t="s">
        <v>984</v>
      </c>
      <c r="ANP1" s="1" t="s">
        <v>985</v>
      </c>
      <c r="ANQ1" s="1" t="s">
        <v>986</v>
      </c>
      <c r="ANR1" s="1" t="s">
        <v>987</v>
      </c>
      <c r="ANS1" s="1" t="s">
        <v>988</v>
      </c>
      <c r="ANT1" s="1" t="s">
        <v>989</v>
      </c>
      <c r="ANU1" s="1" t="s">
        <v>990</v>
      </c>
      <c r="ANV1" s="1" t="s">
        <v>991</v>
      </c>
      <c r="ANW1" s="1" t="s">
        <v>992</v>
      </c>
      <c r="ANX1" s="1" t="s">
        <v>993</v>
      </c>
      <c r="ANY1" s="1" t="s">
        <v>994</v>
      </c>
      <c r="ANZ1" s="1" t="s">
        <v>995</v>
      </c>
      <c r="AOA1" s="1" t="s">
        <v>996</v>
      </c>
      <c r="AOB1" s="1" t="s">
        <v>997</v>
      </c>
      <c r="AOC1" s="1" t="s">
        <v>998</v>
      </c>
      <c r="AOD1" s="1" t="s">
        <v>999</v>
      </c>
      <c r="AOE1" s="1" t="s">
        <v>1000</v>
      </c>
      <c r="AOF1" s="1" t="s">
        <v>1001</v>
      </c>
      <c r="AOG1" s="1" t="s">
        <v>1002</v>
      </c>
      <c r="AOH1" s="1" t="s">
        <v>1003</v>
      </c>
      <c r="AOI1" s="1" t="s">
        <v>1004</v>
      </c>
      <c r="AOJ1" s="1" t="s">
        <v>1005</v>
      </c>
      <c r="AOK1" s="1" t="s">
        <v>1006</v>
      </c>
      <c r="AOL1" s="1" t="s">
        <v>1007</v>
      </c>
      <c r="AOM1" s="1" t="s">
        <v>1008</v>
      </c>
      <c r="AON1" s="1" t="s">
        <v>1009</v>
      </c>
      <c r="AOO1" s="1" t="s">
        <v>1010</v>
      </c>
      <c r="AOP1" s="1" t="s">
        <v>1011</v>
      </c>
      <c r="AOQ1" s="1" t="s">
        <v>1012</v>
      </c>
      <c r="AOR1" s="1" t="s">
        <v>1013</v>
      </c>
      <c r="AOS1" s="1" t="s">
        <v>1014</v>
      </c>
      <c r="AOT1" s="1" t="s">
        <v>1015</v>
      </c>
      <c r="AOU1" s="1" t="s">
        <v>1016</v>
      </c>
      <c r="AOV1" s="1" t="s">
        <v>1017</v>
      </c>
      <c r="AOW1" s="1" t="s">
        <v>1018</v>
      </c>
      <c r="AOX1" s="1" t="s">
        <v>1019</v>
      </c>
      <c r="AOY1" s="1" t="s">
        <v>1020</v>
      </c>
      <c r="AOZ1" s="1" t="s">
        <v>1021</v>
      </c>
      <c r="APA1" s="1" t="s">
        <v>1022</v>
      </c>
      <c r="APB1" s="1" t="s">
        <v>1023</v>
      </c>
      <c r="APC1" s="1" t="s">
        <v>1024</v>
      </c>
      <c r="APD1" s="1" t="s">
        <v>1025</v>
      </c>
      <c r="APE1" s="1" t="s">
        <v>1026</v>
      </c>
      <c r="APF1" s="1" t="s">
        <v>1027</v>
      </c>
      <c r="APG1" s="1" t="s">
        <v>1028</v>
      </c>
      <c r="APH1" s="1" t="s">
        <v>1029</v>
      </c>
      <c r="API1" s="1" t="s">
        <v>1030</v>
      </c>
      <c r="APJ1" s="1" t="s">
        <v>1031</v>
      </c>
      <c r="APK1" s="1" t="s">
        <v>1032</v>
      </c>
      <c r="APL1" s="1" t="s">
        <v>1033</v>
      </c>
      <c r="APM1" s="1" t="s">
        <v>1034</v>
      </c>
      <c r="APN1" s="1" t="s">
        <v>1035</v>
      </c>
      <c r="APO1" s="1" t="s">
        <v>1036</v>
      </c>
      <c r="APP1" s="1" t="s">
        <v>1037</v>
      </c>
      <c r="APQ1" s="1" t="s">
        <v>1038</v>
      </c>
      <c r="APR1" s="1" t="s">
        <v>1039</v>
      </c>
      <c r="APS1" s="1" t="s">
        <v>1040</v>
      </c>
      <c r="APT1" s="1" t="s">
        <v>1041</v>
      </c>
      <c r="APU1" s="1" t="s">
        <v>1042</v>
      </c>
      <c r="APV1" s="1" t="s">
        <v>1043</v>
      </c>
      <c r="APW1" s="1" t="s">
        <v>1044</v>
      </c>
      <c r="APX1" s="1" t="s">
        <v>1045</v>
      </c>
      <c r="APY1" s="1" t="s">
        <v>1046</v>
      </c>
      <c r="APZ1" s="1" t="s">
        <v>1047</v>
      </c>
      <c r="AQA1" s="1" t="s">
        <v>1048</v>
      </c>
      <c r="AQB1" s="1" t="s">
        <v>1049</v>
      </c>
      <c r="AQC1" s="1" t="s">
        <v>1050</v>
      </c>
      <c r="AQD1" s="1" t="s">
        <v>1051</v>
      </c>
      <c r="AQE1" s="1" t="s">
        <v>1052</v>
      </c>
      <c r="AQF1" s="1" t="s">
        <v>1053</v>
      </c>
      <c r="AQG1" s="1" t="s">
        <v>1054</v>
      </c>
      <c r="AQH1" s="1" t="s">
        <v>1055</v>
      </c>
      <c r="AQI1" s="1" t="s">
        <v>1056</v>
      </c>
      <c r="AQJ1" s="1" t="s">
        <v>1057</v>
      </c>
      <c r="AQK1" s="1" t="s">
        <v>1058</v>
      </c>
      <c r="AQL1" s="1" t="s">
        <v>1059</v>
      </c>
      <c r="AQM1" s="1" t="s">
        <v>1060</v>
      </c>
      <c r="AQN1" s="1" t="s">
        <v>1061</v>
      </c>
      <c r="AQO1" s="1" t="s">
        <v>1062</v>
      </c>
      <c r="AQP1" s="1" t="s">
        <v>1063</v>
      </c>
      <c r="AQQ1" s="1" t="s">
        <v>1064</v>
      </c>
      <c r="AQR1" s="1" t="s">
        <v>1065</v>
      </c>
      <c r="AQS1" s="1" t="s">
        <v>1066</v>
      </c>
      <c r="AQT1" s="1" t="s">
        <v>1067</v>
      </c>
      <c r="AQU1" s="1" t="s">
        <v>1068</v>
      </c>
      <c r="AQV1" s="2" t="str">
        <f t="shared" ref="AQV1:AQX1" si="0">+AC1</f>
        <v>Ingresos de explotación (turnover)
USD 2024</v>
      </c>
      <c r="AQW1" s="2" t="str">
        <f t="shared" si="0"/>
        <v>Ingresos de explotación (turnover)
USD 2023</v>
      </c>
      <c r="AQX1" s="2" t="str">
        <f t="shared" si="0"/>
        <v>Ingresos de explotación (turnover)
USD 2022</v>
      </c>
      <c r="AQY1" s="2" t="str">
        <f t="shared" ref="AQY1:ARA1" si="1">+BB1</f>
        <v>P/G operacionales [=EBIT]
USD 2024</v>
      </c>
      <c r="AQZ1" s="2" t="str">
        <f t="shared" si="1"/>
        <v>P/G operacionales [=EBIT]
USD 2023</v>
      </c>
      <c r="ARA1" s="2" t="str">
        <f t="shared" si="1"/>
        <v>P/G operacionales [=EBIT]
USD 2022</v>
      </c>
      <c r="ARB1" s="2" t="s">
        <v>1069</v>
      </c>
      <c r="ARC1" s="2" t="s">
        <v>1070</v>
      </c>
      <c r="ARD1" s="2" t="s">
        <v>1071</v>
      </c>
      <c r="ARE1" s="2" t="s">
        <v>1072</v>
      </c>
      <c r="ARF1" s="2" t="s">
        <v>1073</v>
      </c>
      <c r="ARG1" s="2" t="s">
        <v>1074</v>
      </c>
      <c r="ARH1" s="2" t="s">
        <v>1075</v>
      </c>
      <c r="ARI1" s="2" t="s">
        <v>1076</v>
      </c>
      <c r="ARJ1" s="1" t="str">
        <f t="shared" ref="ARJ1" si="2">+B1</f>
        <v>Nombre empresaAlfabeto latino</v>
      </c>
      <c r="ARK1" s="1" t="s">
        <v>11</v>
      </c>
      <c r="ARL1" s="2" t="s">
        <v>1077</v>
      </c>
      <c r="ARM1" s="2" t="s">
        <v>1078</v>
      </c>
      <c r="ARN1" s="2" t="s">
        <v>1079</v>
      </c>
      <c r="ARO1" s="2" t="s">
        <v>1080</v>
      </c>
      <c r="ARP1" s="2" t="s">
        <v>1081</v>
      </c>
      <c r="ARQ1" s="2" t="s">
        <v>1082</v>
      </c>
    </row>
    <row r="2" spans="1:1161" ht="17.399999999999999" customHeight="1" x14ac:dyDescent="0.3">
      <c r="A2" s="3" t="s">
        <v>1907</v>
      </c>
      <c r="B2" s="4" t="s">
        <v>1908</v>
      </c>
      <c r="C2" s="4" t="s">
        <v>1909</v>
      </c>
      <c r="E2" s="5">
        <v>44032</v>
      </c>
      <c r="F2" s="4" t="s">
        <v>1083</v>
      </c>
      <c r="G2" s="4" t="s">
        <v>1132</v>
      </c>
      <c r="H2" s="4" t="s">
        <v>1133</v>
      </c>
      <c r="I2" s="4" t="s">
        <v>1144</v>
      </c>
      <c r="J2" s="4" t="s">
        <v>1145</v>
      </c>
      <c r="K2" s="4"/>
      <c r="L2" s="4" t="s">
        <v>1910</v>
      </c>
      <c r="M2" s="4"/>
      <c r="N2" s="4" t="s">
        <v>1639</v>
      </c>
      <c r="O2" s="4" t="s">
        <v>1640</v>
      </c>
      <c r="P2" s="4" t="s">
        <v>1128</v>
      </c>
      <c r="Q2" s="4" t="s">
        <v>1128</v>
      </c>
      <c r="R2" s="4" t="s">
        <v>1911</v>
      </c>
      <c r="S2" s="4" t="s">
        <v>1912</v>
      </c>
      <c r="Z2" s="4" t="s">
        <v>1088</v>
      </c>
      <c r="AA2" s="5">
        <v>45657</v>
      </c>
      <c r="AB2" s="6" t="s">
        <v>1089</v>
      </c>
      <c r="AC2" s="7">
        <v>767717.99359768804</v>
      </c>
      <c r="AD2" s="7">
        <v>788780.65864506701</v>
      </c>
      <c r="AE2" s="7">
        <v>440499.742618908</v>
      </c>
      <c r="AF2" s="7">
        <v>565691.38106703805</v>
      </c>
      <c r="AG2" s="6" t="s">
        <v>1090</v>
      </c>
      <c r="AH2" s="7">
        <v>539265.92729565897</v>
      </c>
      <c r="AI2" s="7">
        <v>662500.73787219101</v>
      </c>
      <c r="AJ2" s="7">
        <v>338299.20465610002</v>
      </c>
      <c r="AK2" s="7">
        <v>565691.38106703805</v>
      </c>
      <c r="AL2" s="6" t="s">
        <v>1090</v>
      </c>
      <c r="AM2" s="7">
        <v>16768.2541499615</v>
      </c>
      <c r="AN2" s="7">
        <v>264932.54314846999</v>
      </c>
      <c r="AO2" s="7">
        <v>58542.510108005998</v>
      </c>
      <c r="AP2" s="7">
        <v>100841.260917163</v>
      </c>
      <c r="AQ2" s="7">
        <v>17180.384142464402</v>
      </c>
      <c r="AR2" s="7">
        <v>750949.73944772605</v>
      </c>
      <c r="AS2" s="7">
        <v>523848.11549659702</v>
      </c>
      <c r="AT2" s="7">
        <v>381957.23251090199</v>
      </c>
      <c r="AU2" s="7">
        <v>464850.120149875</v>
      </c>
      <c r="AV2" s="7">
        <v>-17180.384142464402</v>
      </c>
      <c r="AW2" s="7">
        <v>1110148.2666819501</v>
      </c>
      <c r="AX2" s="7">
        <v>939677.28211061703</v>
      </c>
      <c r="AY2" s="7">
        <v>782034.93546041998</v>
      </c>
      <c r="AZ2" s="7">
        <v>621208.60531218001</v>
      </c>
      <c r="BA2" s="7">
        <v>184559.71043613</v>
      </c>
      <c r="BB2" s="7">
        <v>-359198.52931202098</v>
      </c>
      <c r="BC2" s="7">
        <v>-415829.16771902097</v>
      </c>
      <c r="BD2" s="7">
        <v>-400077.70294951799</v>
      </c>
      <c r="BE2" s="7">
        <v>-156358.48516230599</v>
      </c>
      <c r="BF2" s="7">
        <v>-201740.094578594</v>
      </c>
      <c r="BG2" s="7">
        <v>0</v>
      </c>
      <c r="BH2" s="7">
        <v>-308.06308825492903</v>
      </c>
      <c r="BI2" s="7">
        <v>0</v>
      </c>
      <c r="BJ2" s="7">
        <v>0</v>
      </c>
      <c r="BK2" s="7">
        <v>0</v>
      </c>
      <c r="BL2" s="6" t="s">
        <v>1090</v>
      </c>
      <c r="BM2" s="6" t="s">
        <v>1090</v>
      </c>
      <c r="BN2" s="6" t="s">
        <v>1090</v>
      </c>
      <c r="BO2" s="6" t="s">
        <v>1090</v>
      </c>
      <c r="BP2" s="6" t="s">
        <v>1090</v>
      </c>
      <c r="BQ2" s="6" t="s">
        <v>1090</v>
      </c>
      <c r="BR2" s="7">
        <v>308.06308825492903</v>
      </c>
      <c r="BS2" s="6" t="s">
        <v>1090</v>
      </c>
      <c r="BT2" s="6" t="s">
        <v>1090</v>
      </c>
      <c r="BU2" s="6" t="s">
        <v>1090</v>
      </c>
      <c r="BV2" s="7">
        <v>-359198.52931202098</v>
      </c>
      <c r="BW2" s="7">
        <v>-416137.23080727598</v>
      </c>
      <c r="BX2" s="7">
        <v>-400077.70294951799</v>
      </c>
      <c r="BY2" s="7">
        <v>-156358.48516230599</v>
      </c>
      <c r="BZ2" s="7">
        <v>-201740.094578594</v>
      </c>
      <c r="CA2" s="7">
        <v>-17316.948942488401</v>
      </c>
      <c r="CB2" s="7">
        <v>-34153.797327804597</v>
      </c>
      <c r="CC2" s="7">
        <v>-9710.2897431194797</v>
      </c>
      <c r="CD2" s="7">
        <v>76786.450005054503</v>
      </c>
      <c r="CE2" s="7">
        <v>-50435.020576900199</v>
      </c>
      <c r="CF2" s="7">
        <v>-341881.58036953199</v>
      </c>
      <c r="CG2" s="7">
        <v>-381983.43237447098</v>
      </c>
      <c r="CH2" s="7">
        <v>-390367.41320639802</v>
      </c>
      <c r="CI2" s="7">
        <v>-233144.93516736</v>
      </c>
      <c r="CJ2" s="7">
        <v>-151305.07277459401</v>
      </c>
      <c r="CK2" s="6" t="s">
        <v>1090</v>
      </c>
      <c r="CL2" s="6" t="s">
        <v>1090</v>
      </c>
      <c r="CM2" s="6" t="s">
        <v>1090</v>
      </c>
      <c r="CN2" s="6" t="s">
        <v>1090</v>
      </c>
      <c r="CO2" s="6" t="s">
        <v>1090</v>
      </c>
      <c r="CP2" s="6" t="s">
        <v>1090</v>
      </c>
      <c r="CQ2" s="6" t="s">
        <v>1090</v>
      </c>
      <c r="CR2" s="6" t="s">
        <v>1090</v>
      </c>
      <c r="CS2" s="6" t="s">
        <v>1090</v>
      </c>
      <c r="CT2" s="6" t="s">
        <v>1090</v>
      </c>
      <c r="CU2" s="6" t="s">
        <v>1090</v>
      </c>
      <c r="CV2" s="6" t="s">
        <v>1090</v>
      </c>
      <c r="CW2" s="6" t="s">
        <v>1090</v>
      </c>
      <c r="CX2" s="6" t="s">
        <v>1090</v>
      </c>
      <c r="CY2" s="6" t="s">
        <v>1090</v>
      </c>
      <c r="CZ2" s="7">
        <v>-341881.58036953199</v>
      </c>
      <c r="DA2" s="7">
        <v>-381983.43237447098</v>
      </c>
      <c r="DB2" s="7">
        <v>-390367.41320639802</v>
      </c>
      <c r="DC2" s="7">
        <v>-233144.93516736</v>
      </c>
      <c r="DD2" s="7">
        <v>-151305.07277459401</v>
      </c>
      <c r="DE2" s="6" t="s">
        <v>1090</v>
      </c>
      <c r="DF2" s="6" t="s">
        <v>1090</v>
      </c>
      <c r="DG2" s="6" t="s">
        <v>1090</v>
      </c>
      <c r="DH2" s="6" t="s">
        <v>1090</v>
      </c>
      <c r="DI2" s="6" t="s">
        <v>1090</v>
      </c>
      <c r="DJ2" s="7">
        <v>16768.2541499615</v>
      </c>
      <c r="DK2" s="7">
        <v>264932.54314846999</v>
      </c>
      <c r="DL2" s="7">
        <v>58542.510108005998</v>
      </c>
      <c r="DM2" s="7">
        <v>100841.260917163</v>
      </c>
      <c r="DN2" s="7">
        <v>17180.384142464402</v>
      </c>
      <c r="DO2" s="7">
        <v>532334.451892738</v>
      </c>
      <c r="DP2" s="7">
        <v>506656.50673121499</v>
      </c>
      <c r="DQ2" s="7">
        <v>578904.81841841398</v>
      </c>
      <c r="DR2" s="7">
        <v>180869.892562366</v>
      </c>
      <c r="DS2" s="6" t="s">
        <v>1090</v>
      </c>
      <c r="DT2" s="7">
        <v>547391.96990778903</v>
      </c>
      <c r="DU2" s="7">
        <v>443117.72956579202</v>
      </c>
      <c r="DV2" s="7">
        <v>426006.80050504801</v>
      </c>
      <c r="DW2" s="7">
        <v>383902.91567730898</v>
      </c>
      <c r="DX2" s="7">
        <v>173164.461398846</v>
      </c>
      <c r="DY2" s="7">
        <v>30421.844881419998</v>
      </c>
      <c r="DZ2" s="7">
        <v>-10096.951976388</v>
      </c>
      <c r="EA2" s="7">
        <v>-222876.68239644199</v>
      </c>
      <c r="EB2" s="7">
        <v>56435.797072505899</v>
      </c>
      <c r="EC2" s="7">
        <v>11395.2490372837</v>
      </c>
      <c r="ED2" s="6" t="s">
        <v>1090</v>
      </c>
      <c r="EE2" s="6" t="s">
        <v>1090</v>
      </c>
      <c r="EF2" s="6" t="s">
        <v>1090</v>
      </c>
      <c r="EG2" s="6" t="s">
        <v>1090</v>
      </c>
      <c r="EH2" s="6" t="s">
        <v>1090</v>
      </c>
      <c r="EI2" s="6" t="s">
        <v>1090</v>
      </c>
      <c r="EJ2" s="6" t="s">
        <v>1090</v>
      </c>
      <c r="EK2" s="6" t="s">
        <v>1090</v>
      </c>
      <c r="EL2" s="6" t="s">
        <v>1090</v>
      </c>
      <c r="EM2" s="6" t="s">
        <v>1090</v>
      </c>
      <c r="EN2" s="7">
        <v>205510.389538257</v>
      </c>
      <c r="EO2" s="7">
        <v>61134.296086320901</v>
      </c>
      <c r="EP2" s="7">
        <v>35639.387298649497</v>
      </c>
      <c r="EQ2" s="7">
        <v>150757.97937734801</v>
      </c>
      <c r="ER2" s="7">
        <v>21859.387397152201</v>
      </c>
      <c r="ES2" s="7">
        <v>720527.89248850697</v>
      </c>
      <c r="ET2" s="7">
        <v>533637.00548973097</v>
      </c>
      <c r="EU2" s="7">
        <v>604833.91597394296</v>
      </c>
      <c r="EV2" s="7">
        <v>408414.32194476802</v>
      </c>
      <c r="EW2" s="7">
        <v>-28575.631952648801</v>
      </c>
      <c r="EX2" s="7">
        <v>188193.440595769</v>
      </c>
      <c r="EY2" s="7">
        <v>27288.561846771201</v>
      </c>
      <c r="EZ2" s="7">
        <v>25929.097555530101</v>
      </c>
      <c r="FA2" s="7">
        <v>227544.429382403</v>
      </c>
      <c r="FB2" s="7">
        <v>-28575.631952648801</v>
      </c>
      <c r="FC2" s="7">
        <v>4309621.4617204899</v>
      </c>
      <c r="FD2" s="7">
        <v>4565051.1886888798</v>
      </c>
      <c r="FE2" s="7">
        <v>4390712.4805748304</v>
      </c>
      <c r="FF2" s="7">
        <v>4460325.6405431302</v>
      </c>
      <c r="FG2" s="7">
        <v>5290464.5041055102</v>
      </c>
      <c r="FH2" s="7">
        <v>4010302.1722493102</v>
      </c>
      <c r="FI2" s="7">
        <v>4377646.8394841095</v>
      </c>
      <c r="FJ2" s="7">
        <v>4368103.0672665499</v>
      </c>
      <c r="FK2" s="7">
        <v>4451652.0854545403</v>
      </c>
      <c r="FL2" s="7">
        <v>5238672.3117034398</v>
      </c>
      <c r="FM2" s="7">
        <v>5108.0300957167101</v>
      </c>
      <c r="FN2" s="7">
        <v>9398.2833678340903</v>
      </c>
      <c r="FO2" s="7">
        <v>12899.1235651553</v>
      </c>
      <c r="FP2" s="7">
        <v>8673.55508859158</v>
      </c>
      <c r="FQ2" s="7">
        <v>1357.1718251705199</v>
      </c>
      <c r="FR2" s="7">
        <v>294211.25937546499</v>
      </c>
      <c r="FS2" s="7">
        <v>178006.06583693501</v>
      </c>
      <c r="FT2" s="7">
        <v>9710.2897431194797</v>
      </c>
      <c r="FU2" s="7">
        <v>0</v>
      </c>
      <c r="FV2" s="7">
        <v>50435.020576900199</v>
      </c>
      <c r="FW2" s="7">
        <v>4010302.1722493102</v>
      </c>
      <c r="FX2" s="7">
        <v>4377646.8394841095</v>
      </c>
      <c r="FY2" s="7">
        <v>4368103.0672665499</v>
      </c>
      <c r="FZ2" s="7">
        <v>4451652.0854545403</v>
      </c>
      <c r="GA2" s="7">
        <v>5238672.3117034398</v>
      </c>
      <c r="GB2" s="7">
        <v>5108.0300957167101</v>
      </c>
      <c r="GC2" s="7">
        <v>9398.2833678340903</v>
      </c>
      <c r="GD2" s="7">
        <v>12899.1235651553</v>
      </c>
      <c r="GE2" s="7">
        <v>8673.55508859158</v>
      </c>
      <c r="GF2" s="7">
        <v>1357.1718251705199</v>
      </c>
      <c r="GG2" s="7">
        <v>294211.25937546499</v>
      </c>
      <c r="GH2" s="7">
        <v>178006.06583693501</v>
      </c>
      <c r="GI2" s="7">
        <v>9710.2897431194797</v>
      </c>
      <c r="GJ2" s="7">
        <v>0</v>
      </c>
      <c r="GK2" s="7">
        <v>50435.020576900199</v>
      </c>
      <c r="GL2" s="7">
        <v>317553.85682216601</v>
      </c>
      <c r="GM2" s="7">
        <v>356842.48429652199</v>
      </c>
      <c r="GN2" s="7">
        <v>255792.44390585399</v>
      </c>
      <c r="GO2" s="7">
        <v>1186950.19455085</v>
      </c>
      <c r="GP2" s="7">
        <v>48674.734360873699</v>
      </c>
      <c r="GQ2" s="7">
        <v>0</v>
      </c>
      <c r="GR2" s="7">
        <v>0</v>
      </c>
      <c r="GS2" s="7">
        <v>0</v>
      </c>
      <c r="GT2" s="7">
        <v>0</v>
      </c>
      <c r="GU2" s="7">
        <v>0</v>
      </c>
      <c r="GV2" s="7">
        <v>206100.03878958599</v>
      </c>
      <c r="GW2" s="7">
        <v>183996.69342545501</v>
      </c>
      <c r="GX2" s="7">
        <v>152827.88899701199</v>
      </c>
      <c r="GY2" s="7">
        <v>141396.00830247399</v>
      </c>
      <c r="GZ2" s="7">
        <v>4981.4955029904804</v>
      </c>
      <c r="HA2" s="7">
        <v>111453.818032581</v>
      </c>
      <c r="HB2" s="7">
        <v>172845.790871067</v>
      </c>
      <c r="HC2" s="7">
        <v>102964.55490884199</v>
      </c>
      <c r="HD2" s="7">
        <v>1045554.18624837</v>
      </c>
      <c r="HE2" s="7">
        <v>43693.238857883203</v>
      </c>
      <c r="HF2" s="7">
        <v>111453.818032581</v>
      </c>
      <c r="HG2" s="7">
        <v>172845.790871067</v>
      </c>
      <c r="HH2" s="7">
        <v>102964.55490884199</v>
      </c>
      <c r="HI2" s="7">
        <v>1045554.18624837</v>
      </c>
      <c r="HJ2" s="7">
        <v>43693.238857883203</v>
      </c>
      <c r="HK2" s="7">
        <v>4627175.3185426602</v>
      </c>
      <c r="HL2" s="7">
        <v>4921893.6729854001</v>
      </c>
      <c r="HM2" s="7">
        <v>4646504.9244806804</v>
      </c>
      <c r="HN2" s="7">
        <v>5647275.8350939797</v>
      </c>
      <c r="HO2" s="7">
        <v>5339139.2384663802</v>
      </c>
      <c r="HP2" s="7">
        <v>3695119.8737431299</v>
      </c>
      <c r="HQ2" s="7">
        <v>4200548.8741047196</v>
      </c>
      <c r="HR2" s="7">
        <v>4423280.0186833097</v>
      </c>
      <c r="HS2" s="7">
        <v>5111514.3232319402</v>
      </c>
      <c r="HT2" s="7">
        <v>4757092.1237216899</v>
      </c>
      <c r="HU2" s="7">
        <v>259250.108135104</v>
      </c>
      <c r="HV2" s="7">
        <v>275745.13875103003</v>
      </c>
      <c r="HW2" s="7">
        <v>266162.43609845598</v>
      </c>
      <c r="HX2" s="7">
        <v>282632.47852563899</v>
      </c>
      <c r="HY2" s="7">
        <v>4908397.1977233896</v>
      </c>
      <c r="HZ2" s="7">
        <v>3435869.7656080299</v>
      </c>
      <c r="IA2" s="7">
        <v>3924803.7353536901</v>
      </c>
      <c r="IB2" s="7">
        <v>4157117.5825848598</v>
      </c>
      <c r="IC2" s="7">
        <v>4828881.8447062997</v>
      </c>
      <c r="ID2" s="7">
        <v>-151305.07400169401</v>
      </c>
      <c r="IE2" s="7">
        <v>617611.99086884595</v>
      </c>
      <c r="IF2" s="7">
        <v>535169.46437747998</v>
      </c>
      <c r="IG2" s="7">
        <v>0</v>
      </c>
      <c r="IH2" s="7">
        <v>154889.88764762899</v>
      </c>
      <c r="II2" s="7">
        <v>335626.38358592999</v>
      </c>
      <c r="IJ2" s="7">
        <v>617611.99086884595</v>
      </c>
      <c r="IK2" s="7">
        <v>535169.46437747998</v>
      </c>
      <c r="IL2" s="6" t="s">
        <v>1090</v>
      </c>
      <c r="IM2" s="7">
        <v>154889.88764762899</v>
      </c>
      <c r="IN2" s="7">
        <v>335626.38358592999</v>
      </c>
      <c r="IO2" s="7">
        <v>0</v>
      </c>
      <c r="IP2" s="7">
        <v>0</v>
      </c>
      <c r="IQ2" s="6" t="s">
        <v>1090</v>
      </c>
      <c r="IR2" s="7">
        <v>0</v>
      </c>
      <c r="IS2" s="7">
        <v>0</v>
      </c>
      <c r="IT2" s="7">
        <v>0</v>
      </c>
      <c r="IU2" s="7">
        <v>0</v>
      </c>
      <c r="IV2" s="6" t="s">
        <v>1090</v>
      </c>
      <c r="IW2" s="7">
        <v>0</v>
      </c>
      <c r="IX2" s="7">
        <v>0</v>
      </c>
      <c r="IY2" s="7">
        <v>314443.45393068099</v>
      </c>
      <c r="IZ2" s="7">
        <v>186175.334503202</v>
      </c>
      <c r="JA2" s="7">
        <v>223224.905797368</v>
      </c>
      <c r="JB2" s="7">
        <v>380871.62421441101</v>
      </c>
      <c r="JC2" s="7">
        <v>246420.731158757</v>
      </c>
      <c r="JD2" s="7">
        <v>110887.139889001</v>
      </c>
      <c r="JE2" s="7">
        <v>0</v>
      </c>
      <c r="JF2" s="7">
        <v>0</v>
      </c>
      <c r="JG2" s="7">
        <v>0</v>
      </c>
      <c r="JH2" s="7">
        <v>0</v>
      </c>
      <c r="JI2" s="7">
        <v>0</v>
      </c>
      <c r="JJ2" s="7">
        <v>3556.1457459545099</v>
      </c>
      <c r="JK2" s="7">
        <v>0</v>
      </c>
      <c r="JL2" s="7">
        <v>0</v>
      </c>
      <c r="JM2" s="7">
        <v>0</v>
      </c>
      <c r="JN2" s="7">
        <v>203556.31404167999</v>
      </c>
      <c r="JO2" s="7">
        <v>182619.18875724799</v>
      </c>
      <c r="JP2" s="7">
        <v>223224.90473076899</v>
      </c>
      <c r="JQ2" s="7">
        <v>380871.62308181002</v>
      </c>
      <c r="JR2" s="7">
        <v>246420.731158757</v>
      </c>
      <c r="JS2" s="7">
        <v>4627175.3185426602</v>
      </c>
      <c r="JT2" s="7">
        <v>4921893.6729854001</v>
      </c>
      <c r="JU2" s="7">
        <v>4646504.9244806804</v>
      </c>
      <c r="JV2" s="7">
        <v>5647275.8350939797</v>
      </c>
      <c r="JW2" s="7">
        <v>5339139.2384663802</v>
      </c>
      <c r="JX2" s="7">
        <v>206100.03878958599</v>
      </c>
      <c r="JY2" s="7">
        <v>180440.54657450001</v>
      </c>
      <c r="JZ2" s="7">
        <v>152827.88899701199</v>
      </c>
      <c r="KA2" s="7">
        <v>141396.00830247399</v>
      </c>
      <c r="KB2" s="7">
        <v>4981.4955029904804</v>
      </c>
      <c r="KC2" s="6" t="s">
        <v>1090</v>
      </c>
      <c r="KD2" s="6" t="s">
        <v>1090</v>
      </c>
      <c r="KE2" s="6" t="s">
        <v>1090</v>
      </c>
      <c r="KF2" s="6" t="s">
        <v>1090</v>
      </c>
      <c r="KG2" s="6" t="s">
        <v>1090</v>
      </c>
      <c r="KH2" s="6" t="s">
        <v>1090</v>
      </c>
      <c r="KI2" s="6" t="s">
        <v>1090</v>
      </c>
      <c r="KJ2" s="6" t="s">
        <v>1090</v>
      </c>
      <c r="KK2" s="6" t="s">
        <v>1090</v>
      </c>
      <c r="KL2" s="6" t="s">
        <v>1090</v>
      </c>
      <c r="KM2" s="7">
        <v>9</v>
      </c>
      <c r="KN2" s="7">
        <v>8</v>
      </c>
      <c r="KO2" s="7">
        <v>9</v>
      </c>
      <c r="KP2" s="7">
        <v>2</v>
      </c>
      <c r="KQ2" s="6" t="s">
        <v>1090</v>
      </c>
      <c r="KR2" s="6" t="s">
        <v>1090</v>
      </c>
      <c r="KS2" s="6" t="s">
        <v>1090</v>
      </c>
      <c r="KT2" s="6" t="s">
        <v>1090</v>
      </c>
      <c r="KU2" s="6" t="s">
        <v>1090</v>
      </c>
      <c r="KV2" s="6" t="s">
        <v>1090</v>
      </c>
      <c r="KW2" s="6" t="s">
        <v>1090</v>
      </c>
      <c r="KX2" s="6" t="s">
        <v>1090</v>
      </c>
      <c r="KY2" s="6" t="s">
        <v>1090</v>
      </c>
      <c r="KZ2" s="6" t="s">
        <v>1090</v>
      </c>
      <c r="LA2" s="6" t="s">
        <v>1090</v>
      </c>
      <c r="LB2" s="6" t="s">
        <v>1090</v>
      </c>
      <c r="LC2" s="6" t="s">
        <v>1090</v>
      </c>
      <c r="LD2" s="6" t="s">
        <v>1090</v>
      </c>
      <c r="LE2" s="6" t="s">
        <v>1090</v>
      </c>
      <c r="LF2" s="6" t="s">
        <v>1090</v>
      </c>
      <c r="LG2" s="6" t="s">
        <v>1090</v>
      </c>
      <c r="LH2" s="6" t="s">
        <v>1090</v>
      </c>
      <c r="LI2" s="6" t="s">
        <v>1090</v>
      </c>
      <c r="LJ2" s="6" t="s">
        <v>1090</v>
      </c>
      <c r="LK2" s="6" t="s">
        <v>1090</v>
      </c>
      <c r="LL2" s="6" t="s">
        <v>1090</v>
      </c>
      <c r="LM2" s="6" t="s">
        <v>1090</v>
      </c>
      <c r="LN2" s="6" t="s">
        <v>1090</v>
      </c>
      <c r="LO2" s="6" t="s">
        <v>1090</v>
      </c>
      <c r="LP2" s="6" t="s">
        <v>1090</v>
      </c>
      <c r="LQ2" s="6" t="s">
        <v>1090</v>
      </c>
      <c r="LR2" s="6" t="s">
        <v>1090</v>
      </c>
      <c r="LS2" s="6" t="s">
        <v>1090</v>
      </c>
      <c r="LT2" s="6" t="s">
        <v>1090</v>
      </c>
      <c r="LU2" s="6" t="s">
        <v>1090</v>
      </c>
      <c r="LV2" s="6" t="s">
        <v>1090</v>
      </c>
      <c r="LW2" s="6" t="s">
        <v>1090</v>
      </c>
      <c r="LX2" s="6" t="s">
        <v>1090</v>
      </c>
      <c r="LY2" s="6" t="s">
        <v>1090</v>
      </c>
      <c r="LZ2" s="6" t="s">
        <v>1090</v>
      </c>
      <c r="MA2" s="6" t="s">
        <v>1090</v>
      </c>
      <c r="MB2" s="6" t="s">
        <v>1090</v>
      </c>
      <c r="MC2" s="6" t="s">
        <v>1090</v>
      </c>
      <c r="MD2" s="6" t="s">
        <v>1090</v>
      </c>
      <c r="ME2" s="6" t="s">
        <v>1090</v>
      </c>
      <c r="MF2" s="6" t="s">
        <v>1090</v>
      </c>
      <c r="MG2" s="6" t="s">
        <v>1090</v>
      </c>
      <c r="MH2" s="6" t="s">
        <v>1090</v>
      </c>
      <c r="MI2" s="6" t="s">
        <v>1090</v>
      </c>
      <c r="MJ2" s="6" t="s">
        <v>1090</v>
      </c>
      <c r="MK2" s="6" t="s">
        <v>1090</v>
      </c>
      <c r="ML2" s="6" t="s">
        <v>1090</v>
      </c>
      <c r="MM2" s="6" t="s">
        <v>1090</v>
      </c>
      <c r="MN2" s="6" t="s">
        <v>1090</v>
      </c>
      <c r="MO2" s="6" t="s">
        <v>1090</v>
      </c>
      <c r="MP2" s="7">
        <v>111453.818032581</v>
      </c>
      <c r="MQ2" s="7">
        <v>172845.790871067</v>
      </c>
      <c r="MR2" s="7">
        <v>102964.55490884199</v>
      </c>
      <c r="MS2" s="7">
        <v>1045554.18624837</v>
      </c>
      <c r="MT2" s="7">
        <v>43693.238857883203</v>
      </c>
      <c r="MU2" s="6" t="s">
        <v>1090</v>
      </c>
      <c r="MV2" s="6" t="s">
        <v>1090</v>
      </c>
      <c r="MW2" s="6" t="s">
        <v>1090</v>
      </c>
      <c r="MX2" s="6" t="s">
        <v>1090</v>
      </c>
      <c r="MY2" s="6" t="s">
        <v>1090</v>
      </c>
      <c r="MZ2" s="6" t="s">
        <v>1090</v>
      </c>
      <c r="NA2" s="6" t="s">
        <v>1090</v>
      </c>
      <c r="NB2" s="6" t="s">
        <v>1090</v>
      </c>
      <c r="NC2" s="6" t="s">
        <v>1090</v>
      </c>
      <c r="ND2" s="6" t="s">
        <v>1090</v>
      </c>
      <c r="NE2" s="6" t="s">
        <v>1090</v>
      </c>
      <c r="NF2" s="6" t="s">
        <v>1090</v>
      </c>
      <c r="NG2" s="6" t="s">
        <v>1090</v>
      </c>
      <c r="NH2" s="6" t="s">
        <v>1090</v>
      </c>
      <c r="NI2" s="6" t="s">
        <v>1090</v>
      </c>
      <c r="NJ2" s="6" t="s">
        <v>1090</v>
      </c>
      <c r="NK2" s="6" t="s">
        <v>1090</v>
      </c>
      <c r="NL2" s="6" t="s">
        <v>1090</v>
      </c>
      <c r="NM2" s="6" t="s">
        <v>1090</v>
      </c>
      <c r="NN2" s="6" t="s">
        <v>1090</v>
      </c>
      <c r="NO2" s="6" t="s">
        <v>1090</v>
      </c>
      <c r="NP2" s="6" t="s">
        <v>1090</v>
      </c>
      <c r="NQ2" s="6" t="s">
        <v>1090</v>
      </c>
      <c r="NR2" s="6" t="s">
        <v>1090</v>
      </c>
      <c r="NS2" s="6" t="s">
        <v>1090</v>
      </c>
      <c r="NT2" s="7">
        <v>4309621.4617204899</v>
      </c>
      <c r="NU2" s="7">
        <v>4565051.1886888798</v>
      </c>
      <c r="NV2" s="7">
        <v>4390712.4805748304</v>
      </c>
      <c r="NW2" s="7">
        <v>4460325.6405431302</v>
      </c>
      <c r="NX2" s="7">
        <v>5290464.5041055102</v>
      </c>
      <c r="NY2" s="6" t="s">
        <v>1090</v>
      </c>
      <c r="NZ2" s="6" t="s">
        <v>1090</v>
      </c>
      <c r="OA2" s="6" t="s">
        <v>1090</v>
      </c>
      <c r="OB2" s="6" t="s">
        <v>1090</v>
      </c>
      <c r="OC2" s="6" t="s">
        <v>1090</v>
      </c>
      <c r="OD2" s="6" t="s">
        <v>1090</v>
      </c>
      <c r="OE2" s="6" t="s">
        <v>1090</v>
      </c>
      <c r="OF2" s="6" t="s">
        <v>1090</v>
      </c>
      <c r="OG2" s="6" t="s">
        <v>1090</v>
      </c>
      <c r="OH2" s="6" t="s">
        <v>1090</v>
      </c>
      <c r="OI2" s="6" t="s">
        <v>1090</v>
      </c>
      <c r="OJ2" s="6" t="s">
        <v>1090</v>
      </c>
      <c r="OK2" s="6" t="s">
        <v>1090</v>
      </c>
      <c r="OL2" s="6" t="s">
        <v>1090</v>
      </c>
      <c r="OM2" s="6" t="s">
        <v>1090</v>
      </c>
      <c r="ON2" s="6" t="s">
        <v>1090</v>
      </c>
      <c r="OO2" s="6" t="s">
        <v>1090</v>
      </c>
      <c r="OP2" s="6" t="s">
        <v>1090</v>
      </c>
      <c r="OQ2" s="6" t="s">
        <v>1090</v>
      </c>
      <c r="OR2" s="6" t="s">
        <v>1090</v>
      </c>
      <c r="OS2" s="6" t="s">
        <v>1090</v>
      </c>
      <c r="OT2" s="6" t="s">
        <v>1090</v>
      </c>
      <c r="OU2" s="6" t="s">
        <v>1090</v>
      </c>
      <c r="OV2" s="6" t="s">
        <v>1090</v>
      </c>
      <c r="OW2" s="6" t="s">
        <v>1090</v>
      </c>
      <c r="OX2" s="6" t="s">
        <v>1090</v>
      </c>
      <c r="OY2" s="6" t="s">
        <v>1090</v>
      </c>
      <c r="OZ2" s="6" t="s">
        <v>1090</v>
      </c>
      <c r="PA2" s="6" t="s">
        <v>1090</v>
      </c>
      <c r="PB2" s="6" t="s">
        <v>1090</v>
      </c>
      <c r="PC2" s="6" t="s">
        <v>1090</v>
      </c>
      <c r="PD2" s="6" t="s">
        <v>1090</v>
      </c>
      <c r="PE2" s="6" t="s">
        <v>1090</v>
      </c>
      <c r="PF2" s="6" t="s">
        <v>1090</v>
      </c>
      <c r="PG2" s="6" t="s">
        <v>1090</v>
      </c>
      <c r="PH2" s="6" t="s">
        <v>1090</v>
      </c>
      <c r="PI2" s="6" t="s">
        <v>1090</v>
      </c>
      <c r="PJ2" s="6" t="s">
        <v>1090</v>
      </c>
      <c r="PK2" s="6" t="s">
        <v>1090</v>
      </c>
      <c r="PL2" s="6" t="s">
        <v>1090</v>
      </c>
      <c r="PM2" s="6" t="s">
        <v>1090</v>
      </c>
      <c r="PN2" s="6" t="s">
        <v>1090</v>
      </c>
      <c r="PO2" s="6" t="s">
        <v>1090</v>
      </c>
      <c r="PP2" s="6" t="s">
        <v>1090</v>
      </c>
      <c r="PQ2" s="6" t="s">
        <v>1090</v>
      </c>
      <c r="PR2" s="6" t="s">
        <v>1090</v>
      </c>
      <c r="PS2" s="6" t="s">
        <v>1090</v>
      </c>
      <c r="PT2" s="6" t="s">
        <v>1090</v>
      </c>
      <c r="PU2" s="6" t="s">
        <v>1090</v>
      </c>
      <c r="PV2" s="6" t="s">
        <v>1090</v>
      </c>
      <c r="PW2" s="6" t="s">
        <v>1090</v>
      </c>
      <c r="PX2" s="6" t="s">
        <v>1090</v>
      </c>
      <c r="PY2" s="6" t="s">
        <v>1090</v>
      </c>
      <c r="PZ2" s="6" t="s">
        <v>1090</v>
      </c>
      <c r="QA2" s="6" t="s">
        <v>1090</v>
      </c>
      <c r="QB2" s="6" t="s">
        <v>1090</v>
      </c>
      <c r="QC2" s="6" t="s">
        <v>1090</v>
      </c>
      <c r="QD2" s="6" t="s">
        <v>1090</v>
      </c>
      <c r="QE2" s="6" t="s">
        <v>1090</v>
      </c>
      <c r="QF2" s="6" t="s">
        <v>1090</v>
      </c>
      <c r="QG2" s="6" t="s">
        <v>1090</v>
      </c>
      <c r="QH2" s="6" t="s">
        <v>1090</v>
      </c>
      <c r="QI2" s="6" t="s">
        <v>1090</v>
      </c>
      <c r="QJ2" s="6" t="s">
        <v>1090</v>
      </c>
      <c r="QK2" s="6" t="s">
        <v>1090</v>
      </c>
      <c r="QL2" s="6" t="s">
        <v>1090</v>
      </c>
      <c r="QM2" s="6" t="s">
        <v>1090</v>
      </c>
      <c r="QN2" s="6" t="s">
        <v>1090</v>
      </c>
      <c r="QO2" s="6" t="s">
        <v>1090</v>
      </c>
      <c r="QP2" s="6" t="s">
        <v>1090</v>
      </c>
      <c r="QQ2" s="6" t="s">
        <v>1090</v>
      </c>
      <c r="QR2" s="6" t="s">
        <v>1090</v>
      </c>
      <c r="QS2" s="6" t="s">
        <v>1090</v>
      </c>
      <c r="QT2" s="6" t="s">
        <v>1090</v>
      </c>
      <c r="QU2" s="6" t="s">
        <v>1090</v>
      </c>
      <c r="QV2" s="6" t="s">
        <v>1090</v>
      </c>
      <c r="QW2" s="6" t="s">
        <v>1090</v>
      </c>
      <c r="QX2" s="6" t="s">
        <v>1090</v>
      </c>
      <c r="QY2" s="6" t="s">
        <v>1090</v>
      </c>
      <c r="QZ2" s="6" t="s">
        <v>1090</v>
      </c>
      <c r="RA2" s="6" t="s">
        <v>1090</v>
      </c>
      <c r="RB2" s="6" t="s">
        <v>1090</v>
      </c>
      <c r="RC2" s="6" t="s">
        <v>1090</v>
      </c>
      <c r="RD2" s="6" t="s">
        <v>1090</v>
      </c>
      <c r="RE2" s="6" t="s">
        <v>1090</v>
      </c>
      <c r="RF2" s="6" t="s">
        <v>1090</v>
      </c>
      <c r="RG2" s="6" t="s">
        <v>1090</v>
      </c>
      <c r="RH2" s="6" t="s">
        <v>1090</v>
      </c>
      <c r="RI2" s="6" t="s">
        <v>1090</v>
      </c>
      <c r="RJ2" s="6" t="s">
        <v>1090</v>
      </c>
      <c r="RK2" s="6" t="s">
        <v>1090</v>
      </c>
      <c r="RL2" s="6" t="s">
        <v>1090</v>
      </c>
      <c r="RM2" s="6" t="s">
        <v>1090</v>
      </c>
      <c r="RN2" s="6" t="s">
        <v>1090</v>
      </c>
      <c r="RO2" s="6" t="s">
        <v>1090</v>
      </c>
      <c r="RP2" s="6" t="s">
        <v>1090</v>
      </c>
      <c r="RQ2" s="6" t="s">
        <v>1090</v>
      </c>
      <c r="RR2" s="6" t="s">
        <v>1090</v>
      </c>
      <c r="RS2" s="6" t="s">
        <v>1090</v>
      </c>
      <c r="RT2" s="6" t="s">
        <v>1090</v>
      </c>
      <c r="RU2" s="6" t="s">
        <v>1090</v>
      </c>
      <c r="RV2" s="6" t="s">
        <v>1090</v>
      </c>
      <c r="RW2" s="6" t="s">
        <v>1090</v>
      </c>
      <c r="RX2" s="6" t="s">
        <v>1090</v>
      </c>
      <c r="RY2" s="6" t="s">
        <v>1090</v>
      </c>
      <c r="RZ2" s="6" t="s">
        <v>1090</v>
      </c>
      <c r="SA2" s="6" t="s">
        <v>1090</v>
      </c>
      <c r="SB2" s="6" t="s">
        <v>1090</v>
      </c>
      <c r="SC2" s="6" t="s">
        <v>1090</v>
      </c>
      <c r="SD2" s="6" t="s">
        <v>1090</v>
      </c>
      <c r="SE2" s="6" t="s">
        <v>1090</v>
      </c>
      <c r="SF2" s="6" t="s">
        <v>1090</v>
      </c>
      <c r="SG2" s="6" t="s">
        <v>1090</v>
      </c>
      <c r="SH2" s="6" t="s">
        <v>1090</v>
      </c>
      <c r="SI2" s="6" t="s">
        <v>1090</v>
      </c>
      <c r="SJ2" s="7">
        <v>294211.25937546499</v>
      </c>
      <c r="SK2" s="7">
        <v>178006.06583693501</v>
      </c>
      <c r="SL2" s="7">
        <v>9710.2897431194797</v>
      </c>
      <c r="SM2" s="7">
        <v>0</v>
      </c>
      <c r="SN2" s="7">
        <v>50435.020576900199</v>
      </c>
      <c r="SO2" s="6" t="s">
        <v>1090</v>
      </c>
      <c r="SP2" s="6" t="s">
        <v>1090</v>
      </c>
      <c r="SQ2" s="6" t="s">
        <v>1090</v>
      </c>
      <c r="SR2" s="6" t="s">
        <v>1090</v>
      </c>
      <c r="SS2" s="6" t="s">
        <v>1090</v>
      </c>
      <c r="ST2" s="6" t="s">
        <v>1090</v>
      </c>
      <c r="SU2" s="6" t="s">
        <v>1090</v>
      </c>
      <c r="SV2" s="6" t="s">
        <v>1090</v>
      </c>
      <c r="SW2" s="6" t="s">
        <v>1090</v>
      </c>
      <c r="SX2" s="6" t="s">
        <v>1090</v>
      </c>
      <c r="SY2" s="6" t="s">
        <v>1090</v>
      </c>
      <c r="SZ2" s="6" t="s">
        <v>1090</v>
      </c>
      <c r="TA2" s="6" t="s">
        <v>1090</v>
      </c>
      <c r="TB2" s="6" t="s">
        <v>1090</v>
      </c>
      <c r="TC2" s="6" t="s">
        <v>1090</v>
      </c>
      <c r="TD2" s="6" t="s">
        <v>1090</v>
      </c>
      <c r="TE2" s="6" t="s">
        <v>1090</v>
      </c>
      <c r="TF2" s="6" t="s">
        <v>1090</v>
      </c>
      <c r="TG2" s="6" t="s">
        <v>1090</v>
      </c>
      <c r="TH2" s="6" t="s">
        <v>1090</v>
      </c>
      <c r="TI2" s="6" t="s">
        <v>1090</v>
      </c>
      <c r="TJ2" s="6" t="s">
        <v>1090</v>
      </c>
      <c r="TK2" s="6" t="s">
        <v>1090</v>
      </c>
      <c r="TL2" s="6" t="s">
        <v>1090</v>
      </c>
      <c r="TM2" s="6" t="s">
        <v>1090</v>
      </c>
      <c r="TN2" s="6" t="s">
        <v>1090</v>
      </c>
      <c r="TO2" s="6" t="s">
        <v>1090</v>
      </c>
      <c r="TP2" s="6" t="s">
        <v>1090</v>
      </c>
      <c r="TQ2" s="6" t="s">
        <v>1090</v>
      </c>
      <c r="TR2" s="6" t="s">
        <v>1090</v>
      </c>
      <c r="TS2" s="7">
        <v>4627175.3185426602</v>
      </c>
      <c r="TT2" s="7">
        <v>4921893.6729854001</v>
      </c>
      <c r="TU2" s="7">
        <v>4646504.9244806804</v>
      </c>
      <c r="TV2" s="7">
        <v>5647275.8350939797</v>
      </c>
      <c r="TW2" s="7">
        <v>5339139.2384663802</v>
      </c>
      <c r="TX2" s="6" t="s">
        <v>1090</v>
      </c>
      <c r="TY2" s="6" t="s">
        <v>1090</v>
      </c>
      <c r="TZ2" s="6" t="s">
        <v>1090</v>
      </c>
      <c r="UA2" s="6" t="s">
        <v>1090</v>
      </c>
      <c r="UB2" s="6" t="s">
        <v>1090</v>
      </c>
      <c r="UC2" s="7">
        <v>110887.139889001</v>
      </c>
      <c r="UD2" s="7">
        <v>0</v>
      </c>
      <c r="UE2" s="7">
        <v>0</v>
      </c>
      <c r="UF2" s="7">
        <v>0</v>
      </c>
      <c r="UG2" s="7">
        <v>0</v>
      </c>
      <c r="UH2" s="6" t="s">
        <v>1090</v>
      </c>
      <c r="UI2" s="6" t="s">
        <v>1090</v>
      </c>
      <c r="UJ2" s="6" t="s">
        <v>1090</v>
      </c>
      <c r="UK2" s="6" t="s">
        <v>1090</v>
      </c>
      <c r="UL2" s="6" t="s">
        <v>1090</v>
      </c>
      <c r="UM2" s="6" t="s">
        <v>1090</v>
      </c>
      <c r="UN2" s="6" t="s">
        <v>1090</v>
      </c>
      <c r="UO2" s="6" t="s">
        <v>1090</v>
      </c>
      <c r="UP2" s="6" t="s">
        <v>1090</v>
      </c>
      <c r="UQ2" s="6" t="s">
        <v>1090</v>
      </c>
      <c r="UR2" s="6" t="s">
        <v>1090</v>
      </c>
      <c r="US2" s="6" t="s">
        <v>1090</v>
      </c>
      <c r="UT2" s="6" t="s">
        <v>1090</v>
      </c>
      <c r="UU2" s="6" t="s">
        <v>1090</v>
      </c>
      <c r="UV2" s="6" t="s">
        <v>1090</v>
      </c>
      <c r="UW2" s="6" t="s">
        <v>1090</v>
      </c>
      <c r="UX2" s="6" t="s">
        <v>1090</v>
      </c>
      <c r="UY2" s="6" t="s">
        <v>1090</v>
      </c>
      <c r="UZ2" s="6" t="s">
        <v>1090</v>
      </c>
      <c r="VA2" s="6" t="s">
        <v>1090</v>
      </c>
      <c r="VB2" s="6" t="s">
        <v>1090</v>
      </c>
      <c r="VC2" s="6" t="s">
        <v>1090</v>
      </c>
      <c r="VD2" s="6" t="s">
        <v>1090</v>
      </c>
      <c r="VE2" s="6" t="s">
        <v>1090</v>
      </c>
      <c r="VF2" s="6" t="s">
        <v>1090</v>
      </c>
      <c r="VG2" s="6" t="s">
        <v>1090</v>
      </c>
      <c r="VH2" s="6" t="s">
        <v>1090</v>
      </c>
      <c r="VI2" s="6" t="s">
        <v>1090</v>
      </c>
      <c r="VJ2" s="6" t="s">
        <v>1090</v>
      </c>
      <c r="VK2" s="6" t="s">
        <v>1090</v>
      </c>
      <c r="VL2" s="6" t="s">
        <v>1090</v>
      </c>
      <c r="VM2" s="6" t="s">
        <v>1090</v>
      </c>
      <c r="VN2" s="6" t="s">
        <v>1090</v>
      </c>
      <c r="VO2" s="6" t="s">
        <v>1090</v>
      </c>
      <c r="VP2" s="6" t="s">
        <v>1090</v>
      </c>
      <c r="VQ2" s="6" t="s">
        <v>1090</v>
      </c>
      <c r="VR2" s="6" t="s">
        <v>1090</v>
      </c>
      <c r="VS2" s="6" t="s">
        <v>1090</v>
      </c>
      <c r="VT2" s="6" t="s">
        <v>1090</v>
      </c>
      <c r="VU2" s="6" t="s">
        <v>1090</v>
      </c>
      <c r="VV2" s="6" t="s">
        <v>1090</v>
      </c>
      <c r="VW2" s="6" t="s">
        <v>1090</v>
      </c>
      <c r="VX2" s="6" t="s">
        <v>1090</v>
      </c>
      <c r="VY2" s="6" t="s">
        <v>1090</v>
      </c>
      <c r="VZ2" s="6" t="s">
        <v>1090</v>
      </c>
      <c r="WA2" s="7">
        <v>203556.31404167999</v>
      </c>
      <c r="WB2" s="7">
        <v>182619.18875724799</v>
      </c>
      <c r="WC2" s="7">
        <v>223224.90473076899</v>
      </c>
      <c r="WD2" s="7">
        <v>380871.62308181002</v>
      </c>
      <c r="WE2" s="7">
        <v>246420.731158757</v>
      </c>
      <c r="WF2" s="6" t="s">
        <v>1090</v>
      </c>
      <c r="WG2" s="6" t="s">
        <v>1090</v>
      </c>
      <c r="WH2" s="6" t="s">
        <v>1090</v>
      </c>
      <c r="WI2" s="6" t="s">
        <v>1090</v>
      </c>
      <c r="WJ2" s="6" t="s">
        <v>1090</v>
      </c>
      <c r="WK2" s="6" t="s">
        <v>1090</v>
      </c>
      <c r="WL2" s="6" t="s">
        <v>1090</v>
      </c>
      <c r="WM2" s="6" t="s">
        <v>1090</v>
      </c>
      <c r="WN2" s="6" t="s">
        <v>1090</v>
      </c>
      <c r="WO2" s="6" t="s">
        <v>1090</v>
      </c>
      <c r="WP2" s="6" t="s">
        <v>1090</v>
      </c>
      <c r="WQ2" s="6" t="s">
        <v>1090</v>
      </c>
      <c r="WR2" s="6" t="s">
        <v>1090</v>
      </c>
      <c r="WS2" s="6" t="s">
        <v>1090</v>
      </c>
      <c r="WT2" s="6" t="s">
        <v>1090</v>
      </c>
      <c r="WU2" s="6" t="s">
        <v>1090</v>
      </c>
      <c r="WV2" s="6" t="s">
        <v>1090</v>
      </c>
      <c r="WW2" s="6" t="s">
        <v>1090</v>
      </c>
      <c r="WX2" s="6" t="s">
        <v>1090</v>
      </c>
      <c r="WY2" s="6" t="s">
        <v>1090</v>
      </c>
      <c r="WZ2" s="6" t="s">
        <v>1090</v>
      </c>
      <c r="XA2" s="6" t="s">
        <v>1090</v>
      </c>
      <c r="XB2" s="6" t="s">
        <v>1090</v>
      </c>
      <c r="XC2" s="6" t="s">
        <v>1090</v>
      </c>
      <c r="XD2" s="6" t="s">
        <v>1090</v>
      </c>
      <c r="XE2" s="6" t="s">
        <v>1090</v>
      </c>
      <c r="XF2" s="6" t="s">
        <v>1090</v>
      </c>
      <c r="XG2" s="6" t="s">
        <v>1090</v>
      </c>
      <c r="XH2" s="6" t="s">
        <v>1090</v>
      </c>
      <c r="XI2" s="6" t="s">
        <v>1090</v>
      </c>
      <c r="XJ2" s="7">
        <v>0</v>
      </c>
      <c r="XK2" s="7">
        <v>0</v>
      </c>
      <c r="XL2" s="6" t="s">
        <v>1090</v>
      </c>
      <c r="XM2" s="7">
        <v>0</v>
      </c>
      <c r="XN2" s="7">
        <v>0</v>
      </c>
      <c r="XO2" s="6" t="s">
        <v>1090</v>
      </c>
      <c r="XP2" s="6" t="s">
        <v>1090</v>
      </c>
      <c r="XQ2" s="6" t="s">
        <v>1090</v>
      </c>
      <c r="XR2" s="6" t="s">
        <v>1090</v>
      </c>
      <c r="XS2" s="6" t="s">
        <v>1090</v>
      </c>
      <c r="XT2" s="6" t="s">
        <v>1090</v>
      </c>
      <c r="XU2" s="6" t="s">
        <v>1090</v>
      </c>
      <c r="XV2" s="6" t="s">
        <v>1090</v>
      </c>
      <c r="XW2" s="6" t="s">
        <v>1090</v>
      </c>
      <c r="XX2" s="6" t="s">
        <v>1090</v>
      </c>
      <c r="XY2" s="7">
        <v>0</v>
      </c>
      <c r="XZ2" s="7">
        <v>0</v>
      </c>
      <c r="YA2" s="6" t="s">
        <v>1090</v>
      </c>
      <c r="YB2" s="7">
        <v>0</v>
      </c>
      <c r="YC2" s="7">
        <v>0</v>
      </c>
      <c r="YD2" s="6" t="s">
        <v>1090</v>
      </c>
      <c r="YE2" s="6" t="s">
        <v>1090</v>
      </c>
      <c r="YF2" s="6" t="s">
        <v>1090</v>
      </c>
      <c r="YG2" s="6" t="s">
        <v>1090</v>
      </c>
      <c r="YH2" s="6" t="s">
        <v>1090</v>
      </c>
      <c r="YI2" s="6" t="s">
        <v>1090</v>
      </c>
      <c r="YJ2" s="6" t="s">
        <v>1090</v>
      </c>
      <c r="YK2" s="6" t="s">
        <v>1090</v>
      </c>
      <c r="YL2" s="6" t="s">
        <v>1090</v>
      </c>
      <c r="YM2" s="6" t="s">
        <v>1090</v>
      </c>
      <c r="YN2" s="6" t="s">
        <v>1090</v>
      </c>
      <c r="YO2" s="6" t="s">
        <v>1090</v>
      </c>
      <c r="YP2" s="6" t="s">
        <v>1090</v>
      </c>
      <c r="YQ2" s="6" t="s">
        <v>1090</v>
      </c>
      <c r="YR2" s="6" t="s">
        <v>1090</v>
      </c>
      <c r="YS2" s="6" t="s">
        <v>1090</v>
      </c>
      <c r="YT2" s="6" t="s">
        <v>1090</v>
      </c>
      <c r="YU2" s="6" t="s">
        <v>1090</v>
      </c>
      <c r="YV2" s="6" t="s">
        <v>1090</v>
      </c>
      <c r="YW2" s="6" t="s">
        <v>1090</v>
      </c>
      <c r="YX2" s="6" t="s">
        <v>1090</v>
      </c>
      <c r="YY2" s="6" t="s">
        <v>1090</v>
      </c>
      <c r="YZ2" s="6" t="s">
        <v>1090</v>
      </c>
      <c r="ZA2" s="6" t="s">
        <v>1090</v>
      </c>
      <c r="ZB2" s="6" t="s">
        <v>1090</v>
      </c>
      <c r="ZC2" s="6" t="s">
        <v>1090</v>
      </c>
      <c r="ZD2" s="6" t="s">
        <v>1090</v>
      </c>
      <c r="ZE2" s="6" t="s">
        <v>1090</v>
      </c>
      <c r="ZF2" s="6" t="s">
        <v>1090</v>
      </c>
      <c r="ZG2" s="6" t="s">
        <v>1090</v>
      </c>
      <c r="ZH2" s="6" t="s">
        <v>1090</v>
      </c>
      <c r="ZI2" s="6" t="s">
        <v>1090</v>
      </c>
      <c r="ZJ2" s="6" t="s">
        <v>1090</v>
      </c>
      <c r="ZK2" s="6" t="s">
        <v>1090</v>
      </c>
      <c r="ZL2" s="6" t="s">
        <v>1090</v>
      </c>
      <c r="ZM2" s="6" t="s">
        <v>1090</v>
      </c>
      <c r="ZN2" s="6" t="s">
        <v>1090</v>
      </c>
      <c r="ZO2" s="6" t="s">
        <v>1090</v>
      </c>
      <c r="ZP2" s="6" t="s">
        <v>1090</v>
      </c>
      <c r="ZQ2" s="6" t="s">
        <v>1090</v>
      </c>
      <c r="ZR2" s="6" t="s">
        <v>1090</v>
      </c>
      <c r="ZS2" s="6" t="s">
        <v>1090</v>
      </c>
      <c r="ZT2" s="6" t="s">
        <v>1090</v>
      </c>
      <c r="ZU2" s="6" t="s">
        <v>1090</v>
      </c>
      <c r="ZV2" s="6" t="s">
        <v>1090</v>
      </c>
      <c r="ZW2" s="6" t="s">
        <v>1090</v>
      </c>
      <c r="ZX2" s="6" t="s">
        <v>1090</v>
      </c>
      <c r="ZY2" s="6" t="s">
        <v>1090</v>
      </c>
      <c r="ZZ2" s="6" t="s">
        <v>1090</v>
      </c>
      <c r="AAA2" s="6" t="s">
        <v>1090</v>
      </c>
      <c r="AAB2" s="6" t="s">
        <v>1090</v>
      </c>
      <c r="AAC2" s="6" t="s">
        <v>1090</v>
      </c>
      <c r="AAD2" s="6" t="s">
        <v>1090</v>
      </c>
      <c r="AAE2" s="6" t="s">
        <v>1090</v>
      </c>
      <c r="AAF2" s="6" t="s">
        <v>1090</v>
      </c>
      <c r="AAG2" s="6" t="s">
        <v>1090</v>
      </c>
      <c r="AAH2" s="6" t="s">
        <v>1090</v>
      </c>
      <c r="AAI2" s="6" t="s">
        <v>1090</v>
      </c>
      <c r="AAJ2" s="6" t="s">
        <v>1090</v>
      </c>
      <c r="AAK2" s="6" t="s">
        <v>1090</v>
      </c>
      <c r="AAL2" s="6" t="s">
        <v>1090</v>
      </c>
      <c r="AAM2" s="6" t="s">
        <v>1090</v>
      </c>
      <c r="AAN2" s="6" t="s">
        <v>1090</v>
      </c>
      <c r="AAO2" s="6" t="s">
        <v>1090</v>
      </c>
      <c r="AAP2" s="6" t="s">
        <v>1090</v>
      </c>
      <c r="AAQ2" s="6" t="s">
        <v>1090</v>
      </c>
      <c r="AAR2" s="6" t="s">
        <v>1090</v>
      </c>
      <c r="AAS2" s="6" t="s">
        <v>1090</v>
      </c>
      <c r="AAT2" s="6" t="s">
        <v>1090</v>
      </c>
      <c r="AAU2" s="6" t="s">
        <v>1090</v>
      </c>
      <c r="AAV2" s="6" t="s">
        <v>1090</v>
      </c>
      <c r="AAW2" s="6" t="s">
        <v>1090</v>
      </c>
      <c r="AAX2" s="6" t="s">
        <v>1090</v>
      </c>
      <c r="AAY2" s="6" t="s">
        <v>1090</v>
      </c>
      <c r="AAZ2" s="6" t="s">
        <v>1090</v>
      </c>
      <c r="ABA2" s="6" t="s">
        <v>1090</v>
      </c>
      <c r="ABB2" s="6" t="s">
        <v>1090</v>
      </c>
      <c r="ABC2" s="6" t="s">
        <v>1090</v>
      </c>
      <c r="ABD2" s="6" t="s">
        <v>1090</v>
      </c>
      <c r="ABE2" s="6" t="s">
        <v>1090</v>
      </c>
      <c r="ABF2" s="6" t="s">
        <v>1090</v>
      </c>
      <c r="ABG2" s="6" t="s">
        <v>1090</v>
      </c>
      <c r="ABH2" s="6" t="s">
        <v>1090</v>
      </c>
      <c r="ABI2" s="6" t="s">
        <v>1090</v>
      </c>
      <c r="ABJ2" s="6" t="s">
        <v>1090</v>
      </c>
      <c r="ABK2" s="6" t="s">
        <v>1090</v>
      </c>
      <c r="ABL2" s="6" t="s">
        <v>1090</v>
      </c>
      <c r="ABM2" s="6" t="s">
        <v>1090</v>
      </c>
      <c r="ABN2" s="6" t="s">
        <v>1090</v>
      </c>
      <c r="ABO2" s="6" t="s">
        <v>1090</v>
      </c>
      <c r="ABP2" s="6" t="s">
        <v>1090</v>
      </c>
      <c r="ABQ2" s="6" t="s">
        <v>1090</v>
      </c>
      <c r="ABR2" s="6" t="s">
        <v>1090</v>
      </c>
      <c r="ABS2" s="6" t="s">
        <v>1090</v>
      </c>
      <c r="ABT2" s="6" t="s">
        <v>1090</v>
      </c>
      <c r="ABU2" s="6" t="s">
        <v>1090</v>
      </c>
      <c r="ABV2" s="6" t="s">
        <v>1090</v>
      </c>
      <c r="ABW2" s="6" t="s">
        <v>1090</v>
      </c>
      <c r="ABX2" s="6" t="s">
        <v>1090</v>
      </c>
      <c r="ABY2" s="6" t="s">
        <v>1090</v>
      </c>
      <c r="ABZ2" s="6" t="s">
        <v>1090</v>
      </c>
      <c r="ACA2" s="6" t="s">
        <v>1090</v>
      </c>
      <c r="ACB2" s="6" t="s">
        <v>1090</v>
      </c>
      <c r="ACC2" s="6" t="s">
        <v>1090</v>
      </c>
      <c r="ACD2" s="6" t="s">
        <v>1090</v>
      </c>
      <c r="ACE2" s="8">
        <v>-9.7210000000000001</v>
      </c>
      <c r="ACF2" s="8">
        <v>-9.907</v>
      </c>
      <c r="ACG2" s="8">
        <v>-9.0449999999999999</v>
      </c>
      <c r="ACH2" s="8">
        <v>-3.0590000000000002</v>
      </c>
      <c r="ACI2" s="8">
        <v>-10.178000000000001</v>
      </c>
      <c r="ACJ2" s="6" t="s">
        <v>1090</v>
      </c>
      <c r="ACK2" s="6" t="s">
        <v>1090</v>
      </c>
      <c r="ACL2" s="6" t="s">
        <v>1090</v>
      </c>
      <c r="ACM2" s="6" t="s">
        <v>1090</v>
      </c>
      <c r="ACN2" s="6" t="s">
        <v>1090</v>
      </c>
      <c r="ACO2" s="8">
        <v>-7.7629999999999999</v>
      </c>
      <c r="ACP2" s="8">
        <v>-8.4550000000000001</v>
      </c>
      <c r="ACQ2" s="8">
        <v>-8.61</v>
      </c>
      <c r="ACR2" s="8">
        <v>-2.7690000000000001</v>
      </c>
      <c r="ACS2" s="8">
        <v>-9.0679999999999996</v>
      </c>
      <c r="ACT2" s="8">
        <v>-9.2520000000000007</v>
      </c>
      <c r="ACU2" s="8">
        <v>-9.0939999999999994</v>
      </c>
      <c r="ACV2" s="8">
        <v>-8.8249999999999993</v>
      </c>
      <c r="ACW2" s="8">
        <v>-4.5609999999999999</v>
      </c>
      <c r="ACX2" s="8">
        <v>-3.181</v>
      </c>
      <c r="ACY2" s="6" t="s">
        <v>1090</v>
      </c>
      <c r="ACZ2" s="6" t="s">
        <v>1090</v>
      </c>
      <c r="ADA2" s="6" t="s">
        <v>1090</v>
      </c>
      <c r="ADB2" s="6" t="s">
        <v>1090</v>
      </c>
      <c r="ADC2" s="6" t="s">
        <v>1090</v>
      </c>
      <c r="ADD2" s="8">
        <v>-7.3890000000000002</v>
      </c>
      <c r="ADE2" s="8">
        <v>-7.7610000000000001</v>
      </c>
      <c r="ADF2" s="8">
        <v>-8.4009999999999998</v>
      </c>
      <c r="ADG2" s="8">
        <v>-4.1280000000000001</v>
      </c>
      <c r="ADH2" s="8">
        <v>-6.8010000000000002</v>
      </c>
      <c r="ADI2" s="8">
        <v>-46.787999999999997</v>
      </c>
      <c r="ADJ2" s="8">
        <v>-52.756999999999998</v>
      </c>
      <c r="ADK2" s="8">
        <v>-90.823999999999998</v>
      </c>
      <c r="ADL2" s="8">
        <v>-27.64</v>
      </c>
      <c r="ADM2" s="6" t="s">
        <v>1090</v>
      </c>
      <c r="ADN2" s="8">
        <v>97.816000000000003</v>
      </c>
      <c r="ADO2" s="8">
        <v>66.412000000000006</v>
      </c>
      <c r="ADP2" s="8">
        <v>86.71</v>
      </c>
      <c r="ADQ2" s="8">
        <v>82.174000000000007</v>
      </c>
      <c r="ADR2" s="6" t="s">
        <v>1090</v>
      </c>
      <c r="ADS2" s="8">
        <v>-46.787822130999999</v>
      </c>
      <c r="ADT2" s="8">
        <v>-52.717972121000003</v>
      </c>
      <c r="ADU2" s="8">
        <v>-90.823595166999993</v>
      </c>
      <c r="ADV2" s="8">
        <v>-27.640245264000001</v>
      </c>
      <c r="ADW2" s="6" t="s">
        <v>1090</v>
      </c>
      <c r="ADX2" s="8">
        <v>24.513000000000002</v>
      </c>
      <c r="ADY2" s="8">
        <v>3.46</v>
      </c>
      <c r="ADZ2" s="8">
        <v>5.8860000000000001</v>
      </c>
      <c r="AEA2" s="8">
        <v>40.223999999999997</v>
      </c>
      <c r="AEB2" s="6" t="s">
        <v>1090</v>
      </c>
      <c r="AEC2" s="8">
        <v>-46.787999999999997</v>
      </c>
      <c r="AED2" s="8">
        <v>-52.718000000000004</v>
      </c>
      <c r="AEE2" s="8">
        <v>-90.823999999999998</v>
      </c>
      <c r="AEF2" s="8">
        <v>-27.64</v>
      </c>
      <c r="AEG2" s="6" t="s">
        <v>1090</v>
      </c>
      <c r="AEH2" s="8">
        <v>26.768999999999998</v>
      </c>
      <c r="AEI2" s="8">
        <v>7.75</v>
      </c>
      <c r="AEJ2" s="8">
        <v>8.0909999999999993</v>
      </c>
      <c r="AEK2" s="8">
        <v>26.65</v>
      </c>
      <c r="AEL2" s="6" t="s">
        <v>1090</v>
      </c>
      <c r="AEM2" s="8">
        <v>-31.874457603</v>
      </c>
      <c r="AEN2" s="8">
        <v>-34.519821989</v>
      </c>
      <c r="AEO2" s="8">
        <v>-47.595579094000001</v>
      </c>
      <c r="AEP2" s="8">
        <v>-21.654804255999998</v>
      </c>
      <c r="AEQ2" s="8">
        <v>-100</v>
      </c>
      <c r="AER2" s="8">
        <v>0.67644094099999996</v>
      </c>
      <c r="AES2" s="8">
        <v>0.55747661999999998</v>
      </c>
      <c r="AET2" s="8">
        <v>0.48841453899999998</v>
      </c>
      <c r="AEU2" s="8">
        <v>0.74829955100000001</v>
      </c>
      <c r="AEV2" s="6" t="s">
        <v>1090</v>
      </c>
      <c r="AEW2" s="6" t="s">
        <v>1090</v>
      </c>
      <c r="AEX2" s="6" t="s">
        <v>1090</v>
      </c>
      <c r="AEY2" s="6" t="s">
        <v>1090</v>
      </c>
      <c r="AEZ2" s="6" t="s">
        <v>1090</v>
      </c>
      <c r="AFA2" s="6" t="s">
        <v>1090</v>
      </c>
      <c r="AFB2" s="6" t="s">
        <v>1090</v>
      </c>
      <c r="AFC2" s="6" t="s">
        <v>1090</v>
      </c>
      <c r="AFD2" s="6" t="s">
        <v>1090</v>
      </c>
      <c r="AFE2" s="6" t="s">
        <v>1090</v>
      </c>
      <c r="AFF2" s="6" t="s">
        <v>1090</v>
      </c>
      <c r="AFG2" s="8">
        <v>0.17799999999999999</v>
      </c>
      <c r="AFH2" s="8">
        <v>0.16700000000000001</v>
      </c>
      <c r="AFI2" s="8">
        <v>0.1</v>
      </c>
      <c r="AFJ2" s="8">
        <v>0.107</v>
      </c>
      <c r="AFK2" s="6" t="s">
        <v>1090</v>
      </c>
      <c r="AFL2" s="6" t="s">
        <v>1090</v>
      </c>
      <c r="AFM2" s="6" t="s">
        <v>1090</v>
      </c>
      <c r="AFN2" s="6" t="s">
        <v>1090</v>
      </c>
      <c r="AFO2" s="6" t="s">
        <v>1090</v>
      </c>
      <c r="AFP2" s="6" t="s">
        <v>1090</v>
      </c>
      <c r="AFQ2" s="6" t="s">
        <v>1091</v>
      </c>
      <c r="AFR2" s="6" t="s">
        <v>1091</v>
      </c>
      <c r="AFS2" s="6" t="s">
        <v>1091</v>
      </c>
      <c r="AFT2" s="6" t="s">
        <v>1091</v>
      </c>
      <c r="AFU2" s="6" t="s">
        <v>1090</v>
      </c>
      <c r="AFV2" s="7">
        <v>96.644999999999996</v>
      </c>
      <c r="AFW2" s="7">
        <v>83.975999999999999</v>
      </c>
      <c r="AFX2" s="7">
        <v>124.899</v>
      </c>
      <c r="AFY2" s="7">
        <v>89.983000000000004</v>
      </c>
      <c r="AFZ2" s="6" t="s">
        <v>1090</v>
      </c>
      <c r="AGA2" s="7">
        <v>0</v>
      </c>
      <c r="AGB2" s="7">
        <v>1.623</v>
      </c>
      <c r="AGC2" s="7">
        <v>0</v>
      </c>
      <c r="AGD2" s="7">
        <v>0</v>
      </c>
      <c r="AGE2" s="6" t="s">
        <v>1090</v>
      </c>
      <c r="AGF2" s="6" t="s">
        <v>1090</v>
      </c>
      <c r="AGG2" s="6" t="s">
        <v>1090</v>
      </c>
      <c r="AGH2" s="6" t="s">
        <v>1090</v>
      </c>
      <c r="AGI2" s="6" t="s">
        <v>1090</v>
      </c>
      <c r="AGJ2" s="6" t="s">
        <v>1090</v>
      </c>
      <c r="AGK2" s="6" t="s">
        <v>1090</v>
      </c>
      <c r="AGL2" s="6" t="s">
        <v>1090</v>
      </c>
      <c r="AGM2" s="6" t="s">
        <v>1090</v>
      </c>
      <c r="AGN2" s="6" t="s">
        <v>1090</v>
      </c>
      <c r="AGO2" s="6" t="s">
        <v>1090</v>
      </c>
      <c r="AGP2" s="6" t="s">
        <v>1090</v>
      </c>
      <c r="AGQ2" s="6" t="s">
        <v>1090</v>
      </c>
      <c r="AGR2" s="6" t="s">
        <v>1090</v>
      </c>
      <c r="AGS2" s="6" t="s">
        <v>1090</v>
      </c>
      <c r="AGT2" s="6" t="s">
        <v>1090</v>
      </c>
      <c r="AGU2" s="8">
        <v>0</v>
      </c>
      <c r="AGV2" s="8">
        <v>0</v>
      </c>
      <c r="AGW2" s="8">
        <v>0</v>
      </c>
      <c r="AGX2" s="8">
        <v>0</v>
      </c>
      <c r="AGY2" s="8">
        <v>0</v>
      </c>
      <c r="AGZ2" s="8">
        <v>1.01</v>
      </c>
      <c r="AHA2" s="8">
        <v>1.917</v>
      </c>
      <c r="AHB2" s="8">
        <v>1.1459999999999999</v>
      </c>
      <c r="AHC2" s="8">
        <v>3.1160000000000001</v>
      </c>
      <c r="AHD2" s="8">
        <v>0.19800000000000001</v>
      </c>
      <c r="AHE2" s="8">
        <v>1.01</v>
      </c>
      <c r="AHF2" s="8">
        <v>1.917</v>
      </c>
      <c r="AHG2" s="8">
        <v>1.1459999999999999</v>
      </c>
      <c r="AHH2" s="8">
        <v>3.1160000000000001</v>
      </c>
      <c r="AHI2" s="8">
        <v>0.19800000000000001</v>
      </c>
      <c r="AHJ2" s="8">
        <v>5.9829999999999997</v>
      </c>
      <c r="AHK2" s="8">
        <v>7.8490000000000002</v>
      </c>
      <c r="AHL2" s="6" t="s">
        <v>1091</v>
      </c>
      <c r="AHM2" s="8">
        <v>33.000999999999998</v>
      </c>
      <c r="AHN2" s="8">
        <v>14.173999999999999</v>
      </c>
      <c r="AHO2" s="8">
        <v>79.856999999999999</v>
      </c>
      <c r="AHP2" s="8">
        <v>85.343999999999994</v>
      </c>
      <c r="AHQ2" s="8">
        <v>95.195999999999998</v>
      </c>
      <c r="AHR2" s="8">
        <v>90.513000000000005</v>
      </c>
      <c r="AHS2" s="8">
        <v>89.097999999999999</v>
      </c>
      <c r="AHT2" s="6" t="s">
        <v>1091</v>
      </c>
      <c r="AHU2" s="6" t="s">
        <v>1091</v>
      </c>
      <c r="AHV2" s="6" t="s">
        <v>1091</v>
      </c>
      <c r="AHW2" s="6" t="s">
        <v>1091</v>
      </c>
      <c r="AHX2" s="6" t="s">
        <v>1091</v>
      </c>
      <c r="AHY2" s="8">
        <v>19.715</v>
      </c>
      <c r="AHZ2" s="8">
        <v>12.74</v>
      </c>
      <c r="AIA2" s="8">
        <v>0</v>
      </c>
      <c r="AIB2" s="8">
        <v>3.03</v>
      </c>
      <c r="AIC2" s="8">
        <v>7.0549999999999997</v>
      </c>
      <c r="AID2" s="8">
        <v>6.3583339539999999</v>
      </c>
      <c r="AIE2" s="8">
        <v>3.6166174579999999</v>
      </c>
      <c r="AIF2" s="8">
        <v>0.20898051100000001</v>
      </c>
      <c r="AIG2" s="8">
        <v>0</v>
      </c>
      <c r="AIH2" s="8">
        <v>0.944628307</v>
      </c>
      <c r="AII2" s="8">
        <v>2.4086793860000002</v>
      </c>
      <c r="AIJ2" s="8">
        <v>3.5117741740000001</v>
      </c>
      <c r="AIK2" s="8">
        <v>2.215957081</v>
      </c>
      <c r="AIL2" s="8">
        <v>18.514310558999998</v>
      </c>
      <c r="AIM2" s="8">
        <v>0.81835735899999995</v>
      </c>
      <c r="AIN2" s="8">
        <v>4.3991485089999998</v>
      </c>
      <c r="AIO2" s="8">
        <v>3.7103440440000002</v>
      </c>
      <c r="AIP2" s="8">
        <v>4.8041465219999999</v>
      </c>
      <c r="AIQ2" s="8">
        <v>6.7443424800000003</v>
      </c>
      <c r="AIR2" s="8">
        <v>4.6153643899999999</v>
      </c>
      <c r="AIS2" s="8">
        <v>0</v>
      </c>
      <c r="AIT2" s="8">
        <v>0</v>
      </c>
      <c r="AIU2" s="8">
        <v>0</v>
      </c>
      <c r="AIV2" s="8">
        <v>0</v>
      </c>
      <c r="AIW2" s="8">
        <v>0</v>
      </c>
      <c r="AIX2" s="7">
        <v>-39.910947585902299</v>
      </c>
      <c r="AIY2" s="7">
        <v>-52.017153574659403</v>
      </c>
      <c r="AIZ2" s="7">
        <v>-44.453078579546201</v>
      </c>
      <c r="AJA2" s="7">
        <v>-78.179242581152906</v>
      </c>
      <c r="AJB2" s="6" t="s">
        <v>1090</v>
      </c>
      <c r="AJC2" s="7">
        <v>85.301998826898796</v>
      </c>
      <c r="AJD2" s="7">
        <v>98.597582054383295</v>
      </c>
      <c r="AJE2" s="7">
        <v>48.9444159650564</v>
      </c>
      <c r="AJF2" s="7">
        <v>282.84569053351902</v>
      </c>
      <c r="AJG2" s="6" t="s">
        <v>1090</v>
      </c>
      <c r="AJH2" s="8">
        <v>69.34</v>
      </c>
      <c r="AJI2" s="8">
        <v>64.233000000000004</v>
      </c>
      <c r="AJJ2" s="6" t="s">
        <v>1091</v>
      </c>
      <c r="AJK2" s="8">
        <v>31.972999999999999</v>
      </c>
      <c r="AJL2" s="6" t="s">
        <v>1090</v>
      </c>
      <c r="AJM2" s="7">
        <v>59.1482722016599</v>
      </c>
      <c r="AJN2" s="7">
        <v>63.332063617651897</v>
      </c>
      <c r="AJO2" s="7">
        <v>64.322757246512793</v>
      </c>
      <c r="AJP2" s="7">
        <v>90.434946281182803</v>
      </c>
      <c r="AJQ2" s="6" t="s">
        <v>1090</v>
      </c>
      <c r="AJR2" s="7">
        <v>410.56887439861498</v>
      </c>
      <c r="AJS2" s="7">
        <v>525.06860953933995</v>
      </c>
      <c r="AJT2" s="7">
        <v>491.47555810552399</v>
      </c>
      <c r="AJU2" s="7">
        <v>2555.7571616159698</v>
      </c>
      <c r="AJV2" s="6" t="s">
        <v>1090</v>
      </c>
      <c r="AJW2" s="7">
        <v>22.900004425387301</v>
      </c>
      <c r="AJX2" s="7">
        <v>22.555067907437301</v>
      </c>
      <c r="AJY2" s="7">
        <v>16.9808760811794</v>
      </c>
      <c r="AJZ2" s="7">
        <v>70.698004151237001</v>
      </c>
      <c r="AKA2" s="6" t="s">
        <v>1090</v>
      </c>
      <c r="AKB2" s="7">
        <v>514.13059129548401</v>
      </c>
      <c r="AKC2" s="7">
        <v>615.236709675675</v>
      </c>
      <c r="AKD2" s="7">
        <v>516.27832446825403</v>
      </c>
      <c r="AKE2" s="7">
        <v>2823.6379175469901</v>
      </c>
      <c r="AKF2" s="6" t="s">
        <v>1090</v>
      </c>
      <c r="AKG2" s="9">
        <v>0</v>
      </c>
      <c r="AKH2" s="9">
        <v>0</v>
      </c>
      <c r="AKI2" s="9">
        <v>0</v>
      </c>
      <c r="AKJ2" s="9">
        <v>0</v>
      </c>
      <c r="AKK2" s="9">
        <v>0</v>
      </c>
      <c r="AKL2" s="9">
        <v>0</v>
      </c>
      <c r="AKM2" s="9">
        <v>0</v>
      </c>
      <c r="AKN2" s="9">
        <v>0</v>
      </c>
      <c r="AKO2" s="9">
        <v>0</v>
      </c>
      <c r="AKP2" s="6" t="s">
        <v>1090</v>
      </c>
      <c r="AKQ2" s="9">
        <v>0</v>
      </c>
      <c r="AKR2" s="9">
        <v>0</v>
      </c>
      <c r="AKS2" s="9">
        <v>0</v>
      </c>
      <c r="AKT2" s="9">
        <v>0</v>
      </c>
      <c r="AKU2" s="9">
        <v>0</v>
      </c>
      <c r="AKV2" s="9">
        <v>522.36657284199998</v>
      </c>
      <c r="AKW2" s="9">
        <v>554.98912042300003</v>
      </c>
      <c r="AKX2" s="9">
        <v>991.62443121900003</v>
      </c>
      <c r="AKY2" s="9">
        <v>786.94005856299998</v>
      </c>
      <c r="AKZ2" s="6" t="s">
        <v>1090</v>
      </c>
      <c r="ALA2" s="9">
        <v>86.668472582000007</v>
      </c>
      <c r="ALB2" s="9">
        <v>88.942328509000006</v>
      </c>
      <c r="ALC2" s="9">
        <v>94.008359794</v>
      </c>
      <c r="ALD2" s="9">
        <v>78.828309709999999</v>
      </c>
      <c r="ALE2" s="9">
        <v>98.118293562000005</v>
      </c>
      <c r="ALF2" s="9">
        <v>0.66535239999999995</v>
      </c>
      <c r="ALG2" s="9">
        <v>1.1914951600000001</v>
      </c>
      <c r="ALH2" s="9">
        <v>2.9282930989999998</v>
      </c>
      <c r="ALI2" s="9">
        <v>1.5332662610000001</v>
      </c>
      <c r="ALJ2" s="6" t="s">
        <v>1090</v>
      </c>
      <c r="ALK2" s="9">
        <v>0.110391972</v>
      </c>
      <c r="ALL2" s="9">
        <v>0.19094852500000001</v>
      </c>
      <c r="ALM2" s="9">
        <v>0.27760916600000002</v>
      </c>
      <c r="ALN2" s="9">
        <v>0.15358830200000001</v>
      </c>
      <c r="ALO2" s="9">
        <v>2.5419299999999999E-2</v>
      </c>
      <c r="ALP2" s="9">
        <v>26.845800217000001</v>
      </c>
      <c r="ALQ2" s="9">
        <v>23.326724788</v>
      </c>
      <c r="ALR2" s="9">
        <v>34.694206196000003</v>
      </c>
      <c r="ALS2" s="9">
        <v>24.9952559</v>
      </c>
      <c r="ALT2" s="6" t="s">
        <v>1090</v>
      </c>
      <c r="ALU2" s="9">
        <v>0</v>
      </c>
      <c r="ALV2" s="9">
        <v>1.9327226369999999</v>
      </c>
      <c r="ALW2" s="9">
        <v>0</v>
      </c>
      <c r="ALX2" s="9">
        <v>0</v>
      </c>
      <c r="ALY2" s="9">
        <v>0</v>
      </c>
      <c r="ALZ2" s="8">
        <v>97.815831556665501</v>
      </c>
      <c r="AMA2" s="8">
        <v>66.412393579279794</v>
      </c>
      <c r="AMB2" s="8">
        <v>86.7099785893285</v>
      </c>
      <c r="AMC2" s="8">
        <v>82.173802838050904</v>
      </c>
      <c r="AMD2" s="6" t="s">
        <v>1090</v>
      </c>
      <c r="AME2" s="6" t="s">
        <v>1091</v>
      </c>
      <c r="AMF2" s="8">
        <v>79.071325592645294</v>
      </c>
      <c r="AMG2" s="6" t="s">
        <v>1091</v>
      </c>
      <c r="AMH2" s="8">
        <v>82.173802838050904</v>
      </c>
      <c r="AMI2" s="6" t="s">
        <v>1090</v>
      </c>
      <c r="AMJ2" s="8">
        <v>4478.4014646477199</v>
      </c>
      <c r="AMK2" s="8">
        <v>197.72886685462001</v>
      </c>
      <c r="AML2" s="8">
        <v>652.44423549011401</v>
      </c>
      <c r="AMM2" s="8">
        <v>460.97214168288798</v>
      </c>
      <c r="AMN2" s="8">
        <v>-100</v>
      </c>
      <c r="AMO2" s="8">
        <v>0.67644094215648598</v>
      </c>
      <c r="AMP2" s="8">
        <v>0.55747662039884305</v>
      </c>
      <c r="AMQ2" s="8">
        <v>0.488414539033383</v>
      </c>
      <c r="AMR2" s="8">
        <v>0.74829955054513497</v>
      </c>
      <c r="AMS2" s="8">
        <v>-9.3088486657601194E-2</v>
      </c>
      <c r="AMT2" s="8">
        <v>0.67644094028484503</v>
      </c>
      <c r="AMU2" s="8">
        <v>0.55747661922290703</v>
      </c>
      <c r="AMV2" s="8">
        <v>0.488414539033383</v>
      </c>
      <c r="AMW2" s="8">
        <v>0.74829955054513497</v>
      </c>
      <c r="AMX2" s="8">
        <v>-9.3088486657600902E-2</v>
      </c>
      <c r="AMY2" s="8">
        <v>0.67644094089043105</v>
      </c>
      <c r="AMZ2" s="8">
        <v>0.55747661974328599</v>
      </c>
      <c r="ANA2" s="8">
        <v>0.488414539033383</v>
      </c>
      <c r="ANB2" s="8">
        <v>0.74829955054513497</v>
      </c>
      <c r="ANC2" s="6" t="s">
        <v>1090</v>
      </c>
      <c r="AND2" s="8">
        <v>-46.7878221309808</v>
      </c>
      <c r="ANE2" s="8">
        <v>-52.717972120831902</v>
      </c>
      <c r="ANF2" s="8">
        <v>-90.823595167373199</v>
      </c>
      <c r="ANG2" s="8">
        <v>-27.6402452636584</v>
      </c>
      <c r="ANH2" s="6" t="s">
        <v>1090</v>
      </c>
      <c r="ANI2" s="8">
        <v>-66.608793756607199</v>
      </c>
      <c r="ANJ2" s="8">
        <v>-62.766596918001099</v>
      </c>
      <c r="ANK2" s="6" t="s">
        <v>1091</v>
      </c>
      <c r="ANL2" s="8">
        <v>-27.6402452636584</v>
      </c>
      <c r="ANM2" s="6" t="s">
        <v>1090</v>
      </c>
      <c r="ANN2" s="8">
        <v>-31.874457602641801</v>
      </c>
      <c r="ANO2" s="8">
        <v>-34.519821988679197</v>
      </c>
      <c r="ANP2" s="8">
        <v>-47.595579093723202</v>
      </c>
      <c r="ANQ2" s="8">
        <v>-21.654804255948999</v>
      </c>
      <c r="ANR2" s="6" t="s">
        <v>1090</v>
      </c>
      <c r="ANS2" s="8">
        <v>-8.32879345593952</v>
      </c>
      <c r="ANT2" s="8">
        <v>-8.7806988929222207</v>
      </c>
      <c r="ANU2" s="8">
        <v>-9.0448197098001</v>
      </c>
      <c r="ANV2" s="8">
        <v>-2.9689799510507302</v>
      </c>
      <c r="ANW2" s="8">
        <v>-3.9613439126689198</v>
      </c>
      <c r="ANX2" s="8">
        <v>97.815831556665501</v>
      </c>
      <c r="ANY2" s="8">
        <v>66.412393579279794</v>
      </c>
      <c r="ANZ2" s="8">
        <v>86.7099785893285</v>
      </c>
      <c r="AOA2" s="8">
        <v>82.173802838050904</v>
      </c>
      <c r="AOB2" s="6" t="s">
        <v>1090</v>
      </c>
      <c r="AOC2" s="8">
        <v>66.637565798464607</v>
      </c>
      <c r="AOD2" s="8">
        <v>43.486953537291399</v>
      </c>
      <c r="AOE2" s="8">
        <v>45.4398621476942</v>
      </c>
      <c r="AOF2" s="8">
        <v>64.379226683801505</v>
      </c>
      <c r="AOG2" s="6" t="s">
        <v>1090</v>
      </c>
      <c r="AOH2" s="8">
        <v>16.2291179337514</v>
      </c>
      <c r="AOI2" s="8">
        <v>10.643222919906201</v>
      </c>
      <c r="AOJ2" s="8">
        <v>8.2203126590593598</v>
      </c>
      <c r="AOK2" s="8">
        <v>8.2314045519283408</v>
      </c>
      <c r="AOL2" s="8">
        <v>-0.32178190856470901</v>
      </c>
      <c r="AOM2" s="8">
        <v>-2142.1343337215899</v>
      </c>
      <c r="AON2" s="8">
        <v>-156.95662102408701</v>
      </c>
      <c r="AOO2" s="8">
        <v>-683.39690630177699</v>
      </c>
      <c r="AOP2" s="8">
        <v>-155.054075821948</v>
      </c>
      <c r="AOQ2" s="8">
        <v>-1174.2467042978201</v>
      </c>
      <c r="AOR2" s="8">
        <v>-32.355905971515497</v>
      </c>
      <c r="AOS2" s="8">
        <v>-44.252338077709297</v>
      </c>
      <c r="AOT2" s="8">
        <v>-51.158546096661702</v>
      </c>
      <c r="AOU2" s="8">
        <v>-25.170044945486499</v>
      </c>
      <c r="AOV2" s="8">
        <v>-109.30884866576</v>
      </c>
      <c r="AOW2" s="8">
        <v>-7.7628035374538404</v>
      </c>
      <c r="AOX2" s="8">
        <v>-8.4485605611792405</v>
      </c>
      <c r="AOY2" s="8">
        <v>-8.6102933162011599</v>
      </c>
      <c r="AOZ2" s="8">
        <v>-2.7687417744081899</v>
      </c>
      <c r="APA2" s="8">
        <v>-3.7785134563477301</v>
      </c>
      <c r="APB2" s="8">
        <v>-44.532182809393802</v>
      </c>
      <c r="APC2" s="8">
        <v>-48.427078958886398</v>
      </c>
      <c r="APD2" s="8">
        <v>-88.619214823042199</v>
      </c>
      <c r="APE2" s="8">
        <v>-41.214157219010403</v>
      </c>
      <c r="APF2" s="6" t="s">
        <v>1090</v>
      </c>
      <c r="APG2" s="8">
        <v>-63.397586063710598</v>
      </c>
      <c r="APH2" s="8">
        <v>-57.657812367321903</v>
      </c>
      <c r="API2" s="8">
        <v>-115.39117084334499</v>
      </c>
      <c r="APJ2" s="8">
        <v>-41.214157219010403</v>
      </c>
      <c r="APK2" s="6" t="s">
        <v>1090</v>
      </c>
      <c r="APL2" s="8">
        <v>-2038.8621099848799</v>
      </c>
      <c r="APM2" s="8">
        <v>-144.181393435085</v>
      </c>
      <c r="APN2" s="8">
        <v>-666.81017347258205</v>
      </c>
      <c r="APO2" s="8">
        <v>-231.19994042803501</v>
      </c>
      <c r="APP2" s="8">
        <v>-880.68503893703303</v>
      </c>
      <c r="APQ2" s="8">
        <v>-30.796028839585599</v>
      </c>
      <c r="APR2" s="8">
        <v>-40.650491359809699</v>
      </c>
      <c r="APS2" s="8">
        <v>-49.916876536541302</v>
      </c>
      <c r="APT2" s="8">
        <v>-37.530860515075503</v>
      </c>
      <c r="APU2" s="8">
        <v>-81.981637496638996</v>
      </c>
      <c r="APV2" s="8">
        <v>-30.337791080282599</v>
      </c>
      <c r="APW2" s="8">
        <v>-31.710137507961701</v>
      </c>
      <c r="APX2" s="8">
        <v>-46.440386339704702</v>
      </c>
      <c r="APY2" s="8">
        <v>-32.289312147494698</v>
      </c>
      <c r="APZ2" s="6" t="s">
        <v>1090</v>
      </c>
      <c r="AQA2" s="8">
        <v>-7.3885590416143696</v>
      </c>
      <c r="AQB2" s="8">
        <v>-7.7609037852858904</v>
      </c>
      <c r="AQC2" s="8">
        <v>-8.4013128050225401</v>
      </c>
      <c r="AQD2" s="8">
        <v>-4.1284495741915599</v>
      </c>
      <c r="AQE2" s="8">
        <v>-2.8338851267354399</v>
      </c>
      <c r="AQF2" s="8">
        <v>-0.323559059109569</v>
      </c>
      <c r="AQG2" s="8">
        <v>-0.44252338025671401</v>
      </c>
      <c r="AQH2" s="8">
        <v>-0.51158546096661695</v>
      </c>
      <c r="AQI2" s="8">
        <v>-0.25170044945486503</v>
      </c>
      <c r="AQJ2" s="6" t="s">
        <v>1090</v>
      </c>
      <c r="AQK2" s="7">
        <v>8</v>
      </c>
      <c r="AQL2" s="4"/>
      <c r="AQM2" s="4"/>
      <c r="AQN2" s="7"/>
      <c r="AQO2" s="4" t="s">
        <v>1092</v>
      </c>
      <c r="AQP2" s="7">
        <v>2</v>
      </c>
      <c r="AQQ2" s="7">
        <v>0</v>
      </c>
      <c r="AQS2" s="3" t="s">
        <v>1093</v>
      </c>
      <c r="AQU2" s="3" t="s">
        <v>1094</v>
      </c>
      <c r="AQV2" s="10">
        <f>+AC2</f>
        <v>767717.99359768804</v>
      </c>
      <c r="AQW2" s="10">
        <f>+AD2</f>
        <v>788780.65864506701</v>
      </c>
      <c r="AQX2" s="10">
        <f>+AE2</f>
        <v>440499.742618908</v>
      </c>
      <c r="AQY2" s="11">
        <f>+BB2</f>
        <v>-359198.52931202098</v>
      </c>
      <c r="AQZ2" s="11">
        <f>+BC2</f>
        <v>-415829.16771902097</v>
      </c>
      <c r="ARA2" s="11">
        <f>+BD2</f>
        <v>-400077.70294951799</v>
      </c>
      <c r="ARB2" s="12">
        <f>SUM(AQV2:AQX2)</f>
        <v>1996998.394861663</v>
      </c>
      <c r="ARC2" s="13">
        <f>SUM(AQY2:ARA2)</f>
        <v>-1175105.3999805599</v>
      </c>
      <c r="ARD2" s="14">
        <f>ARC2/(ARB2-ARC2)</f>
        <v>-0.37044985788020485</v>
      </c>
      <c r="ARE2" s="14">
        <f>IF((NOT(ISNUMBER(AC2))+NOT(ISNUMBER(AD2))+NOT(ISNUMBER(AE2)))&gt;=2,"R",ARD2)</f>
        <v>-0.37044985788020485</v>
      </c>
      <c r="ARF2" s="14">
        <f>IF(ARE2="R","R",IF((NOT(ISNUMBER(BB2))+NOT(ISNUMBER(BC2))+NOT(ISNUMBER(BD2)))&gt;=2,"R",ARE2))</f>
        <v>-0.37044985788020485</v>
      </c>
      <c r="ARG2" s="14" t="str">
        <f>IF(ARF2="R","R",IF(SUM((BB2&lt;0)*1,(BC2&lt;0)*1,(BD2&lt;0)*1)&gt;=2,"R",ARF2))</f>
        <v>R</v>
      </c>
      <c r="ARH2" s="14" t="str">
        <f>IF(ARG2="R","R",IF(ARC2&lt;0,"R",ARG2))</f>
        <v>R</v>
      </c>
      <c r="ARI2" s="14" t="str">
        <f>IF(ARH2="R","R",IF(L2=0,"R",ARH2))</f>
        <v>R</v>
      </c>
      <c r="ARJ2" t="str">
        <f>+B2</f>
        <v>3D-SHAPER MEDICAL S.L.</v>
      </c>
      <c r="ARK2" t="s">
        <v>1910</v>
      </c>
      <c r="ARL2" s="16"/>
      <c r="ARM2" s="16"/>
      <c r="ARN2" s="16"/>
      <c r="ARO2" s="16"/>
      <c r="ARP2" s="16"/>
      <c r="ARQ2" s="17"/>
    </row>
    <row r="3" spans="1:1161" ht="17.399999999999999" customHeight="1" x14ac:dyDescent="0.3">
      <c r="A3" s="3" t="s">
        <v>1483</v>
      </c>
      <c r="B3" s="4" t="s">
        <v>1484</v>
      </c>
      <c r="C3" s="4" t="s">
        <v>1485</v>
      </c>
      <c r="D3" s="4" t="s">
        <v>1486</v>
      </c>
      <c r="E3" s="5">
        <v>35614</v>
      </c>
      <c r="F3" s="4" t="s">
        <v>1083</v>
      </c>
      <c r="G3" s="4" t="s">
        <v>1132</v>
      </c>
      <c r="H3" s="4" t="s">
        <v>1133</v>
      </c>
      <c r="I3" s="4" t="s">
        <v>1337</v>
      </c>
      <c r="J3" s="4" t="s">
        <v>1449</v>
      </c>
      <c r="K3" s="4"/>
      <c r="L3" s="4" t="s">
        <v>1487</v>
      </c>
      <c r="M3" s="4"/>
      <c r="N3" s="4" t="s">
        <v>1109</v>
      </c>
      <c r="O3" s="4" t="s">
        <v>1110</v>
      </c>
      <c r="P3" s="4" t="s">
        <v>1111</v>
      </c>
      <c r="Q3" s="4" t="s">
        <v>1111</v>
      </c>
      <c r="R3" s="4" t="s">
        <v>1488</v>
      </c>
      <c r="Z3" s="4" t="s">
        <v>1088</v>
      </c>
      <c r="AA3" s="5">
        <v>45657</v>
      </c>
      <c r="AB3" s="6" t="s">
        <v>1089</v>
      </c>
      <c r="AC3" s="7">
        <v>2363788.1265962999</v>
      </c>
      <c r="AD3" s="7">
        <v>2571392.8957595299</v>
      </c>
      <c r="AE3" s="7">
        <v>2923126.5786009398</v>
      </c>
      <c r="AF3" s="7">
        <v>2772155.5592451799</v>
      </c>
      <c r="AG3" s="7">
        <v>2582181.1769314501</v>
      </c>
      <c r="AH3" s="7">
        <v>2363788.1265962999</v>
      </c>
      <c r="AI3" s="7">
        <v>2571392.8957595299</v>
      </c>
      <c r="AJ3" s="7">
        <v>2921501.0383168501</v>
      </c>
      <c r="AK3" s="7">
        <v>2772155.5592451799</v>
      </c>
      <c r="AL3" s="7">
        <v>2574737.2858062699</v>
      </c>
      <c r="AM3" s="7">
        <v>1181627.2271455701</v>
      </c>
      <c r="AN3" s="7">
        <v>1495292.2955188099</v>
      </c>
      <c r="AO3" s="7">
        <v>1907407.4057108101</v>
      </c>
      <c r="AP3" s="7">
        <v>1661092.2695571899</v>
      </c>
      <c r="AQ3" s="7">
        <v>1529609.1320665099</v>
      </c>
      <c r="AR3" s="7">
        <v>1182160.8994507301</v>
      </c>
      <c r="AS3" s="7">
        <v>1076100.60024073</v>
      </c>
      <c r="AT3" s="7">
        <v>1015719.17289013</v>
      </c>
      <c r="AU3" s="7">
        <v>1111063.28968799</v>
      </c>
      <c r="AV3" s="7">
        <v>1052572.04486494</v>
      </c>
      <c r="AW3" s="7">
        <v>1162164.7117042199</v>
      </c>
      <c r="AX3" s="7">
        <v>1050940.4461491599</v>
      </c>
      <c r="AY3" s="7">
        <v>1005391.40737126</v>
      </c>
      <c r="AZ3" s="7">
        <v>1074502.04568279</v>
      </c>
      <c r="BA3" s="7">
        <v>1000586.49965336</v>
      </c>
      <c r="BB3" s="7">
        <v>19996.187746509298</v>
      </c>
      <c r="BC3" s="7">
        <v>25160.154091568002</v>
      </c>
      <c r="BD3" s="7">
        <v>10327.765518861999</v>
      </c>
      <c r="BE3" s="7">
        <v>36561.244005203203</v>
      </c>
      <c r="BF3" s="7">
        <v>51985.546438682097</v>
      </c>
      <c r="BG3" s="7">
        <v>300.76141709089302</v>
      </c>
      <c r="BH3" s="7">
        <v>0</v>
      </c>
      <c r="BI3" s="7">
        <v>0</v>
      </c>
      <c r="BJ3" s="7">
        <v>0</v>
      </c>
      <c r="BK3" s="7">
        <v>-3978.8326654255402</v>
      </c>
      <c r="BL3" s="7">
        <v>300.76141709089302</v>
      </c>
      <c r="BM3" s="6" t="s">
        <v>1090</v>
      </c>
      <c r="BN3" s="6" t="s">
        <v>1090</v>
      </c>
      <c r="BO3" s="6" t="s">
        <v>1090</v>
      </c>
      <c r="BP3" s="6" t="s">
        <v>1090</v>
      </c>
      <c r="BQ3" s="6" t="s">
        <v>1090</v>
      </c>
      <c r="BR3" s="6" t="s">
        <v>1090</v>
      </c>
      <c r="BS3" s="6" t="s">
        <v>1090</v>
      </c>
      <c r="BT3" s="6" t="s">
        <v>1090</v>
      </c>
      <c r="BU3" s="7">
        <v>3978.8326654255402</v>
      </c>
      <c r="BV3" s="7">
        <v>20296.949163600199</v>
      </c>
      <c r="BW3" s="7">
        <v>25160.154091568002</v>
      </c>
      <c r="BX3" s="7">
        <v>10327.765518861999</v>
      </c>
      <c r="BY3" s="7">
        <v>36561.244005203203</v>
      </c>
      <c r="BZ3" s="7">
        <v>48006.713773256502</v>
      </c>
      <c r="CA3" s="7">
        <v>2638.6074429762398</v>
      </c>
      <c r="CB3" s="7">
        <v>3270.8235679054301</v>
      </c>
      <c r="CC3" s="7">
        <v>1140.93080659509</v>
      </c>
      <c r="CD3" s="7">
        <v>5303.6727637767799</v>
      </c>
      <c r="CE3" s="7">
        <v>6607.8192884981599</v>
      </c>
      <c r="CF3" s="7">
        <v>17658.341720624001</v>
      </c>
      <c r="CG3" s="7">
        <v>21889.3305236626</v>
      </c>
      <c r="CH3" s="7">
        <v>9186.8336456674406</v>
      </c>
      <c r="CI3" s="7">
        <v>31257.570108826199</v>
      </c>
      <c r="CJ3" s="7">
        <v>41398.894484758399</v>
      </c>
      <c r="CK3" s="6" t="s">
        <v>1090</v>
      </c>
      <c r="CL3" s="6" t="s">
        <v>1090</v>
      </c>
      <c r="CM3" s="6" t="s">
        <v>1090</v>
      </c>
      <c r="CN3" s="6" t="s">
        <v>1090</v>
      </c>
      <c r="CO3" s="6" t="s">
        <v>1090</v>
      </c>
      <c r="CP3" s="6" t="s">
        <v>1090</v>
      </c>
      <c r="CQ3" s="6" t="s">
        <v>1090</v>
      </c>
      <c r="CR3" s="6" t="s">
        <v>1090</v>
      </c>
      <c r="CS3" s="6" t="s">
        <v>1090</v>
      </c>
      <c r="CT3" s="6" t="s">
        <v>1090</v>
      </c>
      <c r="CU3" s="6" t="s">
        <v>1090</v>
      </c>
      <c r="CV3" s="6" t="s">
        <v>1090</v>
      </c>
      <c r="CW3" s="6" t="s">
        <v>1090</v>
      </c>
      <c r="CX3" s="6" t="s">
        <v>1090</v>
      </c>
      <c r="CY3" s="6" t="s">
        <v>1090</v>
      </c>
      <c r="CZ3" s="7">
        <v>17658.341720624001</v>
      </c>
      <c r="DA3" s="7">
        <v>21889.3305236626</v>
      </c>
      <c r="DB3" s="7">
        <v>9186.8336456674406</v>
      </c>
      <c r="DC3" s="7">
        <v>31257.570108826199</v>
      </c>
      <c r="DD3" s="7">
        <v>41398.894484758399</v>
      </c>
      <c r="DE3" s="6" t="s">
        <v>1090</v>
      </c>
      <c r="DF3" s="6" t="s">
        <v>1090</v>
      </c>
      <c r="DG3" s="6" t="s">
        <v>1090</v>
      </c>
      <c r="DH3" s="6" t="s">
        <v>1090</v>
      </c>
      <c r="DI3" s="6" t="s">
        <v>1090</v>
      </c>
      <c r="DJ3" s="7">
        <v>1181627.2271455701</v>
      </c>
      <c r="DK3" s="7">
        <v>1495292.2955188099</v>
      </c>
      <c r="DL3" s="7">
        <v>1907407.4057108101</v>
      </c>
      <c r="DM3" s="7">
        <v>1661092.2695571899</v>
      </c>
      <c r="DN3" s="7">
        <v>1529609.1320665099</v>
      </c>
      <c r="DO3" s="7">
        <v>1026099.85183048</v>
      </c>
      <c r="DP3" s="7">
        <v>893281.14119360002</v>
      </c>
      <c r="DQ3" s="7">
        <v>848707.63323226001</v>
      </c>
      <c r="DR3" s="7">
        <v>933118.86974179698</v>
      </c>
      <c r="DS3" s="7">
        <v>876379.00545425399</v>
      </c>
      <c r="DT3" s="7">
        <v>7108.7428315842199</v>
      </c>
      <c r="DU3" s="7">
        <v>8833.65021443367</v>
      </c>
      <c r="DV3" s="7">
        <v>7700.1016855835896</v>
      </c>
      <c r="DW3" s="7">
        <v>4112.97006053925</v>
      </c>
      <c r="DX3" s="7">
        <v>2770.3116493880798</v>
      </c>
      <c r="DY3" s="7">
        <v>128956.117042161</v>
      </c>
      <c r="DZ3" s="7">
        <v>148825.65474112501</v>
      </c>
      <c r="EA3" s="7">
        <v>148983.67245342099</v>
      </c>
      <c r="EB3" s="7">
        <v>137270.20588045099</v>
      </c>
      <c r="EC3" s="7">
        <v>121437.182549715</v>
      </c>
      <c r="ED3" s="6" t="s">
        <v>1090</v>
      </c>
      <c r="EE3" s="6" t="s">
        <v>1090</v>
      </c>
      <c r="EF3" s="6" t="s">
        <v>1090</v>
      </c>
      <c r="EG3" s="6" t="s">
        <v>1090</v>
      </c>
      <c r="EH3" s="7">
        <v>2.2333207249641398</v>
      </c>
      <c r="EI3" s="6" t="s">
        <v>1090</v>
      </c>
      <c r="EJ3" s="6" t="s">
        <v>1090</v>
      </c>
      <c r="EK3" s="6" t="s">
        <v>1090</v>
      </c>
      <c r="EL3" s="6" t="s">
        <v>1090</v>
      </c>
      <c r="EM3" s="6" t="s">
        <v>1090</v>
      </c>
      <c r="EN3" s="7">
        <v>24767.084552208202</v>
      </c>
      <c r="EO3" s="7">
        <v>30722.980738096201</v>
      </c>
      <c r="EP3" s="7">
        <v>16886.936397850499</v>
      </c>
      <c r="EQ3" s="7">
        <v>35370.540169365398</v>
      </c>
      <c r="ER3" s="7">
        <v>44169.206134146501</v>
      </c>
      <c r="ES3" s="7">
        <v>1053505.54278676</v>
      </c>
      <c r="ET3" s="7">
        <v>927274.94549960096</v>
      </c>
      <c r="EU3" s="7">
        <v>866735.50043670496</v>
      </c>
      <c r="EV3" s="7">
        <v>973793.08380754001</v>
      </c>
      <c r="EW3" s="7">
        <v>927158.26297052403</v>
      </c>
      <c r="EX3" s="7">
        <v>27104.930578093499</v>
      </c>
      <c r="EY3" s="7">
        <v>33993.804306001701</v>
      </c>
      <c r="EZ3" s="7">
        <v>18027.8672044456</v>
      </c>
      <c r="FA3" s="7">
        <v>40674.214065742497</v>
      </c>
      <c r="FB3" s="7">
        <v>54755.858088070097</v>
      </c>
      <c r="FC3" s="7">
        <v>71516.140600390398</v>
      </c>
      <c r="FD3" s="7">
        <v>28177.324795637101</v>
      </c>
      <c r="FE3" s="7">
        <v>31092.697666096701</v>
      </c>
      <c r="FF3" s="7">
        <v>34152.995971441298</v>
      </c>
      <c r="FG3" s="7">
        <v>15324.8013948441</v>
      </c>
      <c r="FH3" s="7">
        <v>7794.29186063409</v>
      </c>
      <c r="FI3" s="7">
        <v>944.05717368125897</v>
      </c>
      <c r="FJ3" s="7">
        <v>0</v>
      </c>
      <c r="FK3" s="7">
        <v>0</v>
      </c>
      <c r="FL3" s="7">
        <v>0</v>
      </c>
      <c r="FM3" s="7">
        <v>18010.268940104201</v>
      </c>
      <c r="FN3" s="7">
        <v>22813.2656383133</v>
      </c>
      <c r="FO3" s="7">
        <v>26826.299713063199</v>
      </c>
      <c r="FP3" s="7">
        <v>27583.914188146598</v>
      </c>
      <c r="FQ3" s="7">
        <v>13116.022655868501</v>
      </c>
      <c r="FR3" s="7">
        <v>45711.5797996521</v>
      </c>
      <c r="FS3" s="7">
        <v>4420.0019836425799</v>
      </c>
      <c r="FT3" s="7">
        <v>4266.39795303345</v>
      </c>
      <c r="FU3" s="7">
        <v>6569.0817832946796</v>
      </c>
      <c r="FV3" s="7">
        <v>2208.7787389755199</v>
      </c>
      <c r="FW3" s="7">
        <v>7794.29186063409</v>
      </c>
      <c r="FX3" s="7">
        <v>944.05717368125897</v>
      </c>
      <c r="FY3" s="7">
        <v>0</v>
      </c>
      <c r="FZ3" s="7">
        <v>0</v>
      </c>
      <c r="GA3" s="7">
        <v>0</v>
      </c>
      <c r="GB3" s="7">
        <v>18010.268940104201</v>
      </c>
      <c r="GC3" s="7">
        <v>22813.2656383133</v>
      </c>
      <c r="GD3" s="7">
        <v>26826.299713063199</v>
      </c>
      <c r="GE3" s="7">
        <v>27583.914188146598</v>
      </c>
      <c r="GF3" s="7">
        <v>13116.022655868501</v>
      </c>
      <c r="GG3" s="7">
        <v>45711.5797996521</v>
      </c>
      <c r="GH3" s="7">
        <v>4420.0019836425799</v>
      </c>
      <c r="GI3" s="7">
        <v>4266.39795303345</v>
      </c>
      <c r="GJ3" s="7">
        <v>6569.0817832946796</v>
      </c>
      <c r="GK3" s="7">
        <v>2208.7787389755199</v>
      </c>
      <c r="GL3" s="7">
        <v>2532368.1734092999</v>
      </c>
      <c r="GM3" s="7">
        <v>1680956.1915924801</v>
      </c>
      <c r="GN3" s="7">
        <v>1614074.4355804501</v>
      </c>
      <c r="GO3" s="7">
        <v>1831182.6953232801</v>
      </c>
      <c r="GP3" s="7">
        <v>2024618.46163235</v>
      </c>
      <c r="GQ3" s="7">
        <v>628.53422224521603</v>
      </c>
      <c r="GR3" s="7">
        <v>668.52530002594006</v>
      </c>
      <c r="GS3" s="7">
        <v>645.29269039630901</v>
      </c>
      <c r="GT3" s="7">
        <v>685.22318601608299</v>
      </c>
      <c r="GU3" s="7">
        <v>393165.27834312298</v>
      </c>
      <c r="GV3" s="7">
        <v>2006856.9851432999</v>
      </c>
      <c r="GW3" s="7">
        <v>1399443.4033029999</v>
      </c>
      <c r="GX3" s="7">
        <v>1154174.3671329899</v>
      </c>
      <c r="GY3" s="7">
        <v>1335045.10328386</v>
      </c>
      <c r="GZ3" s="7">
        <v>1115325.6097611</v>
      </c>
      <c r="HA3" s="7">
        <v>524882.65404375305</v>
      </c>
      <c r="HB3" s="7">
        <v>280844.26298945397</v>
      </c>
      <c r="HC3" s="7">
        <v>459254.77575706801</v>
      </c>
      <c r="HD3" s="7">
        <v>495452.36885340197</v>
      </c>
      <c r="HE3" s="7">
        <v>516127.57352812903</v>
      </c>
      <c r="HF3" s="7">
        <v>515909.990378852</v>
      </c>
      <c r="HG3" s="7">
        <v>271300.70520642301</v>
      </c>
      <c r="HH3" s="7">
        <v>450042.87595682702</v>
      </c>
      <c r="HI3" s="7">
        <v>372410.40903146297</v>
      </c>
      <c r="HJ3" s="7">
        <v>505529.48500873399</v>
      </c>
      <c r="HK3" s="7">
        <v>2603884.3140096902</v>
      </c>
      <c r="HL3" s="7">
        <v>1709133.5163881199</v>
      </c>
      <c r="HM3" s="7">
        <v>1645167.1332465501</v>
      </c>
      <c r="HN3" s="7">
        <v>1865335.6912947199</v>
      </c>
      <c r="HO3" s="7">
        <v>2039943.2630272</v>
      </c>
      <c r="HP3" s="7">
        <v>293308.42450743599</v>
      </c>
      <c r="HQ3" s="7">
        <v>293188.57602442999</v>
      </c>
      <c r="HR3" s="7">
        <v>325658.43281899102</v>
      </c>
      <c r="HS3" s="7">
        <v>336054.75463406998</v>
      </c>
      <c r="HT3" s="7">
        <v>360526.80527991097</v>
      </c>
      <c r="HU3" s="7">
        <v>49951.2872700882</v>
      </c>
      <c r="HV3" s="7">
        <v>53129.484643859898</v>
      </c>
      <c r="HW3" s="7">
        <v>64103.909163713499</v>
      </c>
      <c r="HX3" s="7">
        <v>68070.637598991394</v>
      </c>
      <c r="HY3" s="7">
        <v>73750.214040911203</v>
      </c>
      <c r="HZ3" s="7">
        <v>243357.13723734699</v>
      </c>
      <c r="IA3" s="7">
        <v>240059.09138057</v>
      </c>
      <c r="IB3" s="7">
        <v>261554.523655278</v>
      </c>
      <c r="IC3" s="7">
        <v>267984.11703507899</v>
      </c>
      <c r="ID3" s="7">
        <v>286776.59123899898</v>
      </c>
      <c r="IE3" s="7">
        <v>0</v>
      </c>
      <c r="IF3" s="7">
        <v>0</v>
      </c>
      <c r="IG3" s="7">
        <v>0</v>
      </c>
      <c r="IH3" s="7">
        <v>0</v>
      </c>
      <c r="II3" s="7">
        <v>0</v>
      </c>
      <c r="IJ3" s="6" t="s">
        <v>1090</v>
      </c>
      <c r="IK3" s="6" t="s">
        <v>1090</v>
      </c>
      <c r="IL3" s="6" t="s">
        <v>1090</v>
      </c>
      <c r="IM3" s="6" t="s">
        <v>1090</v>
      </c>
      <c r="IN3" s="6" t="s">
        <v>1090</v>
      </c>
      <c r="IO3" s="6" t="s">
        <v>1090</v>
      </c>
      <c r="IP3" s="6" t="s">
        <v>1090</v>
      </c>
      <c r="IQ3" s="6" t="s">
        <v>1090</v>
      </c>
      <c r="IR3" s="6" t="s">
        <v>1090</v>
      </c>
      <c r="IS3" s="6" t="s">
        <v>1090</v>
      </c>
      <c r="IT3" s="6" t="s">
        <v>1090</v>
      </c>
      <c r="IU3" s="6" t="s">
        <v>1090</v>
      </c>
      <c r="IV3" s="6" t="s">
        <v>1090</v>
      </c>
      <c r="IW3" s="6" t="s">
        <v>1090</v>
      </c>
      <c r="IX3" s="6" t="s">
        <v>1090</v>
      </c>
      <c r="IY3" s="7">
        <v>2310575.8895022599</v>
      </c>
      <c r="IZ3" s="7">
        <v>1415944.93925869</v>
      </c>
      <c r="JA3" s="7">
        <v>1319508.7004275599</v>
      </c>
      <c r="JB3" s="7">
        <v>1529280.93666065</v>
      </c>
      <c r="JC3" s="7">
        <v>1679416.4577472899</v>
      </c>
      <c r="JD3" s="7">
        <v>768.66099232196802</v>
      </c>
      <c r="JE3" s="7">
        <v>138.86541232109099</v>
      </c>
      <c r="JF3" s="7">
        <v>0</v>
      </c>
      <c r="JG3" s="7">
        <v>149826.66592912699</v>
      </c>
      <c r="JH3" s="7">
        <v>0</v>
      </c>
      <c r="JI3" s="7">
        <v>142945.36686518899</v>
      </c>
      <c r="JJ3" s="7">
        <v>70964.502047996502</v>
      </c>
      <c r="JK3" s="7">
        <v>122561.976590234</v>
      </c>
      <c r="JL3" s="7">
        <v>140026.649226737</v>
      </c>
      <c r="JM3" s="7">
        <v>84706.063361054694</v>
      </c>
      <c r="JN3" s="7">
        <v>2166861.8616447402</v>
      </c>
      <c r="JO3" s="7">
        <v>1344841.57179837</v>
      </c>
      <c r="JP3" s="7">
        <v>1196946.72383732</v>
      </c>
      <c r="JQ3" s="7">
        <v>1239427.6215047799</v>
      </c>
      <c r="JR3" s="7">
        <v>1594710.39438623</v>
      </c>
      <c r="JS3" s="7">
        <v>2603884.3140096902</v>
      </c>
      <c r="JT3" s="7">
        <v>1709133.5163881199</v>
      </c>
      <c r="JU3" s="7">
        <v>1645167.1332465501</v>
      </c>
      <c r="JV3" s="7">
        <v>1865335.6912947199</v>
      </c>
      <c r="JW3" s="7">
        <v>2039943.2630272</v>
      </c>
      <c r="JX3" s="7">
        <v>1864540.15250036</v>
      </c>
      <c r="JY3" s="7">
        <v>1329147.42655503</v>
      </c>
      <c r="JZ3" s="7">
        <v>1032257.68323315</v>
      </c>
      <c r="KA3" s="7">
        <v>1195703.6772431401</v>
      </c>
      <c r="KB3" s="7">
        <v>1423784.8247431701</v>
      </c>
      <c r="KC3" s="6" t="s">
        <v>1090</v>
      </c>
      <c r="KD3" s="6" t="s">
        <v>1090</v>
      </c>
      <c r="KE3" s="6" t="s">
        <v>1090</v>
      </c>
      <c r="KF3" s="6" t="s">
        <v>1090</v>
      </c>
      <c r="KG3" s="6" t="s">
        <v>1090</v>
      </c>
      <c r="KH3" s="6" t="s">
        <v>1090</v>
      </c>
      <c r="KI3" s="6" t="s">
        <v>1090</v>
      </c>
      <c r="KJ3" s="6" t="s">
        <v>1090</v>
      </c>
      <c r="KK3" s="6" t="s">
        <v>1090</v>
      </c>
      <c r="KL3" s="6" t="s">
        <v>1090</v>
      </c>
      <c r="KM3" s="7">
        <v>13</v>
      </c>
      <c r="KN3" s="7">
        <v>13</v>
      </c>
      <c r="KO3" s="7">
        <v>14</v>
      </c>
      <c r="KP3" s="7">
        <v>11</v>
      </c>
      <c r="KQ3" s="7">
        <v>11</v>
      </c>
      <c r="KR3" s="6" t="s">
        <v>1090</v>
      </c>
      <c r="KS3" s="6" t="s">
        <v>1090</v>
      </c>
      <c r="KT3" s="6" t="s">
        <v>1090</v>
      </c>
      <c r="KU3" s="6" t="s">
        <v>1090</v>
      </c>
      <c r="KV3" s="6" t="s">
        <v>1090</v>
      </c>
      <c r="KW3" s="6" t="s">
        <v>1090</v>
      </c>
      <c r="KX3" s="6" t="s">
        <v>1090</v>
      </c>
      <c r="KY3" s="6" t="s">
        <v>1090</v>
      </c>
      <c r="KZ3" s="6" t="s">
        <v>1090</v>
      </c>
      <c r="LA3" s="6" t="s">
        <v>1090</v>
      </c>
      <c r="LB3" s="6" t="s">
        <v>1090</v>
      </c>
      <c r="LC3" s="6" t="s">
        <v>1090</v>
      </c>
      <c r="LD3" s="6" t="s">
        <v>1090</v>
      </c>
      <c r="LE3" s="6" t="s">
        <v>1090</v>
      </c>
      <c r="LF3" s="6" t="s">
        <v>1090</v>
      </c>
      <c r="LG3" s="6" t="s">
        <v>1090</v>
      </c>
      <c r="LH3" s="6" t="s">
        <v>1090</v>
      </c>
      <c r="LI3" s="6" t="s">
        <v>1090</v>
      </c>
      <c r="LJ3" s="6" t="s">
        <v>1090</v>
      </c>
      <c r="LK3" s="6" t="s">
        <v>1090</v>
      </c>
      <c r="LL3" s="6" t="s">
        <v>1090</v>
      </c>
      <c r="LM3" s="6" t="s">
        <v>1090</v>
      </c>
      <c r="LN3" s="6" t="s">
        <v>1090</v>
      </c>
      <c r="LO3" s="6" t="s">
        <v>1090</v>
      </c>
      <c r="LP3" s="6" t="s">
        <v>1090</v>
      </c>
      <c r="LQ3" s="6" t="s">
        <v>1090</v>
      </c>
      <c r="LR3" s="6" t="s">
        <v>1090</v>
      </c>
      <c r="LS3" s="6" t="s">
        <v>1090</v>
      </c>
      <c r="LT3" s="6" t="s">
        <v>1090</v>
      </c>
      <c r="LU3" s="6" t="s">
        <v>1090</v>
      </c>
      <c r="LV3" s="6" t="s">
        <v>1090</v>
      </c>
      <c r="LW3" s="6" t="s">
        <v>1090</v>
      </c>
      <c r="LX3" s="6" t="s">
        <v>1090</v>
      </c>
      <c r="LY3" s="6" t="s">
        <v>1090</v>
      </c>
      <c r="LZ3" s="6" t="s">
        <v>1090</v>
      </c>
      <c r="MA3" s="6" t="s">
        <v>1090</v>
      </c>
      <c r="MB3" s="6" t="s">
        <v>1090</v>
      </c>
      <c r="MC3" s="6" t="s">
        <v>1090</v>
      </c>
      <c r="MD3" s="6" t="s">
        <v>1090</v>
      </c>
      <c r="ME3" s="6" t="s">
        <v>1090</v>
      </c>
      <c r="MF3" s="6" t="s">
        <v>1090</v>
      </c>
      <c r="MG3" s="6" t="s">
        <v>1090</v>
      </c>
      <c r="MH3" s="6" t="s">
        <v>1090</v>
      </c>
      <c r="MI3" s="6" t="s">
        <v>1090</v>
      </c>
      <c r="MJ3" s="6" t="s">
        <v>1090</v>
      </c>
      <c r="MK3" s="6" t="s">
        <v>1090</v>
      </c>
      <c r="ML3" s="6" t="s">
        <v>1090</v>
      </c>
      <c r="MM3" s="6" t="s">
        <v>1090</v>
      </c>
      <c r="MN3" s="6" t="s">
        <v>1090</v>
      </c>
      <c r="MO3" s="6" t="s">
        <v>1090</v>
      </c>
      <c r="MP3" s="7">
        <v>524882.65404375305</v>
      </c>
      <c r="MQ3" s="7">
        <v>280844.26298945397</v>
      </c>
      <c r="MR3" s="7">
        <v>459254.77575706801</v>
      </c>
      <c r="MS3" s="7">
        <v>495452.36885340197</v>
      </c>
      <c r="MT3" s="7">
        <v>516127.57352812903</v>
      </c>
      <c r="MU3" s="6" t="s">
        <v>1090</v>
      </c>
      <c r="MV3" s="6" t="s">
        <v>1090</v>
      </c>
      <c r="MW3" s="6" t="s">
        <v>1090</v>
      </c>
      <c r="MX3" s="6" t="s">
        <v>1090</v>
      </c>
      <c r="MY3" s="6" t="s">
        <v>1090</v>
      </c>
      <c r="MZ3" s="6" t="s">
        <v>1090</v>
      </c>
      <c r="NA3" s="6" t="s">
        <v>1090</v>
      </c>
      <c r="NB3" s="6" t="s">
        <v>1090</v>
      </c>
      <c r="NC3" s="6" t="s">
        <v>1090</v>
      </c>
      <c r="ND3" s="6" t="s">
        <v>1090</v>
      </c>
      <c r="NE3" s="6" t="s">
        <v>1090</v>
      </c>
      <c r="NF3" s="6" t="s">
        <v>1090</v>
      </c>
      <c r="NG3" s="6" t="s">
        <v>1090</v>
      </c>
      <c r="NH3" s="6" t="s">
        <v>1090</v>
      </c>
      <c r="NI3" s="6" t="s">
        <v>1090</v>
      </c>
      <c r="NJ3" s="6" t="s">
        <v>1090</v>
      </c>
      <c r="NK3" s="6" t="s">
        <v>1090</v>
      </c>
      <c r="NL3" s="6" t="s">
        <v>1090</v>
      </c>
      <c r="NM3" s="6" t="s">
        <v>1090</v>
      </c>
      <c r="NN3" s="6" t="s">
        <v>1090</v>
      </c>
      <c r="NO3" s="6" t="s">
        <v>1090</v>
      </c>
      <c r="NP3" s="6" t="s">
        <v>1090</v>
      </c>
      <c r="NQ3" s="6" t="s">
        <v>1090</v>
      </c>
      <c r="NR3" s="6" t="s">
        <v>1090</v>
      </c>
      <c r="NS3" s="6" t="s">
        <v>1090</v>
      </c>
      <c r="NT3" s="7">
        <v>71516.140600390398</v>
      </c>
      <c r="NU3" s="7">
        <v>28177.324795637101</v>
      </c>
      <c r="NV3" s="7">
        <v>31092.697666096701</v>
      </c>
      <c r="NW3" s="7">
        <v>34152.995971441298</v>
      </c>
      <c r="NX3" s="7">
        <v>15324.8013948441</v>
      </c>
      <c r="NY3" s="6" t="s">
        <v>1090</v>
      </c>
      <c r="NZ3" s="6" t="s">
        <v>1090</v>
      </c>
      <c r="OA3" s="6" t="s">
        <v>1090</v>
      </c>
      <c r="OB3" s="6" t="s">
        <v>1090</v>
      </c>
      <c r="OC3" s="6" t="s">
        <v>1090</v>
      </c>
      <c r="OD3" s="6" t="s">
        <v>1090</v>
      </c>
      <c r="OE3" s="6" t="s">
        <v>1090</v>
      </c>
      <c r="OF3" s="6" t="s">
        <v>1090</v>
      </c>
      <c r="OG3" s="6" t="s">
        <v>1090</v>
      </c>
      <c r="OH3" s="6" t="s">
        <v>1090</v>
      </c>
      <c r="OI3" s="6" t="s">
        <v>1090</v>
      </c>
      <c r="OJ3" s="6" t="s">
        <v>1090</v>
      </c>
      <c r="OK3" s="6" t="s">
        <v>1090</v>
      </c>
      <c r="OL3" s="6" t="s">
        <v>1090</v>
      </c>
      <c r="OM3" s="6" t="s">
        <v>1090</v>
      </c>
      <c r="ON3" s="6" t="s">
        <v>1090</v>
      </c>
      <c r="OO3" s="6" t="s">
        <v>1090</v>
      </c>
      <c r="OP3" s="6" t="s">
        <v>1090</v>
      </c>
      <c r="OQ3" s="6" t="s">
        <v>1090</v>
      </c>
      <c r="OR3" s="6" t="s">
        <v>1090</v>
      </c>
      <c r="OS3" s="6" t="s">
        <v>1090</v>
      </c>
      <c r="OT3" s="6" t="s">
        <v>1090</v>
      </c>
      <c r="OU3" s="6" t="s">
        <v>1090</v>
      </c>
      <c r="OV3" s="6" t="s">
        <v>1090</v>
      </c>
      <c r="OW3" s="6" t="s">
        <v>1090</v>
      </c>
      <c r="OX3" s="6" t="s">
        <v>1090</v>
      </c>
      <c r="OY3" s="6" t="s">
        <v>1090</v>
      </c>
      <c r="OZ3" s="6" t="s">
        <v>1090</v>
      </c>
      <c r="PA3" s="6" t="s">
        <v>1090</v>
      </c>
      <c r="PB3" s="6" t="s">
        <v>1090</v>
      </c>
      <c r="PC3" s="6" t="s">
        <v>1090</v>
      </c>
      <c r="PD3" s="6" t="s">
        <v>1090</v>
      </c>
      <c r="PE3" s="6" t="s">
        <v>1090</v>
      </c>
      <c r="PF3" s="6" t="s">
        <v>1090</v>
      </c>
      <c r="PG3" s="6" t="s">
        <v>1090</v>
      </c>
      <c r="PH3" s="6" t="s">
        <v>1090</v>
      </c>
      <c r="PI3" s="6" t="s">
        <v>1090</v>
      </c>
      <c r="PJ3" s="6" t="s">
        <v>1090</v>
      </c>
      <c r="PK3" s="6" t="s">
        <v>1090</v>
      </c>
      <c r="PL3" s="6" t="s">
        <v>1090</v>
      </c>
      <c r="PM3" s="6" t="s">
        <v>1090</v>
      </c>
      <c r="PN3" s="6" t="s">
        <v>1090</v>
      </c>
      <c r="PO3" s="6" t="s">
        <v>1090</v>
      </c>
      <c r="PP3" s="6" t="s">
        <v>1090</v>
      </c>
      <c r="PQ3" s="6" t="s">
        <v>1090</v>
      </c>
      <c r="PR3" s="6" t="s">
        <v>1090</v>
      </c>
      <c r="PS3" s="6" t="s">
        <v>1090</v>
      </c>
      <c r="PT3" s="6" t="s">
        <v>1090</v>
      </c>
      <c r="PU3" s="6" t="s">
        <v>1090</v>
      </c>
      <c r="PV3" s="6" t="s">
        <v>1090</v>
      </c>
      <c r="PW3" s="6" t="s">
        <v>1090</v>
      </c>
      <c r="PX3" s="6" t="s">
        <v>1090</v>
      </c>
      <c r="PY3" s="6" t="s">
        <v>1090</v>
      </c>
      <c r="PZ3" s="6" t="s">
        <v>1090</v>
      </c>
      <c r="QA3" s="6" t="s">
        <v>1090</v>
      </c>
      <c r="QB3" s="6" t="s">
        <v>1090</v>
      </c>
      <c r="QC3" s="6" t="s">
        <v>1090</v>
      </c>
      <c r="QD3" s="6" t="s">
        <v>1090</v>
      </c>
      <c r="QE3" s="6" t="s">
        <v>1090</v>
      </c>
      <c r="QF3" s="6" t="s">
        <v>1090</v>
      </c>
      <c r="QG3" s="6" t="s">
        <v>1090</v>
      </c>
      <c r="QH3" s="6" t="s">
        <v>1090</v>
      </c>
      <c r="QI3" s="6" t="s">
        <v>1090</v>
      </c>
      <c r="QJ3" s="6" t="s">
        <v>1090</v>
      </c>
      <c r="QK3" s="6" t="s">
        <v>1090</v>
      </c>
      <c r="QL3" s="6" t="s">
        <v>1090</v>
      </c>
      <c r="QM3" s="6" t="s">
        <v>1090</v>
      </c>
      <c r="QN3" s="6" t="s">
        <v>1090</v>
      </c>
      <c r="QO3" s="6" t="s">
        <v>1090</v>
      </c>
      <c r="QP3" s="6" t="s">
        <v>1090</v>
      </c>
      <c r="QQ3" s="6" t="s">
        <v>1090</v>
      </c>
      <c r="QR3" s="6" t="s">
        <v>1090</v>
      </c>
      <c r="QS3" s="6" t="s">
        <v>1090</v>
      </c>
      <c r="QT3" s="6" t="s">
        <v>1090</v>
      </c>
      <c r="QU3" s="6" t="s">
        <v>1090</v>
      </c>
      <c r="QV3" s="6" t="s">
        <v>1090</v>
      </c>
      <c r="QW3" s="6" t="s">
        <v>1090</v>
      </c>
      <c r="QX3" s="6" t="s">
        <v>1090</v>
      </c>
      <c r="QY3" s="6" t="s">
        <v>1090</v>
      </c>
      <c r="QZ3" s="6" t="s">
        <v>1090</v>
      </c>
      <c r="RA3" s="6" t="s">
        <v>1090</v>
      </c>
      <c r="RB3" s="6" t="s">
        <v>1090</v>
      </c>
      <c r="RC3" s="6" t="s">
        <v>1090</v>
      </c>
      <c r="RD3" s="6" t="s">
        <v>1090</v>
      </c>
      <c r="RE3" s="6" t="s">
        <v>1090</v>
      </c>
      <c r="RF3" s="6" t="s">
        <v>1090</v>
      </c>
      <c r="RG3" s="6" t="s">
        <v>1090</v>
      </c>
      <c r="RH3" s="6" t="s">
        <v>1090</v>
      </c>
      <c r="RI3" s="6" t="s">
        <v>1090</v>
      </c>
      <c r="RJ3" s="6" t="s">
        <v>1090</v>
      </c>
      <c r="RK3" s="6" t="s">
        <v>1090</v>
      </c>
      <c r="RL3" s="6" t="s">
        <v>1090</v>
      </c>
      <c r="RM3" s="6" t="s">
        <v>1090</v>
      </c>
      <c r="RN3" s="6" t="s">
        <v>1090</v>
      </c>
      <c r="RO3" s="6" t="s">
        <v>1090</v>
      </c>
      <c r="RP3" s="6" t="s">
        <v>1090</v>
      </c>
      <c r="RQ3" s="6" t="s">
        <v>1090</v>
      </c>
      <c r="RR3" s="6" t="s">
        <v>1090</v>
      </c>
      <c r="RS3" s="6" t="s">
        <v>1090</v>
      </c>
      <c r="RT3" s="6" t="s">
        <v>1090</v>
      </c>
      <c r="RU3" s="6" t="s">
        <v>1090</v>
      </c>
      <c r="RV3" s="6" t="s">
        <v>1090</v>
      </c>
      <c r="RW3" s="6" t="s">
        <v>1090</v>
      </c>
      <c r="RX3" s="6" t="s">
        <v>1090</v>
      </c>
      <c r="RY3" s="6" t="s">
        <v>1090</v>
      </c>
      <c r="RZ3" s="6" t="s">
        <v>1090</v>
      </c>
      <c r="SA3" s="6" t="s">
        <v>1090</v>
      </c>
      <c r="SB3" s="6" t="s">
        <v>1090</v>
      </c>
      <c r="SC3" s="6" t="s">
        <v>1090</v>
      </c>
      <c r="SD3" s="6" t="s">
        <v>1090</v>
      </c>
      <c r="SE3" s="6" t="s">
        <v>1090</v>
      </c>
      <c r="SF3" s="6" t="s">
        <v>1090</v>
      </c>
      <c r="SG3" s="6" t="s">
        <v>1090</v>
      </c>
      <c r="SH3" s="6" t="s">
        <v>1090</v>
      </c>
      <c r="SI3" s="6" t="s">
        <v>1090</v>
      </c>
      <c r="SJ3" s="7">
        <v>45711.5797996521</v>
      </c>
      <c r="SK3" s="7">
        <v>4420.0019836425799</v>
      </c>
      <c r="SL3" s="7">
        <v>4266.39795303345</v>
      </c>
      <c r="SM3" s="7">
        <v>6569.0817832946796</v>
      </c>
      <c r="SN3" s="7">
        <v>2208.7787389755199</v>
      </c>
      <c r="SO3" s="6" t="s">
        <v>1090</v>
      </c>
      <c r="SP3" s="6" t="s">
        <v>1090</v>
      </c>
      <c r="SQ3" s="6" t="s">
        <v>1090</v>
      </c>
      <c r="SR3" s="6" t="s">
        <v>1090</v>
      </c>
      <c r="SS3" s="6" t="s">
        <v>1090</v>
      </c>
      <c r="ST3" s="6" t="s">
        <v>1090</v>
      </c>
      <c r="SU3" s="6" t="s">
        <v>1090</v>
      </c>
      <c r="SV3" s="6" t="s">
        <v>1090</v>
      </c>
      <c r="SW3" s="6" t="s">
        <v>1090</v>
      </c>
      <c r="SX3" s="6" t="s">
        <v>1090</v>
      </c>
      <c r="SY3" s="6" t="s">
        <v>1090</v>
      </c>
      <c r="SZ3" s="6" t="s">
        <v>1090</v>
      </c>
      <c r="TA3" s="6" t="s">
        <v>1090</v>
      </c>
      <c r="TB3" s="6" t="s">
        <v>1090</v>
      </c>
      <c r="TC3" s="6" t="s">
        <v>1090</v>
      </c>
      <c r="TD3" s="6" t="s">
        <v>1090</v>
      </c>
      <c r="TE3" s="6" t="s">
        <v>1090</v>
      </c>
      <c r="TF3" s="6" t="s">
        <v>1090</v>
      </c>
      <c r="TG3" s="6" t="s">
        <v>1090</v>
      </c>
      <c r="TH3" s="6" t="s">
        <v>1090</v>
      </c>
      <c r="TI3" s="6" t="s">
        <v>1090</v>
      </c>
      <c r="TJ3" s="6" t="s">
        <v>1090</v>
      </c>
      <c r="TK3" s="6" t="s">
        <v>1090</v>
      </c>
      <c r="TL3" s="6" t="s">
        <v>1090</v>
      </c>
      <c r="TM3" s="6" t="s">
        <v>1090</v>
      </c>
      <c r="TN3" s="6" t="s">
        <v>1090</v>
      </c>
      <c r="TO3" s="6" t="s">
        <v>1090</v>
      </c>
      <c r="TP3" s="6" t="s">
        <v>1090</v>
      </c>
      <c r="TQ3" s="6" t="s">
        <v>1090</v>
      </c>
      <c r="TR3" s="6" t="s">
        <v>1090</v>
      </c>
      <c r="TS3" s="7">
        <v>2603884.3140096902</v>
      </c>
      <c r="TT3" s="7">
        <v>1709133.5163881199</v>
      </c>
      <c r="TU3" s="7">
        <v>1645167.1332465501</v>
      </c>
      <c r="TV3" s="7">
        <v>1865335.6912947199</v>
      </c>
      <c r="TW3" s="7">
        <v>2039943.2630272</v>
      </c>
      <c r="TX3" s="6" t="s">
        <v>1090</v>
      </c>
      <c r="TY3" s="6" t="s">
        <v>1090</v>
      </c>
      <c r="TZ3" s="6" t="s">
        <v>1090</v>
      </c>
      <c r="UA3" s="6" t="s">
        <v>1090</v>
      </c>
      <c r="UB3" s="6" t="s">
        <v>1090</v>
      </c>
      <c r="UC3" s="7">
        <v>768.66099232196802</v>
      </c>
      <c r="UD3" s="7">
        <v>138.86541232109099</v>
      </c>
      <c r="UE3" s="7">
        <v>0</v>
      </c>
      <c r="UF3" s="7">
        <v>149826.66592912699</v>
      </c>
      <c r="UG3" s="7">
        <v>0</v>
      </c>
      <c r="UH3" s="6" t="s">
        <v>1090</v>
      </c>
      <c r="UI3" s="6" t="s">
        <v>1090</v>
      </c>
      <c r="UJ3" s="6" t="s">
        <v>1090</v>
      </c>
      <c r="UK3" s="6" t="s">
        <v>1090</v>
      </c>
      <c r="UL3" s="6" t="s">
        <v>1090</v>
      </c>
      <c r="UM3" s="6" t="s">
        <v>1090</v>
      </c>
      <c r="UN3" s="6" t="s">
        <v>1090</v>
      </c>
      <c r="UO3" s="6" t="s">
        <v>1090</v>
      </c>
      <c r="UP3" s="6" t="s">
        <v>1090</v>
      </c>
      <c r="UQ3" s="6" t="s">
        <v>1090</v>
      </c>
      <c r="UR3" s="6" t="s">
        <v>1090</v>
      </c>
      <c r="US3" s="6" t="s">
        <v>1090</v>
      </c>
      <c r="UT3" s="6" t="s">
        <v>1090</v>
      </c>
      <c r="UU3" s="6" t="s">
        <v>1090</v>
      </c>
      <c r="UV3" s="6" t="s">
        <v>1090</v>
      </c>
      <c r="UW3" s="6" t="s">
        <v>1090</v>
      </c>
      <c r="UX3" s="6" t="s">
        <v>1090</v>
      </c>
      <c r="UY3" s="6" t="s">
        <v>1090</v>
      </c>
      <c r="UZ3" s="6" t="s">
        <v>1090</v>
      </c>
      <c r="VA3" s="6" t="s">
        <v>1090</v>
      </c>
      <c r="VB3" s="6" t="s">
        <v>1090</v>
      </c>
      <c r="VC3" s="6" t="s">
        <v>1090</v>
      </c>
      <c r="VD3" s="6" t="s">
        <v>1090</v>
      </c>
      <c r="VE3" s="6" t="s">
        <v>1090</v>
      </c>
      <c r="VF3" s="6" t="s">
        <v>1090</v>
      </c>
      <c r="VG3" s="6" t="s">
        <v>1090</v>
      </c>
      <c r="VH3" s="6" t="s">
        <v>1090</v>
      </c>
      <c r="VI3" s="6" t="s">
        <v>1090</v>
      </c>
      <c r="VJ3" s="6" t="s">
        <v>1090</v>
      </c>
      <c r="VK3" s="6" t="s">
        <v>1090</v>
      </c>
      <c r="VL3" s="6" t="s">
        <v>1090</v>
      </c>
      <c r="VM3" s="6" t="s">
        <v>1090</v>
      </c>
      <c r="VN3" s="6" t="s">
        <v>1090</v>
      </c>
      <c r="VO3" s="6" t="s">
        <v>1090</v>
      </c>
      <c r="VP3" s="6" t="s">
        <v>1090</v>
      </c>
      <c r="VQ3" s="6" t="s">
        <v>1090</v>
      </c>
      <c r="VR3" s="6" t="s">
        <v>1090</v>
      </c>
      <c r="VS3" s="6" t="s">
        <v>1090</v>
      </c>
      <c r="VT3" s="6" t="s">
        <v>1090</v>
      </c>
      <c r="VU3" s="6" t="s">
        <v>1090</v>
      </c>
      <c r="VV3" s="6" t="s">
        <v>1090</v>
      </c>
      <c r="VW3" s="6" t="s">
        <v>1090</v>
      </c>
      <c r="VX3" s="6" t="s">
        <v>1090</v>
      </c>
      <c r="VY3" s="6" t="s">
        <v>1090</v>
      </c>
      <c r="VZ3" s="6" t="s">
        <v>1090</v>
      </c>
      <c r="WA3" s="7">
        <v>2166861.8616447402</v>
      </c>
      <c r="WB3" s="7">
        <v>1344841.57179837</v>
      </c>
      <c r="WC3" s="7">
        <v>1196946.72383732</v>
      </c>
      <c r="WD3" s="7">
        <v>1239427.6215047799</v>
      </c>
      <c r="WE3" s="7">
        <v>1594710.39438623</v>
      </c>
      <c r="WF3" s="6" t="s">
        <v>1090</v>
      </c>
      <c r="WG3" s="6" t="s">
        <v>1090</v>
      </c>
      <c r="WH3" s="6" t="s">
        <v>1090</v>
      </c>
      <c r="WI3" s="6" t="s">
        <v>1090</v>
      </c>
      <c r="WJ3" s="6" t="s">
        <v>1090</v>
      </c>
      <c r="WK3" s="6" t="s">
        <v>1090</v>
      </c>
      <c r="WL3" s="6" t="s">
        <v>1090</v>
      </c>
      <c r="WM3" s="6" t="s">
        <v>1090</v>
      </c>
      <c r="WN3" s="6" t="s">
        <v>1090</v>
      </c>
      <c r="WO3" s="6" t="s">
        <v>1090</v>
      </c>
      <c r="WP3" s="6" t="s">
        <v>1090</v>
      </c>
      <c r="WQ3" s="6" t="s">
        <v>1090</v>
      </c>
      <c r="WR3" s="6" t="s">
        <v>1090</v>
      </c>
      <c r="WS3" s="6" t="s">
        <v>1090</v>
      </c>
      <c r="WT3" s="6" t="s">
        <v>1090</v>
      </c>
      <c r="WU3" s="6" t="s">
        <v>1090</v>
      </c>
      <c r="WV3" s="6" t="s">
        <v>1090</v>
      </c>
      <c r="WW3" s="6" t="s">
        <v>1090</v>
      </c>
      <c r="WX3" s="6" t="s">
        <v>1090</v>
      </c>
      <c r="WY3" s="6" t="s">
        <v>1090</v>
      </c>
      <c r="WZ3" s="6" t="s">
        <v>1090</v>
      </c>
      <c r="XA3" s="6" t="s">
        <v>1090</v>
      </c>
      <c r="XB3" s="6" t="s">
        <v>1090</v>
      </c>
      <c r="XC3" s="6" t="s">
        <v>1090</v>
      </c>
      <c r="XD3" s="6" t="s">
        <v>1090</v>
      </c>
      <c r="XE3" s="6" t="s">
        <v>1090</v>
      </c>
      <c r="XF3" s="6" t="s">
        <v>1090</v>
      </c>
      <c r="XG3" s="6" t="s">
        <v>1090</v>
      </c>
      <c r="XH3" s="6" t="s">
        <v>1090</v>
      </c>
      <c r="XI3" s="6" t="s">
        <v>1090</v>
      </c>
      <c r="XJ3" s="6" t="s">
        <v>1090</v>
      </c>
      <c r="XK3" s="6" t="s">
        <v>1090</v>
      </c>
      <c r="XL3" s="6" t="s">
        <v>1090</v>
      </c>
      <c r="XM3" s="6" t="s">
        <v>1090</v>
      </c>
      <c r="XN3" s="6" t="s">
        <v>1090</v>
      </c>
      <c r="XO3" s="6" t="s">
        <v>1090</v>
      </c>
      <c r="XP3" s="6" t="s">
        <v>1090</v>
      </c>
      <c r="XQ3" s="6" t="s">
        <v>1090</v>
      </c>
      <c r="XR3" s="6" t="s">
        <v>1090</v>
      </c>
      <c r="XS3" s="6" t="s">
        <v>1090</v>
      </c>
      <c r="XT3" s="6" t="s">
        <v>1090</v>
      </c>
      <c r="XU3" s="6" t="s">
        <v>1090</v>
      </c>
      <c r="XV3" s="6" t="s">
        <v>1090</v>
      </c>
      <c r="XW3" s="6" t="s">
        <v>1090</v>
      </c>
      <c r="XX3" s="6" t="s">
        <v>1090</v>
      </c>
      <c r="XY3" s="6" t="s">
        <v>1090</v>
      </c>
      <c r="XZ3" s="6" t="s">
        <v>1090</v>
      </c>
      <c r="YA3" s="6" t="s">
        <v>1090</v>
      </c>
      <c r="YB3" s="6" t="s">
        <v>1090</v>
      </c>
      <c r="YC3" s="6" t="s">
        <v>1090</v>
      </c>
      <c r="YD3" s="6" t="s">
        <v>1090</v>
      </c>
      <c r="YE3" s="6" t="s">
        <v>1090</v>
      </c>
      <c r="YF3" s="6" t="s">
        <v>1090</v>
      </c>
      <c r="YG3" s="6" t="s">
        <v>1090</v>
      </c>
      <c r="YH3" s="6" t="s">
        <v>1090</v>
      </c>
      <c r="YI3" s="6" t="s">
        <v>1090</v>
      </c>
      <c r="YJ3" s="6" t="s">
        <v>1090</v>
      </c>
      <c r="YK3" s="6" t="s">
        <v>1090</v>
      </c>
      <c r="YL3" s="6" t="s">
        <v>1090</v>
      </c>
      <c r="YM3" s="6" t="s">
        <v>1090</v>
      </c>
      <c r="YN3" s="6" t="s">
        <v>1090</v>
      </c>
      <c r="YO3" s="6" t="s">
        <v>1090</v>
      </c>
      <c r="YP3" s="6" t="s">
        <v>1090</v>
      </c>
      <c r="YQ3" s="6" t="s">
        <v>1090</v>
      </c>
      <c r="YR3" s="6" t="s">
        <v>1090</v>
      </c>
      <c r="YS3" s="6" t="s">
        <v>1090</v>
      </c>
      <c r="YT3" s="6" t="s">
        <v>1090</v>
      </c>
      <c r="YU3" s="6" t="s">
        <v>1090</v>
      </c>
      <c r="YV3" s="6" t="s">
        <v>1090</v>
      </c>
      <c r="YW3" s="6" t="s">
        <v>1090</v>
      </c>
      <c r="YX3" s="6" t="s">
        <v>1090</v>
      </c>
      <c r="YY3" s="6" t="s">
        <v>1090</v>
      </c>
      <c r="YZ3" s="6" t="s">
        <v>1090</v>
      </c>
      <c r="ZA3" s="6" t="s">
        <v>1090</v>
      </c>
      <c r="ZB3" s="6" t="s">
        <v>1090</v>
      </c>
      <c r="ZC3" s="6" t="s">
        <v>1090</v>
      </c>
      <c r="ZD3" s="6" t="s">
        <v>1090</v>
      </c>
      <c r="ZE3" s="6" t="s">
        <v>1090</v>
      </c>
      <c r="ZF3" s="6" t="s">
        <v>1090</v>
      </c>
      <c r="ZG3" s="6" t="s">
        <v>1090</v>
      </c>
      <c r="ZH3" s="6" t="s">
        <v>1090</v>
      </c>
      <c r="ZI3" s="6" t="s">
        <v>1090</v>
      </c>
      <c r="ZJ3" s="6" t="s">
        <v>1090</v>
      </c>
      <c r="ZK3" s="6" t="s">
        <v>1090</v>
      </c>
      <c r="ZL3" s="6" t="s">
        <v>1090</v>
      </c>
      <c r="ZM3" s="6" t="s">
        <v>1090</v>
      </c>
      <c r="ZN3" s="6" t="s">
        <v>1090</v>
      </c>
      <c r="ZO3" s="6" t="s">
        <v>1090</v>
      </c>
      <c r="ZP3" s="6" t="s">
        <v>1090</v>
      </c>
      <c r="ZQ3" s="6" t="s">
        <v>1090</v>
      </c>
      <c r="ZR3" s="6" t="s">
        <v>1090</v>
      </c>
      <c r="ZS3" s="6" t="s">
        <v>1090</v>
      </c>
      <c r="ZT3" s="6" t="s">
        <v>1090</v>
      </c>
      <c r="ZU3" s="6" t="s">
        <v>1090</v>
      </c>
      <c r="ZV3" s="6" t="s">
        <v>1090</v>
      </c>
      <c r="ZW3" s="6" t="s">
        <v>1090</v>
      </c>
      <c r="ZX3" s="6" t="s">
        <v>1090</v>
      </c>
      <c r="ZY3" s="6" t="s">
        <v>1090</v>
      </c>
      <c r="ZZ3" s="6" t="s">
        <v>1090</v>
      </c>
      <c r="AAA3" s="6" t="s">
        <v>1090</v>
      </c>
      <c r="AAB3" s="6" t="s">
        <v>1090</v>
      </c>
      <c r="AAC3" s="6" t="s">
        <v>1090</v>
      </c>
      <c r="AAD3" s="6" t="s">
        <v>1090</v>
      </c>
      <c r="AAE3" s="6" t="s">
        <v>1090</v>
      </c>
      <c r="AAF3" s="6" t="s">
        <v>1090</v>
      </c>
      <c r="AAG3" s="6" t="s">
        <v>1090</v>
      </c>
      <c r="AAH3" s="6" t="s">
        <v>1090</v>
      </c>
      <c r="AAI3" s="6" t="s">
        <v>1090</v>
      </c>
      <c r="AAJ3" s="6" t="s">
        <v>1090</v>
      </c>
      <c r="AAK3" s="6" t="s">
        <v>1090</v>
      </c>
      <c r="AAL3" s="6" t="s">
        <v>1090</v>
      </c>
      <c r="AAM3" s="6" t="s">
        <v>1090</v>
      </c>
      <c r="AAN3" s="6" t="s">
        <v>1090</v>
      </c>
      <c r="AAO3" s="6" t="s">
        <v>1090</v>
      </c>
      <c r="AAP3" s="6" t="s">
        <v>1090</v>
      </c>
      <c r="AAQ3" s="6" t="s">
        <v>1090</v>
      </c>
      <c r="AAR3" s="6" t="s">
        <v>1090</v>
      </c>
      <c r="AAS3" s="6" t="s">
        <v>1090</v>
      </c>
      <c r="AAT3" s="6" t="s">
        <v>1090</v>
      </c>
      <c r="AAU3" s="6" t="s">
        <v>1090</v>
      </c>
      <c r="AAV3" s="6" t="s">
        <v>1090</v>
      </c>
      <c r="AAW3" s="6" t="s">
        <v>1090</v>
      </c>
      <c r="AAX3" s="6" t="s">
        <v>1090</v>
      </c>
      <c r="AAY3" s="6" t="s">
        <v>1090</v>
      </c>
      <c r="AAZ3" s="6" t="s">
        <v>1090</v>
      </c>
      <c r="ABA3" s="6" t="s">
        <v>1090</v>
      </c>
      <c r="ABB3" s="6" t="s">
        <v>1090</v>
      </c>
      <c r="ABC3" s="6" t="s">
        <v>1090</v>
      </c>
      <c r="ABD3" s="6" t="s">
        <v>1090</v>
      </c>
      <c r="ABE3" s="6" t="s">
        <v>1090</v>
      </c>
      <c r="ABF3" s="6" t="s">
        <v>1090</v>
      </c>
      <c r="ABG3" s="6" t="s">
        <v>1090</v>
      </c>
      <c r="ABH3" s="6" t="s">
        <v>1090</v>
      </c>
      <c r="ABI3" s="6" t="s">
        <v>1090</v>
      </c>
      <c r="ABJ3" s="6" t="s">
        <v>1090</v>
      </c>
      <c r="ABK3" s="6" t="s">
        <v>1090</v>
      </c>
      <c r="ABL3" s="6" t="s">
        <v>1090</v>
      </c>
      <c r="ABM3" s="6" t="s">
        <v>1090</v>
      </c>
      <c r="ABN3" s="6" t="s">
        <v>1090</v>
      </c>
      <c r="ABO3" s="6" t="s">
        <v>1090</v>
      </c>
      <c r="ABP3" s="6" t="s">
        <v>1090</v>
      </c>
      <c r="ABQ3" s="6" t="s">
        <v>1090</v>
      </c>
      <c r="ABR3" s="6" t="s">
        <v>1090</v>
      </c>
      <c r="ABS3" s="6" t="s">
        <v>1090</v>
      </c>
      <c r="ABT3" s="6" t="s">
        <v>1090</v>
      </c>
      <c r="ABU3" s="6" t="s">
        <v>1090</v>
      </c>
      <c r="ABV3" s="6" t="s">
        <v>1090</v>
      </c>
      <c r="ABW3" s="6" t="s">
        <v>1090</v>
      </c>
      <c r="ABX3" s="6" t="s">
        <v>1090</v>
      </c>
      <c r="ABY3" s="6" t="s">
        <v>1090</v>
      </c>
      <c r="ABZ3" s="6" t="s">
        <v>1090</v>
      </c>
      <c r="ACA3" s="6" t="s">
        <v>1090</v>
      </c>
      <c r="ACB3" s="6" t="s">
        <v>1090</v>
      </c>
      <c r="ACC3" s="6" t="s">
        <v>1090</v>
      </c>
      <c r="ACD3" s="6" t="s">
        <v>1090</v>
      </c>
      <c r="ACE3" s="8">
        <v>6.92</v>
      </c>
      <c r="ACF3" s="8">
        <v>8.5820000000000007</v>
      </c>
      <c r="ACG3" s="8">
        <v>3.1709999999999998</v>
      </c>
      <c r="ACH3" s="8">
        <v>10.88</v>
      </c>
      <c r="ACI3" s="8">
        <v>13.316000000000001</v>
      </c>
      <c r="ACJ3" s="6" t="s">
        <v>1090</v>
      </c>
      <c r="ACK3" s="6" t="s">
        <v>1090</v>
      </c>
      <c r="ACL3" s="6" t="s">
        <v>1090</v>
      </c>
      <c r="ACM3" s="6" t="s">
        <v>1090</v>
      </c>
      <c r="ACN3" s="8">
        <v>13.316000000000001</v>
      </c>
      <c r="ACO3" s="8">
        <v>0.77900000000000003</v>
      </c>
      <c r="ACP3" s="8">
        <v>1.472</v>
      </c>
      <c r="ACQ3" s="8">
        <v>0.628</v>
      </c>
      <c r="ACR3" s="8">
        <v>1.96</v>
      </c>
      <c r="ACS3" s="8">
        <v>2.3530000000000002</v>
      </c>
      <c r="ACT3" s="8">
        <v>6.02</v>
      </c>
      <c r="ACU3" s="8">
        <v>7.4660000000000002</v>
      </c>
      <c r="ACV3" s="8">
        <v>2.8210000000000002</v>
      </c>
      <c r="ACW3" s="8">
        <v>9.3010000000000002</v>
      </c>
      <c r="ACX3" s="8">
        <v>11.483000000000001</v>
      </c>
      <c r="ACY3" s="6" t="s">
        <v>1090</v>
      </c>
      <c r="ACZ3" s="6" t="s">
        <v>1090</v>
      </c>
      <c r="ADA3" s="6" t="s">
        <v>1090</v>
      </c>
      <c r="ADB3" s="6" t="s">
        <v>1090</v>
      </c>
      <c r="ADC3" s="8">
        <v>11.484</v>
      </c>
      <c r="ADD3" s="8">
        <v>0.67800000000000005</v>
      </c>
      <c r="ADE3" s="8">
        <v>1.2809999999999999</v>
      </c>
      <c r="ADF3" s="8">
        <v>0.55800000000000005</v>
      </c>
      <c r="ADG3" s="8">
        <v>1.6759999999999999</v>
      </c>
      <c r="ADH3" s="8">
        <v>2.0289999999999999</v>
      </c>
      <c r="ADI3" s="8">
        <v>0.85899999999999999</v>
      </c>
      <c r="ADJ3" s="8">
        <v>0.97799999999999998</v>
      </c>
      <c r="ADK3" s="8">
        <v>0.35299999999999998</v>
      </c>
      <c r="ADL3" s="8">
        <v>1.319</v>
      </c>
      <c r="ADM3" s="8">
        <v>1.859</v>
      </c>
      <c r="ADN3" s="8">
        <v>50.011000000000003</v>
      </c>
      <c r="ADO3" s="8">
        <v>41.848999999999997</v>
      </c>
      <c r="ADP3" s="8">
        <v>34.747999999999998</v>
      </c>
      <c r="ADQ3" s="8">
        <v>40.079000000000001</v>
      </c>
      <c r="ADR3" s="8">
        <v>40.762999999999998</v>
      </c>
      <c r="ADS3" s="8">
        <v>0.84593824299999998</v>
      </c>
      <c r="ADT3" s="8">
        <v>0.97846401199999999</v>
      </c>
      <c r="ADU3" s="8">
        <v>0.35331229199999997</v>
      </c>
      <c r="ADV3" s="8">
        <v>1.318874184</v>
      </c>
      <c r="ADW3" s="8">
        <v>2.0132416310000001</v>
      </c>
      <c r="ADX3" s="8">
        <v>1.147</v>
      </c>
      <c r="ADY3" s="8">
        <v>1.3220000000000001</v>
      </c>
      <c r="ADZ3" s="8">
        <v>0.61699999999999999</v>
      </c>
      <c r="AEA3" s="8">
        <v>1.4670000000000001</v>
      </c>
      <c r="AEB3" s="8">
        <v>2.121</v>
      </c>
      <c r="AEC3" s="8">
        <v>0.84599999999999997</v>
      </c>
      <c r="AED3" s="8">
        <v>0.97799999999999998</v>
      </c>
      <c r="AEE3" s="8">
        <v>0.35299999999999998</v>
      </c>
      <c r="AEF3" s="8">
        <v>1.319</v>
      </c>
      <c r="AEG3" s="8">
        <v>2.0129999999999999</v>
      </c>
      <c r="AEH3" s="8">
        <v>1.048</v>
      </c>
      <c r="AEI3" s="8">
        <v>1.1950000000000001</v>
      </c>
      <c r="AEJ3" s="8">
        <v>0.57799999999999996</v>
      </c>
      <c r="AEK3" s="8">
        <v>1.276</v>
      </c>
      <c r="AEL3" s="8">
        <v>1.7110000000000001</v>
      </c>
      <c r="AEM3" s="8">
        <v>0.85315541100000003</v>
      </c>
      <c r="AEN3" s="8">
        <v>0.98813253300000004</v>
      </c>
      <c r="AEO3" s="8">
        <v>0.35456501400000001</v>
      </c>
      <c r="AEP3" s="8">
        <v>1.33650095</v>
      </c>
      <c r="AEQ3" s="8">
        <v>2.05460581</v>
      </c>
      <c r="AER3" s="8">
        <v>1.0172059840000001</v>
      </c>
      <c r="AES3" s="8">
        <v>1.0239406090000001</v>
      </c>
      <c r="AET3" s="8">
        <v>1.010272383</v>
      </c>
      <c r="AEU3" s="8">
        <v>1.034026221</v>
      </c>
      <c r="AEV3" s="8">
        <v>1.051955075</v>
      </c>
      <c r="AEW3" s="6" t="s">
        <v>1090</v>
      </c>
      <c r="AEX3" s="6" t="s">
        <v>1090</v>
      </c>
      <c r="AEY3" s="6" t="s">
        <v>1090</v>
      </c>
      <c r="AEZ3" s="6" t="s">
        <v>1090</v>
      </c>
      <c r="AFA3" s="6" t="s">
        <v>1090</v>
      </c>
      <c r="AFB3" s="6" t="s">
        <v>1090</v>
      </c>
      <c r="AFC3" s="6" t="s">
        <v>1090</v>
      </c>
      <c r="AFD3" s="6" t="s">
        <v>1090</v>
      </c>
      <c r="AFE3" s="6" t="s">
        <v>1090</v>
      </c>
      <c r="AFF3" s="6" t="s">
        <v>1090</v>
      </c>
      <c r="AFG3" s="8">
        <v>8.0589999999999993</v>
      </c>
      <c r="AFH3" s="8">
        <v>8.77</v>
      </c>
      <c r="AFI3" s="8">
        <v>8.9760000000000009</v>
      </c>
      <c r="AFJ3" s="8">
        <v>8.2490000000000006</v>
      </c>
      <c r="AFK3" s="8">
        <v>7.1619999999999999</v>
      </c>
      <c r="AFL3" s="6" t="s">
        <v>1090</v>
      </c>
      <c r="AFM3" s="6" t="s">
        <v>1090</v>
      </c>
      <c r="AFN3" s="6" t="s">
        <v>1090</v>
      </c>
      <c r="AFO3" s="6" t="s">
        <v>1090</v>
      </c>
      <c r="AFP3" s="6" t="s">
        <v>1091</v>
      </c>
      <c r="AFQ3" s="6" t="s">
        <v>1091</v>
      </c>
      <c r="AFR3" s="6" t="s">
        <v>1091</v>
      </c>
      <c r="AFS3" s="6" t="s">
        <v>1091</v>
      </c>
      <c r="AFT3" s="6" t="s">
        <v>1091</v>
      </c>
      <c r="AFU3" s="8">
        <v>6.5679999999999996</v>
      </c>
      <c r="AFV3" s="7">
        <v>305.64</v>
      </c>
      <c r="AFW3" s="7">
        <v>195.92500000000001</v>
      </c>
      <c r="AFX3" s="7">
        <v>142.143</v>
      </c>
      <c r="AFY3" s="7">
        <v>173.37299999999999</v>
      </c>
      <c r="AFZ3" s="7">
        <v>155.495</v>
      </c>
      <c r="AGA3" s="7">
        <v>21.77</v>
      </c>
      <c r="AGB3" s="7">
        <v>9.9350000000000005</v>
      </c>
      <c r="AGC3" s="7">
        <v>15.093999999999999</v>
      </c>
      <c r="AGD3" s="7">
        <v>18.184000000000001</v>
      </c>
      <c r="AGE3" s="7">
        <v>11.808999999999999</v>
      </c>
      <c r="AGF3" s="6" t="s">
        <v>1090</v>
      </c>
      <c r="AGG3" s="6" t="s">
        <v>1090</v>
      </c>
      <c r="AGH3" s="6" t="s">
        <v>1090</v>
      </c>
      <c r="AGI3" s="6" t="s">
        <v>1090</v>
      </c>
      <c r="AGJ3" s="6" t="s">
        <v>1090</v>
      </c>
      <c r="AGK3" s="6" t="s">
        <v>1090</v>
      </c>
      <c r="AGL3" s="6" t="s">
        <v>1090</v>
      </c>
      <c r="AGM3" s="6" t="s">
        <v>1090</v>
      </c>
      <c r="AGN3" s="6" t="s">
        <v>1090</v>
      </c>
      <c r="AGO3" s="6" t="s">
        <v>1090</v>
      </c>
      <c r="AGP3" s="6" t="s">
        <v>1090</v>
      </c>
      <c r="AGQ3" s="6" t="s">
        <v>1090</v>
      </c>
      <c r="AGR3" s="6" t="s">
        <v>1090</v>
      </c>
      <c r="AGS3" s="6" t="s">
        <v>1090</v>
      </c>
      <c r="AGT3" s="6" t="s">
        <v>1090</v>
      </c>
      <c r="AGU3" s="8">
        <v>0</v>
      </c>
      <c r="AGV3" s="8">
        <v>0</v>
      </c>
      <c r="AGW3" s="8">
        <v>0</v>
      </c>
      <c r="AGX3" s="8">
        <v>0</v>
      </c>
      <c r="AGY3" s="8">
        <v>0</v>
      </c>
      <c r="AGZ3" s="8">
        <v>1.0960000000000001</v>
      </c>
      <c r="AHA3" s="8">
        <v>1.1870000000000001</v>
      </c>
      <c r="AHB3" s="8">
        <v>1.2230000000000001</v>
      </c>
      <c r="AHC3" s="8">
        <v>1.1970000000000001</v>
      </c>
      <c r="AHD3" s="8">
        <v>1.206</v>
      </c>
      <c r="AHE3" s="8">
        <v>1.0960000000000001</v>
      </c>
      <c r="AHF3" s="8">
        <v>1.1870000000000001</v>
      </c>
      <c r="AHG3" s="8">
        <v>1.2230000000000001</v>
      </c>
      <c r="AHH3" s="8">
        <v>1.1970000000000001</v>
      </c>
      <c r="AHI3" s="8">
        <v>0.97099999999999997</v>
      </c>
      <c r="AHJ3" s="6" t="s">
        <v>1091</v>
      </c>
      <c r="AHK3" s="6" t="s">
        <v>1091</v>
      </c>
      <c r="AHL3" s="6" t="s">
        <v>1091</v>
      </c>
      <c r="AHM3" s="6" t="s">
        <v>1091</v>
      </c>
      <c r="AHN3" s="6" t="s">
        <v>1091</v>
      </c>
      <c r="AHO3" s="8">
        <v>11.263999999999999</v>
      </c>
      <c r="AHP3" s="8">
        <v>17.154</v>
      </c>
      <c r="AHQ3" s="8">
        <v>19.795000000000002</v>
      </c>
      <c r="AHR3" s="8">
        <v>18.015999999999998</v>
      </c>
      <c r="AHS3" s="8">
        <v>17.672999999999998</v>
      </c>
      <c r="AHT3" s="8">
        <v>12.694000000000001</v>
      </c>
      <c r="AHU3" s="8">
        <v>20.706</v>
      </c>
      <c r="AHV3" s="8">
        <v>24.68</v>
      </c>
      <c r="AHW3" s="8">
        <v>21.975000000000001</v>
      </c>
      <c r="AHX3" s="8">
        <v>21.466999999999999</v>
      </c>
      <c r="AHY3" s="8">
        <v>0.26200000000000001</v>
      </c>
      <c r="AHZ3" s="8">
        <v>4.7E-2</v>
      </c>
      <c r="AIA3" s="8">
        <v>0</v>
      </c>
      <c r="AIB3" s="8">
        <v>44.584000000000003</v>
      </c>
      <c r="AIC3" s="8">
        <v>0</v>
      </c>
      <c r="AID3" s="8">
        <v>1.755515003</v>
      </c>
      <c r="AIE3" s="8">
        <v>0.25861068999999998</v>
      </c>
      <c r="AIF3" s="8">
        <v>0.25932915099999998</v>
      </c>
      <c r="AIG3" s="8">
        <v>0.35216619799999999</v>
      </c>
      <c r="AIH3" s="8">
        <v>0.10827647899999999</v>
      </c>
      <c r="AII3" s="8">
        <v>20.157679479999999</v>
      </c>
      <c r="AIJ3" s="8">
        <v>16.431967444000001</v>
      </c>
      <c r="AIK3" s="8">
        <v>27.915387226</v>
      </c>
      <c r="AIL3" s="8">
        <v>26.561029801</v>
      </c>
      <c r="AIM3" s="8">
        <v>25.301074930999999</v>
      </c>
      <c r="AIN3" s="8">
        <v>83.216518106999999</v>
      </c>
      <c r="AIO3" s="8">
        <v>78.685577159999994</v>
      </c>
      <c r="AIP3" s="8">
        <v>72.755326777999997</v>
      </c>
      <c r="AIQ3" s="8">
        <v>66.445285279999993</v>
      </c>
      <c r="AIR3" s="8">
        <v>78.174252357</v>
      </c>
      <c r="AIS3" s="8">
        <v>5.3192259999999998E-2</v>
      </c>
      <c r="AIT3" s="8">
        <v>4.4708669999999999E-2</v>
      </c>
      <c r="AIU3" s="8">
        <v>3.3830879000000001E-2</v>
      </c>
      <c r="AIV3" s="8">
        <v>4.1251362E-2</v>
      </c>
      <c r="AIW3" s="8">
        <v>25.703643505999999</v>
      </c>
      <c r="AIX3" s="7">
        <v>1.5613039416461001</v>
      </c>
      <c r="AIY3" s="7">
        <v>1.9353962135820399</v>
      </c>
      <c r="AIZ3" s="7">
        <v>0.73769753706157204</v>
      </c>
      <c r="AJA3" s="7">
        <v>3.3237492490911502</v>
      </c>
      <c r="AJB3" s="7">
        <v>4.3642461488872799</v>
      </c>
      <c r="AJC3" s="7">
        <v>181.82985573219301</v>
      </c>
      <c r="AJD3" s="7">
        <v>197.799453519964</v>
      </c>
      <c r="AJE3" s="7">
        <v>208.794755461981</v>
      </c>
      <c r="AJF3" s="7">
        <v>252.01414123474399</v>
      </c>
      <c r="AJG3" s="7">
        <v>234.74374380362201</v>
      </c>
      <c r="AJH3" s="8">
        <v>43.408999999999999</v>
      </c>
      <c r="AJI3" s="8">
        <v>34.738999999999997</v>
      </c>
      <c r="AJJ3" s="8">
        <v>29.033999999999999</v>
      </c>
      <c r="AJK3" s="8">
        <v>33.659999999999997</v>
      </c>
      <c r="AJL3" s="8">
        <v>33.939</v>
      </c>
      <c r="AJM3" s="7">
        <v>78.930758312605903</v>
      </c>
      <c r="AJN3" s="7">
        <v>68.7139342779694</v>
      </c>
      <c r="AJO3" s="7">
        <v>60.621973802304304</v>
      </c>
      <c r="AJP3" s="7">
        <v>84.828988158345197</v>
      </c>
      <c r="AJQ3" s="7">
        <v>79.670818454550499</v>
      </c>
      <c r="AJR3" s="7">
        <v>22.562186500572</v>
      </c>
      <c r="AJS3" s="7">
        <v>22.552967301494601</v>
      </c>
      <c r="AJT3" s="7">
        <v>23.2613167822993</v>
      </c>
      <c r="AJU3" s="7">
        <v>30.5504322394609</v>
      </c>
      <c r="AJV3" s="7">
        <v>32.775164562573401</v>
      </c>
      <c r="AJW3" s="7">
        <v>143.42616541711999</v>
      </c>
      <c r="AJX3" s="7">
        <v>102.24211016000299</v>
      </c>
      <c r="AJY3" s="7">
        <v>73.732691507139194</v>
      </c>
      <c r="AJZ3" s="7">
        <v>108.70033480964899</v>
      </c>
      <c r="AKA3" s="7">
        <v>129.43498384445201</v>
      </c>
      <c r="AKB3" s="7">
        <v>200.29879362510701</v>
      </c>
      <c r="AKC3" s="7">
        <v>131.471808697932</v>
      </c>
      <c r="AKD3" s="7">
        <v>117.511938393782</v>
      </c>
      <c r="AKE3" s="7">
        <v>169.575971524029</v>
      </c>
      <c r="AKF3" s="7">
        <v>185.449388105699</v>
      </c>
      <c r="AKG3" s="9">
        <v>5.3192259999999998E-2</v>
      </c>
      <c r="AKH3" s="9">
        <v>4.4708669999999999E-2</v>
      </c>
      <c r="AKI3" s="9">
        <v>3.3830879000000001E-2</v>
      </c>
      <c r="AKJ3" s="9">
        <v>4.1251362E-2</v>
      </c>
      <c r="AKK3" s="9">
        <v>25.703643505999999</v>
      </c>
      <c r="AKL3" s="9">
        <v>2.6590124999999999E-2</v>
      </c>
      <c r="AKM3" s="9">
        <v>2.5998567E-2</v>
      </c>
      <c r="AKN3" s="9">
        <v>2.2075428000000001E-2</v>
      </c>
      <c r="AKO3" s="9">
        <v>2.4718064000000001E-2</v>
      </c>
      <c r="AKP3" s="9">
        <v>15.226091874</v>
      </c>
      <c r="AKQ3" s="9">
        <v>2.4138330999999999E-2</v>
      </c>
      <c r="AKR3" s="9">
        <v>3.9114866999999998E-2</v>
      </c>
      <c r="AKS3" s="9">
        <v>3.9223533999999997E-2</v>
      </c>
      <c r="AKT3" s="9">
        <v>3.6734577999999997E-2</v>
      </c>
      <c r="AKU3" s="9">
        <v>19.273343796999999</v>
      </c>
      <c r="AKV3" s="9">
        <v>0.32973733</v>
      </c>
      <c r="AKW3" s="9">
        <v>3.6713844000000002E-2</v>
      </c>
      <c r="AKX3" s="9">
        <v>0</v>
      </c>
      <c r="AKY3" s="9">
        <v>0</v>
      </c>
      <c r="AKZ3" s="9">
        <v>0</v>
      </c>
      <c r="ALA3" s="9">
        <v>0.29933326199999999</v>
      </c>
      <c r="ALB3" s="9">
        <v>5.5236011000000002E-2</v>
      </c>
      <c r="ALC3" s="9">
        <v>0</v>
      </c>
      <c r="ALD3" s="9">
        <v>0</v>
      </c>
      <c r="ALE3" s="9">
        <v>0</v>
      </c>
      <c r="ALF3" s="9">
        <v>0.76192399600000005</v>
      </c>
      <c r="ALG3" s="9">
        <v>0.887194861</v>
      </c>
      <c r="ALH3" s="9">
        <v>0.91772624199999997</v>
      </c>
      <c r="ALI3" s="9">
        <v>0.99503485999999997</v>
      </c>
      <c r="ALJ3" s="9">
        <v>0.507943547</v>
      </c>
      <c r="ALK3" s="9">
        <v>0.69166932000000003</v>
      </c>
      <c r="ALL3" s="9">
        <v>1.334785458</v>
      </c>
      <c r="ALM3" s="9">
        <v>1.630612427</v>
      </c>
      <c r="ALN3" s="9">
        <v>1.478764081</v>
      </c>
      <c r="ALO3" s="9">
        <v>0.64296016899999997</v>
      </c>
      <c r="ALP3" s="9">
        <v>84.900036622000002</v>
      </c>
      <c r="ALQ3" s="9">
        <v>54.423554082999999</v>
      </c>
      <c r="ALR3" s="9">
        <v>39.484241824999998</v>
      </c>
      <c r="ALS3" s="9">
        <v>48.159097668000001</v>
      </c>
      <c r="ALT3" s="9">
        <v>43.193158548</v>
      </c>
      <c r="ALU3" s="9">
        <v>7.1228477129999996</v>
      </c>
      <c r="ALV3" s="9">
        <v>5.0709090400000001</v>
      </c>
      <c r="ALW3" s="9">
        <v>10.619017376</v>
      </c>
      <c r="ALX3" s="9">
        <v>10.488533224999999</v>
      </c>
      <c r="ALY3" s="9">
        <v>7.594738489</v>
      </c>
      <c r="ALZ3" s="8">
        <v>50.011288497034897</v>
      </c>
      <c r="AMA3" s="8">
        <v>41.848937282797799</v>
      </c>
      <c r="AMB3" s="8">
        <v>34.747697220018097</v>
      </c>
      <c r="AMC3" s="8">
        <v>40.0793990792681</v>
      </c>
      <c r="AMD3" s="8">
        <v>40.762904410749798</v>
      </c>
      <c r="AME3" s="8">
        <v>50.011288497034897</v>
      </c>
      <c r="AMF3" s="8">
        <v>41.848937282797799</v>
      </c>
      <c r="AMG3" s="8">
        <v>34.767031042210697</v>
      </c>
      <c r="AMH3" s="8">
        <v>40.0793990792681</v>
      </c>
      <c r="AMI3" s="8">
        <v>40.880755122763098</v>
      </c>
      <c r="AMJ3" s="8">
        <v>100.045164184855</v>
      </c>
      <c r="AMK3" s="8">
        <v>71.965902818175195</v>
      </c>
      <c r="AML3" s="8">
        <v>53.251296490149201</v>
      </c>
      <c r="AMM3" s="8">
        <v>66.887511913120605</v>
      </c>
      <c r="AMN3" s="8">
        <v>68.813138127837405</v>
      </c>
      <c r="AMO3" s="8">
        <v>1.0172059842680901</v>
      </c>
      <c r="AMP3" s="8">
        <v>1.0239406087983001</v>
      </c>
      <c r="AMQ3" s="8">
        <v>1.0102723829178799</v>
      </c>
      <c r="AMR3" s="8">
        <v>1.0340262209384401</v>
      </c>
      <c r="AMS3" s="8">
        <v>1.05195507357894</v>
      </c>
      <c r="AMT3" s="8">
        <v>1.0172059842680901</v>
      </c>
      <c r="AMU3" s="8">
        <v>1.0239406087983001</v>
      </c>
      <c r="AMV3" s="8">
        <v>1.0102723829178799</v>
      </c>
      <c r="AMW3" s="8">
        <v>1.0340262209384401</v>
      </c>
      <c r="AMX3" s="8">
        <v>1.0519550748053199</v>
      </c>
      <c r="AMY3" s="8">
        <v>1.0172059842680901</v>
      </c>
      <c r="AMZ3" s="8">
        <v>1.0239406087983001</v>
      </c>
      <c r="ANA3" s="8">
        <v>1.0102723829178799</v>
      </c>
      <c r="ANB3" s="8">
        <v>1.0340262209384401</v>
      </c>
      <c r="ANC3" s="8">
        <v>1.0519550748690401</v>
      </c>
      <c r="AND3" s="8">
        <v>0.84593824300583598</v>
      </c>
      <c r="ANE3" s="8">
        <v>0.97846401197807698</v>
      </c>
      <c r="ANF3" s="8">
        <v>0.35331229220340699</v>
      </c>
      <c r="ANG3" s="8">
        <v>1.3188741837834801</v>
      </c>
      <c r="ANH3" s="8">
        <v>2.01324163087811</v>
      </c>
      <c r="ANI3" s="8">
        <v>0.84593824300583598</v>
      </c>
      <c r="ANJ3" s="8">
        <v>0.97846401197807698</v>
      </c>
      <c r="ANK3" s="8">
        <v>0.353508877231551</v>
      </c>
      <c r="ANL3" s="8">
        <v>1.3188741837834801</v>
      </c>
      <c r="ANM3" s="8">
        <v>2.0190621670514601</v>
      </c>
      <c r="ANN3" s="8">
        <v>0.85315541089890301</v>
      </c>
      <c r="ANO3" s="8">
        <v>0.98813253320614602</v>
      </c>
      <c r="ANP3" s="8">
        <v>0.35456501398165702</v>
      </c>
      <c r="ANQ3" s="8">
        <v>1.3365009497761</v>
      </c>
      <c r="ANR3" s="8">
        <v>2.05460581040359</v>
      </c>
      <c r="ANS3" s="8">
        <v>6.8174611009178196</v>
      </c>
      <c r="ANT3" s="8">
        <v>8.5815601473657797</v>
      </c>
      <c r="ANU3" s="8">
        <v>3.17134902034072</v>
      </c>
      <c r="ANV3" s="8">
        <v>10.8795496867809</v>
      </c>
      <c r="ANW3" s="8">
        <v>14.419329069948301</v>
      </c>
      <c r="ANX3" s="8">
        <v>50.011288497034897</v>
      </c>
      <c r="ANY3" s="8">
        <v>41.848937282797799</v>
      </c>
      <c r="ANZ3" s="8">
        <v>34.747697220018097</v>
      </c>
      <c r="AOA3" s="8">
        <v>40.079399079268001</v>
      </c>
      <c r="AOB3" s="8">
        <v>40.762904410749798</v>
      </c>
      <c r="AOC3" s="8">
        <v>50.437962510907603</v>
      </c>
      <c r="AOD3" s="8">
        <v>42.2624602468902</v>
      </c>
      <c r="AOE3" s="8">
        <v>34.870900397524501</v>
      </c>
      <c r="AOF3" s="8">
        <v>40.615060628626999</v>
      </c>
      <c r="AOG3" s="8">
        <v>41.600421413262403</v>
      </c>
      <c r="AOH3" s="8">
        <v>45.399900951449602</v>
      </c>
      <c r="AOI3" s="8">
        <v>62.961763368541803</v>
      </c>
      <c r="AOJ3" s="8">
        <v>61.739573588837899</v>
      </c>
      <c r="AOK3" s="8">
        <v>59.563717934159598</v>
      </c>
      <c r="AOL3" s="8">
        <v>51.598103924859402</v>
      </c>
      <c r="AOM3" s="8">
        <v>1.6922585471235001</v>
      </c>
      <c r="AON3" s="8">
        <v>1.68262447194904</v>
      </c>
      <c r="AOO3" s="8">
        <v>0.54145566846078597</v>
      </c>
      <c r="AOP3" s="8">
        <v>2.2010363105807298</v>
      </c>
      <c r="AOQ3" s="8">
        <v>3.3986163751813798</v>
      </c>
      <c r="AOR3" s="8">
        <v>1.72059842680875</v>
      </c>
      <c r="AOS3" s="8">
        <v>2.3940608798300098</v>
      </c>
      <c r="AOT3" s="8">
        <v>1.02723829178781</v>
      </c>
      <c r="AOU3" s="8">
        <v>3.4026220938435299</v>
      </c>
      <c r="AOV3" s="8">
        <v>5.1955074805318597</v>
      </c>
      <c r="AOW3" s="8">
        <v>0.76793687180815695</v>
      </c>
      <c r="AOX3" s="8">
        <v>1.4720999764101801</v>
      </c>
      <c r="AOY3" s="8">
        <v>0.62776390982728703</v>
      </c>
      <c r="AOZ3" s="8">
        <v>1.9600356212466099</v>
      </c>
      <c r="APA3" s="8">
        <v>2.5483819761505302</v>
      </c>
      <c r="APB3" s="8">
        <v>0.74703572295418896</v>
      </c>
      <c r="APC3" s="8">
        <v>0.85126355290784606</v>
      </c>
      <c r="APD3" s="8">
        <v>0.314281075370483</v>
      </c>
      <c r="APE3" s="8">
        <v>1.12755469311892</v>
      </c>
      <c r="APF3" s="8">
        <v>1.6032528954438101</v>
      </c>
      <c r="APG3" s="8">
        <v>0.74703572295418896</v>
      </c>
      <c r="APH3" s="8">
        <v>0.85126355290784606</v>
      </c>
      <c r="API3" s="8">
        <v>0.31445594320103998</v>
      </c>
      <c r="APJ3" s="8">
        <v>1.12755469311892</v>
      </c>
      <c r="APK3" s="8">
        <v>1.6078881023309699</v>
      </c>
      <c r="APL3" s="8">
        <v>1.4944088385032299</v>
      </c>
      <c r="APM3" s="8">
        <v>1.46388305412005</v>
      </c>
      <c r="APN3" s="8">
        <v>0.48163982262844801</v>
      </c>
      <c r="APO3" s="8">
        <v>1.88174797280579</v>
      </c>
      <c r="APP3" s="8">
        <v>2.7065015249241098</v>
      </c>
      <c r="APQ3" s="8">
        <v>1.5194353728680501</v>
      </c>
      <c r="APR3" s="8">
        <v>2.0828326289914099</v>
      </c>
      <c r="APS3" s="8">
        <v>0.91375692872566805</v>
      </c>
      <c r="APT3" s="8">
        <v>2.9090284410732501</v>
      </c>
      <c r="APU3" s="8">
        <v>4.1374628279614596</v>
      </c>
      <c r="APV3" s="8">
        <v>0.75340909864592098</v>
      </c>
      <c r="APW3" s="8">
        <v>0.859675165017455</v>
      </c>
      <c r="APX3" s="8">
        <v>0.31539540610931199</v>
      </c>
      <c r="APY3" s="8">
        <v>1.1426244723017001</v>
      </c>
      <c r="APZ3" s="8">
        <v>1.63619342258906</v>
      </c>
      <c r="AQA3" s="8">
        <v>0.67815384983183402</v>
      </c>
      <c r="AQB3" s="8">
        <v>1.2807267725883</v>
      </c>
      <c r="AQC3" s="8">
        <v>0.55841339521160305</v>
      </c>
      <c r="AQD3" s="8">
        <v>1.67570750158812</v>
      </c>
      <c r="AQE3" s="8">
        <v>2.0294140153351101</v>
      </c>
      <c r="AQF3" s="8">
        <v>1.7205984268087501E-2</v>
      </c>
      <c r="AQG3" s="8">
        <v>2.3940608798300098E-2</v>
      </c>
      <c r="AQH3" s="8">
        <v>1.02723829178781E-2</v>
      </c>
      <c r="AQI3" s="8">
        <v>3.4026220938435298E-2</v>
      </c>
      <c r="AQJ3" s="8">
        <v>5.1955074869035299E-2</v>
      </c>
      <c r="AQK3" s="7">
        <v>4</v>
      </c>
      <c r="AQL3" s="4"/>
      <c r="AQM3" s="4"/>
      <c r="AQN3" s="7"/>
      <c r="AQO3" s="4" t="s">
        <v>1099</v>
      </c>
      <c r="AQP3" s="7">
        <v>4</v>
      </c>
      <c r="AQQ3" s="7">
        <v>0</v>
      </c>
      <c r="AQS3" s="3" t="s">
        <v>1093</v>
      </c>
      <c r="AQU3" s="3" t="s">
        <v>1094</v>
      </c>
      <c r="AQV3" s="10">
        <f>+AC3</f>
        <v>2363788.1265962999</v>
      </c>
      <c r="AQW3" s="10">
        <f>+AD3</f>
        <v>2571392.8957595299</v>
      </c>
      <c r="AQX3" s="10">
        <f>+AE3</f>
        <v>2923126.5786009398</v>
      </c>
      <c r="AQY3" s="11">
        <f>+BB3</f>
        <v>19996.187746509298</v>
      </c>
      <c r="AQZ3" s="11">
        <f>+BC3</f>
        <v>25160.154091568002</v>
      </c>
      <c r="ARA3" s="11">
        <f>+BD3</f>
        <v>10327.765518861999</v>
      </c>
      <c r="ARB3" s="12">
        <f>SUM(AQV3:AQX3)</f>
        <v>7858307.6009567697</v>
      </c>
      <c r="ARC3" s="13">
        <f>SUM(AQY3:ARA3)</f>
        <v>55484.107356939297</v>
      </c>
      <c r="ARD3" s="14">
        <f>ARC3/(ARB3-ARC3)</f>
        <v>7.1107730941817986E-3</v>
      </c>
      <c r="ARE3" s="14">
        <f>IF((NOT(ISNUMBER(AC3))+NOT(ISNUMBER(AD3))+NOT(ISNUMBER(AE3)))&gt;=2,"R",ARD3)</f>
        <v>7.1107730941817986E-3</v>
      </c>
      <c r="ARF3" s="14">
        <f>IF(ARE3="R","R",IF((NOT(ISNUMBER(BB3))+NOT(ISNUMBER(BC3))+NOT(ISNUMBER(BD3)))&gt;=2,"R",ARE3))</f>
        <v>7.1107730941817986E-3</v>
      </c>
      <c r="ARG3" s="14">
        <f>IF(ARF3="R","R",IF(SUM((BB3&lt;0)*1,(BC3&lt;0)*1,(BD3&lt;0)*1)&gt;=2,"R",ARF3))</f>
        <v>7.1107730941817986E-3</v>
      </c>
      <c r="ARH3" s="14">
        <f>IF(ARG3="R","R",IF(ARC3&lt;0,"R",ARG3))</f>
        <v>7.1107730941817986E-3</v>
      </c>
      <c r="ARI3" s="14">
        <f>IF(ARH3="R","R",IF(L3=0,"R",ARH3))</f>
        <v>7.1107730941817986E-3</v>
      </c>
      <c r="ARJ3" t="str">
        <f>+B3</f>
        <v>ABRA ADUANAS SOCIEDAD LIMITADA</v>
      </c>
      <c r="ARK3" t="s">
        <v>1487</v>
      </c>
      <c r="ARL3" s="16"/>
      <c r="ARM3" s="16"/>
      <c r="ARN3" s="16"/>
      <c r="ARO3" s="16"/>
      <c r="ARP3" s="16"/>
      <c r="ARQ3" s="17"/>
    </row>
    <row r="4" spans="1:1161" ht="17.399999999999999" customHeight="1" x14ac:dyDescent="0.3">
      <c r="A4" s="3" t="s">
        <v>1801</v>
      </c>
      <c r="B4" s="4" t="s">
        <v>1802</v>
      </c>
      <c r="C4" s="4" t="s">
        <v>1803</v>
      </c>
      <c r="E4" s="5">
        <v>39125</v>
      </c>
      <c r="F4" s="4" t="s">
        <v>1083</v>
      </c>
      <c r="G4" s="4" t="s">
        <v>1132</v>
      </c>
      <c r="H4" s="4" t="s">
        <v>1133</v>
      </c>
      <c r="I4" s="4" t="s">
        <v>1134</v>
      </c>
      <c r="J4" s="4" t="s">
        <v>1157</v>
      </c>
      <c r="K4" s="4"/>
      <c r="L4" s="4" t="s">
        <v>1804</v>
      </c>
      <c r="M4" s="4"/>
      <c r="N4" s="4" t="s">
        <v>1106</v>
      </c>
      <c r="O4" s="4" t="s">
        <v>1107</v>
      </c>
      <c r="P4" s="4" t="s">
        <v>1108</v>
      </c>
      <c r="Q4" s="4" t="s">
        <v>1108</v>
      </c>
      <c r="R4" s="4" t="s">
        <v>1805</v>
      </c>
      <c r="Z4" s="4" t="s">
        <v>1088</v>
      </c>
      <c r="AA4" s="5">
        <v>45657</v>
      </c>
      <c r="AB4" s="6" t="s">
        <v>1089</v>
      </c>
      <c r="AC4" s="7">
        <v>1176959.8462901199</v>
      </c>
      <c r="AD4" s="7">
        <v>1008591.65574354</v>
      </c>
      <c r="AE4" s="7">
        <v>809819.22390245204</v>
      </c>
      <c r="AF4" s="7">
        <v>1200171.8307600999</v>
      </c>
      <c r="AG4" s="7">
        <v>1064611.5958874801</v>
      </c>
      <c r="AH4" s="7">
        <v>1176959.8462901199</v>
      </c>
      <c r="AI4" s="7">
        <v>1000304.15202421</v>
      </c>
      <c r="AJ4" s="7">
        <v>808091.33273147303</v>
      </c>
      <c r="AK4" s="7">
        <v>1200171.8307600999</v>
      </c>
      <c r="AL4" s="7">
        <v>1054008.2676540799</v>
      </c>
      <c r="AM4" s="7">
        <v>41139.247863205703</v>
      </c>
      <c r="AN4" s="7">
        <v>226.25990154266401</v>
      </c>
      <c r="AO4" s="7">
        <v>8989.6844628572508</v>
      </c>
      <c r="AP4" s="7">
        <v>17108.029578280399</v>
      </c>
      <c r="AQ4" s="6" t="s">
        <v>1090</v>
      </c>
      <c r="AR4" s="7">
        <v>1135820.59738802</v>
      </c>
      <c r="AS4" s="7">
        <v>1008365.395842</v>
      </c>
      <c r="AT4" s="7">
        <v>800829.53943959496</v>
      </c>
      <c r="AU4" s="7">
        <v>1183063.80118182</v>
      </c>
      <c r="AV4" s="7">
        <v>1064611.5958874801</v>
      </c>
      <c r="AW4" s="7">
        <v>1016865.88415305</v>
      </c>
      <c r="AX4" s="7">
        <v>924570.26893577597</v>
      </c>
      <c r="AY4" s="7">
        <v>751028.78274339996</v>
      </c>
      <c r="AZ4" s="7">
        <v>1035410.73115475</v>
      </c>
      <c r="BA4" s="7">
        <v>1006938.5178219</v>
      </c>
      <c r="BB4" s="7">
        <v>118954.714273869</v>
      </c>
      <c r="BC4" s="7">
        <v>83795.126906223304</v>
      </c>
      <c r="BD4" s="7">
        <v>49800.756696194403</v>
      </c>
      <c r="BE4" s="7">
        <v>147653.070027065</v>
      </c>
      <c r="BF4" s="7">
        <v>57673.078065586102</v>
      </c>
      <c r="BG4" s="7">
        <v>-14125.9690026104</v>
      </c>
      <c r="BH4" s="7">
        <v>-10450.000739831899</v>
      </c>
      <c r="BI4" s="7">
        <v>-3136.1651393055899</v>
      </c>
      <c r="BJ4" s="7">
        <v>-3035.2215859651601</v>
      </c>
      <c r="BK4" s="7">
        <v>-2877.0202044665798</v>
      </c>
      <c r="BL4" s="6" t="s">
        <v>1090</v>
      </c>
      <c r="BM4" s="6" t="s">
        <v>1090</v>
      </c>
      <c r="BN4" s="6" t="s">
        <v>1090</v>
      </c>
      <c r="BO4" s="6" t="s">
        <v>1090</v>
      </c>
      <c r="BP4" s="6" t="s">
        <v>1090</v>
      </c>
      <c r="BQ4" s="7">
        <v>14125.9690026104</v>
      </c>
      <c r="BR4" s="7">
        <v>10450.000739831899</v>
      </c>
      <c r="BS4" s="7">
        <v>3136.1651393055899</v>
      </c>
      <c r="BT4" s="7">
        <v>3035.2215859651601</v>
      </c>
      <c r="BU4" s="7">
        <v>2877.0202044665798</v>
      </c>
      <c r="BV4" s="7">
        <v>104828.745271258</v>
      </c>
      <c r="BW4" s="7">
        <v>73345.125061390907</v>
      </c>
      <c r="BX4" s="7">
        <v>46664.591556888801</v>
      </c>
      <c r="BY4" s="7">
        <v>144617.84844110001</v>
      </c>
      <c r="BZ4" s="7">
        <v>54796.057861119501</v>
      </c>
      <c r="CA4" s="7">
        <v>11625.9819253767</v>
      </c>
      <c r="CB4" s="7">
        <v>8452.7012934684808</v>
      </c>
      <c r="CC4" s="7">
        <v>11602.149253428001</v>
      </c>
      <c r="CD4" s="7">
        <v>36477.250366401699</v>
      </c>
      <c r="CE4" s="7">
        <v>14196.8639898002</v>
      </c>
      <c r="CF4" s="7">
        <v>93202.7633458817</v>
      </c>
      <c r="CG4" s="7">
        <v>64892.423767922402</v>
      </c>
      <c r="CH4" s="7">
        <v>35062.442303460797</v>
      </c>
      <c r="CI4" s="7">
        <v>108140.59807469801</v>
      </c>
      <c r="CJ4" s="7">
        <v>40599.193871319301</v>
      </c>
      <c r="CK4" s="6" t="s">
        <v>1090</v>
      </c>
      <c r="CL4" s="6" t="s">
        <v>1090</v>
      </c>
      <c r="CM4" s="6" t="s">
        <v>1090</v>
      </c>
      <c r="CN4" s="6" t="s">
        <v>1090</v>
      </c>
      <c r="CO4" s="6" t="s">
        <v>1090</v>
      </c>
      <c r="CP4" s="6" t="s">
        <v>1090</v>
      </c>
      <c r="CQ4" s="6" t="s">
        <v>1090</v>
      </c>
      <c r="CR4" s="6" t="s">
        <v>1090</v>
      </c>
      <c r="CS4" s="6" t="s">
        <v>1090</v>
      </c>
      <c r="CT4" s="6" t="s">
        <v>1090</v>
      </c>
      <c r="CU4" s="6" t="s">
        <v>1090</v>
      </c>
      <c r="CV4" s="6" t="s">
        <v>1090</v>
      </c>
      <c r="CW4" s="6" t="s">
        <v>1090</v>
      </c>
      <c r="CX4" s="6" t="s">
        <v>1090</v>
      </c>
      <c r="CY4" s="6" t="s">
        <v>1090</v>
      </c>
      <c r="CZ4" s="7">
        <v>93202.7633458817</v>
      </c>
      <c r="DA4" s="7">
        <v>64892.423767922402</v>
      </c>
      <c r="DB4" s="7">
        <v>35062.442303460797</v>
      </c>
      <c r="DC4" s="7">
        <v>108140.59807469801</v>
      </c>
      <c r="DD4" s="7">
        <v>40599.193871319301</v>
      </c>
      <c r="DE4" s="6" t="s">
        <v>1090</v>
      </c>
      <c r="DF4" s="6" t="s">
        <v>1090</v>
      </c>
      <c r="DG4" s="6" t="s">
        <v>1090</v>
      </c>
      <c r="DH4" s="6" t="s">
        <v>1090</v>
      </c>
      <c r="DI4" s="6" t="s">
        <v>1090</v>
      </c>
      <c r="DJ4" s="7">
        <v>41139.247863205703</v>
      </c>
      <c r="DK4" s="7">
        <v>226.25990154266401</v>
      </c>
      <c r="DL4" s="7">
        <v>8989.6844628572508</v>
      </c>
      <c r="DM4" s="7">
        <v>17108.029578280399</v>
      </c>
      <c r="DN4" s="6" t="s">
        <v>1090</v>
      </c>
      <c r="DO4" s="7">
        <v>846718.45999168896</v>
      </c>
      <c r="DP4" s="7">
        <v>764000.38162398303</v>
      </c>
      <c r="DQ4" s="7">
        <v>694546.00423915999</v>
      </c>
      <c r="DR4" s="7">
        <v>714135.49312684499</v>
      </c>
      <c r="DS4" s="7">
        <v>802046.26283391705</v>
      </c>
      <c r="DT4" s="7">
        <v>34927.885677061102</v>
      </c>
      <c r="DU4" s="7">
        <v>32086.3303499508</v>
      </c>
      <c r="DV4" s="7">
        <v>12236.7972809315</v>
      </c>
      <c r="DW4" s="7">
        <v>8974.4756642818393</v>
      </c>
      <c r="DX4" s="7">
        <v>14858.012821340601</v>
      </c>
      <c r="DY4" s="7">
        <v>135219.53848429999</v>
      </c>
      <c r="DZ4" s="7">
        <v>128483.556961842</v>
      </c>
      <c r="EA4" s="7">
        <v>44245.980156709498</v>
      </c>
      <c r="EB4" s="7">
        <v>312300.76236362499</v>
      </c>
      <c r="EC4" s="7">
        <v>190034.242166638</v>
      </c>
      <c r="ED4" s="7">
        <v>14125.9690026104</v>
      </c>
      <c r="EE4" s="7">
        <v>10450.000739831899</v>
      </c>
      <c r="EF4" s="7">
        <v>3136.1651393055899</v>
      </c>
      <c r="EG4" s="7">
        <v>3035.2215859651601</v>
      </c>
      <c r="EH4" s="7">
        <v>2877.0202044665798</v>
      </c>
      <c r="EI4" s="6" t="s">
        <v>1090</v>
      </c>
      <c r="EJ4" s="6" t="s">
        <v>1090</v>
      </c>
      <c r="EK4" s="6" t="s">
        <v>1090</v>
      </c>
      <c r="EL4" s="6" t="s">
        <v>1090</v>
      </c>
      <c r="EM4" s="6" t="s">
        <v>1090</v>
      </c>
      <c r="EN4" s="7">
        <v>128130.64902294301</v>
      </c>
      <c r="EO4" s="7">
        <v>96978.754117873206</v>
      </c>
      <c r="EP4" s="7">
        <v>47299.2395843923</v>
      </c>
      <c r="EQ4" s="7">
        <v>117115.07373898001</v>
      </c>
      <c r="ER4" s="7">
        <v>55457.206692659798</v>
      </c>
      <c r="ES4" s="7">
        <v>1000601.05994262</v>
      </c>
      <c r="ET4" s="7">
        <v>879881.83777515695</v>
      </c>
      <c r="EU4" s="7">
        <v>756583.55714968604</v>
      </c>
      <c r="EV4" s="7">
        <v>870763.03881819197</v>
      </c>
      <c r="EW4" s="7">
        <v>874577.35249374399</v>
      </c>
      <c r="EX4" s="7">
        <v>153882.59995092999</v>
      </c>
      <c r="EY4" s="7">
        <v>115881.45725617401</v>
      </c>
      <c r="EZ4" s="7">
        <v>62037.553977125899</v>
      </c>
      <c r="FA4" s="7">
        <v>156627.54569134701</v>
      </c>
      <c r="FB4" s="7">
        <v>72531.089659827398</v>
      </c>
      <c r="FC4" s="7">
        <v>697744.20325571904</v>
      </c>
      <c r="FD4" s="7">
        <v>719125.80318482395</v>
      </c>
      <c r="FE4" s="7">
        <v>548178.19902867696</v>
      </c>
      <c r="FF4" s="7">
        <v>68565.844431424106</v>
      </c>
      <c r="FG4" s="7">
        <v>77271.964488291705</v>
      </c>
      <c r="FH4" s="7">
        <v>133186.838031569</v>
      </c>
      <c r="FI4" s="7">
        <v>116836.796484919</v>
      </c>
      <c r="FJ4" s="7">
        <v>51147.199892187098</v>
      </c>
      <c r="FK4" s="7">
        <v>57626.261929678898</v>
      </c>
      <c r="FL4" s="7">
        <v>57260.1591513276</v>
      </c>
      <c r="FM4" s="7">
        <v>563219.07561355201</v>
      </c>
      <c r="FN4" s="7">
        <v>600936.55239294097</v>
      </c>
      <c r="FO4" s="7">
        <v>493240.36855118902</v>
      </c>
      <c r="FP4" s="7">
        <v>6914.38896503449</v>
      </c>
      <c r="FQ4" s="7">
        <v>16400.0348849773</v>
      </c>
      <c r="FR4" s="7">
        <v>1338.2896105980899</v>
      </c>
      <c r="FS4" s="7">
        <v>1352.4543069648701</v>
      </c>
      <c r="FT4" s="7">
        <v>3790.6305853009198</v>
      </c>
      <c r="FU4" s="7">
        <v>4025.1935367107399</v>
      </c>
      <c r="FV4" s="7">
        <v>3611.7704519867898</v>
      </c>
      <c r="FW4" s="7">
        <v>133186.838031569</v>
      </c>
      <c r="FX4" s="7">
        <v>116836.796484919</v>
      </c>
      <c r="FY4" s="7">
        <v>51147.199892187098</v>
      </c>
      <c r="FZ4" s="7">
        <v>57626.261929678898</v>
      </c>
      <c r="GA4" s="7">
        <v>57260.1591513276</v>
      </c>
      <c r="GB4" s="7">
        <v>563219.07561355201</v>
      </c>
      <c r="GC4" s="7">
        <v>600936.55239294097</v>
      </c>
      <c r="GD4" s="7">
        <v>493240.36855118902</v>
      </c>
      <c r="GE4" s="7">
        <v>6914.38896503449</v>
      </c>
      <c r="GF4" s="7">
        <v>16400.0348849773</v>
      </c>
      <c r="GG4" s="7">
        <v>1338.2896105980899</v>
      </c>
      <c r="GH4" s="7">
        <v>1352.4543069648701</v>
      </c>
      <c r="GI4" s="7">
        <v>3790.6305853009198</v>
      </c>
      <c r="GJ4" s="7">
        <v>4025.1935367107399</v>
      </c>
      <c r="GK4" s="7">
        <v>3611.7704519867898</v>
      </c>
      <c r="GL4" s="7">
        <v>456001.5886279</v>
      </c>
      <c r="GM4" s="7">
        <v>239433.73955492</v>
      </c>
      <c r="GN4" s="7">
        <v>238644.24396335499</v>
      </c>
      <c r="GO4" s="7">
        <v>604101.39120612096</v>
      </c>
      <c r="GP4" s="7">
        <v>462442.55591469997</v>
      </c>
      <c r="GQ4" s="7">
        <v>0</v>
      </c>
      <c r="GR4" s="7">
        <v>19509.8887557983</v>
      </c>
      <c r="GS4" s="7">
        <v>19664.361465275299</v>
      </c>
      <c r="GT4" s="7">
        <v>0</v>
      </c>
      <c r="GU4" s="7">
        <v>0</v>
      </c>
      <c r="GV4" s="7">
        <v>331635.65181629802</v>
      </c>
      <c r="GW4" s="7">
        <v>172243.20095063199</v>
      </c>
      <c r="GX4" s="7">
        <v>152011.35375877601</v>
      </c>
      <c r="GY4" s="7">
        <v>253159.39835064401</v>
      </c>
      <c r="GZ4" s="7">
        <v>120817.509674495</v>
      </c>
      <c r="HA4" s="7">
        <v>124365.935772703</v>
      </c>
      <c r="HB4" s="7">
        <v>47680.649848489797</v>
      </c>
      <c r="HC4" s="7">
        <v>66968.528739303394</v>
      </c>
      <c r="HD4" s="7">
        <v>350941.99285547697</v>
      </c>
      <c r="HE4" s="7">
        <v>341625.046240205</v>
      </c>
      <c r="HF4" s="7">
        <v>36782.259023597202</v>
      </c>
      <c r="HG4" s="7">
        <v>25359.540381050101</v>
      </c>
      <c r="HH4" s="7">
        <v>45800.325991553102</v>
      </c>
      <c r="HI4" s="7">
        <v>252876.20296976599</v>
      </c>
      <c r="HJ4" s="7">
        <v>255843.528511143</v>
      </c>
      <c r="HK4" s="7">
        <v>1153745.79188362</v>
      </c>
      <c r="HL4" s="7">
        <v>958559.54273974395</v>
      </c>
      <c r="HM4" s="7">
        <v>786822.44299203204</v>
      </c>
      <c r="HN4" s="7">
        <v>672667.23563754605</v>
      </c>
      <c r="HO4" s="7">
        <v>539714.52040299203</v>
      </c>
      <c r="HP4" s="7">
        <v>427425.45163194498</v>
      </c>
      <c r="HQ4" s="7">
        <v>355487.91943861003</v>
      </c>
      <c r="HR4" s="7">
        <v>280496.71087244299</v>
      </c>
      <c r="HS4" s="7">
        <v>131924.50231926399</v>
      </c>
      <c r="HT4" s="7">
        <v>111665.275446641</v>
      </c>
      <c r="HU4" s="7">
        <v>3129.1654171943701</v>
      </c>
      <c r="HV4" s="7">
        <v>3328.26149368286</v>
      </c>
      <c r="HW4" s="7">
        <v>3212.5976586341899</v>
      </c>
      <c r="HX4" s="7">
        <v>3411.3921260833699</v>
      </c>
      <c r="HY4" s="7">
        <v>3696.0230898857099</v>
      </c>
      <c r="HZ4" s="7">
        <v>424296.28621475102</v>
      </c>
      <c r="IA4" s="7">
        <v>352159.65794492699</v>
      </c>
      <c r="IB4" s="7">
        <v>277284.11321380897</v>
      </c>
      <c r="IC4" s="7">
        <v>128513.110193181</v>
      </c>
      <c r="ID4" s="7">
        <v>107969.252356756</v>
      </c>
      <c r="IE4" s="7">
        <v>136193.63147184</v>
      </c>
      <c r="IF4" s="7">
        <v>210625.55892616301</v>
      </c>
      <c r="IG4" s="7">
        <v>195780.90632266999</v>
      </c>
      <c r="IH4" s="7">
        <v>142277.726315832</v>
      </c>
      <c r="II4" s="7">
        <v>189758.046656322</v>
      </c>
      <c r="IJ4" s="7">
        <v>136193.63147184</v>
      </c>
      <c r="IK4" s="7">
        <v>210625.55892616301</v>
      </c>
      <c r="IL4" s="7">
        <v>195780.90632266999</v>
      </c>
      <c r="IM4" s="7">
        <v>142277.726315832</v>
      </c>
      <c r="IN4" s="7">
        <v>189758.046656322</v>
      </c>
      <c r="IO4" s="7">
        <v>0</v>
      </c>
      <c r="IP4" s="7">
        <v>0</v>
      </c>
      <c r="IQ4" s="7">
        <v>0</v>
      </c>
      <c r="IR4" s="7">
        <v>0</v>
      </c>
      <c r="IS4" s="7">
        <v>0</v>
      </c>
      <c r="IT4" s="7">
        <v>0</v>
      </c>
      <c r="IU4" s="7">
        <v>0</v>
      </c>
      <c r="IV4" s="7">
        <v>0</v>
      </c>
      <c r="IW4" s="7">
        <v>0</v>
      </c>
      <c r="IX4" s="7">
        <v>0</v>
      </c>
      <c r="IY4" s="7">
        <v>590126.70877983305</v>
      </c>
      <c r="IZ4" s="7">
        <v>392446.06437497103</v>
      </c>
      <c r="JA4" s="7">
        <v>310544.82473031897</v>
      </c>
      <c r="JB4" s="7">
        <v>398465.00700244901</v>
      </c>
      <c r="JC4" s="7">
        <v>238291.19830002799</v>
      </c>
      <c r="JD4" s="7">
        <v>131344.495141716</v>
      </c>
      <c r="JE4" s="7">
        <v>175104.37873469401</v>
      </c>
      <c r="JF4" s="7">
        <v>54334.177831113302</v>
      </c>
      <c r="JG4" s="7">
        <v>0</v>
      </c>
      <c r="JH4" s="7">
        <v>322.62894780635798</v>
      </c>
      <c r="JI4" s="6" t="s">
        <v>1090</v>
      </c>
      <c r="JJ4" s="7">
        <v>0</v>
      </c>
      <c r="JK4" s="7">
        <v>0</v>
      </c>
      <c r="JL4" s="7">
        <v>0</v>
      </c>
      <c r="JM4" s="7">
        <v>0</v>
      </c>
      <c r="JN4" s="7">
        <v>458782.21363811701</v>
      </c>
      <c r="JO4" s="7">
        <v>217341.68564027801</v>
      </c>
      <c r="JP4" s="7">
        <v>256210.64689920499</v>
      </c>
      <c r="JQ4" s="7">
        <v>398465.00700244901</v>
      </c>
      <c r="JR4" s="7">
        <v>237968.569352222</v>
      </c>
      <c r="JS4" s="7">
        <v>1153745.79188362</v>
      </c>
      <c r="JT4" s="7">
        <v>958559.54273974395</v>
      </c>
      <c r="JU4" s="7">
        <v>786822.44299203204</v>
      </c>
      <c r="JV4" s="7">
        <v>672667.23563754605</v>
      </c>
      <c r="JW4" s="7">
        <v>539714.52040299203</v>
      </c>
      <c r="JX4" s="7">
        <v>331635.65181629802</v>
      </c>
      <c r="JY4" s="7">
        <v>191753.08970643001</v>
      </c>
      <c r="JZ4" s="7">
        <v>171675.715224051</v>
      </c>
      <c r="KA4" s="7">
        <v>253159.39835064401</v>
      </c>
      <c r="KB4" s="7">
        <v>120817.509674495</v>
      </c>
      <c r="KC4" s="6" t="s">
        <v>1090</v>
      </c>
      <c r="KD4" s="6" t="s">
        <v>1090</v>
      </c>
      <c r="KE4" s="6" t="s">
        <v>1090</v>
      </c>
      <c r="KF4" s="6" t="s">
        <v>1090</v>
      </c>
      <c r="KG4" s="6" t="s">
        <v>1090</v>
      </c>
      <c r="KH4" s="6" t="s">
        <v>1090</v>
      </c>
      <c r="KI4" s="6" t="s">
        <v>1090</v>
      </c>
      <c r="KJ4" s="6" t="s">
        <v>1090</v>
      </c>
      <c r="KK4" s="6" t="s">
        <v>1090</v>
      </c>
      <c r="KL4" s="6" t="s">
        <v>1090</v>
      </c>
      <c r="KM4" s="7">
        <v>20</v>
      </c>
      <c r="KN4" s="7">
        <v>23</v>
      </c>
      <c r="KO4" s="7">
        <v>19</v>
      </c>
      <c r="KP4" s="7">
        <v>16</v>
      </c>
      <c r="KQ4" s="7">
        <v>22</v>
      </c>
      <c r="KR4" s="6" t="s">
        <v>1090</v>
      </c>
      <c r="KS4" s="6" t="s">
        <v>1090</v>
      </c>
      <c r="KT4" s="6" t="s">
        <v>1090</v>
      </c>
      <c r="KU4" s="6" t="s">
        <v>1090</v>
      </c>
      <c r="KV4" s="6" t="s">
        <v>1090</v>
      </c>
      <c r="KW4" s="6" t="s">
        <v>1090</v>
      </c>
      <c r="KX4" s="6" t="s">
        <v>1090</v>
      </c>
      <c r="KY4" s="6" t="s">
        <v>1090</v>
      </c>
      <c r="KZ4" s="6" t="s">
        <v>1090</v>
      </c>
      <c r="LA4" s="6" t="s">
        <v>1090</v>
      </c>
      <c r="LB4" s="6" t="s">
        <v>1090</v>
      </c>
      <c r="LC4" s="6" t="s">
        <v>1090</v>
      </c>
      <c r="LD4" s="6" t="s">
        <v>1090</v>
      </c>
      <c r="LE4" s="6" t="s">
        <v>1090</v>
      </c>
      <c r="LF4" s="6" t="s">
        <v>1090</v>
      </c>
      <c r="LG4" s="6" t="s">
        <v>1090</v>
      </c>
      <c r="LH4" s="6" t="s">
        <v>1090</v>
      </c>
      <c r="LI4" s="6" t="s">
        <v>1090</v>
      </c>
      <c r="LJ4" s="6" t="s">
        <v>1090</v>
      </c>
      <c r="LK4" s="6" t="s">
        <v>1090</v>
      </c>
      <c r="LL4" s="6" t="s">
        <v>1090</v>
      </c>
      <c r="LM4" s="6" t="s">
        <v>1090</v>
      </c>
      <c r="LN4" s="6" t="s">
        <v>1090</v>
      </c>
      <c r="LO4" s="6" t="s">
        <v>1090</v>
      </c>
      <c r="LP4" s="6" t="s">
        <v>1090</v>
      </c>
      <c r="LQ4" s="6" t="s">
        <v>1090</v>
      </c>
      <c r="LR4" s="6" t="s">
        <v>1090</v>
      </c>
      <c r="LS4" s="6" t="s">
        <v>1090</v>
      </c>
      <c r="LT4" s="6" t="s">
        <v>1090</v>
      </c>
      <c r="LU4" s="6" t="s">
        <v>1090</v>
      </c>
      <c r="LV4" s="6" t="s">
        <v>1090</v>
      </c>
      <c r="LW4" s="6" t="s">
        <v>1090</v>
      </c>
      <c r="LX4" s="6" t="s">
        <v>1090</v>
      </c>
      <c r="LY4" s="6" t="s">
        <v>1090</v>
      </c>
      <c r="LZ4" s="6" t="s">
        <v>1090</v>
      </c>
      <c r="MA4" s="6" t="s">
        <v>1090</v>
      </c>
      <c r="MB4" s="6" t="s">
        <v>1090</v>
      </c>
      <c r="MC4" s="6" t="s">
        <v>1090</v>
      </c>
      <c r="MD4" s="6" t="s">
        <v>1090</v>
      </c>
      <c r="ME4" s="6" t="s">
        <v>1090</v>
      </c>
      <c r="MF4" s="6" t="s">
        <v>1090</v>
      </c>
      <c r="MG4" s="6" t="s">
        <v>1090</v>
      </c>
      <c r="MH4" s="6" t="s">
        <v>1090</v>
      </c>
      <c r="MI4" s="6" t="s">
        <v>1090</v>
      </c>
      <c r="MJ4" s="6" t="s">
        <v>1090</v>
      </c>
      <c r="MK4" s="6" t="s">
        <v>1090</v>
      </c>
      <c r="ML4" s="6" t="s">
        <v>1090</v>
      </c>
      <c r="MM4" s="6" t="s">
        <v>1090</v>
      </c>
      <c r="MN4" s="6" t="s">
        <v>1090</v>
      </c>
      <c r="MO4" s="6" t="s">
        <v>1090</v>
      </c>
      <c r="MP4" s="7">
        <v>124365.935772703</v>
      </c>
      <c r="MQ4" s="7">
        <v>47680.649848489797</v>
      </c>
      <c r="MR4" s="7">
        <v>66968.528739303394</v>
      </c>
      <c r="MS4" s="7">
        <v>350941.99285547697</v>
      </c>
      <c r="MT4" s="7">
        <v>341625.046240205</v>
      </c>
      <c r="MU4" s="6" t="s">
        <v>1090</v>
      </c>
      <c r="MV4" s="6" t="s">
        <v>1090</v>
      </c>
      <c r="MW4" s="6" t="s">
        <v>1090</v>
      </c>
      <c r="MX4" s="6" t="s">
        <v>1090</v>
      </c>
      <c r="MY4" s="6" t="s">
        <v>1090</v>
      </c>
      <c r="MZ4" s="6" t="s">
        <v>1090</v>
      </c>
      <c r="NA4" s="6" t="s">
        <v>1090</v>
      </c>
      <c r="NB4" s="6" t="s">
        <v>1090</v>
      </c>
      <c r="NC4" s="6" t="s">
        <v>1090</v>
      </c>
      <c r="ND4" s="6" t="s">
        <v>1090</v>
      </c>
      <c r="NE4" s="6" t="s">
        <v>1090</v>
      </c>
      <c r="NF4" s="6" t="s">
        <v>1090</v>
      </c>
      <c r="NG4" s="6" t="s">
        <v>1090</v>
      </c>
      <c r="NH4" s="6" t="s">
        <v>1090</v>
      </c>
      <c r="NI4" s="6" t="s">
        <v>1090</v>
      </c>
      <c r="NJ4" s="6" t="s">
        <v>1090</v>
      </c>
      <c r="NK4" s="6" t="s">
        <v>1090</v>
      </c>
      <c r="NL4" s="6" t="s">
        <v>1090</v>
      </c>
      <c r="NM4" s="6" t="s">
        <v>1090</v>
      </c>
      <c r="NN4" s="6" t="s">
        <v>1090</v>
      </c>
      <c r="NO4" s="6" t="s">
        <v>1090</v>
      </c>
      <c r="NP4" s="6" t="s">
        <v>1090</v>
      </c>
      <c r="NQ4" s="6" t="s">
        <v>1090</v>
      </c>
      <c r="NR4" s="6" t="s">
        <v>1090</v>
      </c>
      <c r="NS4" s="6" t="s">
        <v>1090</v>
      </c>
      <c r="NT4" s="7">
        <v>697744.20325571904</v>
      </c>
      <c r="NU4" s="7">
        <v>719125.80318482395</v>
      </c>
      <c r="NV4" s="7">
        <v>548178.19902867696</v>
      </c>
      <c r="NW4" s="7">
        <v>68565.844431424106</v>
      </c>
      <c r="NX4" s="7">
        <v>77271.964488291705</v>
      </c>
      <c r="NY4" s="6" t="s">
        <v>1090</v>
      </c>
      <c r="NZ4" s="6" t="s">
        <v>1090</v>
      </c>
      <c r="OA4" s="6" t="s">
        <v>1090</v>
      </c>
      <c r="OB4" s="6" t="s">
        <v>1090</v>
      </c>
      <c r="OC4" s="6" t="s">
        <v>1090</v>
      </c>
      <c r="OD4" s="6" t="s">
        <v>1090</v>
      </c>
      <c r="OE4" s="6" t="s">
        <v>1090</v>
      </c>
      <c r="OF4" s="6" t="s">
        <v>1090</v>
      </c>
      <c r="OG4" s="6" t="s">
        <v>1090</v>
      </c>
      <c r="OH4" s="6" t="s">
        <v>1090</v>
      </c>
      <c r="OI4" s="6" t="s">
        <v>1090</v>
      </c>
      <c r="OJ4" s="6" t="s">
        <v>1090</v>
      </c>
      <c r="OK4" s="6" t="s">
        <v>1090</v>
      </c>
      <c r="OL4" s="6" t="s">
        <v>1090</v>
      </c>
      <c r="OM4" s="6" t="s">
        <v>1090</v>
      </c>
      <c r="ON4" s="6" t="s">
        <v>1090</v>
      </c>
      <c r="OO4" s="6" t="s">
        <v>1090</v>
      </c>
      <c r="OP4" s="6" t="s">
        <v>1090</v>
      </c>
      <c r="OQ4" s="6" t="s">
        <v>1090</v>
      </c>
      <c r="OR4" s="6" t="s">
        <v>1090</v>
      </c>
      <c r="OS4" s="6" t="s">
        <v>1090</v>
      </c>
      <c r="OT4" s="6" t="s">
        <v>1090</v>
      </c>
      <c r="OU4" s="6" t="s">
        <v>1090</v>
      </c>
      <c r="OV4" s="6" t="s">
        <v>1090</v>
      </c>
      <c r="OW4" s="6" t="s">
        <v>1090</v>
      </c>
      <c r="OX4" s="6" t="s">
        <v>1090</v>
      </c>
      <c r="OY4" s="6" t="s">
        <v>1090</v>
      </c>
      <c r="OZ4" s="6" t="s">
        <v>1090</v>
      </c>
      <c r="PA4" s="6" t="s">
        <v>1090</v>
      </c>
      <c r="PB4" s="6" t="s">
        <v>1090</v>
      </c>
      <c r="PC4" s="6" t="s">
        <v>1090</v>
      </c>
      <c r="PD4" s="6" t="s">
        <v>1090</v>
      </c>
      <c r="PE4" s="6" t="s">
        <v>1090</v>
      </c>
      <c r="PF4" s="6" t="s">
        <v>1090</v>
      </c>
      <c r="PG4" s="6" t="s">
        <v>1090</v>
      </c>
      <c r="PH4" s="6" t="s">
        <v>1090</v>
      </c>
      <c r="PI4" s="6" t="s">
        <v>1090</v>
      </c>
      <c r="PJ4" s="6" t="s">
        <v>1090</v>
      </c>
      <c r="PK4" s="6" t="s">
        <v>1090</v>
      </c>
      <c r="PL4" s="6" t="s">
        <v>1090</v>
      </c>
      <c r="PM4" s="6" t="s">
        <v>1090</v>
      </c>
      <c r="PN4" s="6" t="s">
        <v>1090</v>
      </c>
      <c r="PO4" s="6" t="s">
        <v>1090</v>
      </c>
      <c r="PP4" s="6" t="s">
        <v>1090</v>
      </c>
      <c r="PQ4" s="6" t="s">
        <v>1090</v>
      </c>
      <c r="PR4" s="6" t="s">
        <v>1090</v>
      </c>
      <c r="PS4" s="6" t="s">
        <v>1090</v>
      </c>
      <c r="PT4" s="6" t="s">
        <v>1090</v>
      </c>
      <c r="PU4" s="6" t="s">
        <v>1090</v>
      </c>
      <c r="PV4" s="6" t="s">
        <v>1090</v>
      </c>
      <c r="PW4" s="6" t="s">
        <v>1090</v>
      </c>
      <c r="PX4" s="6" t="s">
        <v>1090</v>
      </c>
      <c r="PY4" s="6" t="s">
        <v>1090</v>
      </c>
      <c r="PZ4" s="6" t="s">
        <v>1090</v>
      </c>
      <c r="QA4" s="6" t="s">
        <v>1090</v>
      </c>
      <c r="QB4" s="6" t="s">
        <v>1090</v>
      </c>
      <c r="QC4" s="6" t="s">
        <v>1090</v>
      </c>
      <c r="QD4" s="6" t="s">
        <v>1090</v>
      </c>
      <c r="QE4" s="6" t="s">
        <v>1090</v>
      </c>
      <c r="QF4" s="6" t="s">
        <v>1090</v>
      </c>
      <c r="QG4" s="6" t="s">
        <v>1090</v>
      </c>
      <c r="QH4" s="6" t="s">
        <v>1090</v>
      </c>
      <c r="QI4" s="6" t="s">
        <v>1090</v>
      </c>
      <c r="QJ4" s="6" t="s">
        <v>1090</v>
      </c>
      <c r="QK4" s="6" t="s">
        <v>1090</v>
      </c>
      <c r="QL4" s="6" t="s">
        <v>1090</v>
      </c>
      <c r="QM4" s="6" t="s">
        <v>1090</v>
      </c>
      <c r="QN4" s="6" t="s">
        <v>1090</v>
      </c>
      <c r="QO4" s="6" t="s">
        <v>1090</v>
      </c>
      <c r="QP4" s="6" t="s">
        <v>1090</v>
      </c>
      <c r="QQ4" s="6" t="s">
        <v>1090</v>
      </c>
      <c r="QR4" s="6" t="s">
        <v>1090</v>
      </c>
      <c r="QS4" s="6" t="s">
        <v>1090</v>
      </c>
      <c r="QT4" s="6" t="s">
        <v>1090</v>
      </c>
      <c r="QU4" s="6" t="s">
        <v>1090</v>
      </c>
      <c r="QV4" s="6" t="s">
        <v>1090</v>
      </c>
      <c r="QW4" s="6" t="s">
        <v>1090</v>
      </c>
      <c r="QX4" s="6" t="s">
        <v>1090</v>
      </c>
      <c r="QY4" s="6" t="s">
        <v>1090</v>
      </c>
      <c r="QZ4" s="6" t="s">
        <v>1090</v>
      </c>
      <c r="RA4" s="6" t="s">
        <v>1090</v>
      </c>
      <c r="RB4" s="6" t="s">
        <v>1090</v>
      </c>
      <c r="RC4" s="6" t="s">
        <v>1090</v>
      </c>
      <c r="RD4" s="6" t="s">
        <v>1090</v>
      </c>
      <c r="RE4" s="6" t="s">
        <v>1090</v>
      </c>
      <c r="RF4" s="6" t="s">
        <v>1090</v>
      </c>
      <c r="RG4" s="6" t="s">
        <v>1090</v>
      </c>
      <c r="RH4" s="6" t="s">
        <v>1090</v>
      </c>
      <c r="RI4" s="6" t="s">
        <v>1090</v>
      </c>
      <c r="RJ4" s="6" t="s">
        <v>1090</v>
      </c>
      <c r="RK4" s="6" t="s">
        <v>1090</v>
      </c>
      <c r="RL4" s="6" t="s">
        <v>1090</v>
      </c>
      <c r="RM4" s="6" t="s">
        <v>1090</v>
      </c>
      <c r="RN4" s="6" t="s">
        <v>1090</v>
      </c>
      <c r="RO4" s="6" t="s">
        <v>1090</v>
      </c>
      <c r="RP4" s="6" t="s">
        <v>1090</v>
      </c>
      <c r="RQ4" s="6" t="s">
        <v>1090</v>
      </c>
      <c r="RR4" s="6" t="s">
        <v>1090</v>
      </c>
      <c r="RS4" s="6" t="s">
        <v>1090</v>
      </c>
      <c r="RT4" s="6" t="s">
        <v>1090</v>
      </c>
      <c r="RU4" s="6" t="s">
        <v>1090</v>
      </c>
      <c r="RV4" s="6" t="s">
        <v>1090</v>
      </c>
      <c r="RW4" s="6" t="s">
        <v>1090</v>
      </c>
      <c r="RX4" s="6" t="s">
        <v>1090</v>
      </c>
      <c r="RY4" s="6" t="s">
        <v>1090</v>
      </c>
      <c r="RZ4" s="6" t="s">
        <v>1090</v>
      </c>
      <c r="SA4" s="6" t="s">
        <v>1090</v>
      </c>
      <c r="SB4" s="6" t="s">
        <v>1090</v>
      </c>
      <c r="SC4" s="6" t="s">
        <v>1090</v>
      </c>
      <c r="SD4" s="6" t="s">
        <v>1090</v>
      </c>
      <c r="SE4" s="6" t="s">
        <v>1090</v>
      </c>
      <c r="SF4" s="6" t="s">
        <v>1090</v>
      </c>
      <c r="SG4" s="6" t="s">
        <v>1090</v>
      </c>
      <c r="SH4" s="6" t="s">
        <v>1090</v>
      </c>
      <c r="SI4" s="6" t="s">
        <v>1090</v>
      </c>
      <c r="SJ4" s="7">
        <v>1338.2896105980899</v>
      </c>
      <c r="SK4" s="7">
        <v>1352.4543069648701</v>
      </c>
      <c r="SL4" s="7">
        <v>3790.6305853009198</v>
      </c>
      <c r="SM4" s="7">
        <v>4025.1935367107399</v>
      </c>
      <c r="SN4" s="7">
        <v>3611.7704519867898</v>
      </c>
      <c r="SO4" s="6" t="s">
        <v>1090</v>
      </c>
      <c r="SP4" s="6" t="s">
        <v>1090</v>
      </c>
      <c r="SQ4" s="6" t="s">
        <v>1090</v>
      </c>
      <c r="SR4" s="6" t="s">
        <v>1090</v>
      </c>
      <c r="SS4" s="6" t="s">
        <v>1090</v>
      </c>
      <c r="ST4" s="6" t="s">
        <v>1090</v>
      </c>
      <c r="SU4" s="6" t="s">
        <v>1090</v>
      </c>
      <c r="SV4" s="6" t="s">
        <v>1090</v>
      </c>
      <c r="SW4" s="6" t="s">
        <v>1090</v>
      </c>
      <c r="SX4" s="6" t="s">
        <v>1090</v>
      </c>
      <c r="SY4" s="6" t="s">
        <v>1090</v>
      </c>
      <c r="SZ4" s="6" t="s">
        <v>1090</v>
      </c>
      <c r="TA4" s="6" t="s">
        <v>1090</v>
      </c>
      <c r="TB4" s="6" t="s">
        <v>1090</v>
      </c>
      <c r="TC4" s="6" t="s">
        <v>1090</v>
      </c>
      <c r="TD4" s="6" t="s">
        <v>1090</v>
      </c>
      <c r="TE4" s="6" t="s">
        <v>1090</v>
      </c>
      <c r="TF4" s="6" t="s">
        <v>1090</v>
      </c>
      <c r="TG4" s="6" t="s">
        <v>1090</v>
      </c>
      <c r="TH4" s="6" t="s">
        <v>1090</v>
      </c>
      <c r="TI4" s="6" t="s">
        <v>1090</v>
      </c>
      <c r="TJ4" s="6" t="s">
        <v>1090</v>
      </c>
      <c r="TK4" s="6" t="s">
        <v>1090</v>
      </c>
      <c r="TL4" s="6" t="s">
        <v>1090</v>
      </c>
      <c r="TM4" s="6" t="s">
        <v>1090</v>
      </c>
      <c r="TN4" s="6" t="s">
        <v>1090</v>
      </c>
      <c r="TO4" s="6" t="s">
        <v>1090</v>
      </c>
      <c r="TP4" s="6" t="s">
        <v>1090</v>
      </c>
      <c r="TQ4" s="6" t="s">
        <v>1090</v>
      </c>
      <c r="TR4" s="6" t="s">
        <v>1090</v>
      </c>
      <c r="TS4" s="7">
        <v>1153745.79188362</v>
      </c>
      <c r="TT4" s="7">
        <v>958559.54273974395</v>
      </c>
      <c r="TU4" s="7">
        <v>786822.44299203204</v>
      </c>
      <c r="TV4" s="7">
        <v>672667.23563754605</v>
      </c>
      <c r="TW4" s="7">
        <v>539714.52040299203</v>
      </c>
      <c r="TX4" s="6" t="s">
        <v>1090</v>
      </c>
      <c r="TY4" s="6" t="s">
        <v>1090</v>
      </c>
      <c r="TZ4" s="6" t="s">
        <v>1090</v>
      </c>
      <c r="UA4" s="6" t="s">
        <v>1090</v>
      </c>
      <c r="UB4" s="6" t="s">
        <v>1090</v>
      </c>
      <c r="UC4" s="7">
        <v>131344.495141716</v>
      </c>
      <c r="UD4" s="7">
        <v>175104.37873469401</v>
      </c>
      <c r="UE4" s="7">
        <v>54334.177831113302</v>
      </c>
      <c r="UF4" s="7">
        <v>0</v>
      </c>
      <c r="UG4" s="7">
        <v>322.62894780635798</v>
      </c>
      <c r="UH4" s="6" t="s">
        <v>1090</v>
      </c>
      <c r="UI4" s="6" t="s">
        <v>1090</v>
      </c>
      <c r="UJ4" s="6" t="s">
        <v>1090</v>
      </c>
      <c r="UK4" s="6" t="s">
        <v>1090</v>
      </c>
      <c r="UL4" s="6" t="s">
        <v>1090</v>
      </c>
      <c r="UM4" s="6" t="s">
        <v>1090</v>
      </c>
      <c r="UN4" s="6" t="s">
        <v>1090</v>
      </c>
      <c r="UO4" s="6" t="s">
        <v>1090</v>
      </c>
      <c r="UP4" s="6" t="s">
        <v>1090</v>
      </c>
      <c r="UQ4" s="6" t="s">
        <v>1090</v>
      </c>
      <c r="UR4" s="6" t="s">
        <v>1090</v>
      </c>
      <c r="US4" s="6" t="s">
        <v>1090</v>
      </c>
      <c r="UT4" s="6" t="s">
        <v>1090</v>
      </c>
      <c r="UU4" s="6" t="s">
        <v>1090</v>
      </c>
      <c r="UV4" s="6" t="s">
        <v>1090</v>
      </c>
      <c r="UW4" s="6" t="s">
        <v>1090</v>
      </c>
      <c r="UX4" s="6" t="s">
        <v>1090</v>
      </c>
      <c r="UY4" s="6" t="s">
        <v>1090</v>
      </c>
      <c r="UZ4" s="6" t="s">
        <v>1090</v>
      </c>
      <c r="VA4" s="6" t="s">
        <v>1090</v>
      </c>
      <c r="VB4" s="6" t="s">
        <v>1090</v>
      </c>
      <c r="VC4" s="6" t="s">
        <v>1090</v>
      </c>
      <c r="VD4" s="6" t="s">
        <v>1090</v>
      </c>
      <c r="VE4" s="6" t="s">
        <v>1090</v>
      </c>
      <c r="VF4" s="6" t="s">
        <v>1090</v>
      </c>
      <c r="VG4" s="6" t="s">
        <v>1090</v>
      </c>
      <c r="VH4" s="6" t="s">
        <v>1090</v>
      </c>
      <c r="VI4" s="6" t="s">
        <v>1090</v>
      </c>
      <c r="VJ4" s="6" t="s">
        <v>1090</v>
      </c>
      <c r="VK4" s="6" t="s">
        <v>1090</v>
      </c>
      <c r="VL4" s="6" t="s">
        <v>1090</v>
      </c>
      <c r="VM4" s="6" t="s">
        <v>1090</v>
      </c>
      <c r="VN4" s="6" t="s">
        <v>1090</v>
      </c>
      <c r="VO4" s="6" t="s">
        <v>1090</v>
      </c>
      <c r="VP4" s="6" t="s">
        <v>1090</v>
      </c>
      <c r="VQ4" s="6" t="s">
        <v>1090</v>
      </c>
      <c r="VR4" s="6" t="s">
        <v>1090</v>
      </c>
      <c r="VS4" s="6" t="s">
        <v>1090</v>
      </c>
      <c r="VT4" s="6" t="s">
        <v>1090</v>
      </c>
      <c r="VU4" s="6" t="s">
        <v>1090</v>
      </c>
      <c r="VV4" s="6" t="s">
        <v>1090</v>
      </c>
      <c r="VW4" s="6" t="s">
        <v>1090</v>
      </c>
      <c r="VX4" s="6" t="s">
        <v>1090</v>
      </c>
      <c r="VY4" s="6" t="s">
        <v>1090</v>
      </c>
      <c r="VZ4" s="6" t="s">
        <v>1090</v>
      </c>
      <c r="WA4" s="7">
        <v>458782.21363811701</v>
      </c>
      <c r="WB4" s="7">
        <v>217341.68564027801</v>
      </c>
      <c r="WC4" s="7">
        <v>256210.64689920499</v>
      </c>
      <c r="WD4" s="7">
        <v>398465.00700244901</v>
      </c>
      <c r="WE4" s="7">
        <v>237968.569352222</v>
      </c>
      <c r="WF4" s="6" t="s">
        <v>1090</v>
      </c>
      <c r="WG4" s="6" t="s">
        <v>1090</v>
      </c>
      <c r="WH4" s="6" t="s">
        <v>1090</v>
      </c>
      <c r="WI4" s="6" t="s">
        <v>1090</v>
      </c>
      <c r="WJ4" s="6" t="s">
        <v>1090</v>
      </c>
      <c r="WK4" s="6" t="s">
        <v>1090</v>
      </c>
      <c r="WL4" s="6" t="s">
        <v>1090</v>
      </c>
      <c r="WM4" s="6" t="s">
        <v>1090</v>
      </c>
      <c r="WN4" s="6" t="s">
        <v>1090</v>
      </c>
      <c r="WO4" s="6" t="s">
        <v>1090</v>
      </c>
      <c r="WP4" s="6" t="s">
        <v>1090</v>
      </c>
      <c r="WQ4" s="6" t="s">
        <v>1090</v>
      </c>
      <c r="WR4" s="6" t="s">
        <v>1090</v>
      </c>
      <c r="WS4" s="6" t="s">
        <v>1090</v>
      </c>
      <c r="WT4" s="6" t="s">
        <v>1090</v>
      </c>
      <c r="WU4" s="6" t="s">
        <v>1090</v>
      </c>
      <c r="WV4" s="6" t="s">
        <v>1090</v>
      </c>
      <c r="WW4" s="6" t="s">
        <v>1090</v>
      </c>
      <c r="WX4" s="6" t="s">
        <v>1090</v>
      </c>
      <c r="WY4" s="6" t="s">
        <v>1090</v>
      </c>
      <c r="WZ4" s="6" t="s">
        <v>1090</v>
      </c>
      <c r="XA4" s="6" t="s">
        <v>1090</v>
      </c>
      <c r="XB4" s="6" t="s">
        <v>1090</v>
      </c>
      <c r="XC4" s="6" t="s">
        <v>1090</v>
      </c>
      <c r="XD4" s="6" t="s">
        <v>1090</v>
      </c>
      <c r="XE4" s="6" t="s">
        <v>1090</v>
      </c>
      <c r="XF4" s="6" t="s">
        <v>1090</v>
      </c>
      <c r="XG4" s="6" t="s">
        <v>1090</v>
      </c>
      <c r="XH4" s="6" t="s">
        <v>1090</v>
      </c>
      <c r="XI4" s="6" t="s">
        <v>1090</v>
      </c>
      <c r="XJ4" s="7">
        <v>0</v>
      </c>
      <c r="XK4" s="7">
        <v>0</v>
      </c>
      <c r="XL4" s="7">
        <v>0</v>
      </c>
      <c r="XM4" s="7">
        <v>0</v>
      </c>
      <c r="XN4" s="7">
        <v>0</v>
      </c>
      <c r="XO4" s="6" t="s">
        <v>1090</v>
      </c>
      <c r="XP4" s="6" t="s">
        <v>1090</v>
      </c>
      <c r="XQ4" s="6" t="s">
        <v>1090</v>
      </c>
      <c r="XR4" s="6" t="s">
        <v>1090</v>
      </c>
      <c r="XS4" s="6" t="s">
        <v>1090</v>
      </c>
      <c r="XT4" s="6" t="s">
        <v>1090</v>
      </c>
      <c r="XU4" s="6" t="s">
        <v>1090</v>
      </c>
      <c r="XV4" s="6" t="s">
        <v>1090</v>
      </c>
      <c r="XW4" s="6" t="s">
        <v>1090</v>
      </c>
      <c r="XX4" s="6" t="s">
        <v>1090</v>
      </c>
      <c r="XY4" s="7">
        <v>0</v>
      </c>
      <c r="XZ4" s="7">
        <v>0</v>
      </c>
      <c r="YA4" s="7">
        <v>0</v>
      </c>
      <c r="YB4" s="7">
        <v>0</v>
      </c>
      <c r="YC4" s="7">
        <v>0</v>
      </c>
      <c r="YD4" s="6" t="s">
        <v>1090</v>
      </c>
      <c r="YE4" s="6" t="s">
        <v>1090</v>
      </c>
      <c r="YF4" s="6" t="s">
        <v>1090</v>
      </c>
      <c r="YG4" s="6" t="s">
        <v>1090</v>
      </c>
      <c r="YH4" s="6" t="s">
        <v>1090</v>
      </c>
      <c r="YI4" s="6" t="s">
        <v>1090</v>
      </c>
      <c r="YJ4" s="6" t="s">
        <v>1090</v>
      </c>
      <c r="YK4" s="6" t="s">
        <v>1090</v>
      </c>
      <c r="YL4" s="6" t="s">
        <v>1090</v>
      </c>
      <c r="YM4" s="6" t="s">
        <v>1090</v>
      </c>
      <c r="YN4" s="6" t="s">
        <v>1090</v>
      </c>
      <c r="YO4" s="6" t="s">
        <v>1090</v>
      </c>
      <c r="YP4" s="6" t="s">
        <v>1090</v>
      </c>
      <c r="YQ4" s="6" t="s">
        <v>1090</v>
      </c>
      <c r="YR4" s="6" t="s">
        <v>1090</v>
      </c>
      <c r="YS4" s="6" t="s">
        <v>1090</v>
      </c>
      <c r="YT4" s="6" t="s">
        <v>1090</v>
      </c>
      <c r="YU4" s="6" t="s">
        <v>1090</v>
      </c>
      <c r="YV4" s="6" t="s">
        <v>1090</v>
      </c>
      <c r="YW4" s="6" t="s">
        <v>1090</v>
      </c>
      <c r="YX4" s="6" t="s">
        <v>1090</v>
      </c>
      <c r="YY4" s="6" t="s">
        <v>1090</v>
      </c>
      <c r="YZ4" s="6" t="s">
        <v>1090</v>
      </c>
      <c r="ZA4" s="6" t="s">
        <v>1090</v>
      </c>
      <c r="ZB4" s="6" t="s">
        <v>1090</v>
      </c>
      <c r="ZC4" s="6" t="s">
        <v>1090</v>
      </c>
      <c r="ZD4" s="6" t="s">
        <v>1090</v>
      </c>
      <c r="ZE4" s="6" t="s">
        <v>1090</v>
      </c>
      <c r="ZF4" s="6" t="s">
        <v>1090</v>
      </c>
      <c r="ZG4" s="6" t="s">
        <v>1090</v>
      </c>
      <c r="ZH4" s="6" t="s">
        <v>1090</v>
      </c>
      <c r="ZI4" s="6" t="s">
        <v>1090</v>
      </c>
      <c r="ZJ4" s="6" t="s">
        <v>1090</v>
      </c>
      <c r="ZK4" s="6" t="s">
        <v>1090</v>
      </c>
      <c r="ZL4" s="6" t="s">
        <v>1090</v>
      </c>
      <c r="ZM4" s="6" t="s">
        <v>1090</v>
      </c>
      <c r="ZN4" s="6" t="s">
        <v>1090</v>
      </c>
      <c r="ZO4" s="6" t="s">
        <v>1090</v>
      </c>
      <c r="ZP4" s="6" t="s">
        <v>1090</v>
      </c>
      <c r="ZQ4" s="6" t="s">
        <v>1090</v>
      </c>
      <c r="ZR4" s="6" t="s">
        <v>1090</v>
      </c>
      <c r="ZS4" s="6" t="s">
        <v>1090</v>
      </c>
      <c r="ZT4" s="6" t="s">
        <v>1090</v>
      </c>
      <c r="ZU4" s="6" t="s">
        <v>1090</v>
      </c>
      <c r="ZV4" s="6" t="s">
        <v>1090</v>
      </c>
      <c r="ZW4" s="6" t="s">
        <v>1090</v>
      </c>
      <c r="ZX4" s="6" t="s">
        <v>1090</v>
      </c>
      <c r="ZY4" s="6" t="s">
        <v>1090</v>
      </c>
      <c r="ZZ4" s="6" t="s">
        <v>1090</v>
      </c>
      <c r="AAA4" s="6" t="s">
        <v>1090</v>
      </c>
      <c r="AAB4" s="6" t="s">
        <v>1090</v>
      </c>
      <c r="AAC4" s="6" t="s">
        <v>1090</v>
      </c>
      <c r="AAD4" s="6" t="s">
        <v>1090</v>
      </c>
      <c r="AAE4" s="6" t="s">
        <v>1090</v>
      </c>
      <c r="AAF4" s="6" t="s">
        <v>1090</v>
      </c>
      <c r="AAG4" s="6" t="s">
        <v>1090</v>
      </c>
      <c r="AAH4" s="6" t="s">
        <v>1090</v>
      </c>
      <c r="AAI4" s="6" t="s">
        <v>1090</v>
      </c>
      <c r="AAJ4" s="6" t="s">
        <v>1090</v>
      </c>
      <c r="AAK4" s="6" t="s">
        <v>1090</v>
      </c>
      <c r="AAL4" s="6" t="s">
        <v>1090</v>
      </c>
      <c r="AAM4" s="6" t="s">
        <v>1090</v>
      </c>
      <c r="AAN4" s="6" t="s">
        <v>1090</v>
      </c>
      <c r="AAO4" s="6" t="s">
        <v>1090</v>
      </c>
      <c r="AAP4" s="6" t="s">
        <v>1090</v>
      </c>
      <c r="AAQ4" s="6" t="s">
        <v>1090</v>
      </c>
      <c r="AAR4" s="6" t="s">
        <v>1090</v>
      </c>
      <c r="AAS4" s="6" t="s">
        <v>1090</v>
      </c>
      <c r="AAT4" s="6" t="s">
        <v>1090</v>
      </c>
      <c r="AAU4" s="6" t="s">
        <v>1090</v>
      </c>
      <c r="AAV4" s="6" t="s">
        <v>1090</v>
      </c>
      <c r="AAW4" s="6" t="s">
        <v>1090</v>
      </c>
      <c r="AAX4" s="6" t="s">
        <v>1090</v>
      </c>
      <c r="AAY4" s="6" t="s">
        <v>1090</v>
      </c>
      <c r="AAZ4" s="6" t="s">
        <v>1090</v>
      </c>
      <c r="ABA4" s="6" t="s">
        <v>1090</v>
      </c>
      <c r="ABB4" s="6" t="s">
        <v>1090</v>
      </c>
      <c r="ABC4" s="6" t="s">
        <v>1090</v>
      </c>
      <c r="ABD4" s="6" t="s">
        <v>1090</v>
      </c>
      <c r="ABE4" s="6" t="s">
        <v>1090</v>
      </c>
      <c r="ABF4" s="6" t="s">
        <v>1090</v>
      </c>
      <c r="ABG4" s="6" t="s">
        <v>1090</v>
      </c>
      <c r="ABH4" s="6" t="s">
        <v>1090</v>
      </c>
      <c r="ABI4" s="6" t="s">
        <v>1090</v>
      </c>
      <c r="ABJ4" s="6" t="s">
        <v>1090</v>
      </c>
      <c r="ABK4" s="6" t="s">
        <v>1090</v>
      </c>
      <c r="ABL4" s="6" t="s">
        <v>1090</v>
      </c>
      <c r="ABM4" s="6" t="s">
        <v>1090</v>
      </c>
      <c r="ABN4" s="6" t="s">
        <v>1090</v>
      </c>
      <c r="ABO4" s="6" t="s">
        <v>1090</v>
      </c>
      <c r="ABP4" s="6" t="s">
        <v>1090</v>
      </c>
      <c r="ABQ4" s="6" t="s">
        <v>1090</v>
      </c>
      <c r="ABR4" s="6" t="s">
        <v>1090</v>
      </c>
      <c r="ABS4" s="6" t="s">
        <v>1090</v>
      </c>
      <c r="ABT4" s="6" t="s">
        <v>1090</v>
      </c>
      <c r="ABU4" s="6" t="s">
        <v>1090</v>
      </c>
      <c r="ABV4" s="6" t="s">
        <v>1090</v>
      </c>
      <c r="ABW4" s="6" t="s">
        <v>1090</v>
      </c>
      <c r="ABX4" s="6" t="s">
        <v>1090</v>
      </c>
      <c r="ABY4" s="6" t="s">
        <v>1090</v>
      </c>
      <c r="ABZ4" s="6" t="s">
        <v>1090</v>
      </c>
      <c r="ACA4" s="6" t="s">
        <v>1090</v>
      </c>
      <c r="ACB4" s="6" t="s">
        <v>1090</v>
      </c>
      <c r="ACC4" s="6" t="s">
        <v>1090</v>
      </c>
      <c r="ACD4" s="6" t="s">
        <v>1090</v>
      </c>
      <c r="ACE4" s="8">
        <v>24.526</v>
      </c>
      <c r="ACF4" s="8">
        <v>20.632000000000001</v>
      </c>
      <c r="ACG4" s="8">
        <v>16.635999999999999</v>
      </c>
      <c r="ACH4" s="8">
        <v>109.622</v>
      </c>
      <c r="ACI4" s="8">
        <v>49.072000000000003</v>
      </c>
      <c r="ACJ4" s="8">
        <v>21.106000000000002</v>
      </c>
      <c r="ACK4" s="8">
        <v>14.802</v>
      </c>
      <c r="ACL4" s="8">
        <v>10.456</v>
      </c>
      <c r="ACM4" s="8">
        <v>53.847999999999999</v>
      </c>
      <c r="ACN4" s="8">
        <v>19.134</v>
      </c>
      <c r="ACO4" s="8">
        <v>9.0860000000000003</v>
      </c>
      <c r="ACP4" s="8">
        <v>7.6520000000000001</v>
      </c>
      <c r="ACQ4" s="8">
        <v>5.931</v>
      </c>
      <c r="ACR4" s="8">
        <v>21.498999999999999</v>
      </c>
      <c r="ACS4" s="8">
        <v>10.153</v>
      </c>
      <c r="ACT4" s="8">
        <v>21.806000000000001</v>
      </c>
      <c r="ACU4" s="8">
        <v>18.254000000000001</v>
      </c>
      <c r="ACV4" s="8">
        <v>12.5</v>
      </c>
      <c r="ACW4" s="8">
        <v>81.971999999999994</v>
      </c>
      <c r="ACX4" s="8">
        <v>36.357999999999997</v>
      </c>
      <c r="ACY4" s="8">
        <v>19.042999999999999</v>
      </c>
      <c r="ACZ4" s="8">
        <v>13.308999999999999</v>
      </c>
      <c r="ADA4" s="8">
        <v>8.02</v>
      </c>
      <c r="ADB4" s="8">
        <v>40.545000000000002</v>
      </c>
      <c r="ADC4" s="8">
        <v>14.423999999999999</v>
      </c>
      <c r="ADD4" s="8">
        <v>8.0779999999999994</v>
      </c>
      <c r="ADE4" s="8">
        <v>6.77</v>
      </c>
      <c r="ADF4" s="8">
        <v>4.4560000000000004</v>
      </c>
      <c r="ADG4" s="8">
        <v>16.076000000000001</v>
      </c>
      <c r="ADH4" s="8">
        <v>7.5220000000000002</v>
      </c>
      <c r="ADI4" s="8">
        <v>8.907</v>
      </c>
      <c r="ADJ4" s="8">
        <v>7.2720000000000002</v>
      </c>
      <c r="ADK4" s="8">
        <v>5.7619999999999996</v>
      </c>
      <c r="ADL4" s="8">
        <v>12.05</v>
      </c>
      <c r="ADM4" s="8">
        <v>5.1470000000000002</v>
      </c>
      <c r="ADN4" s="8">
        <v>96.504999999999995</v>
      </c>
      <c r="ADO4" s="8">
        <v>99.977999999999994</v>
      </c>
      <c r="ADP4" s="8">
        <v>98.89</v>
      </c>
      <c r="ADQ4" s="8">
        <v>98.575000000000003</v>
      </c>
      <c r="ADR4" s="8">
        <v>100</v>
      </c>
      <c r="ADS4" s="8">
        <v>10.106947544000001</v>
      </c>
      <c r="ADT4" s="8">
        <v>8.30813208</v>
      </c>
      <c r="ADU4" s="8">
        <v>6.1496140410000004</v>
      </c>
      <c r="ADV4" s="8">
        <v>12.302660855999999</v>
      </c>
      <c r="ADW4" s="8">
        <v>5.4172881720000001</v>
      </c>
      <c r="ADX4" s="8">
        <v>13.074999999999999</v>
      </c>
      <c r="ADY4" s="8">
        <v>11.489000000000001</v>
      </c>
      <c r="ADZ4" s="8">
        <v>7.6609999999999996</v>
      </c>
      <c r="AEA4" s="8">
        <v>13.05</v>
      </c>
      <c r="AEB4" s="8">
        <v>6.8129999999999997</v>
      </c>
      <c r="AEC4" s="8">
        <v>10.106999999999999</v>
      </c>
      <c r="AED4" s="8">
        <v>8.3079999999999998</v>
      </c>
      <c r="AEE4" s="8">
        <v>6.15</v>
      </c>
      <c r="AEF4" s="8">
        <v>12.303000000000001</v>
      </c>
      <c r="AEG4" s="8">
        <v>5.4169999999999998</v>
      </c>
      <c r="AEH4" s="8">
        <v>10.887</v>
      </c>
      <c r="AEI4" s="8">
        <v>9.6150000000000002</v>
      </c>
      <c r="AEJ4" s="8">
        <v>5.8410000000000002</v>
      </c>
      <c r="AEK4" s="8">
        <v>9.7579999999999991</v>
      </c>
      <c r="AEL4" s="8">
        <v>5.2089999999999996</v>
      </c>
      <c r="AEM4" s="8">
        <v>11.243302199</v>
      </c>
      <c r="AEN4" s="8">
        <v>9.0609257599999999</v>
      </c>
      <c r="AEO4" s="8">
        <v>6.5525719240000004</v>
      </c>
      <c r="AEP4" s="8">
        <v>14.028545193999999</v>
      </c>
      <c r="AEQ4" s="8">
        <v>5.7275669809999998</v>
      </c>
      <c r="AER4" s="8">
        <v>1.116981714</v>
      </c>
      <c r="AES4" s="8">
        <v>1.090631431</v>
      </c>
      <c r="AET4" s="8">
        <v>1.0663100510000001</v>
      </c>
      <c r="AEU4" s="8">
        <v>1.1426033799999999</v>
      </c>
      <c r="AEV4" s="6" t="s">
        <v>1090</v>
      </c>
      <c r="AEW4" s="6" t="s">
        <v>1090</v>
      </c>
      <c r="AEX4" s="6" t="s">
        <v>1090</v>
      </c>
      <c r="AEY4" s="6" t="s">
        <v>1090</v>
      </c>
      <c r="AEZ4" s="6" t="s">
        <v>1090</v>
      </c>
      <c r="AFA4" s="6" t="s">
        <v>1090</v>
      </c>
      <c r="AFB4" s="6" t="s">
        <v>1090</v>
      </c>
      <c r="AFC4" s="6" t="s">
        <v>1090</v>
      </c>
      <c r="AFD4" s="6" t="s">
        <v>1090</v>
      </c>
      <c r="AFE4" s="6" t="s">
        <v>1090</v>
      </c>
      <c r="AFF4" s="6" t="s">
        <v>1090</v>
      </c>
      <c r="AFG4" s="8">
        <v>2.0880000000000001</v>
      </c>
      <c r="AFH4" s="8">
        <v>1.782</v>
      </c>
      <c r="AFI4" s="8">
        <v>1.7</v>
      </c>
      <c r="AFJ4" s="8">
        <v>4.3769999999999998</v>
      </c>
      <c r="AFK4" s="8">
        <v>3.532</v>
      </c>
      <c r="AFL4" s="8">
        <v>8.4209999999999994</v>
      </c>
      <c r="AFM4" s="8">
        <v>8.0190000000000001</v>
      </c>
      <c r="AFN4" s="8">
        <v>15.88</v>
      </c>
      <c r="AFO4" s="8">
        <v>48.646999999999998</v>
      </c>
      <c r="AFP4" s="8">
        <v>20.045999999999999</v>
      </c>
      <c r="AFQ4" s="6" t="s">
        <v>1091</v>
      </c>
      <c r="AFR4" s="8">
        <v>51.695999999999998</v>
      </c>
      <c r="AFS4" s="8">
        <v>41.182000000000002</v>
      </c>
      <c r="AFT4" s="6" t="s">
        <v>1091</v>
      </c>
      <c r="AFU4" s="6" t="s">
        <v>1091</v>
      </c>
      <c r="AFV4" s="7">
        <v>101.438</v>
      </c>
      <c r="AFW4" s="7">
        <v>61.478999999999999</v>
      </c>
      <c r="AFX4" s="7">
        <v>67.575999999999993</v>
      </c>
      <c r="AFY4" s="7">
        <v>75.936999999999998</v>
      </c>
      <c r="AFZ4" s="7">
        <v>40.854999999999997</v>
      </c>
      <c r="AGA4" s="6" t="s">
        <v>1090</v>
      </c>
      <c r="AGB4" s="7">
        <v>0</v>
      </c>
      <c r="AGC4" s="7">
        <v>0</v>
      </c>
      <c r="AGD4" s="7">
        <v>0</v>
      </c>
      <c r="AGE4" s="7">
        <v>0</v>
      </c>
      <c r="AGF4" s="6" t="s">
        <v>1090</v>
      </c>
      <c r="AGG4" s="6" t="s">
        <v>1090</v>
      </c>
      <c r="AGH4" s="6" t="s">
        <v>1090</v>
      </c>
      <c r="AGI4" s="6" t="s">
        <v>1090</v>
      </c>
      <c r="AGJ4" s="6" t="s">
        <v>1090</v>
      </c>
      <c r="AGK4" s="6" t="s">
        <v>1090</v>
      </c>
      <c r="AGL4" s="6" t="s">
        <v>1090</v>
      </c>
      <c r="AGM4" s="6" t="s">
        <v>1090</v>
      </c>
      <c r="AGN4" s="6" t="s">
        <v>1090</v>
      </c>
      <c r="AGO4" s="6" t="s">
        <v>1090</v>
      </c>
      <c r="AGP4" s="6" t="s">
        <v>1090</v>
      </c>
      <c r="AGQ4" s="6" t="s">
        <v>1090</v>
      </c>
      <c r="AGR4" s="6" t="s">
        <v>1090</v>
      </c>
      <c r="AGS4" s="6" t="s">
        <v>1090</v>
      </c>
      <c r="AGT4" s="6" t="s">
        <v>1090</v>
      </c>
      <c r="AGU4" s="8">
        <v>0</v>
      </c>
      <c r="AGV4" s="8">
        <v>0</v>
      </c>
      <c r="AGW4" s="8">
        <v>0</v>
      </c>
      <c r="AGX4" s="8">
        <v>0</v>
      </c>
      <c r="AGY4" s="8">
        <v>0</v>
      </c>
      <c r="AGZ4" s="8">
        <v>0.77300000000000002</v>
      </c>
      <c r="AHA4" s="8">
        <v>0.61</v>
      </c>
      <c r="AHB4" s="8">
        <v>0.76800000000000002</v>
      </c>
      <c r="AHC4" s="8">
        <v>1.516</v>
      </c>
      <c r="AHD4" s="8">
        <v>1.9410000000000001</v>
      </c>
      <c r="AHE4" s="8">
        <v>0.77300000000000002</v>
      </c>
      <c r="AHF4" s="8">
        <v>0.56000000000000005</v>
      </c>
      <c r="AHG4" s="8">
        <v>0.70499999999999996</v>
      </c>
      <c r="AHH4" s="8">
        <v>1.516</v>
      </c>
      <c r="AHI4" s="8">
        <v>1.9410000000000001</v>
      </c>
      <c r="AHJ4" s="8">
        <v>3.1379999999999999</v>
      </c>
      <c r="AHK4" s="8">
        <v>1.6879999999999999</v>
      </c>
      <c r="AHL4" s="8">
        <v>1.4330000000000001</v>
      </c>
      <c r="AHM4" s="8">
        <v>0.92700000000000005</v>
      </c>
      <c r="AHN4" s="8">
        <v>0.58799999999999997</v>
      </c>
      <c r="AHO4" s="8">
        <v>37.046999999999997</v>
      </c>
      <c r="AHP4" s="8">
        <v>37.085999999999999</v>
      </c>
      <c r="AHQ4" s="8">
        <v>35.649000000000001</v>
      </c>
      <c r="AHR4" s="8">
        <v>19.611999999999998</v>
      </c>
      <c r="AHS4" s="8">
        <v>20.69</v>
      </c>
      <c r="AHT4" s="8">
        <v>58.847999999999999</v>
      </c>
      <c r="AHU4" s="8">
        <v>58.945999999999998</v>
      </c>
      <c r="AHV4" s="8">
        <v>55.398000000000003</v>
      </c>
      <c r="AHW4" s="8">
        <v>24.396999999999998</v>
      </c>
      <c r="AHX4" s="8">
        <v>26.087</v>
      </c>
      <c r="AHY4" s="8">
        <v>62.593000000000004</v>
      </c>
      <c r="AHZ4" s="8">
        <v>108.50700000000001</v>
      </c>
      <c r="AIA4" s="8">
        <v>89.168999999999997</v>
      </c>
      <c r="AIB4" s="8">
        <v>107.848</v>
      </c>
      <c r="AIC4" s="8">
        <v>170.22399999999999</v>
      </c>
      <c r="AID4" s="8">
        <v>0.115995189</v>
      </c>
      <c r="AIE4" s="8">
        <v>0.141092363</v>
      </c>
      <c r="AIF4" s="8">
        <v>0.481764421</v>
      </c>
      <c r="AIG4" s="8">
        <v>0.59839298299999999</v>
      </c>
      <c r="AIH4" s="8">
        <v>0.66920016299999996</v>
      </c>
      <c r="AII4" s="8">
        <v>10.779318689</v>
      </c>
      <c r="AIJ4" s="8">
        <v>4.9741980259999998</v>
      </c>
      <c r="AIK4" s="8">
        <v>8.5112631620000005</v>
      </c>
      <c r="AIL4" s="8">
        <v>52.171709020999998</v>
      </c>
      <c r="AIM4" s="8">
        <v>63.297360609000002</v>
      </c>
      <c r="AIN4" s="8">
        <v>39.76458392</v>
      </c>
      <c r="AIO4" s="8">
        <v>22.673780391000001</v>
      </c>
      <c r="AIP4" s="8">
        <v>32.562701939</v>
      </c>
      <c r="AIQ4" s="8">
        <v>59.236571351999999</v>
      </c>
      <c r="AIR4" s="8">
        <v>44.091563291</v>
      </c>
      <c r="AIS4" s="8">
        <v>0</v>
      </c>
      <c r="AIT4" s="6" t="s">
        <v>1091</v>
      </c>
      <c r="AIU4" s="8">
        <v>218.74362272100001</v>
      </c>
      <c r="AIV4" s="8">
        <v>0</v>
      </c>
      <c r="AIW4" s="6" t="s">
        <v>1090</v>
      </c>
      <c r="AIX4" s="7">
        <v>5.2414372635629203</v>
      </c>
      <c r="AIY4" s="7">
        <v>3.18891872114754</v>
      </c>
      <c r="AIZ4" s="7">
        <v>2.45603091002583</v>
      </c>
      <c r="AJA4" s="7">
        <v>9.0386159522938705</v>
      </c>
      <c r="AJB4" s="7">
        <v>2.4907293450057502</v>
      </c>
      <c r="AJC4" s="7">
        <v>58.847991795056501</v>
      </c>
      <c r="AJD4" s="7">
        <v>43.851810975153903</v>
      </c>
      <c r="AJE4" s="7">
        <v>42.622064303644898</v>
      </c>
      <c r="AJF4" s="7">
        <v>75.010739988806293</v>
      </c>
      <c r="AJG4" s="7">
        <v>48.391436399812697</v>
      </c>
      <c r="AJH4" s="8">
        <v>71.941000000000003</v>
      </c>
      <c r="AJI4" s="8">
        <v>75.748999999999995</v>
      </c>
      <c r="AJJ4" s="8">
        <v>85.766000000000005</v>
      </c>
      <c r="AJK4" s="8">
        <v>59.503</v>
      </c>
      <c r="AJL4" s="8">
        <v>75.337000000000003</v>
      </c>
      <c r="AJM4" s="7">
        <v>42.335922999584398</v>
      </c>
      <c r="AJN4" s="7">
        <v>33.217407752564398</v>
      </c>
      <c r="AJO4" s="7">
        <v>36.555053359924003</v>
      </c>
      <c r="AJP4" s="7">
        <v>44.633468745152904</v>
      </c>
      <c r="AJQ4" s="7">
        <v>36.456647752860199</v>
      </c>
      <c r="AJR4" s="7">
        <v>21.371272062147501</v>
      </c>
      <c r="AJS4" s="7">
        <v>15.4559966414614</v>
      </c>
      <c r="AJT4" s="7">
        <v>14.762984838896999</v>
      </c>
      <c r="AJU4" s="7">
        <v>8.2452815365290704</v>
      </c>
      <c r="AJV4" s="7">
        <v>5.0756937807112896</v>
      </c>
      <c r="AJW4" s="7">
        <v>16.581783110264698</v>
      </c>
      <c r="AJX4" s="7">
        <v>8.3370906165838203</v>
      </c>
      <c r="AJY4" s="7">
        <v>9.03556423984468</v>
      </c>
      <c r="AJZ4" s="7">
        <v>15.822462538490299</v>
      </c>
      <c r="AKA4" s="7">
        <v>5.4917049852043398</v>
      </c>
      <c r="AKB4" s="7">
        <v>57.687289594180903</v>
      </c>
      <c r="AKC4" s="7">
        <v>41.676501473901702</v>
      </c>
      <c r="AKD4" s="7">
        <v>41.411707469759598</v>
      </c>
      <c r="AKE4" s="7">
        <v>42.041702085771597</v>
      </c>
      <c r="AKF4" s="7">
        <v>24.532478423244999</v>
      </c>
      <c r="AKG4" s="9">
        <v>0</v>
      </c>
      <c r="AKH4" s="6" t="s">
        <v>1091</v>
      </c>
      <c r="AKI4" s="9">
        <v>218.74362272100001</v>
      </c>
      <c r="AKJ4" s="9">
        <v>0</v>
      </c>
      <c r="AKK4" s="6" t="s">
        <v>1090</v>
      </c>
      <c r="AKL4" s="9">
        <v>0</v>
      </c>
      <c r="AKM4" s="9">
        <v>1.9343694389999999</v>
      </c>
      <c r="AKN4" s="9">
        <v>2.4282408819999999</v>
      </c>
      <c r="AKO4" s="9">
        <v>0</v>
      </c>
      <c r="AKP4" s="9">
        <v>0</v>
      </c>
      <c r="AKQ4" s="9">
        <v>0</v>
      </c>
      <c r="AKR4" s="9">
        <v>2.0353340489999998</v>
      </c>
      <c r="AKS4" s="9">
        <v>2.49921207</v>
      </c>
      <c r="AKT4" s="9">
        <v>0</v>
      </c>
      <c r="AKU4" s="9">
        <v>0</v>
      </c>
      <c r="AKV4" s="9">
        <v>11.316175182</v>
      </c>
      <c r="AKW4" s="9">
        <v>11.584152596999999</v>
      </c>
      <c r="AKX4" s="9">
        <v>6.3158787030000001</v>
      </c>
      <c r="AKY4" s="9">
        <v>4.8015009559999999</v>
      </c>
      <c r="AKZ4" s="9">
        <v>5.3785022979999999</v>
      </c>
      <c r="ALA4" s="9">
        <v>11.543863386</v>
      </c>
      <c r="ALB4" s="9">
        <v>12.188788622000001</v>
      </c>
      <c r="ALC4" s="9">
        <v>6.5004754690000004</v>
      </c>
      <c r="ALD4" s="9">
        <v>8.5668305040000003</v>
      </c>
      <c r="ALE4" s="9">
        <v>10.609341973999999</v>
      </c>
      <c r="ALF4" s="9">
        <v>47.853720531999997</v>
      </c>
      <c r="ALG4" s="9">
        <v>59.581749360000003</v>
      </c>
      <c r="ALH4" s="9">
        <v>60.907466010999997</v>
      </c>
      <c r="ALI4" s="9">
        <v>0.57611658499999996</v>
      </c>
      <c r="ALJ4" s="9">
        <v>1.5404711870000001</v>
      </c>
      <c r="ALK4" s="9">
        <v>48.816565969000003</v>
      </c>
      <c r="ALL4" s="9">
        <v>62.691624838999999</v>
      </c>
      <c r="ALM4" s="9">
        <v>62.687633396999999</v>
      </c>
      <c r="ALN4" s="9">
        <v>1.027906311</v>
      </c>
      <c r="ALO4" s="9">
        <v>3.0386499279999999</v>
      </c>
      <c r="ALP4" s="9">
        <v>28.177312323999999</v>
      </c>
      <c r="ALQ4" s="9">
        <v>17.077595276</v>
      </c>
      <c r="ALR4" s="9">
        <v>18.771023120999999</v>
      </c>
      <c r="ALS4" s="9">
        <v>21.093596088999998</v>
      </c>
      <c r="ALT4" s="9">
        <v>11.348505891</v>
      </c>
      <c r="ALU4" s="6" t="s">
        <v>1090</v>
      </c>
      <c r="ALV4" s="9">
        <v>0</v>
      </c>
      <c r="ALW4" s="9">
        <v>0</v>
      </c>
      <c r="ALX4" s="9">
        <v>0</v>
      </c>
      <c r="ALY4" s="9">
        <v>0</v>
      </c>
      <c r="ALZ4" s="8">
        <v>96.504617465771702</v>
      </c>
      <c r="AMA4" s="8">
        <v>99.977566748618798</v>
      </c>
      <c r="AMB4" s="8">
        <v>98.889914662739599</v>
      </c>
      <c r="AMC4" s="8">
        <v>98.574534984090903</v>
      </c>
      <c r="AMD4" s="8">
        <v>100</v>
      </c>
      <c r="AME4" s="8">
        <v>96.504617465771702</v>
      </c>
      <c r="AMF4" s="6" t="s">
        <v>1091</v>
      </c>
      <c r="AMG4" s="8">
        <v>99.101364784184398</v>
      </c>
      <c r="AMH4" s="8">
        <v>98.574534984090903</v>
      </c>
      <c r="AMI4" s="6" t="s">
        <v>1091</v>
      </c>
      <c r="AMJ4" s="8">
        <v>2760.9172660734998</v>
      </c>
      <c r="AMK4" s="8">
        <v>445666.85876147699</v>
      </c>
      <c r="AML4" s="8">
        <v>8908.3164459040709</v>
      </c>
      <c r="AMM4" s="8">
        <v>6915.2545929881899</v>
      </c>
      <c r="AMN4" s="6" t="s">
        <v>1090</v>
      </c>
      <c r="AMO4" s="8">
        <v>1.11698171321191</v>
      </c>
      <c r="AMP4" s="8">
        <v>1.09063143140291</v>
      </c>
      <c r="AMQ4" s="8">
        <v>1.06631005074703</v>
      </c>
      <c r="AMR4" s="8">
        <v>1.14260338007352</v>
      </c>
      <c r="AMS4" s="8">
        <v>1.05727566980985</v>
      </c>
      <c r="AMT4" s="8">
        <v>1.1169817142335801</v>
      </c>
      <c r="AMU4" s="8">
        <v>1.09063143140291</v>
      </c>
      <c r="AMV4" s="8">
        <v>1.06631005074703</v>
      </c>
      <c r="AMW4" s="8">
        <v>1.14260338007352</v>
      </c>
      <c r="AMX4" s="8">
        <v>1.05727566980985</v>
      </c>
      <c r="AMY4" s="8">
        <v>1.1169817142335801</v>
      </c>
      <c r="AMZ4" s="8">
        <v>1.09063143140291</v>
      </c>
      <c r="ANA4" s="8">
        <v>1.06631005074703</v>
      </c>
      <c r="ANB4" s="8">
        <v>1.14260338007352</v>
      </c>
      <c r="ANC4" s="6" t="s">
        <v>1090</v>
      </c>
      <c r="AND4" s="8">
        <v>10.106947543607699</v>
      </c>
      <c r="ANE4" s="8">
        <v>8.3081320799197904</v>
      </c>
      <c r="ANF4" s="8">
        <v>6.1496140405519997</v>
      </c>
      <c r="ANG4" s="8">
        <v>12.3026608559504</v>
      </c>
      <c r="ANH4" s="8">
        <v>5.4172881723600401</v>
      </c>
      <c r="ANI4" s="8">
        <v>10.106947543607699</v>
      </c>
      <c r="ANJ4" s="8">
        <v>8.3769648198156297</v>
      </c>
      <c r="ANK4" s="8">
        <v>6.1627633757511298</v>
      </c>
      <c r="ANL4" s="8">
        <v>12.3026608559504</v>
      </c>
      <c r="ANM4" s="8">
        <v>5.4717861173850002</v>
      </c>
      <c r="ANN4" s="8">
        <v>11.2433021990333</v>
      </c>
      <c r="ANO4" s="8">
        <v>9.0609257596990602</v>
      </c>
      <c r="ANP4" s="8">
        <v>6.5525719235818602</v>
      </c>
      <c r="ANQ4" s="8">
        <v>14.0285451942188</v>
      </c>
      <c r="ANR4" s="8">
        <v>5.7275669809849399</v>
      </c>
      <c r="ANS4" s="8">
        <v>21.1055157356985</v>
      </c>
      <c r="ANT4" s="8">
        <v>14.8018250949027</v>
      </c>
      <c r="ANU4" s="8">
        <v>10.456245430544101</v>
      </c>
      <c r="ANV4" s="8">
        <v>53.848238492459302</v>
      </c>
      <c r="ANW4" s="8">
        <v>19.133581855316901</v>
      </c>
      <c r="ANX4" s="8">
        <v>96.504617554041403</v>
      </c>
      <c r="ANY4" s="8">
        <v>99.977566748618798</v>
      </c>
      <c r="ANZ4" s="8">
        <v>98.889914662739599</v>
      </c>
      <c r="AOA4" s="8">
        <v>98.574534984090903</v>
      </c>
      <c r="AOB4" s="6" t="s">
        <v>1090</v>
      </c>
      <c r="AOC4" s="8">
        <v>107.354923243469</v>
      </c>
      <c r="AOD4" s="8">
        <v>109.03645984806499</v>
      </c>
      <c r="AOE4" s="8">
        <v>105.36974744618399</v>
      </c>
      <c r="AOF4" s="8">
        <v>112.403108174325</v>
      </c>
      <c r="AOG4" s="8">
        <v>105.727566980985</v>
      </c>
      <c r="AOH4" s="8">
        <v>98.446348006493295</v>
      </c>
      <c r="AOI4" s="6" t="s">
        <v>1091</v>
      </c>
      <c r="AOJ4" s="6" t="s">
        <v>1091</v>
      </c>
      <c r="AOK4" s="6" t="s">
        <v>1091</v>
      </c>
      <c r="AOL4" s="6" t="s">
        <v>1091</v>
      </c>
      <c r="AOM4" s="8">
        <v>289.15140760329803</v>
      </c>
      <c r="AON4" s="8">
        <v>37034.899394412998</v>
      </c>
      <c r="AOO4" s="8">
        <v>553.97669297467098</v>
      </c>
      <c r="AOP4" s="8">
        <v>863.06298075681798</v>
      </c>
      <c r="AOQ4" s="6" t="s">
        <v>1090</v>
      </c>
      <c r="AOR4" s="8">
        <v>11.698171423358</v>
      </c>
      <c r="AOS4" s="8">
        <v>9.0631431402910501</v>
      </c>
      <c r="AOT4" s="8">
        <v>6.6310050747029203</v>
      </c>
      <c r="AOU4" s="8">
        <v>14.260338007352299</v>
      </c>
      <c r="AOV4" s="8">
        <v>5.7275669809849399</v>
      </c>
      <c r="AOW4" s="8">
        <v>10.310305364551899</v>
      </c>
      <c r="AOX4" s="8">
        <v>8.7417758803716001</v>
      </c>
      <c r="AOY4" s="8">
        <v>6.3293513218583604</v>
      </c>
      <c r="AOZ4" s="8">
        <v>21.950388275879298</v>
      </c>
      <c r="APA4" s="8">
        <v>10.6858488859116</v>
      </c>
      <c r="APB4" s="8">
        <v>7.9189416393145899</v>
      </c>
      <c r="APC4" s="8">
        <v>6.4339639732675797</v>
      </c>
      <c r="APD4" s="8">
        <v>4.3296628764254104</v>
      </c>
      <c r="APE4" s="8">
        <v>9.0104262825607595</v>
      </c>
      <c r="APF4" s="8">
        <v>3.8135216663195299</v>
      </c>
      <c r="APG4" s="8">
        <v>7.9189416393145899</v>
      </c>
      <c r="APH4" s="8">
        <v>6.4872692607149904</v>
      </c>
      <c r="API4" s="8">
        <v>4.3389207238424898</v>
      </c>
      <c r="APJ4" s="8">
        <v>9.0104262825607595</v>
      </c>
      <c r="APK4" s="8">
        <v>3.85188571259327</v>
      </c>
      <c r="APL4" s="8">
        <v>226.554368849414</v>
      </c>
      <c r="APM4" s="8">
        <v>28680.479097480002</v>
      </c>
      <c r="APN4" s="8">
        <v>390.02973294923299</v>
      </c>
      <c r="APO4" s="8">
        <v>632.10434363515901</v>
      </c>
      <c r="APP4" s="6" t="s">
        <v>1090</v>
      </c>
      <c r="APQ4" s="8">
        <v>9.1656888876265601</v>
      </c>
      <c r="APR4" s="8">
        <v>7.01865785091886</v>
      </c>
      <c r="APS4" s="8">
        <v>4.6685883562788097</v>
      </c>
      <c r="APT4" s="8">
        <v>10.444222260869701</v>
      </c>
      <c r="APU4" s="8">
        <v>4.0319436740923598</v>
      </c>
      <c r="APV4" s="8">
        <v>8.8092921787878105</v>
      </c>
      <c r="APW4" s="8">
        <v>7.0169406722911303</v>
      </c>
      <c r="APX4" s="8">
        <v>4.6133671504518103</v>
      </c>
      <c r="APY4" s="8">
        <v>10.2744580058016</v>
      </c>
      <c r="APZ4" s="8">
        <v>4.0319436740923598</v>
      </c>
      <c r="AQA4" s="8">
        <v>8.0782754746795504</v>
      </c>
      <c r="AQB4" s="8">
        <v>6.7697853784280904</v>
      </c>
      <c r="AQC4" s="8">
        <v>4.4562077017185304</v>
      </c>
      <c r="AQD4" s="8">
        <v>16.076388494261099</v>
      </c>
      <c r="AQE4" s="8">
        <v>7.5223460434240099</v>
      </c>
      <c r="AQF4" s="8">
        <v>0.11698171423358</v>
      </c>
      <c r="AQG4" s="8">
        <v>9.0631431402910495E-2</v>
      </c>
      <c r="AQH4" s="8">
        <v>6.6310050747029198E-2</v>
      </c>
      <c r="AQI4" s="8">
        <v>0.142603380073523</v>
      </c>
      <c r="AQJ4" s="6" t="s">
        <v>1090</v>
      </c>
      <c r="AQK4" s="7">
        <v>5</v>
      </c>
      <c r="AQL4" s="4"/>
      <c r="AQM4" s="4"/>
      <c r="AQN4" s="7"/>
      <c r="AQO4" s="4" t="s">
        <v>1099</v>
      </c>
      <c r="AQP4" s="7">
        <v>4</v>
      </c>
      <c r="AQQ4" s="7">
        <v>0</v>
      </c>
      <c r="AQS4" s="3" t="s">
        <v>1093</v>
      </c>
      <c r="AQU4" s="3" t="s">
        <v>1094</v>
      </c>
      <c r="AQV4" s="10">
        <f>+AC4</f>
        <v>1176959.8462901199</v>
      </c>
      <c r="AQW4" s="10">
        <f>+AD4</f>
        <v>1008591.65574354</v>
      </c>
      <c r="AQX4" s="10">
        <f>+AE4</f>
        <v>809819.22390245204</v>
      </c>
      <c r="AQY4" s="11">
        <f>+BB4</f>
        <v>118954.714273869</v>
      </c>
      <c r="AQZ4" s="11">
        <f>+BC4</f>
        <v>83795.126906223304</v>
      </c>
      <c r="ARA4" s="11">
        <f>+BD4</f>
        <v>49800.756696194403</v>
      </c>
      <c r="ARB4" s="12">
        <f>SUM(AQV4:AQX4)</f>
        <v>2995370.725936112</v>
      </c>
      <c r="ARC4" s="13">
        <f>SUM(AQY4:ARA4)</f>
        <v>252550.59787628672</v>
      </c>
      <c r="ARD4" s="14">
        <f>ARC4/(ARB4-ARC4)</f>
        <v>9.2076981385918341E-2</v>
      </c>
      <c r="ARE4" s="14">
        <f>IF((NOT(ISNUMBER(AC4))+NOT(ISNUMBER(AD4))+NOT(ISNUMBER(AE4)))&gt;=2,"R",ARD4)</f>
        <v>9.2076981385918341E-2</v>
      </c>
      <c r="ARF4" s="14">
        <f>IF(ARE4="R","R",IF((NOT(ISNUMBER(BB4))+NOT(ISNUMBER(BC4))+NOT(ISNUMBER(BD4)))&gt;=2,"R",ARE4))</f>
        <v>9.2076981385918341E-2</v>
      </c>
      <c r="ARG4" s="14">
        <f>IF(ARF4="R","R",IF(SUM((BB4&lt;0)*1,(BC4&lt;0)*1,(BD4&lt;0)*1)&gt;=2,"R",ARF4))</f>
        <v>9.2076981385918341E-2</v>
      </c>
      <c r="ARH4" s="14">
        <f>IF(ARG4="R","R",IF(ARC4&lt;0,"R",ARG4))</f>
        <v>9.2076981385918341E-2</v>
      </c>
      <c r="ARI4" s="14">
        <f>IF(ARH4="R","R",IF(L4=0,"R",ARH4))</f>
        <v>9.2076981385918341E-2</v>
      </c>
      <c r="ARJ4" t="str">
        <f>+B4</f>
        <v>ACFYD ANALISIS SL</v>
      </c>
      <c r="ARK4" t="s">
        <v>1804</v>
      </c>
      <c r="ARL4" s="16"/>
      <c r="ARM4" s="16"/>
      <c r="ARN4" s="16"/>
      <c r="ARO4" s="16"/>
      <c r="ARP4" s="16"/>
      <c r="ARQ4" s="17"/>
    </row>
    <row r="5" spans="1:1161" ht="17.399999999999999" customHeight="1" x14ac:dyDescent="0.3">
      <c r="A5" s="3" t="s">
        <v>1166</v>
      </c>
      <c r="B5" s="4" t="s">
        <v>1167</v>
      </c>
      <c r="C5" s="4" t="s">
        <v>1168</v>
      </c>
      <c r="D5" s="4" t="s">
        <v>1169</v>
      </c>
      <c r="E5" s="5">
        <v>36356</v>
      </c>
      <c r="F5" s="4" t="s">
        <v>1083</v>
      </c>
      <c r="G5" s="4" t="s">
        <v>1132</v>
      </c>
      <c r="H5" s="4" t="s">
        <v>1133</v>
      </c>
      <c r="I5" s="4" t="s">
        <v>1134</v>
      </c>
      <c r="J5" s="4" t="s">
        <v>1157</v>
      </c>
      <c r="K5" s="4"/>
      <c r="L5" s="4" t="s">
        <v>1170</v>
      </c>
      <c r="M5" s="4"/>
      <c r="N5" s="4" t="s">
        <v>1118</v>
      </c>
      <c r="O5" s="4" t="s">
        <v>1119</v>
      </c>
      <c r="P5" s="4" t="s">
        <v>1120</v>
      </c>
      <c r="Q5" s="4" t="s">
        <v>1120</v>
      </c>
      <c r="R5" s="4" t="s">
        <v>1171</v>
      </c>
      <c r="S5" s="4" t="s">
        <v>1172</v>
      </c>
      <c r="T5" s="4" t="s">
        <v>1173</v>
      </c>
      <c r="U5" s="4" t="s">
        <v>1087</v>
      </c>
      <c r="X5" s="4" t="s">
        <v>1121</v>
      </c>
      <c r="Z5" s="4" t="s">
        <v>1088</v>
      </c>
      <c r="AA5" s="5">
        <v>45657</v>
      </c>
      <c r="AB5" s="6" t="s">
        <v>1089</v>
      </c>
      <c r="AC5" s="7">
        <v>21282238.869125102</v>
      </c>
      <c r="AD5" s="7">
        <v>20715296.425670501</v>
      </c>
      <c r="AE5" s="7">
        <v>16156966.2780874</v>
      </c>
      <c r="AF5" s="7">
        <v>16678582.2672153</v>
      </c>
      <c r="AG5" s="7">
        <v>15765957.8396123</v>
      </c>
      <c r="AH5" s="7">
        <v>21250106.330703702</v>
      </c>
      <c r="AI5" s="7">
        <v>20715296.425670501</v>
      </c>
      <c r="AJ5" s="7">
        <v>16156966.2780874</v>
      </c>
      <c r="AK5" s="7">
        <v>16678582.2672153</v>
      </c>
      <c r="AL5" s="7">
        <v>15764369.776783001</v>
      </c>
      <c r="AM5" s="7">
        <v>650876.42176800303</v>
      </c>
      <c r="AN5" s="7">
        <v>463183.38937101403</v>
      </c>
      <c r="AO5" s="7">
        <v>505621.59406882501</v>
      </c>
      <c r="AP5" s="7">
        <v>709069.32664754405</v>
      </c>
      <c r="AQ5" s="7">
        <v>742043.84352318605</v>
      </c>
      <c r="AR5" s="7">
        <v>20631362.4473571</v>
      </c>
      <c r="AS5" s="7">
        <v>20252113.036299501</v>
      </c>
      <c r="AT5" s="7">
        <v>15651344.684018601</v>
      </c>
      <c r="AU5" s="7">
        <v>15969512.940567801</v>
      </c>
      <c r="AV5" s="7">
        <v>15023913.996089101</v>
      </c>
      <c r="AW5" s="7">
        <v>20528135.8212738</v>
      </c>
      <c r="AX5" s="7">
        <v>19863258.389286298</v>
      </c>
      <c r="AY5" s="7">
        <v>15266774.1537029</v>
      </c>
      <c r="AZ5" s="7">
        <v>15554473.0755818</v>
      </c>
      <c r="BA5" s="7">
        <v>14632819.803672601</v>
      </c>
      <c r="BB5" s="7">
        <v>103226.627122248</v>
      </c>
      <c r="BC5" s="7">
        <v>388854.647013187</v>
      </c>
      <c r="BD5" s="7">
        <v>384570.53031567298</v>
      </c>
      <c r="BE5" s="7">
        <v>415039.86498599098</v>
      </c>
      <c r="BF5" s="7">
        <v>391094.19241653697</v>
      </c>
      <c r="BG5" s="7">
        <v>27145.686607083098</v>
      </c>
      <c r="BH5" s="7">
        <v>26509.503347139402</v>
      </c>
      <c r="BI5" s="7">
        <v>-2604.85993621945</v>
      </c>
      <c r="BJ5" s="7">
        <v>-701.82710652351398</v>
      </c>
      <c r="BK5" s="7">
        <v>-7791.3197498202298</v>
      </c>
      <c r="BL5" s="7">
        <v>33630.663765314799</v>
      </c>
      <c r="BM5" s="7">
        <v>26509.503347139402</v>
      </c>
      <c r="BN5" s="6" t="s">
        <v>1090</v>
      </c>
      <c r="BO5" s="7">
        <v>6932.2047678708996</v>
      </c>
      <c r="BP5" s="6" t="s">
        <v>1090</v>
      </c>
      <c r="BQ5" s="7">
        <v>6484.9771582317398</v>
      </c>
      <c r="BR5" s="6" t="s">
        <v>1090</v>
      </c>
      <c r="BS5" s="7">
        <v>2604.85993621945</v>
      </c>
      <c r="BT5" s="7">
        <v>7634.0318743944199</v>
      </c>
      <c r="BU5" s="7">
        <v>7791.3197498202298</v>
      </c>
      <c r="BV5" s="7">
        <v>130372.313729331</v>
      </c>
      <c r="BW5" s="7">
        <v>415364.15036032698</v>
      </c>
      <c r="BX5" s="7">
        <v>381965.67037945398</v>
      </c>
      <c r="BY5" s="7">
        <v>414338.03787946701</v>
      </c>
      <c r="BZ5" s="7">
        <v>383302.87266671698</v>
      </c>
      <c r="CA5" s="7">
        <v>29333.775264147502</v>
      </c>
      <c r="CB5" s="7">
        <v>96227.675335798296</v>
      </c>
      <c r="CC5" s="7">
        <v>88014.179205852706</v>
      </c>
      <c r="CD5" s="7">
        <v>96740.975980067204</v>
      </c>
      <c r="CE5" s="7">
        <v>86721.684399306803</v>
      </c>
      <c r="CF5" s="7">
        <v>101038.538465184</v>
      </c>
      <c r="CG5" s="7">
        <v>319136.47502452799</v>
      </c>
      <c r="CH5" s="7">
        <v>293951.49117360101</v>
      </c>
      <c r="CI5" s="7">
        <v>317597.06189940003</v>
      </c>
      <c r="CJ5" s="7">
        <v>296581.18826740998</v>
      </c>
      <c r="CK5" s="6" t="s">
        <v>1090</v>
      </c>
      <c r="CL5" s="6" t="s">
        <v>1090</v>
      </c>
      <c r="CM5" s="6" t="s">
        <v>1090</v>
      </c>
      <c r="CN5" s="6" t="s">
        <v>1090</v>
      </c>
      <c r="CO5" s="6" t="s">
        <v>1090</v>
      </c>
      <c r="CP5" s="6" t="s">
        <v>1090</v>
      </c>
      <c r="CQ5" s="6" t="s">
        <v>1090</v>
      </c>
      <c r="CR5" s="6" t="s">
        <v>1090</v>
      </c>
      <c r="CS5" s="6" t="s">
        <v>1090</v>
      </c>
      <c r="CT5" s="6" t="s">
        <v>1090</v>
      </c>
      <c r="CU5" s="6" t="s">
        <v>1090</v>
      </c>
      <c r="CV5" s="6" t="s">
        <v>1090</v>
      </c>
      <c r="CW5" s="6" t="s">
        <v>1090</v>
      </c>
      <c r="CX5" s="6" t="s">
        <v>1090</v>
      </c>
      <c r="CY5" s="6" t="s">
        <v>1090</v>
      </c>
      <c r="CZ5" s="7">
        <v>101038.538465184</v>
      </c>
      <c r="DA5" s="7">
        <v>319136.47502452799</v>
      </c>
      <c r="DB5" s="7">
        <v>293951.49117360101</v>
      </c>
      <c r="DC5" s="7">
        <v>317597.06189940003</v>
      </c>
      <c r="DD5" s="7">
        <v>296581.18826740998</v>
      </c>
      <c r="DE5" s="6" t="s">
        <v>1090</v>
      </c>
      <c r="DF5" s="6" t="s">
        <v>1090</v>
      </c>
      <c r="DG5" s="6" t="s">
        <v>1090</v>
      </c>
      <c r="DH5" s="6" t="s">
        <v>1090</v>
      </c>
      <c r="DI5" s="6" t="s">
        <v>1090</v>
      </c>
      <c r="DJ5" s="7">
        <v>650876.42176800303</v>
      </c>
      <c r="DK5" s="7">
        <v>463183.38937101403</v>
      </c>
      <c r="DL5" s="7">
        <v>505621.59406882501</v>
      </c>
      <c r="DM5" s="7">
        <v>709069.32664754405</v>
      </c>
      <c r="DN5" s="7">
        <v>742043.84352318605</v>
      </c>
      <c r="DO5" s="7">
        <v>7516126.8825616296</v>
      </c>
      <c r="DP5" s="7">
        <v>7048867.5021951199</v>
      </c>
      <c r="DQ5" s="7">
        <v>5803945.8272084203</v>
      </c>
      <c r="DR5" s="7">
        <v>5826737.78088813</v>
      </c>
      <c r="DS5" s="7">
        <v>5877871.2204603199</v>
      </c>
      <c r="DT5" s="7">
        <v>265529.35201725102</v>
      </c>
      <c r="DU5" s="7">
        <v>163452.88885564799</v>
      </c>
      <c r="DV5" s="7">
        <v>83909.0937594235</v>
      </c>
      <c r="DW5" s="7">
        <v>81416.452105951306</v>
      </c>
      <c r="DX5" s="7">
        <v>111707.094990766</v>
      </c>
      <c r="DY5" s="7">
        <v>12746479.5866949</v>
      </c>
      <c r="DZ5" s="7">
        <v>12650937.998235499</v>
      </c>
      <c r="EA5" s="7">
        <v>9378919.2327350695</v>
      </c>
      <c r="EB5" s="7">
        <v>9646318.8425876908</v>
      </c>
      <c r="EC5" s="7">
        <v>8643241.4882215001</v>
      </c>
      <c r="ED5" s="7">
        <v>3126.8902271997899</v>
      </c>
      <c r="EE5" s="6" t="s">
        <v>1090</v>
      </c>
      <c r="EF5" s="6" t="s">
        <v>1090</v>
      </c>
      <c r="EG5" s="6" t="s">
        <v>1090</v>
      </c>
      <c r="EH5" s="6" t="s">
        <v>1090</v>
      </c>
      <c r="EI5" s="6" t="s">
        <v>1090</v>
      </c>
      <c r="EJ5" s="6" t="s">
        <v>1090</v>
      </c>
      <c r="EK5" s="6" t="s">
        <v>1090</v>
      </c>
      <c r="EL5" s="6" t="s">
        <v>1090</v>
      </c>
      <c r="EM5" s="6" t="s">
        <v>1090</v>
      </c>
      <c r="EN5" s="7">
        <v>366567.890482435</v>
      </c>
      <c r="EO5" s="7">
        <v>482589.36388017703</v>
      </c>
      <c r="EP5" s="7">
        <v>377860.58493302501</v>
      </c>
      <c r="EQ5" s="7">
        <v>399013.514005351</v>
      </c>
      <c r="ER5" s="7">
        <v>408288.283258176</v>
      </c>
      <c r="ES5" s="7">
        <v>7915155.43853541</v>
      </c>
      <c r="ET5" s="7">
        <v>7627684.5414110897</v>
      </c>
      <c r="EU5" s="7">
        <v>6269820.5913473004</v>
      </c>
      <c r="EV5" s="7">
        <v>6322492.2708735503</v>
      </c>
      <c r="EW5" s="7">
        <v>6372881.1881178003</v>
      </c>
      <c r="EX5" s="7">
        <v>368755.97913950001</v>
      </c>
      <c r="EY5" s="7">
        <v>552307.53586883505</v>
      </c>
      <c r="EZ5" s="7">
        <v>468479.62407509697</v>
      </c>
      <c r="FA5" s="7">
        <v>496456.315959342</v>
      </c>
      <c r="FB5" s="7">
        <v>502801.287407303</v>
      </c>
      <c r="FC5" s="7">
        <v>1106417.2470216199</v>
      </c>
      <c r="FD5" s="7">
        <v>624025.01840476005</v>
      </c>
      <c r="FE5" s="7">
        <v>639723.035860562</v>
      </c>
      <c r="FF5" s="7">
        <v>414304.73943042802</v>
      </c>
      <c r="FG5" s="7">
        <v>482008.69105710398</v>
      </c>
      <c r="FH5" s="7">
        <v>48974.7528686273</v>
      </c>
      <c r="FI5" s="7">
        <v>20447.1833264446</v>
      </c>
      <c r="FJ5" s="7">
        <v>2.13319897651672E-2</v>
      </c>
      <c r="FK5" s="7">
        <v>36.265861845016502</v>
      </c>
      <c r="FL5" s="7">
        <v>636.44609554350404</v>
      </c>
      <c r="FM5" s="7">
        <v>904603.79188865295</v>
      </c>
      <c r="FN5" s="7">
        <v>472468.24443794298</v>
      </c>
      <c r="FO5" s="7">
        <v>370361.41992503399</v>
      </c>
      <c r="FP5" s="7">
        <v>288498.50999407802</v>
      </c>
      <c r="FQ5" s="7">
        <v>345108.609357387</v>
      </c>
      <c r="FR5" s="7">
        <v>152838.70330323701</v>
      </c>
      <c r="FS5" s="7">
        <v>131109.590640373</v>
      </c>
      <c r="FT5" s="7">
        <v>269361.59460353898</v>
      </c>
      <c r="FU5" s="7">
        <v>125769.963574505</v>
      </c>
      <c r="FV5" s="7">
        <v>136263.63437707399</v>
      </c>
      <c r="FW5" s="7">
        <v>48974.7528686273</v>
      </c>
      <c r="FX5" s="7">
        <v>20447.1833264446</v>
      </c>
      <c r="FY5" s="7">
        <v>2.13319897651672E-2</v>
      </c>
      <c r="FZ5" s="7">
        <v>36.265861845016502</v>
      </c>
      <c r="GA5" s="7">
        <v>636.44609554350404</v>
      </c>
      <c r="GB5" s="7">
        <v>904603.79188865295</v>
      </c>
      <c r="GC5" s="7">
        <v>472468.24443794298</v>
      </c>
      <c r="GD5" s="7">
        <v>370361.41992503399</v>
      </c>
      <c r="GE5" s="7">
        <v>288498.50999407802</v>
      </c>
      <c r="GF5" s="7">
        <v>345108.609357387</v>
      </c>
      <c r="GG5" s="7">
        <v>152838.70330323701</v>
      </c>
      <c r="GH5" s="7">
        <v>131109.590640373</v>
      </c>
      <c r="GI5" s="7">
        <v>269361.59460353898</v>
      </c>
      <c r="GJ5" s="7">
        <v>125769.963574505</v>
      </c>
      <c r="GK5" s="7">
        <v>136263.63437707399</v>
      </c>
      <c r="GL5" s="7">
        <v>14646459.740011999</v>
      </c>
      <c r="GM5" s="7">
        <v>14815349.3326467</v>
      </c>
      <c r="GN5" s="7">
        <v>10548049.5752184</v>
      </c>
      <c r="GO5" s="7">
        <v>11573778.702739101</v>
      </c>
      <c r="GP5" s="7">
        <v>10806646.831707399</v>
      </c>
      <c r="GQ5" s="7">
        <v>0</v>
      </c>
      <c r="GR5" s="7">
        <v>0</v>
      </c>
      <c r="GS5" s="7">
        <v>3728.0211953401599</v>
      </c>
      <c r="GT5" s="7">
        <v>6257.9564788341504</v>
      </c>
      <c r="GU5" s="7">
        <v>1229.9952537775</v>
      </c>
      <c r="GV5" s="7">
        <v>10945571.45968</v>
      </c>
      <c r="GW5" s="7">
        <v>10577865.750666199</v>
      </c>
      <c r="GX5" s="7">
        <v>6599350.8016406596</v>
      </c>
      <c r="GY5" s="7">
        <v>6709161.8572779195</v>
      </c>
      <c r="GZ5" s="7">
        <v>8531276.1010992005</v>
      </c>
      <c r="HA5" s="7">
        <v>3700888.28033202</v>
      </c>
      <c r="HB5" s="7">
        <v>4237483.58198056</v>
      </c>
      <c r="HC5" s="7">
        <v>3944970.7523823599</v>
      </c>
      <c r="HD5" s="7">
        <v>4858358.8889823696</v>
      </c>
      <c r="HE5" s="7">
        <v>2274140.73535439</v>
      </c>
      <c r="HF5" s="7">
        <v>3519601.4220672701</v>
      </c>
      <c r="HG5" s="7">
        <v>3005086.9821961098</v>
      </c>
      <c r="HH5" s="7">
        <v>3841556.4444673099</v>
      </c>
      <c r="HI5" s="7">
        <v>4746545.9136927398</v>
      </c>
      <c r="HJ5" s="7">
        <v>2163132.0930138701</v>
      </c>
      <c r="HK5" s="7">
        <v>15752876.9880725</v>
      </c>
      <c r="HL5" s="7">
        <v>15439374.3510515</v>
      </c>
      <c r="HM5" s="7">
        <v>11187772.611078899</v>
      </c>
      <c r="HN5" s="7">
        <v>11988083.442169501</v>
      </c>
      <c r="HO5" s="7">
        <v>11288655.5227645</v>
      </c>
      <c r="HP5" s="7">
        <v>5171017.84765187</v>
      </c>
      <c r="HQ5" s="7">
        <v>5339648.5692686699</v>
      </c>
      <c r="HR5" s="7">
        <v>4846039.11974057</v>
      </c>
      <c r="HS5" s="7">
        <v>4790503.94152073</v>
      </c>
      <c r="HT5" s="7">
        <v>4846105.7841924801</v>
      </c>
      <c r="HU5" s="7">
        <v>374003.83472442598</v>
      </c>
      <c r="HV5" s="7">
        <v>397800.17852783197</v>
      </c>
      <c r="HW5" s="7">
        <v>383975.81577301002</v>
      </c>
      <c r="HX5" s="7">
        <v>407736.11068725598</v>
      </c>
      <c r="HY5" s="7">
        <v>441755.74779510498</v>
      </c>
      <c r="HZ5" s="7">
        <v>4797014.0129274502</v>
      </c>
      <c r="IA5" s="7">
        <v>4941848.3907408305</v>
      </c>
      <c r="IB5" s="7">
        <v>4462063.3039675597</v>
      </c>
      <c r="IC5" s="7">
        <v>4382767.8330986695</v>
      </c>
      <c r="ID5" s="7">
        <v>4404350.0363973696</v>
      </c>
      <c r="IE5" s="7">
        <v>326837.79556751298</v>
      </c>
      <c r="IF5" s="7">
        <v>0</v>
      </c>
      <c r="IG5" s="7">
        <v>0</v>
      </c>
      <c r="IH5" s="7">
        <v>0</v>
      </c>
      <c r="II5" s="7">
        <v>0</v>
      </c>
      <c r="IJ5" s="7">
        <v>0</v>
      </c>
      <c r="IK5" s="6" t="s">
        <v>1090</v>
      </c>
      <c r="IL5" s="6" t="s">
        <v>1090</v>
      </c>
      <c r="IM5" s="6" t="s">
        <v>1090</v>
      </c>
      <c r="IN5" s="6" t="s">
        <v>1090</v>
      </c>
      <c r="IO5" s="7">
        <v>326837.79556751298</v>
      </c>
      <c r="IP5" s="6" t="s">
        <v>1090</v>
      </c>
      <c r="IQ5" s="6" t="s">
        <v>1090</v>
      </c>
      <c r="IR5" s="6" t="s">
        <v>1090</v>
      </c>
      <c r="IS5" s="6" t="s">
        <v>1090</v>
      </c>
      <c r="IT5" s="7">
        <v>326837.79556751298</v>
      </c>
      <c r="IU5" s="6" t="s">
        <v>1090</v>
      </c>
      <c r="IV5" s="6" t="s">
        <v>1090</v>
      </c>
      <c r="IW5" s="6" t="s">
        <v>1090</v>
      </c>
      <c r="IX5" s="6" t="s">
        <v>1090</v>
      </c>
      <c r="IY5" s="7">
        <v>10255021.3448532</v>
      </c>
      <c r="IZ5" s="7">
        <v>10099725.7817828</v>
      </c>
      <c r="JA5" s="7">
        <v>6341733.4913383499</v>
      </c>
      <c r="JB5" s="7">
        <v>7197579.4983836198</v>
      </c>
      <c r="JC5" s="7">
        <v>6442549.7385719903</v>
      </c>
      <c r="JD5" s="7">
        <v>0</v>
      </c>
      <c r="JE5" s="7">
        <v>0</v>
      </c>
      <c r="JF5" s="7">
        <v>0</v>
      </c>
      <c r="JG5" s="7">
        <v>0</v>
      </c>
      <c r="JH5" s="7">
        <v>0</v>
      </c>
      <c r="JI5" s="7">
        <v>566599.04176891595</v>
      </c>
      <c r="JJ5" s="7">
        <v>456088.09278673201</v>
      </c>
      <c r="JK5" s="7">
        <v>307830.63834655302</v>
      </c>
      <c r="JL5" s="7">
        <v>267018.96035707003</v>
      </c>
      <c r="JM5" s="7">
        <v>600737.42003311496</v>
      </c>
      <c r="JN5" s="7">
        <v>9688422.3020453397</v>
      </c>
      <c r="JO5" s="7">
        <v>9643637.6889961008</v>
      </c>
      <c r="JP5" s="7">
        <v>6033902.8529917998</v>
      </c>
      <c r="JQ5" s="7">
        <v>6930560.5380265499</v>
      </c>
      <c r="JR5" s="7">
        <v>5841812.31853888</v>
      </c>
      <c r="JS5" s="7">
        <v>15752876.9880725</v>
      </c>
      <c r="JT5" s="7">
        <v>15439374.3510515</v>
      </c>
      <c r="JU5" s="7">
        <v>11187772.611078899</v>
      </c>
      <c r="JV5" s="7">
        <v>11988083.442169501</v>
      </c>
      <c r="JW5" s="7">
        <v>11288655.5227645</v>
      </c>
      <c r="JX5" s="7">
        <v>10378972.417911099</v>
      </c>
      <c r="JY5" s="7">
        <v>10121777.657879399</v>
      </c>
      <c r="JZ5" s="7">
        <v>6295248.1844894504</v>
      </c>
      <c r="KA5" s="7">
        <v>6448400.85226708</v>
      </c>
      <c r="KB5" s="7">
        <v>7931768.6763198599</v>
      </c>
      <c r="KC5" s="6" t="s">
        <v>1090</v>
      </c>
      <c r="KD5" s="6" t="s">
        <v>1090</v>
      </c>
      <c r="KE5" s="6" t="s">
        <v>1090</v>
      </c>
      <c r="KF5" s="6" t="s">
        <v>1090</v>
      </c>
      <c r="KG5" s="6" t="s">
        <v>1090</v>
      </c>
      <c r="KH5" s="6" t="s">
        <v>1090</v>
      </c>
      <c r="KI5" s="6" t="s">
        <v>1090</v>
      </c>
      <c r="KJ5" s="6" t="s">
        <v>1090</v>
      </c>
      <c r="KK5" s="6" t="s">
        <v>1090</v>
      </c>
      <c r="KL5" s="6" t="s">
        <v>1090</v>
      </c>
      <c r="KM5" s="7">
        <v>78</v>
      </c>
      <c r="KN5" s="7">
        <v>68</v>
      </c>
      <c r="KO5" s="7">
        <v>63</v>
      </c>
      <c r="KP5" s="7">
        <v>61</v>
      </c>
      <c r="KQ5" s="7">
        <v>59</v>
      </c>
      <c r="KR5" s="6" t="s">
        <v>1090</v>
      </c>
      <c r="KS5" s="6" t="s">
        <v>1090</v>
      </c>
      <c r="KT5" s="6" t="s">
        <v>1090</v>
      </c>
      <c r="KU5" s="6" t="s">
        <v>1090</v>
      </c>
      <c r="KV5" s="6" t="s">
        <v>1090</v>
      </c>
      <c r="KW5" s="6" t="s">
        <v>1090</v>
      </c>
      <c r="KX5" s="6" t="s">
        <v>1090</v>
      </c>
      <c r="KY5" s="6" t="s">
        <v>1090</v>
      </c>
      <c r="KZ5" s="6" t="s">
        <v>1090</v>
      </c>
      <c r="LA5" s="6" t="s">
        <v>1090</v>
      </c>
      <c r="LB5" s="6" t="s">
        <v>1090</v>
      </c>
      <c r="LC5" s="6" t="s">
        <v>1090</v>
      </c>
      <c r="LD5" s="6" t="s">
        <v>1090</v>
      </c>
      <c r="LE5" s="6" t="s">
        <v>1090</v>
      </c>
      <c r="LF5" s="6" t="s">
        <v>1090</v>
      </c>
      <c r="LG5" s="6" t="s">
        <v>1090</v>
      </c>
      <c r="LH5" s="6" t="s">
        <v>1090</v>
      </c>
      <c r="LI5" s="6" t="s">
        <v>1090</v>
      </c>
      <c r="LJ5" s="6" t="s">
        <v>1090</v>
      </c>
      <c r="LK5" s="6" t="s">
        <v>1090</v>
      </c>
      <c r="LL5" s="6" t="s">
        <v>1090</v>
      </c>
      <c r="LM5" s="6" t="s">
        <v>1090</v>
      </c>
      <c r="LN5" s="6" t="s">
        <v>1090</v>
      </c>
      <c r="LO5" s="6" t="s">
        <v>1090</v>
      </c>
      <c r="LP5" s="6" t="s">
        <v>1090</v>
      </c>
      <c r="LQ5" s="6" t="s">
        <v>1090</v>
      </c>
      <c r="LR5" s="6" t="s">
        <v>1090</v>
      </c>
      <c r="LS5" s="6" t="s">
        <v>1090</v>
      </c>
      <c r="LT5" s="6" t="s">
        <v>1090</v>
      </c>
      <c r="LU5" s="6" t="s">
        <v>1090</v>
      </c>
      <c r="LV5" s="6" t="s">
        <v>1090</v>
      </c>
      <c r="LW5" s="6" t="s">
        <v>1090</v>
      </c>
      <c r="LX5" s="6" t="s">
        <v>1090</v>
      </c>
      <c r="LY5" s="6" t="s">
        <v>1090</v>
      </c>
      <c r="LZ5" s="6" t="s">
        <v>1090</v>
      </c>
      <c r="MA5" s="6" t="s">
        <v>1090</v>
      </c>
      <c r="MB5" s="6" t="s">
        <v>1090</v>
      </c>
      <c r="MC5" s="6" t="s">
        <v>1090</v>
      </c>
      <c r="MD5" s="6" t="s">
        <v>1090</v>
      </c>
      <c r="ME5" s="6" t="s">
        <v>1090</v>
      </c>
      <c r="MF5" s="6" t="s">
        <v>1090</v>
      </c>
      <c r="MG5" s="6" t="s">
        <v>1090</v>
      </c>
      <c r="MH5" s="6" t="s">
        <v>1090</v>
      </c>
      <c r="MI5" s="6" t="s">
        <v>1090</v>
      </c>
      <c r="MJ5" s="6" t="s">
        <v>1090</v>
      </c>
      <c r="MK5" s="6" t="s">
        <v>1090</v>
      </c>
      <c r="ML5" s="6" t="s">
        <v>1090</v>
      </c>
      <c r="MM5" s="6" t="s">
        <v>1090</v>
      </c>
      <c r="MN5" s="6" t="s">
        <v>1090</v>
      </c>
      <c r="MO5" s="6" t="s">
        <v>1090</v>
      </c>
      <c r="MP5" s="7">
        <v>3700888.28033202</v>
      </c>
      <c r="MQ5" s="7">
        <v>4237483.58198056</v>
      </c>
      <c r="MR5" s="7">
        <v>3944970.7523823599</v>
      </c>
      <c r="MS5" s="7">
        <v>4858358.8889823696</v>
      </c>
      <c r="MT5" s="7">
        <v>2274140.73535439</v>
      </c>
      <c r="MU5" s="6" t="s">
        <v>1090</v>
      </c>
      <c r="MV5" s="6" t="s">
        <v>1090</v>
      </c>
      <c r="MW5" s="6" t="s">
        <v>1090</v>
      </c>
      <c r="MX5" s="6" t="s">
        <v>1090</v>
      </c>
      <c r="MY5" s="6" t="s">
        <v>1090</v>
      </c>
      <c r="MZ5" s="6" t="s">
        <v>1090</v>
      </c>
      <c r="NA5" s="6" t="s">
        <v>1090</v>
      </c>
      <c r="NB5" s="6" t="s">
        <v>1090</v>
      </c>
      <c r="NC5" s="6" t="s">
        <v>1090</v>
      </c>
      <c r="ND5" s="6" t="s">
        <v>1090</v>
      </c>
      <c r="NE5" s="6" t="s">
        <v>1090</v>
      </c>
      <c r="NF5" s="6" t="s">
        <v>1090</v>
      </c>
      <c r="NG5" s="6" t="s">
        <v>1090</v>
      </c>
      <c r="NH5" s="6" t="s">
        <v>1090</v>
      </c>
      <c r="NI5" s="6" t="s">
        <v>1090</v>
      </c>
      <c r="NJ5" s="6" t="s">
        <v>1090</v>
      </c>
      <c r="NK5" s="6" t="s">
        <v>1090</v>
      </c>
      <c r="NL5" s="6" t="s">
        <v>1090</v>
      </c>
      <c r="NM5" s="6" t="s">
        <v>1090</v>
      </c>
      <c r="NN5" s="6" t="s">
        <v>1090</v>
      </c>
      <c r="NO5" s="6" t="s">
        <v>1090</v>
      </c>
      <c r="NP5" s="6" t="s">
        <v>1090</v>
      </c>
      <c r="NQ5" s="6" t="s">
        <v>1090</v>
      </c>
      <c r="NR5" s="6" t="s">
        <v>1090</v>
      </c>
      <c r="NS5" s="6" t="s">
        <v>1090</v>
      </c>
      <c r="NT5" s="7">
        <v>1106417.2470216199</v>
      </c>
      <c r="NU5" s="7">
        <v>624025.01840476005</v>
      </c>
      <c r="NV5" s="7">
        <v>639723.035860562</v>
      </c>
      <c r="NW5" s="7">
        <v>414304.73943042802</v>
      </c>
      <c r="NX5" s="7">
        <v>482008.69105710398</v>
      </c>
      <c r="NY5" s="6" t="s">
        <v>1090</v>
      </c>
      <c r="NZ5" s="6" t="s">
        <v>1090</v>
      </c>
      <c r="OA5" s="6" t="s">
        <v>1090</v>
      </c>
      <c r="OB5" s="6" t="s">
        <v>1090</v>
      </c>
      <c r="OC5" s="6" t="s">
        <v>1090</v>
      </c>
      <c r="OD5" s="6" t="s">
        <v>1090</v>
      </c>
      <c r="OE5" s="6" t="s">
        <v>1090</v>
      </c>
      <c r="OF5" s="6" t="s">
        <v>1090</v>
      </c>
      <c r="OG5" s="6" t="s">
        <v>1090</v>
      </c>
      <c r="OH5" s="6" t="s">
        <v>1090</v>
      </c>
      <c r="OI5" s="6" t="s">
        <v>1090</v>
      </c>
      <c r="OJ5" s="6" t="s">
        <v>1090</v>
      </c>
      <c r="OK5" s="6" t="s">
        <v>1090</v>
      </c>
      <c r="OL5" s="6" t="s">
        <v>1090</v>
      </c>
      <c r="OM5" s="6" t="s">
        <v>1090</v>
      </c>
      <c r="ON5" s="6" t="s">
        <v>1090</v>
      </c>
      <c r="OO5" s="6" t="s">
        <v>1090</v>
      </c>
      <c r="OP5" s="6" t="s">
        <v>1090</v>
      </c>
      <c r="OQ5" s="6" t="s">
        <v>1090</v>
      </c>
      <c r="OR5" s="6" t="s">
        <v>1090</v>
      </c>
      <c r="OS5" s="6" t="s">
        <v>1090</v>
      </c>
      <c r="OT5" s="6" t="s">
        <v>1090</v>
      </c>
      <c r="OU5" s="6" t="s">
        <v>1090</v>
      </c>
      <c r="OV5" s="6" t="s">
        <v>1090</v>
      </c>
      <c r="OW5" s="6" t="s">
        <v>1090</v>
      </c>
      <c r="OX5" s="6" t="s">
        <v>1090</v>
      </c>
      <c r="OY5" s="6" t="s">
        <v>1090</v>
      </c>
      <c r="OZ5" s="6" t="s">
        <v>1090</v>
      </c>
      <c r="PA5" s="6" t="s">
        <v>1090</v>
      </c>
      <c r="PB5" s="6" t="s">
        <v>1090</v>
      </c>
      <c r="PC5" s="6" t="s">
        <v>1090</v>
      </c>
      <c r="PD5" s="6" t="s">
        <v>1090</v>
      </c>
      <c r="PE5" s="6" t="s">
        <v>1090</v>
      </c>
      <c r="PF5" s="6" t="s">
        <v>1090</v>
      </c>
      <c r="PG5" s="6" t="s">
        <v>1090</v>
      </c>
      <c r="PH5" s="6" t="s">
        <v>1090</v>
      </c>
      <c r="PI5" s="6" t="s">
        <v>1090</v>
      </c>
      <c r="PJ5" s="6" t="s">
        <v>1090</v>
      </c>
      <c r="PK5" s="6" t="s">
        <v>1090</v>
      </c>
      <c r="PL5" s="6" t="s">
        <v>1090</v>
      </c>
      <c r="PM5" s="6" t="s">
        <v>1090</v>
      </c>
      <c r="PN5" s="6" t="s">
        <v>1090</v>
      </c>
      <c r="PO5" s="6" t="s">
        <v>1090</v>
      </c>
      <c r="PP5" s="6" t="s">
        <v>1090</v>
      </c>
      <c r="PQ5" s="6" t="s">
        <v>1090</v>
      </c>
      <c r="PR5" s="6" t="s">
        <v>1090</v>
      </c>
      <c r="PS5" s="6" t="s">
        <v>1090</v>
      </c>
      <c r="PT5" s="6" t="s">
        <v>1090</v>
      </c>
      <c r="PU5" s="6" t="s">
        <v>1090</v>
      </c>
      <c r="PV5" s="6" t="s">
        <v>1090</v>
      </c>
      <c r="PW5" s="6" t="s">
        <v>1090</v>
      </c>
      <c r="PX5" s="6" t="s">
        <v>1090</v>
      </c>
      <c r="PY5" s="6" t="s">
        <v>1090</v>
      </c>
      <c r="PZ5" s="6" t="s">
        <v>1090</v>
      </c>
      <c r="QA5" s="6" t="s">
        <v>1090</v>
      </c>
      <c r="QB5" s="6" t="s">
        <v>1090</v>
      </c>
      <c r="QC5" s="6" t="s">
        <v>1090</v>
      </c>
      <c r="QD5" s="6" t="s">
        <v>1090</v>
      </c>
      <c r="QE5" s="6" t="s">
        <v>1090</v>
      </c>
      <c r="QF5" s="6" t="s">
        <v>1090</v>
      </c>
      <c r="QG5" s="6" t="s">
        <v>1090</v>
      </c>
      <c r="QH5" s="6" t="s">
        <v>1090</v>
      </c>
      <c r="QI5" s="6" t="s">
        <v>1090</v>
      </c>
      <c r="QJ5" s="6" t="s">
        <v>1090</v>
      </c>
      <c r="QK5" s="6" t="s">
        <v>1090</v>
      </c>
      <c r="QL5" s="6" t="s">
        <v>1090</v>
      </c>
      <c r="QM5" s="6" t="s">
        <v>1090</v>
      </c>
      <c r="QN5" s="6" t="s">
        <v>1090</v>
      </c>
      <c r="QO5" s="6" t="s">
        <v>1090</v>
      </c>
      <c r="QP5" s="6" t="s">
        <v>1090</v>
      </c>
      <c r="QQ5" s="6" t="s">
        <v>1090</v>
      </c>
      <c r="QR5" s="6" t="s">
        <v>1090</v>
      </c>
      <c r="QS5" s="6" t="s">
        <v>1090</v>
      </c>
      <c r="QT5" s="6" t="s">
        <v>1090</v>
      </c>
      <c r="QU5" s="6" t="s">
        <v>1090</v>
      </c>
      <c r="QV5" s="6" t="s">
        <v>1090</v>
      </c>
      <c r="QW5" s="6" t="s">
        <v>1090</v>
      </c>
      <c r="QX5" s="6" t="s">
        <v>1090</v>
      </c>
      <c r="QY5" s="6" t="s">
        <v>1090</v>
      </c>
      <c r="QZ5" s="6" t="s">
        <v>1090</v>
      </c>
      <c r="RA5" s="6" t="s">
        <v>1090</v>
      </c>
      <c r="RB5" s="6" t="s">
        <v>1090</v>
      </c>
      <c r="RC5" s="6" t="s">
        <v>1090</v>
      </c>
      <c r="RD5" s="6" t="s">
        <v>1090</v>
      </c>
      <c r="RE5" s="6" t="s">
        <v>1090</v>
      </c>
      <c r="RF5" s="6" t="s">
        <v>1090</v>
      </c>
      <c r="RG5" s="6" t="s">
        <v>1090</v>
      </c>
      <c r="RH5" s="6" t="s">
        <v>1090</v>
      </c>
      <c r="RI5" s="6" t="s">
        <v>1090</v>
      </c>
      <c r="RJ5" s="6" t="s">
        <v>1090</v>
      </c>
      <c r="RK5" s="6" t="s">
        <v>1090</v>
      </c>
      <c r="RL5" s="6" t="s">
        <v>1090</v>
      </c>
      <c r="RM5" s="6" t="s">
        <v>1090</v>
      </c>
      <c r="RN5" s="6" t="s">
        <v>1090</v>
      </c>
      <c r="RO5" s="6" t="s">
        <v>1090</v>
      </c>
      <c r="RP5" s="6" t="s">
        <v>1090</v>
      </c>
      <c r="RQ5" s="6" t="s">
        <v>1090</v>
      </c>
      <c r="RR5" s="6" t="s">
        <v>1090</v>
      </c>
      <c r="RS5" s="6" t="s">
        <v>1090</v>
      </c>
      <c r="RT5" s="6" t="s">
        <v>1090</v>
      </c>
      <c r="RU5" s="6" t="s">
        <v>1090</v>
      </c>
      <c r="RV5" s="6" t="s">
        <v>1090</v>
      </c>
      <c r="RW5" s="6" t="s">
        <v>1090</v>
      </c>
      <c r="RX5" s="6" t="s">
        <v>1090</v>
      </c>
      <c r="RY5" s="6" t="s">
        <v>1090</v>
      </c>
      <c r="RZ5" s="6" t="s">
        <v>1090</v>
      </c>
      <c r="SA5" s="6" t="s">
        <v>1090</v>
      </c>
      <c r="SB5" s="6" t="s">
        <v>1090</v>
      </c>
      <c r="SC5" s="6" t="s">
        <v>1090</v>
      </c>
      <c r="SD5" s="6" t="s">
        <v>1090</v>
      </c>
      <c r="SE5" s="6" t="s">
        <v>1090</v>
      </c>
      <c r="SF5" s="6" t="s">
        <v>1090</v>
      </c>
      <c r="SG5" s="6" t="s">
        <v>1090</v>
      </c>
      <c r="SH5" s="6" t="s">
        <v>1090</v>
      </c>
      <c r="SI5" s="6" t="s">
        <v>1090</v>
      </c>
      <c r="SJ5" s="7">
        <v>152838.70330323701</v>
      </c>
      <c r="SK5" s="7">
        <v>131109.590640373</v>
      </c>
      <c r="SL5" s="7">
        <v>269361.59460353898</v>
      </c>
      <c r="SM5" s="7">
        <v>125769.963574505</v>
      </c>
      <c r="SN5" s="7">
        <v>136263.63437707399</v>
      </c>
      <c r="SO5" s="6" t="s">
        <v>1090</v>
      </c>
      <c r="SP5" s="6" t="s">
        <v>1090</v>
      </c>
      <c r="SQ5" s="6" t="s">
        <v>1090</v>
      </c>
      <c r="SR5" s="6" t="s">
        <v>1090</v>
      </c>
      <c r="SS5" s="6" t="s">
        <v>1090</v>
      </c>
      <c r="ST5" s="6" t="s">
        <v>1090</v>
      </c>
      <c r="SU5" s="6" t="s">
        <v>1090</v>
      </c>
      <c r="SV5" s="6" t="s">
        <v>1090</v>
      </c>
      <c r="SW5" s="6" t="s">
        <v>1090</v>
      </c>
      <c r="SX5" s="6" t="s">
        <v>1090</v>
      </c>
      <c r="SY5" s="6" t="s">
        <v>1090</v>
      </c>
      <c r="SZ5" s="6" t="s">
        <v>1090</v>
      </c>
      <c r="TA5" s="6" t="s">
        <v>1090</v>
      </c>
      <c r="TB5" s="6" t="s">
        <v>1090</v>
      </c>
      <c r="TC5" s="6" t="s">
        <v>1090</v>
      </c>
      <c r="TD5" s="6" t="s">
        <v>1090</v>
      </c>
      <c r="TE5" s="6" t="s">
        <v>1090</v>
      </c>
      <c r="TF5" s="6" t="s">
        <v>1090</v>
      </c>
      <c r="TG5" s="6" t="s">
        <v>1090</v>
      </c>
      <c r="TH5" s="6" t="s">
        <v>1090</v>
      </c>
      <c r="TI5" s="6" t="s">
        <v>1090</v>
      </c>
      <c r="TJ5" s="6" t="s">
        <v>1090</v>
      </c>
      <c r="TK5" s="6" t="s">
        <v>1090</v>
      </c>
      <c r="TL5" s="6" t="s">
        <v>1090</v>
      </c>
      <c r="TM5" s="6" t="s">
        <v>1090</v>
      </c>
      <c r="TN5" s="6" t="s">
        <v>1090</v>
      </c>
      <c r="TO5" s="6" t="s">
        <v>1090</v>
      </c>
      <c r="TP5" s="6" t="s">
        <v>1090</v>
      </c>
      <c r="TQ5" s="6" t="s">
        <v>1090</v>
      </c>
      <c r="TR5" s="6" t="s">
        <v>1090</v>
      </c>
      <c r="TS5" s="7">
        <v>15752876.9880725</v>
      </c>
      <c r="TT5" s="7">
        <v>15439374.3510515</v>
      </c>
      <c r="TU5" s="7">
        <v>11187772.611078899</v>
      </c>
      <c r="TV5" s="7">
        <v>11988083.442169501</v>
      </c>
      <c r="TW5" s="7">
        <v>11288655.5227645</v>
      </c>
      <c r="TX5" s="6" t="s">
        <v>1090</v>
      </c>
      <c r="TY5" s="6" t="s">
        <v>1090</v>
      </c>
      <c r="TZ5" s="6" t="s">
        <v>1090</v>
      </c>
      <c r="UA5" s="6" t="s">
        <v>1090</v>
      </c>
      <c r="UB5" s="6" t="s">
        <v>1090</v>
      </c>
      <c r="UC5" s="7">
        <v>0</v>
      </c>
      <c r="UD5" s="7">
        <v>0</v>
      </c>
      <c r="UE5" s="7">
        <v>0</v>
      </c>
      <c r="UF5" s="7">
        <v>0</v>
      </c>
      <c r="UG5" s="7">
        <v>0</v>
      </c>
      <c r="UH5" s="6" t="s">
        <v>1090</v>
      </c>
      <c r="UI5" s="6" t="s">
        <v>1090</v>
      </c>
      <c r="UJ5" s="6" t="s">
        <v>1090</v>
      </c>
      <c r="UK5" s="6" t="s">
        <v>1090</v>
      </c>
      <c r="UL5" s="6" t="s">
        <v>1090</v>
      </c>
      <c r="UM5" s="6" t="s">
        <v>1090</v>
      </c>
      <c r="UN5" s="6" t="s">
        <v>1090</v>
      </c>
      <c r="UO5" s="6" t="s">
        <v>1090</v>
      </c>
      <c r="UP5" s="6" t="s">
        <v>1090</v>
      </c>
      <c r="UQ5" s="6" t="s">
        <v>1090</v>
      </c>
      <c r="UR5" s="6" t="s">
        <v>1090</v>
      </c>
      <c r="US5" s="6" t="s">
        <v>1090</v>
      </c>
      <c r="UT5" s="6" t="s">
        <v>1090</v>
      </c>
      <c r="UU5" s="6" t="s">
        <v>1090</v>
      </c>
      <c r="UV5" s="6" t="s">
        <v>1090</v>
      </c>
      <c r="UW5" s="6" t="s">
        <v>1090</v>
      </c>
      <c r="UX5" s="6" t="s">
        <v>1090</v>
      </c>
      <c r="UY5" s="6" t="s">
        <v>1090</v>
      </c>
      <c r="UZ5" s="6" t="s">
        <v>1090</v>
      </c>
      <c r="VA5" s="6" t="s">
        <v>1090</v>
      </c>
      <c r="VB5" s="6" t="s">
        <v>1090</v>
      </c>
      <c r="VC5" s="6" t="s">
        <v>1090</v>
      </c>
      <c r="VD5" s="6" t="s">
        <v>1090</v>
      </c>
      <c r="VE5" s="6" t="s">
        <v>1090</v>
      </c>
      <c r="VF5" s="6" t="s">
        <v>1090</v>
      </c>
      <c r="VG5" s="6" t="s">
        <v>1090</v>
      </c>
      <c r="VH5" s="6" t="s">
        <v>1090</v>
      </c>
      <c r="VI5" s="6" t="s">
        <v>1090</v>
      </c>
      <c r="VJ5" s="6" t="s">
        <v>1090</v>
      </c>
      <c r="VK5" s="6" t="s">
        <v>1090</v>
      </c>
      <c r="VL5" s="6" t="s">
        <v>1090</v>
      </c>
      <c r="VM5" s="6" t="s">
        <v>1090</v>
      </c>
      <c r="VN5" s="6" t="s">
        <v>1090</v>
      </c>
      <c r="VO5" s="6" t="s">
        <v>1090</v>
      </c>
      <c r="VP5" s="6" t="s">
        <v>1090</v>
      </c>
      <c r="VQ5" s="6" t="s">
        <v>1090</v>
      </c>
      <c r="VR5" s="6" t="s">
        <v>1090</v>
      </c>
      <c r="VS5" s="6" t="s">
        <v>1090</v>
      </c>
      <c r="VT5" s="6" t="s">
        <v>1090</v>
      </c>
      <c r="VU5" s="6" t="s">
        <v>1090</v>
      </c>
      <c r="VV5" s="6" t="s">
        <v>1090</v>
      </c>
      <c r="VW5" s="6" t="s">
        <v>1090</v>
      </c>
      <c r="VX5" s="6" t="s">
        <v>1090</v>
      </c>
      <c r="VY5" s="6" t="s">
        <v>1090</v>
      </c>
      <c r="VZ5" s="6" t="s">
        <v>1090</v>
      </c>
      <c r="WA5" s="7">
        <v>9688422.3020453397</v>
      </c>
      <c r="WB5" s="7">
        <v>9643637.6889961008</v>
      </c>
      <c r="WC5" s="7">
        <v>6033902.8529917998</v>
      </c>
      <c r="WD5" s="7">
        <v>6930560.5380265499</v>
      </c>
      <c r="WE5" s="7">
        <v>5841812.31853888</v>
      </c>
      <c r="WF5" s="6" t="s">
        <v>1090</v>
      </c>
      <c r="WG5" s="6" t="s">
        <v>1090</v>
      </c>
      <c r="WH5" s="6" t="s">
        <v>1090</v>
      </c>
      <c r="WI5" s="6" t="s">
        <v>1090</v>
      </c>
      <c r="WJ5" s="6" t="s">
        <v>1090</v>
      </c>
      <c r="WK5" s="6" t="s">
        <v>1090</v>
      </c>
      <c r="WL5" s="6" t="s">
        <v>1090</v>
      </c>
      <c r="WM5" s="6" t="s">
        <v>1090</v>
      </c>
      <c r="WN5" s="6" t="s">
        <v>1090</v>
      </c>
      <c r="WO5" s="6" t="s">
        <v>1090</v>
      </c>
      <c r="WP5" s="6" t="s">
        <v>1090</v>
      </c>
      <c r="WQ5" s="6" t="s">
        <v>1090</v>
      </c>
      <c r="WR5" s="6" t="s">
        <v>1090</v>
      </c>
      <c r="WS5" s="6" t="s">
        <v>1090</v>
      </c>
      <c r="WT5" s="6" t="s">
        <v>1090</v>
      </c>
      <c r="WU5" s="6" t="s">
        <v>1090</v>
      </c>
      <c r="WV5" s="6" t="s">
        <v>1090</v>
      </c>
      <c r="WW5" s="6" t="s">
        <v>1090</v>
      </c>
      <c r="WX5" s="6" t="s">
        <v>1090</v>
      </c>
      <c r="WY5" s="6" t="s">
        <v>1090</v>
      </c>
      <c r="WZ5" s="6" t="s">
        <v>1090</v>
      </c>
      <c r="XA5" s="6" t="s">
        <v>1090</v>
      </c>
      <c r="XB5" s="6" t="s">
        <v>1090</v>
      </c>
      <c r="XC5" s="6" t="s">
        <v>1090</v>
      </c>
      <c r="XD5" s="6" t="s">
        <v>1090</v>
      </c>
      <c r="XE5" s="6" t="s">
        <v>1090</v>
      </c>
      <c r="XF5" s="6" t="s">
        <v>1090</v>
      </c>
      <c r="XG5" s="6" t="s">
        <v>1090</v>
      </c>
      <c r="XH5" s="6" t="s">
        <v>1090</v>
      </c>
      <c r="XI5" s="6" t="s">
        <v>1090</v>
      </c>
      <c r="XJ5" s="7">
        <v>326837.79556751298</v>
      </c>
      <c r="XK5" s="6" t="s">
        <v>1090</v>
      </c>
      <c r="XL5" s="6" t="s">
        <v>1090</v>
      </c>
      <c r="XM5" s="6" t="s">
        <v>1090</v>
      </c>
      <c r="XN5" s="6" t="s">
        <v>1090</v>
      </c>
      <c r="XO5" s="6" t="s">
        <v>1090</v>
      </c>
      <c r="XP5" s="6" t="s">
        <v>1090</v>
      </c>
      <c r="XQ5" s="6" t="s">
        <v>1090</v>
      </c>
      <c r="XR5" s="6" t="s">
        <v>1090</v>
      </c>
      <c r="XS5" s="6" t="s">
        <v>1090</v>
      </c>
      <c r="XT5" s="6" t="s">
        <v>1090</v>
      </c>
      <c r="XU5" s="6" t="s">
        <v>1090</v>
      </c>
      <c r="XV5" s="6" t="s">
        <v>1090</v>
      </c>
      <c r="XW5" s="6" t="s">
        <v>1090</v>
      </c>
      <c r="XX5" s="6" t="s">
        <v>1090</v>
      </c>
      <c r="XY5" s="7">
        <v>326837.79556751298</v>
      </c>
      <c r="XZ5" s="6" t="s">
        <v>1090</v>
      </c>
      <c r="YA5" s="6" t="s">
        <v>1090</v>
      </c>
      <c r="YB5" s="6" t="s">
        <v>1090</v>
      </c>
      <c r="YC5" s="6" t="s">
        <v>1090</v>
      </c>
      <c r="YD5" s="6" t="s">
        <v>1090</v>
      </c>
      <c r="YE5" s="6" t="s">
        <v>1090</v>
      </c>
      <c r="YF5" s="6" t="s">
        <v>1090</v>
      </c>
      <c r="YG5" s="6" t="s">
        <v>1090</v>
      </c>
      <c r="YH5" s="6" t="s">
        <v>1090</v>
      </c>
      <c r="YI5" s="6" t="s">
        <v>1090</v>
      </c>
      <c r="YJ5" s="6" t="s">
        <v>1090</v>
      </c>
      <c r="YK5" s="6" t="s">
        <v>1090</v>
      </c>
      <c r="YL5" s="6" t="s">
        <v>1090</v>
      </c>
      <c r="YM5" s="6" t="s">
        <v>1090</v>
      </c>
      <c r="YN5" s="6" t="s">
        <v>1090</v>
      </c>
      <c r="YO5" s="6" t="s">
        <v>1090</v>
      </c>
      <c r="YP5" s="6" t="s">
        <v>1090</v>
      </c>
      <c r="YQ5" s="6" t="s">
        <v>1090</v>
      </c>
      <c r="YR5" s="6" t="s">
        <v>1090</v>
      </c>
      <c r="YS5" s="6" t="s">
        <v>1090</v>
      </c>
      <c r="YT5" s="6" t="s">
        <v>1090</v>
      </c>
      <c r="YU5" s="6" t="s">
        <v>1090</v>
      </c>
      <c r="YV5" s="6" t="s">
        <v>1090</v>
      </c>
      <c r="YW5" s="6" t="s">
        <v>1090</v>
      </c>
      <c r="YX5" s="6" t="s">
        <v>1090</v>
      </c>
      <c r="YY5" s="6" t="s">
        <v>1090</v>
      </c>
      <c r="YZ5" s="6" t="s">
        <v>1090</v>
      </c>
      <c r="ZA5" s="6" t="s">
        <v>1090</v>
      </c>
      <c r="ZB5" s="6" t="s">
        <v>1090</v>
      </c>
      <c r="ZC5" s="6" t="s">
        <v>1090</v>
      </c>
      <c r="ZD5" s="6" t="s">
        <v>1090</v>
      </c>
      <c r="ZE5" s="6" t="s">
        <v>1090</v>
      </c>
      <c r="ZF5" s="6" t="s">
        <v>1090</v>
      </c>
      <c r="ZG5" s="6" t="s">
        <v>1090</v>
      </c>
      <c r="ZH5" s="6" t="s">
        <v>1090</v>
      </c>
      <c r="ZI5" s="6" t="s">
        <v>1090</v>
      </c>
      <c r="ZJ5" s="6" t="s">
        <v>1090</v>
      </c>
      <c r="ZK5" s="6" t="s">
        <v>1090</v>
      </c>
      <c r="ZL5" s="6" t="s">
        <v>1090</v>
      </c>
      <c r="ZM5" s="6" t="s">
        <v>1090</v>
      </c>
      <c r="ZN5" s="6" t="s">
        <v>1090</v>
      </c>
      <c r="ZO5" s="6" t="s">
        <v>1090</v>
      </c>
      <c r="ZP5" s="6" t="s">
        <v>1090</v>
      </c>
      <c r="ZQ5" s="6" t="s">
        <v>1090</v>
      </c>
      <c r="ZR5" s="6" t="s">
        <v>1090</v>
      </c>
      <c r="ZS5" s="6" t="s">
        <v>1090</v>
      </c>
      <c r="ZT5" s="6" t="s">
        <v>1090</v>
      </c>
      <c r="ZU5" s="6" t="s">
        <v>1090</v>
      </c>
      <c r="ZV5" s="6" t="s">
        <v>1090</v>
      </c>
      <c r="ZW5" s="6" t="s">
        <v>1090</v>
      </c>
      <c r="ZX5" s="6" t="s">
        <v>1090</v>
      </c>
      <c r="ZY5" s="6" t="s">
        <v>1090</v>
      </c>
      <c r="ZZ5" s="6" t="s">
        <v>1090</v>
      </c>
      <c r="AAA5" s="6" t="s">
        <v>1090</v>
      </c>
      <c r="AAB5" s="6" t="s">
        <v>1090</v>
      </c>
      <c r="AAC5" s="6" t="s">
        <v>1090</v>
      </c>
      <c r="AAD5" s="6" t="s">
        <v>1090</v>
      </c>
      <c r="AAE5" s="6" t="s">
        <v>1090</v>
      </c>
      <c r="AAF5" s="6" t="s">
        <v>1090</v>
      </c>
      <c r="AAG5" s="6" t="s">
        <v>1090</v>
      </c>
      <c r="AAH5" s="6" t="s">
        <v>1090</v>
      </c>
      <c r="AAI5" s="6" t="s">
        <v>1090</v>
      </c>
      <c r="AAJ5" s="6" t="s">
        <v>1090</v>
      </c>
      <c r="AAK5" s="6" t="s">
        <v>1090</v>
      </c>
      <c r="AAL5" s="6" t="s">
        <v>1090</v>
      </c>
      <c r="AAM5" s="6" t="s">
        <v>1090</v>
      </c>
      <c r="AAN5" s="6" t="s">
        <v>1090</v>
      </c>
      <c r="AAO5" s="6" t="s">
        <v>1090</v>
      </c>
      <c r="AAP5" s="6" t="s">
        <v>1090</v>
      </c>
      <c r="AAQ5" s="6" t="s">
        <v>1090</v>
      </c>
      <c r="AAR5" s="6" t="s">
        <v>1090</v>
      </c>
      <c r="AAS5" s="6" t="s">
        <v>1090</v>
      </c>
      <c r="AAT5" s="6" t="s">
        <v>1090</v>
      </c>
      <c r="AAU5" s="6" t="s">
        <v>1090</v>
      </c>
      <c r="AAV5" s="6" t="s">
        <v>1090</v>
      </c>
      <c r="AAW5" s="6" t="s">
        <v>1090</v>
      </c>
      <c r="AAX5" s="6" t="s">
        <v>1090</v>
      </c>
      <c r="AAY5" s="6" t="s">
        <v>1090</v>
      </c>
      <c r="AAZ5" s="6" t="s">
        <v>1090</v>
      </c>
      <c r="ABA5" s="6" t="s">
        <v>1090</v>
      </c>
      <c r="ABB5" s="6" t="s">
        <v>1090</v>
      </c>
      <c r="ABC5" s="6" t="s">
        <v>1090</v>
      </c>
      <c r="ABD5" s="6" t="s">
        <v>1090</v>
      </c>
      <c r="ABE5" s="6" t="s">
        <v>1090</v>
      </c>
      <c r="ABF5" s="6" t="s">
        <v>1090</v>
      </c>
      <c r="ABG5" s="6" t="s">
        <v>1090</v>
      </c>
      <c r="ABH5" s="6" t="s">
        <v>1090</v>
      </c>
      <c r="ABI5" s="6" t="s">
        <v>1090</v>
      </c>
      <c r="ABJ5" s="6" t="s">
        <v>1090</v>
      </c>
      <c r="ABK5" s="6" t="s">
        <v>1090</v>
      </c>
      <c r="ABL5" s="6" t="s">
        <v>1090</v>
      </c>
      <c r="ABM5" s="6" t="s">
        <v>1090</v>
      </c>
      <c r="ABN5" s="6" t="s">
        <v>1090</v>
      </c>
      <c r="ABO5" s="6" t="s">
        <v>1090</v>
      </c>
      <c r="ABP5" s="6" t="s">
        <v>1090</v>
      </c>
      <c r="ABQ5" s="6" t="s">
        <v>1090</v>
      </c>
      <c r="ABR5" s="6" t="s">
        <v>1090</v>
      </c>
      <c r="ABS5" s="6" t="s">
        <v>1090</v>
      </c>
      <c r="ABT5" s="6" t="s">
        <v>1090</v>
      </c>
      <c r="ABU5" s="6" t="s">
        <v>1090</v>
      </c>
      <c r="ABV5" s="6" t="s">
        <v>1090</v>
      </c>
      <c r="ABW5" s="6" t="s">
        <v>1090</v>
      </c>
      <c r="ABX5" s="6" t="s">
        <v>1090</v>
      </c>
      <c r="ABY5" s="6" t="s">
        <v>1090</v>
      </c>
      <c r="ABZ5" s="6" t="s">
        <v>1090</v>
      </c>
      <c r="ACA5" s="6" t="s">
        <v>1090</v>
      </c>
      <c r="ACB5" s="6" t="s">
        <v>1090</v>
      </c>
      <c r="ACC5" s="6" t="s">
        <v>1090</v>
      </c>
      <c r="ACD5" s="6" t="s">
        <v>1090</v>
      </c>
      <c r="ACE5" s="8">
        <v>2.5209999999999999</v>
      </c>
      <c r="ACF5" s="8">
        <v>7.7789999999999999</v>
      </c>
      <c r="ACG5" s="8">
        <v>7.8819999999999997</v>
      </c>
      <c r="ACH5" s="8">
        <v>8.6489999999999991</v>
      </c>
      <c r="ACI5" s="8">
        <v>7.91</v>
      </c>
      <c r="ACJ5" s="8">
        <v>2.4279999999999999</v>
      </c>
      <c r="ACK5" s="6" t="s">
        <v>1090</v>
      </c>
      <c r="ACL5" s="6" t="s">
        <v>1090</v>
      </c>
      <c r="ACM5" s="6" t="s">
        <v>1090</v>
      </c>
      <c r="ACN5" s="6" t="s">
        <v>1090</v>
      </c>
      <c r="ACO5" s="8">
        <v>0.82799999999999996</v>
      </c>
      <c r="ACP5" s="8">
        <v>2.69</v>
      </c>
      <c r="ACQ5" s="8">
        <v>3.4140000000000001</v>
      </c>
      <c r="ACR5" s="8">
        <v>3.456</v>
      </c>
      <c r="ACS5" s="8">
        <v>3.395</v>
      </c>
      <c r="ACT5" s="8">
        <v>1.954</v>
      </c>
      <c r="ACU5" s="8">
        <v>5.9770000000000003</v>
      </c>
      <c r="ACV5" s="8">
        <v>6.0659999999999998</v>
      </c>
      <c r="ACW5" s="8">
        <v>6.63</v>
      </c>
      <c r="ACX5" s="8">
        <v>6.12</v>
      </c>
      <c r="ACY5" s="8">
        <v>1.895</v>
      </c>
      <c r="ACZ5" s="6" t="s">
        <v>1090</v>
      </c>
      <c r="ADA5" s="6" t="s">
        <v>1090</v>
      </c>
      <c r="ADB5" s="6" t="s">
        <v>1090</v>
      </c>
      <c r="ADC5" s="6" t="s">
        <v>1090</v>
      </c>
      <c r="ADD5" s="8">
        <v>0.64100000000000001</v>
      </c>
      <c r="ADE5" s="8">
        <v>2.0670000000000002</v>
      </c>
      <c r="ADF5" s="8">
        <v>2.6269999999999998</v>
      </c>
      <c r="ADG5" s="8">
        <v>2.649</v>
      </c>
      <c r="ADH5" s="8">
        <v>2.6269999999999998</v>
      </c>
      <c r="ADI5" s="8">
        <v>0.61299999999999999</v>
      </c>
      <c r="ADJ5" s="8">
        <v>2.0049999999999999</v>
      </c>
      <c r="ADK5" s="8">
        <v>2.3639999999999999</v>
      </c>
      <c r="ADL5" s="8">
        <v>2.484</v>
      </c>
      <c r="ADM5" s="8">
        <v>2.431</v>
      </c>
      <c r="ADN5" s="8">
        <v>96.941999999999993</v>
      </c>
      <c r="ADO5" s="8">
        <v>97.763999999999996</v>
      </c>
      <c r="ADP5" s="8">
        <v>96.870999999999995</v>
      </c>
      <c r="ADQ5" s="8">
        <v>95.748999999999995</v>
      </c>
      <c r="ADR5" s="8">
        <v>95.293000000000006</v>
      </c>
      <c r="ADS5" s="8">
        <v>0.48503650300000001</v>
      </c>
      <c r="ADT5" s="8">
        <v>1.8771377389999999</v>
      </c>
      <c r="ADU5" s="8">
        <v>2.3802149720000001</v>
      </c>
      <c r="ADV5" s="8">
        <v>2.4884601000000002</v>
      </c>
      <c r="ADW5" s="8">
        <v>2.4806243710000002</v>
      </c>
      <c r="ADX5" s="8">
        <v>1.7330000000000001</v>
      </c>
      <c r="ADY5" s="8">
        <v>2.6659999999999999</v>
      </c>
      <c r="ADZ5" s="8">
        <v>2.9</v>
      </c>
      <c r="AEA5" s="8">
        <v>2.9769999999999999</v>
      </c>
      <c r="AEB5" s="8">
        <v>3.1890000000000001</v>
      </c>
      <c r="AEC5" s="8">
        <v>0.48499999999999999</v>
      </c>
      <c r="AED5" s="8">
        <v>1.877</v>
      </c>
      <c r="AEE5" s="8">
        <v>2.38</v>
      </c>
      <c r="AEF5" s="8">
        <v>2.488</v>
      </c>
      <c r="AEG5" s="8">
        <v>2.4809999999999999</v>
      </c>
      <c r="AEH5" s="8">
        <v>1.722</v>
      </c>
      <c r="AEI5" s="8">
        <v>2.33</v>
      </c>
      <c r="AEJ5" s="8">
        <v>2.339</v>
      </c>
      <c r="AEK5" s="8">
        <v>2.3919999999999999</v>
      </c>
      <c r="AEL5" s="8">
        <v>2.59</v>
      </c>
      <c r="AEM5" s="8">
        <v>0.487400573</v>
      </c>
      <c r="AEN5" s="8">
        <v>1.913048291</v>
      </c>
      <c r="AEO5" s="8">
        <v>2.4382505769999998</v>
      </c>
      <c r="AEP5" s="8">
        <v>2.5519647239999999</v>
      </c>
      <c r="AEQ5" s="8">
        <v>2.5437246230000001</v>
      </c>
      <c r="AER5" s="8">
        <v>1.005028544</v>
      </c>
      <c r="AES5" s="8">
        <v>1.019576579</v>
      </c>
      <c r="AET5" s="8">
        <v>1.025190032</v>
      </c>
      <c r="AEU5" s="8">
        <v>1.0266829909999999</v>
      </c>
      <c r="AEV5" s="8">
        <v>1.0267271929999999</v>
      </c>
      <c r="AEW5" s="6" t="s">
        <v>1090</v>
      </c>
      <c r="AEX5" s="6" t="s">
        <v>1090</v>
      </c>
      <c r="AEY5" s="6" t="s">
        <v>1090</v>
      </c>
      <c r="AEZ5" s="6" t="s">
        <v>1090</v>
      </c>
      <c r="AFA5" s="6" t="s">
        <v>1090</v>
      </c>
      <c r="AFB5" s="6" t="s">
        <v>1090</v>
      </c>
      <c r="AFC5" s="6" t="s">
        <v>1090</v>
      </c>
      <c r="AFD5" s="6" t="s">
        <v>1090</v>
      </c>
      <c r="AFE5" s="6" t="s">
        <v>1090</v>
      </c>
      <c r="AFF5" s="6" t="s">
        <v>1090</v>
      </c>
      <c r="AFG5" s="8">
        <v>3.871</v>
      </c>
      <c r="AFH5" s="8">
        <v>3.88</v>
      </c>
      <c r="AFI5" s="8">
        <v>3.3340000000000001</v>
      </c>
      <c r="AFJ5" s="8">
        <v>3.4820000000000002</v>
      </c>
      <c r="AFK5" s="8">
        <v>3.2530000000000001</v>
      </c>
      <c r="AFL5" s="8">
        <v>33.012999999999998</v>
      </c>
      <c r="AFM5" s="6" t="s">
        <v>1090</v>
      </c>
      <c r="AFN5" s="6" t="s">
        <v>1090</v>
      </c>
      <c r="AFO5" s="6" t="s">
        <v>1090</v>
      </c>
      <c r="AFP5" s="6" t="s">
        <v>1090</v>
      </c>
      <c r="AFQ5" s="6" t="s">
        <v>1091</v>
      </c>
      <c r="AFR5" s="6" t="s">
        <v>1091</v>
      </c>
      <c r="AFS5" s="6" t="s">
        <v>1091</v>
      </c>
      <c r="AFT5" s="6" t="s">
        <v>1091</v>
      </c>
      <c r="AFU5" s="6" t="s">
        <v>1091</v>
      </c>
      <c r="AFV5" s="7">
        <v>185.15</v>
      </c>
      <c r="AFW5" s="7">
        <v>183.827</v>
      </c>
      <c r="AFX5" s="7">
        <v>147.04300000000001</v>
      </c>
      <c r="AFY5" s="7">
        <v>144.81399999999999</v>
      </c>
      <c r="AFZ5" s="7">
        <v>194.803</v>
      </c>
      <c r="AGA5" s="7">
        <v>9.5839999999999996</v>
      </c>
      <c r="AGB5" s="7">
        <v>7.9260000000000002</v>
      </c>
      <c r="AGC5" s="7">
        <v>6.859</v>
      </c>
      <c r="AGD5" s="7">
        <v>5.7629999999999999</v>
      </c>
      <c r="AGE5" s="7">
        <v>13.717000000000001</v>
      </c>
      <c r="AGF5" s="6" t="s">
        <v>1090</v>
      </c>
      <c r="AGG5" s="6" t="s">
        <v>1090</v>
      </c>
      <c r="AGH5" s="6" t="s">
        <v>1090</v>
      </c>
      <c r="AGI5" s="6" t="s">
        <v>1090</v>
      </c>
      <c r="AGJ5" s="6" t="s">
        <v>1090</v>
      </c>
      <c r="AGK5" s="6" t="s">
        <v>1090</v>
      </c>
      <c r="AGL5" s="6" t="s">
        <v>1090</v>
      </c>
      <c r="AGM5" s="6" t="s">
        <v>1090</v>
      </c>
      <c r="AGN5" s="6" t="s">
        <v>1090</v>
      </c>
      <c r="AGO5" s="6" t="s">
        <v>1090</v>
      </c>
      <c r="AGP5" s="6" t="s">
        <v>1090</v>
      </c>
      <c r="AGQ5" s="6" t="s">
        <v>1090</v>
      </c>
      <c r="AGR5" s="6" t="s">
        <v>1090</v>
      </c>
      <c r="AGS5" s="6" t="s">
        <v>1090</v>
      </c>
      <c r="AGT5" s="6" t="s">
        <v>1090</v>
      </c>
      <c r="AGU5" s="8">
        <v>0</v>
      </c>
      <c r="AGV5" s="8">
        <v>0</v>
      </c>
      <c r="AGW5" s="8">
        <v>0</v>
      </c>
      <c r="AGX5" s="8">
        <v>0</v>
      </c>
      <c r="AGY5" s="8">
        <v>0</v>
      </c>
      <c r="AGZ5" s="8">
        <v>1.4279999999999999</v>
      </c>
      <c r="AHA5" s="8">
        <v>1.4670000000000001</v>
      </c>
      <c r="AHB5" s="8">
        <v>1.663</v>
      </c>
      <c r="AHC5" s="8">
        <v>1.6080000000000001</v>
      </c>
      <c r="AHD5" s="8">
        <v>1.677</v>
      </c>
      <c r="AHE5" s="8">
        <v>1.4279999999999999</v>
      </c>
      <c r="AHF5" s="8">
        <v>1.4670000000000001</v>
      </c>
      <c r="AHG5" s="8">
        <v>1.663</v>
      </c>
      <c r="AHH5" s="8">
        <v>1.607</v>
      </c>
      <c r="AHI5" s="8">
        <v>1.677</v>
      </c>
      <c r="AHJ5" s="8">
        <v>15.821</v>
      </c>
      <c r="AHK5" s="6" t="s">
        <v>1091</v>
      </c>
      <c r="AHL5" s="6" t="s">
        <v>1091</v>
      </c>
      <c r="AHM5" s="6" t="s">
        <v>1091</v>
      </c>
      <c r="AHN5" s="6" t="s">
        <v>1091</v>
      </c>
      <c r="AHO5" s="8">
        <v>32.826000000000001</v>
      </c>
      <c r="AHP5" s="8">
        <v>34.585000000000001</v>
      </c>
      <c r="AHQ5" s="8">
        <v>43.314999999999998</v>
      </c>
      <c r="AHR5" s="8">
        <v>39.960999999999999</v>
      </c>
      <c r="AHS5" s="8">
        <v>42.929000000000002</v>
      </c>
      <c r="AHT5" s="8">
        <v>48.866999999999997</v>
      </c>
      <c r="AHU5" s="8">
        <v>52.869</v>
      </c>
      <c r="AHV5" s="8">
        <v>76.415000000000006</v>
      </c>
      <c r="AHW5" s="8">
        <v>66.557000000000002</v>
      </c>
      <c r="AHX5" s="8">
        <v>75.22</v>
      </c>
      <c r="AHY5" s="8">
        <v>6.3209999999999997</v>
      </c>
      <c r="AHZ5" s="8">
        <v>0</v>
      </c>
      <c r="AIA5" s="8">
        <v>0</v>
      </c>
      <c r="AIB5" s="8">
        <v>0</v>
      </c>
      <c r="AIC5" s="8">
        <v>0</v>
      </c>
      <c r="AID5" s="8">
        <v>0.97022723799999999</v>
      </c>
      <c r="AIE5" s="8">
        <v>0.84918979000000006</v>
      </c>
      <c r="AIF5" s="8">
        <v>2.4076427360000001</v>
      </c>
      <c r="AIG5" s="8">
        <v>1.04912486</v>
      </c>
      <c r="AIH5" s="8">
        <v>1.2070847060000001</v>
      </c>
      <c r="AII5" s="8">
        <v>23.493411922</v>
      </c>
      <c r="AIJ5" s="8">
        <v>27.445953998</v>
      </c>
      <c r="AIK5" s="8">
        <v>35.261449169000002</v>
      </c>
      <c r="AIL5" s="8">
        <v>40.526568842000003</v>
      </c>
      <c r="AIM5" s="8">
        <v>20.145363908</v>
      </c>
      <c r="AIN5" s="8">
        <v>61.502557973000002</v>
      </c>
      <c r="AIO5" s="8">
        <v>62.461324337000001</v>
      </c>
      <c r="AIP5" s="8">
        <v>53.933012966</v>
      </c>
      <c r="AIQ5" s="8">
        <v>57.812081233999997</v>
      </c>
      <c r="AIR5" s="8">
        <v>51.749407241</v>
      </c>
      <c r="AIS5" s="8">
        <v>0</v>
      </c>
      <c r="AIT5" s="8">
        <v>0</v>
      </c>
      <c r="AIU5" s="8">
        <v>0.73731447400000005</v>
      </c>
      <c r="AIV5" s="8">
        <v>0.88255918600000005</v>
      </c>
      <c r="AIW5" s="8">
        <v>0.16575776</v>
      </c>
      <c r="AIX5" s="7">
        <v>1.6714397597761199</v>
      </c>
      <c r="AIY5" s="7">
        <v>6.1082968813285801</v>
      </c>
      <c r="AIZ5" s="7">
        <v>6.0629471996706696</v>
      </c>
      <c r="AJA5" s="7">
        <v>6.79242716612577</v>
      </c>
      <c r="AJB5" s="7">
        <v>6.49665881716132</v>
      </c>
      <c r="AJC5" s="7">
        <v>272.84921585793899</v>
      </c>
      <c r="AJD5" s="7">
        <v>304.63671266221297</v>
      </c>
      <c r="AJE5" s="7">
        <v>256.45978214107299</v>
      </c>
      <c r="AJF5" s="7">
        <v>273.41938096557902</v>
      </c>
      <c r="AJG5" s="7">
        <v>267.21962498256102</v>
      </c>
      <c r="AJH5" s="8">
        <v>35.316000000000003</v>
      </c>
      <c r="AJI5" s="8">
        <v>34.027000000000001</v>
      </c>
      <c r="AJJ5" s="8">
        <v>35.921999999999997</v>
      </c>
      <c r="AJK5" s="8">
        <v>34.935000000000002</v>
      </c>
      <c r="AJL5" s="8">
        <v>37.281999999999996</v>
      </c>
      <c r="AJM5" s="7">
        <v>96.360601351505395</v>
      </c>
      <c r="AJN5" s="7">
        <v>103.65981585125201</v>
      </c>
      <c r="AJO5" s="7">
        <v>92.126123953591005</v>
      </c>
      <c r="AJP5" s="7">
        <v>95.520291081490498</v>
      </c>
      <c r="AJQ5" s="7">
        <v>99.624935399249793</v>
      </c>
      <c r="AJR5" s="7">
        <v>66.295101090413596</v>
      </c>
      <c r="AJS5" s="7">
        <v>78.524243600715593</v>
      </c>
      <c r="AJT5" s="7">
        <v>76.921255479504495</v>
      </c>
      <c r="AJU5" s="7">
        <v>78.532851723146393</v>
      </c>
      <c r="AJV5" s="7">
        <v>82.137386214350499</v>
      </c>
      <c r="AJW5" s="7">
        <v>133.06374921396301</v>
      </c>
      <c r="AJX5" s="7">
        <v>148.84967192690399</v>
      </c>
      <c r="AJY5" s="7">
        <v>99.924574644787896</v>
      </c>
      <c r="AJZ5" s="7">
        <v>105.711489808474</v>
      </c>
      <c r="AKA5" s="7">
        <v>134.436757163365</v>
      </c>
      <c r="AKB5" s="7">
        <v>201.959961785122</v>
      </c>
      <c r="AKC5" s="7">
        <v>227.04962329708101</v>
      </c>
      <c r="AKD5" s="7">
        <v>177.583691917675</v>
      </c>
      <c r="AKE5" s="7">
        <v>196.525957994084</v>
      </c>
      <c r="AKF5" s="7">
        <v>191.33314395447599</v>
      </c>
      <c r="AKG5" s="9">
        <v>0</v>
      </c>
      <c r="AKH5" s="9">
        <v>0</v>
      </c>
      <c r="AKI5" s="9">
        <v>0.73731447400000005</v>
      </c>
      <c r="AKJ5" s="9">
        <v>0.88255918600000005</v>
      </c>
      <c r="AKK5" s="9">
        <v>0.16575776</v>
      </c>
      <c r="AKL5" s="9">
        <v>0</v>
      </c>
      <c r="AKM5" s="9">
        <v>0</v>
      </c>
      <c r="AKN5" s="9">
        <v>2.307377E-2</v>
      </c>
      <c r="AKO5" s="9">
        <v>3.7520914000000002E-2</v>
      </c>
      <c r="AKP5" s="9">
        <v>7.8015890000000003E-3</v>
      </c>
      <c r="AKQ5" s="9">
        <v>0</v>
      </c>
      <c r="AKR5" s="9">
        <v>0</v>
      </c>
      <c r="AKS5" s="9">
        <v>3.3322283000000001E-2</v>
      </c>
      <c r="AKT5" s="9">
        <v>5.2201475999999997E-2</v>
      </c>
      <c r="AKU5" s="9">
        <v>1.0895851999999999E-2</v>
      </c>
      <c r="AKV5" s="9">
        <v>0.230120304</v>
      </c>
      <c r="AKW5" s="9">
        <v>9.8705723999999995E-2</v>
      </c>
      <c r="AKX5" s="9">
        <v>1.3199999999999999E-7</v>
      </c>
      <c r="AKY5" s="9">
        <v>2.1744000000000001E-4</v>
      </c>
      <c r="AKZ5" s="9">
        <v>4.0368369999999997E-3</v>
      </c>
      <c r="ALA5" s="9">
        <v>0.31089402199999999</v>
      </c>
      <c r="ALB5" s="9">
        <v>0.13243531</v>
      </c>
      <c r="ALC5" s="9">
        <v>1.91E-7</v>
      </c>
      <c r="ALD5" s="9">
        <v>3.0251600000000002E-4</v>
      </c>
      <c r="ALE5" s="9">
        <v>5.6379259999999997E-3</v>
      </c>
      <c r="ALF5" s="9">
        <v>4.2505104720000002</v>
      </c>
      <c r="ALG5" s="9">
        <v>2.2807698950000002</v>
      </c>
      <c r="ALH5" s="9">
        <v>2.2922707990000002</v>
      </c>
      <c r="ALI5" s="9">
        <v>1.7297543959999999</v>
      </c>
      <c r="ALJ5" s="9">
        <v>2.1889479399999998</v>
      </c>
      <c r="ALK5" s="9">
        <v>5.7424671859999998</v>
      </c>
      <c r="ALL5" s="9">
        <v>3.0601514910000001</v>
      </c>
      <c r="ALM5" s="9">
        <v>3.310412473</v>
      </c>
      <c r="ALN5" s="9">
        <v>2.4065440599999999</v>
      </c>
      <c r="ALO5" s="9">
        <v>3.0571276510000001</v>
      </c>
      <c r="ALP5" s="9">
        <v>51.430545099</v>
      </c>
      <c r="ALQ5" s="9">
        <v>51.063067277999998</v>
      </c>
      <c r="ALR5" s="9">
        <v>40.845234730999998</v>
      </c>
      <c r="ALS5" s="9">
        <v>40.226211974999998</v>
      </c>
      <c r="ALT5" s="9">
        <v>54.112006311000002</v>
      </c>
      <c r="ALU5" s="9">
        <v>5.1765140250000004</v>
      </c>
      <c r="ALV5" s="9">
        <v>4.3117213200000002</v>
      </c>
      <c r="ALW5" s="9">
        <v>4.6645594030000002</v>
      </c>
      <c r="ALX5" s="9">
        <v>3.979915316</v>
      </c>
      <c r="ALY5" s="9">
        <v>7.0415892409999996</v>
      </c>
      <c r="ALZ5" s="8">
        <v>96.941691963093902</v>
      </c>
      <c r="AMA5" s="8">
        <v>97.764051356769201</v>
      </c>
      <c r="AMB5" s="8">
        <v>96.870566012416802</v>
      </c>
      <c r="AMC5" s="8">
        <v>95.748623502362406</v>
      </c>
      <c r="AMD5" s="8">
        <v>95.293379247413796</v>
      </c>
      <c r="AME5" s="8">
        <v>97.088278648034105</v>
      </c>
      <c r="AMF5" s="8">
        <v>97.764051356769201</v>
      </c>
      <c r="AMG5" s="8">
        <v>96.870566012416802</v>
      </c>
      <c r="AMH5" s="8">
        <v>95.748623502362406</v>
      </c>
      <c r="AMI5" s="8">
        <v>95.302978861962799</v>
      </c>
      <c r="AMJ5" s="8">
        <v>3169.78181377585</v>
      </c>
      <c r="AMK5" s="8">
        <v>4372.3746362755201</v>
      </c>
      <c r="AML5" s="8">
        <v>3095.4660298563399</v>
      </c>
      <c r="AMM5" s="8">
        <v>2252.1793483961701</v>
      </c>
      <c r="AMN5" s="8">
        <v>2024.6666187211199</v>
      </c>
      <c r="AMO5" s="8">
        <v>1.00502854360387</v>
      </c>
      <c r="AMP5" s="8">
        <v>1.0195765789978799</v>
      </c>
      <c r="AMQ5" s="8">
        <v>1.0251900320554901</v>
      </c>
      <c r="AMR5" s="8">
        <v>1.0266829909935999</v>
      </c>
      <c r="AMS5" s="8">
        <v>1.02672719254825</v>
      </c>
      <c r="AMT5" s="8">
        <v>1.0050285436544699</v>
      </c>
      <c r="AMU5" s="8">
        <v>1.0195765789978799</v>
      </c>
      <c r="AMV5" s="8">
        <v>1.0251900320554901</v>
      </c>
      <c r="AMW5" s="8">
        <v>1.0266829909935999</v>
      </c>
      <c r="AMX5" s="8">
        <v>1.02672719254825</v>
      </c>
      <c r="AMY5" s="8">
        <v>1.0050285436547299</v>
      </c>
      <c r="AMZ5" s="8">
        <v>1.0195765789978799</v>
      </c>
      <c r="ANA5" s="8">
        <v>1.0251900320554901</v>
      </c>
      <c r="ANB5" s="8">
        <v>1.0266829909935999</v>
      </c>
      <c r="ANC5" s="8">
        <v>1.02672719254825</v>
      </c>
      <c r="AND5" s="8">
        <v>0.48503650277134502</v>
      </c>
      <c r="ANE5" s="8">
        <v>1.87713773929548</v>
      </c>
      <c r="ANF5" s="8">
        <v>2.3802149716512102</v>
      </c>
      <c r="ANG5" s="8">
        <v>2.48846010012389</v>
      </c>
      <c r="ANH5" s="8">
        <v>2.4806243705276501</v>
      </c>
      <c r="ANI5" s="8">
        <v>0.48576993223369902</v>
      </c>
      <c r="ANJ5" s="8">
        <v>1.87713773929548</v>
      </c>
      <c r="ANK5" s="8">
        <v>2.3802149716512102</v>
      </c>
      <c r="ANL5" s="8">
        <v>2.48846010012389</v>
      </c>
      <c r="ANM5" s="8">
        <v>2.4808742623667901</v>
      </c>
      <c r="ANN5" s="8">
        <v>0.48740057346737897</v>
      </c>
      <c r="ANO5" s="8">
        <v>1.9130482907317501</v>
      </c>
      <c r="ANP5" s="8">
        <v>2.4382505769296601</v>
      </c>
      <c r="ANQ5" s="8">
        <v>2.5519647240511301</v>
      </c>
      <c r="ANR5" s="8">
        <v>2.5437246234562099</v>
      </c>
      <c r="ANS5" s="8">
        <v>1.87757980240096</v>
      </c>
      <c r="ANT5" s="8">
        <v>7.2824014908240704</v>
      </c>
      <c r="ANU5" s="8">
        <v>7.9357702406715402</v>
      </c>
      <c r="ANV5" s="8">
        <v>8.6638038472834396</v>
      </c>
      <c r="ANW5" s="8">
        <v>8.0702776586563107</v>
      </c>
      <c r="ANX5" s="8">
        <v>96.941691963093902</v>
      </c>
      <c r="ANY5" s="8">
        <v>97.764051356769201</v>
      </c>
      <c r="ANZ5" s="8">
        <v>96.870566012416802</v>
      </c>
      <c r="AOA5" s="8">
        <v>95.748623502362406</v>
      </c>
      <c r="AOB5" s="8">
        <v>95.293379247413796</v>
      </c>
      <c r="AOC5" s="8">
        <v>97.414186325651102</v>
      </c>
      <c r="AOD5" s="8">
        <v>99.634324870200004</v>
      </c>
      <c r="AOE5" s="8">
        <v>99.232513147089605</v>
      </c>
      <c r="AOF5" s="8">
        <v>98.1920945979072</v>
      </c>
      <c r="AOG5" s="8">
        <v>97.717380399853795</v>
      </c>
      <c r="AOH5" s="6" t="s">
        <v>1091</v>
      </c>
      <c r="AOI5" s="6" t="s">
        <v>1091</v>
      </c>
      <c r="AOJ5" s="6" t="s">
        <v>1091</v>
      </c>
      <c r="AOK5" s="6" t="s">
        <v>1091</v>
      </c>
      <c r="AOL5" s="6" t="s">
        <v>1091</v>
      </c>
      <c r="AOM5" s="8">
        <v>15.859635357791801</v>
      </c>
      <c r="AON5" s="8">
        <v>83.952632140206504</v>
      </c>
      <c r="AOO5" s="8">
        <v>76.058960856669003</v>
      </c>
      <c r="AOP5" s="8">
        <v>58.5330445681927</v>
      </c>
      <c r="AOQ5" s="8">
        <v>52.704997936461801</v>
      </c>
      <c r="AOR5" s="8">
        <v>0.50285436544740802</v>
      </c>
      <c r="AOS5" s="8">
        <v>1.95765789978811</v>
      </c>
      <c r="AOT5" s="8">
        <v>2.5190032055488101</v>
      </c>
      <c r="AOU5" s="8">
        <v>2.66829909936031</v>
      </c>
      <c r="AOV5" s="8">
        <v>2.6727192548245502</v>
      </c>
      <c r="AOW5" s="8">
        <v>0.65528745765238705</v>
      </c>
      <c r="AOX5" s="8">
        <v>2.5185907030403998</v>
      </c>
      <c r="AOY5" s="8">
        <v>3.4374181857686699</v>
      </c>
      <c r="AOZ5" s="8">
        <v>3.46210357133516</v>
      </c>
      <c r="APA5" s="8">
        <v>3.4644886773970902</v>
      </c>
      <c r="APB5" s="8">
        <v>0.47475521295724199</v>
      </c>
      <c r="APC5" s="8">
        <v>1.5405836753031099</v>
      </c>
      <c r="APD5" s="8">
        <v>1.81934829914368</v>
      </c>
      <c r="APE5" s="8">
        <v>1.9042209752065899</v>
      </c>
      <c r="APF5" s="8">
        <v>1.8811491904554201</v>
      </c>
      <c r="APG5" s="8">
        <v>0.47547309595903597</v>
      </c>
      <c r="APH5" s="8">
        <v>1.5405836753031099</v>
      </c>
      <c r="API5" s="8">
        <v>1.81934829914368</v>
      </c>
      <c r="APJ5" s="8">
        <v>1.9042209752065899</v>
      </c>
      <c r="APK5" s="8">
        <v>1.88133869267772</v>
      </c>
      <c r="APL5" s="8">
        <v>15.523459613228701</v>
      </c>
      <c r="APM5" s="8">
        <v>68.900673544857497</v>
      </c>
      <c r="APN5" s="8">
        <v>58.136656863905301</v>
      </c>
      <c r="APO5" s="8">
        <v>44.7906925266374</v>
      </c>
      <c r="APP5" s="8">
        <v>39.9681488979489</v>
      </c>
      <c r="APQ5" s="8">
        <v>0.49219539146109598</v>
      </c>
      <c r="APR5" s="8">
        <v>1.60666728877001</v>
      </c>
      <c r="APS5" s="8">
        <v>1.92543289246408</v>
      </c>
      <c r="APT5" s="8">
        <v>2.0418374853082</v>
      </c>
      <c r="APU5" s="8">
        <v>2.0268218446384001</v>
      </c>
      <c r="APV5" s="8">
        <v>0.47706917258776199</v>
      </c>
      <c r="APW5" s="8">
        <v>1.5700557849707899</v>
      </c>
      <c r="APX5" s="8">
        <v>1.86370856954391</v>
      </c>
      <c r="APY5" s="8">
        <v>1.9528160227618401</v>
      </c>
      <c r="APZ5" s="8">
        <v>1.92900044561698</v>
      </c>
      <c r="AQA5" s="8">
        <v>0.64139736850409201</v>
      </c>
      <c r="AQB5" s="8">
        <v>2.0670298405116001</v>
      </c>
      <c r="AQC5" s="8">
        <v>2.6274353384918601</v>
      </c>
      <c r="AQD5" s="8">
        <v>2.6492730337713</v>
      </c>
      <c r="AQE5" s="8">
        <v>2.6272498763854601</v>
      </c>
      <c r="AQF5" s="8">
        <v>5.0285436547285699E-3</v>
      </c>
      <c r="AQG5" s="8">
        <v>1.9576578997881101E-2</v>
      </c>
      <c r="AQH5" s="8">
        <v>2.5190032055488101E-2</v>
      </c>
      <c r="AQI5" s="8">
        <v>2.6682990993603099E-2</v>
      </c>
      <c r="AQJ5" s="8">
        <v>2.6727192548245501E-2</v>
      </c>
      <c r="AQK5" s="7">
        <v>16</v>
      </c>
      <c r="AQL5" s="4"/>
      <c r="AQM5" s="4"/>
      <c r="AQN5" s="7"/>
      <c r="AQO5" s="4" t="s">
        <v>1099</v>
      </c>
      <c r="AQP5" s="7">
        <v>11</v>
      </c>
      <c r="AQQ5" s="7">
        <v>0</v>
      </c>
      <c r="AQS5" s="3" t="s">
        <v>1093</v>
      </c>
      <c r="AQU5" s="3" t="s">
        <v>1094</v>
      </c>
      <c r="AQV5" s="10">
        <f>+AC5</f>
        <v>21282238.869125102</v>
      </c>
      <c r="AQW5" s="10">
        <f>+AD5</f>
        <v>20715296.425670501</v>
      </c>
      <c r="AQX5" s="10">
        <f>+AE5</f>
        <v>16156966.2780874</v>
      </c>
      <c r="AQY5" s="11">
        <f>+BB5</f>
        <v>103226.627122248</v>
      </c>
      <c r="AQZ5" s="11">
        <f>+BC5</f>
        <v>388854.647013187</v>
      </c>
      <c r="ARA5" s="11">
        <f>+BD5</f>
        <v>384570.53031567298</v>
      </c>
      <c r="ARB5" s="12">
        <f>SUM(AQV5:AQX5)</f>
        <v>58154501.572883002</v>
      </c>
      <c r="ARC5" s="13">
        <f>SUM(AQY5:ARA5)</f>
        <v>876651.80445110798</v>
      </c>
      <c r="ARD5" s="14">
        <f>ARC5/(ARB5-ARC5)</f>
        <v>1.5305249900185076E-2</v>
      </c>
      <c r="ARE5" s="14">
        <f>IF((NOT(ISNUMBER(AC5))+NOT(ISNUMBER(AD5))+NOT(ISNUMBER(AE5)))&gt;=2,"R",ARD5)</f>
        <v>1.5305249900185076E-2</v>
      </c>
      <c r="ARF5" s="14">
        <f>IF(ARE5="R","R",IF((NOT(ISNUMBER(BB5))+NOT(ISNUMBER(BC5))+NOT(ISNUMBER(BD5)))&gt;=2,"R",ARE5))</f>
        <v>1.5305249900185076E-2</v>
      </c>
      <c r="ARG5" s="14">
        <f>IF(ARF5="R","R",IF(SUM((BB5&lt;0)*1,(BC5&lt;0)*1,(BD5&lt;0)*1)&gt;=2,"R",ARF5))</f>
        <v>1.5305249900185076E-2</v>
      </c>
      <c r="ARH5" s="14">
        <f>IF(ARG5="R","R",IF(ARC5&lt;0,"R",ARG5))</f>
        <v>1.5305249900185076E-2</v>
      </c>
      <c r="ARI5" s="14">
        <f>IF(ARH5="R","R",IF(L5=0,"R",ARH5))</f>
        <v>1.5305249900185076E-2</v>
      </c>
      <c r="ARJ5" t="str">
        <f>+B5</f>
        <v>ADDLESHAW GODDARD (SPAIN) SAP.</v>
      </c>
      <c r="ARK5" t="s">
        <v>1170</v>
      </c>
      <c r="ARL5" s="15"/>
      <c r="ARM5" s="15"/>
      <c r="ARN5" s="15"/>
      <c r="ARO5" s="16"/>
      <c r="ARP5" s="16"/>
      <c r="ARQ5" s="17"/>
    </row>
    <row r="6" spans="1:1161" ht="17.399999999999999" customHeight="1" x14ac:dyDescent="0.3">
      <c r="A6" s="3" t="s">
        <v>1461</v>
      </c>
      <c r="B6" s="4" t="s">
        <v>1462</v>
      </c>
      <c r="C6" s="4" t="s">
        <v>1463</v>
      </c>
      <c r="E6" s="5">
        <v>31516</v>
      </c>
      <c r="F6" s="4" t="s">
        <v>1083</v>
      </c>
      <c r="G6" s="4" t="s">
        <v>1132</v>
      </c>
      <c r="H6" s="4" t="s">
        <v>1133</v>
      </c>
      <c r="I6" s="4" t="s">
        <v>1134</v>
      </c>
      <c r="J6" s="4" t="s">
        <v>1157</v>
      </c>
      <c r="K6" s="4"/>
      <c r="L6" s="4" t="s">
        <v>1464</v>
      </c>
      <c r="M6" s="4"/>
      <c r="N6" s="4" t="s">
        <v>1394</v>
      </c>
      <c r="O6" s="4" t="s">
        <v>1395</v>
      </c>
      <c r="P6" s="4" t="s">
        <v>1125</v>
      </c>
      <c r="Q6" s="4" t="s">
        <v>1125</v>
      </c>
      <c r="R6" s="4" t="s">
        <v>1465</v>
      </c>
      <c r="S6" s="4" t="s">
        <v>1466</v>
      </c>
      <c r="T6" s="4" t="s">
        <v>1467</v>
      </c>
      <c r="U6" s="4" t="s">
        <v>1087</v>
      </c>
      <c r="X6" s="4" t="s">
        <v>1468</v>
      </c>
      <c r="Z6" s="4" t="s">
        <v>1088</v>
      </c>
      <c r="AA6" s="5">
        <v>45657</v>
      </c>
      <c r="AB6" s="6" t="s">
        <v>1089</v>
      </c>
      <c r="AC6" s="7">
        <v>2524531.0269426</v>
      </c>
      <c r="AD6" s="7">
        <v>1659313.43087948</v>
      </c>
      <c r="AE6" s="7">
        <v>3922744.6749301702</v>
      </c>
      <c r="AF6" s="7">
        <v>2690344.7696901802</v>
      </c>
      <c r="AG6" s="7">
        <v>2679440.0378680201</v>
      </c>
      <c r="AH6" s="7">
        <v>2524531.0269426</v>
      </c>
      <c r="AI6" s="7">
        <v>1659313.43087948</v>
      </c>
      <c r="AJ6" s="7">
        <v>3905382.5684603001</v>
      </c>
      <c r="AK6" s="7">
        <v>2672260.8577089799</v>
      </c>
      <c r="AL6" s="7">
        <v>2647970.0701126899</v>
      </c>
      <c r="AM6" s="6" t="s">
        <v>1090</v>
      </c>
      <c r="AN6" s="6" t="s">
        <v>1090</v>
      </c>
      <c r="AO6" s="6" t="s">
        <v>1090</v>
      </c>
      <c r="AP6" s="6" t="s">
        <v>1090</v>
      </c>
      <c r="AQ6" s="6" t="s">
        <v>1090</v>
      </c>
      <c r="AR6" s="7">
        <v>2524531.0269426</v>
      </c>
      <c r="AS6" s="7">
        <v>1659313.43087948</v>
      </c>
      <c r="AT6" s="7">
        <v>3922744.6749301702</v>
      </c>
      <c r="AU6" s="7">
        <v>2690344.7696901802</v>
      </c>
      <c r="AV6" s="7">
        <v>2679440.0378680201</v>
      </c>
      <c r="AW6" s="7">
        <v>2513376.2379040001</v>
      </c>
      <c r="AX6" s="7">
        <v>1652714.7104680501</v>
      </c>
      <c r="AY6" s="7">
        <v>3909701.1444603</v>
      </c>
      <c r="AZ6" s="7">
        <v>2662458.16806986</v>
      </c>
      <c r="BA6" s="7">
        <v>2650884.6518267202</v>
      </c>
      <c r="BB6" s="7">
        <v>11154.7890386009</v>
      </c>
      <c r="BC6" s="7">
        <v>6598.7204114246397</v>
      </c>
      <c r="BD6" s="7">
        <v>13043.5304698706</v>
      </c>
      <c r="BE6" s="7">
        <v>27886.601620316502</v>
      </c>
      <c r="BF6" s="7">
        <v>28555.3860413074</v>
      </c>
      <c r="BG6" s="7">
        <v>0</v>
      </c>
      <c r="BH6" s="7">
        <v>0</v>
      </c>
      <c r="BI6" s="7">
        <v>13332.493603229501</v>
      </c>
      <c r="BJ6" s="7">
        <v>0</v>
      </c>
      <c r="BK6" s="7">
        <v>-989.48379108905795</v>
      </c>
      <c r="BL6" s="6" t="s">
        <v>1090</v>
      </c>
      <c r="BM6" s="6" t="s">
        <v>1090</v>
      </c>
      <c r="BN6" s="7">
        <v>13332.493603229501</v>
      </c>
      <c r="BO6" s="6" t="s">
        <v>1090</v>
      </c>
      <c r="BP6" s="6" t="s">
        <v>1090</v>
      </c>
      <c r="BQ6" s="6" t="s">
        <v>1090</v>
      </c>
      <c r="BR6" s="6" t="s">
        <v>1090</v>
      </c>
      <c r="BS6" s="6" t="s">
        <v>1090</v>
      </c>
      <c r="BT6" s="6" t="s">
        <v>1090</v>
      </c>
      <c r="BU6" s="7">
        <v>989.48379108905795</v>
      </c>
      <c r="BV6" s="7">
        <v>11154.7890386009</v>
      </c>
      <c r="BW6" s="7">
        <v>6598.7204114246397</v>
      </c>
      <c r="BX6" s="7">
        <v>26376.024073100099</v>
      </c>
      <c r="BY6" s="7">
        <v>27886.601620316502</v>
      </c>
      <c r="BZ6" s="7">
        <v>27565.902250218402</v>
      </c>
      <c r="CA6" s="7">
        <v>2565.6039722371102</v>
      </c>
      <c r="CB6" s="7">
        <v>1649.67734035492</v>
      </c>
      <c r="CC6" s="7">
        <v>6594.0060182750203</v>
      </c>
      <c r="CD6" s="7">
        <v>6971.6532365798903</v>
      </c>
      <c r="CE6" s="7">
        <v>7835.0903818309298</v>
      </c>
      <c r="CF6" s="7">
        <v>8589.1850663638106</v>
      </c>
      <c r="CG6" s="7">
        <v>4949.0419660692196</v>
      </c>
      <c r="CH6" s="7">
        <v>19782.018054825101</v>
      </c>
      <c r="CI6" s="7">
        <v>20914.948383736599</v>
      </c>
      <c r="CJ6" s="7">
        <v>19730.8118683875</v>
      </c>
      <c r="CK6" s="6" t="s">
        <v>1090</v>
      </c>
      <c r="CL6" s="6" t="s">
        <v>1090</v>
      </c>
      <c r="CM6" s="6" t="s">
        <v>1090</v>
      </c>
      <c r="CN6" s="6" t="s">
        <v>1090</v>
      </c>
      <c r="CO6" s="6" t="s">
        <v>1090</v>
      </c>
      <c r="CP6" s="6" t="s">
        <v>1090</v>
      </c>
      <c r="CQ6" s="6" t="s">
        <v>1090</v>
      </c>
      <c r="CR6" s="6" t="s">
        <v>1090</v>
      </c>
      <c r="CS6" s="6" t="s">
        <v>1090</v>
      </c>
      <c r="CT6" s="6" t="s">
        <v>1090</v>
      </c>
      <c r="CU6" s="6" t="s">
        <v>1090</v>
      </c>
      <c r="CV6" s="6" t="s">
        <v>1090</v>
      </c>
      <c r="CW6" s="6" t="s">
        <v>1090</v>
      </c>
      <c r="CX6" s="6" t="s">
        <v>1090</v>
      </c>
      <c r="CY6" s="6" t="s">
        <v>1090</v>
      </c>
      <c r="CZ6" s="7">
        <v>8589.1850663638106</v>
      </c>
      <c r="DA6" s="7">
        <v>4949.0419660692196</v>
      </c>
      <c r="DB6" s="7">
        <v>19782.018054825101</v>
      </c>
      <c r="DC6" s="7">
        <v>20914.948383736599</v>
      </c>
      <c r="DD6" s="7">
        <v>19730.8118683875</v>
      </c>
      <c r="DE6" s="6" t="s">
        <v>1090</v>
      </c>
      <c r="DF6" s="6" t="s">
        <v>1090</v>
      </c>
      <c r="DG6" s="6" t="s">
        <v>1090</v>
      </c>
      <c r="DH6" s="6" t="s">
        <v>1090</v>
      </c>
      <c r="DI6" s="6" t="s">
        <v>1090</v>
      </c>
      <c r="DJ6" s="6" t="s">
        <v>1090</v>
      </c>
      <c r="DK6" s="6" t="s">
        <v>1090</v>
      </c>
      <c r="DL6" s="6" t="s">
        <v>1090</v>
      </c>
      <c r="DM6" s="6" t="s">
        <v>1090</v>
      </c>
      <c r="DN6" s="6" t="s">
        <v>1090</v>
      </c>
      <c r="DO6" s="7">
        <v>379169.357520736</v>
      </c>
      <c r="DP6" s="7">
        <v>393895.88027563097</v>
      </c>
      <c r="DQ6" s="7">
        <v>371846.61704845401</v>
      </c>
      <c r="DR6" s="7">
        <v>370662.60288898897</v>
      </c>
      <c r="DS6" s="7">
        <v>369529.308851248</v>
      </c>
      <c r="DT6" s="7">
        <v>23273.5833501995</v>
      </c>
      <c r="DU6" s="7">
        <v>31146.173828020099</v>
      </c>
      <c r="DV6" s="7">
        <v>39369.221713119703</v>
      </c>
      <c r="DW6" s="7">
        <v>38700.578747963897</v>
      </c>
      <c r="DX6" s="7">
        <v>36999.412179487903</v>
      </c>
      <c r="DY6" s="7">
        <v>2110933.2970330701</v>
      </c>
      <c r="DZ6" s="7">
        <v>1227672.6563643999</v>
      </c>
      <c r="EA6" s="7">
        <v>3498485.3056987198</v>
      </c>
      <c r="EB6" s="7">
        <v>2253094.98643291</v>
      </c>
      <c r="EC6" s="7">
        <v>2244355.9307959802</v>
      </c>
      <c r="ED6" s="6" t="s">
        <v>1090</v>
      </c>
      <c r="EE6" s="6" t="s">
        <v>1090</v>
      </c>
      <c r="EF6" s="6" t="s">
        <v>1090</v>
      </c>
      <c r="EG6" s="6" t="s">
        <v>1090</v>
      </c>
      <c r="EH6" s="7">
        <v>989.48379108905795</v>
      </c>
      <c r="EI6" s="6" t="s">
        <v>1090</v>
      </c>
      <c r="EJ6" s="6" t="s">
        <v>1090</v>
      </c>
      <c r="EK6" s="6" t="s">
        <v>1090</v>
      </c>
      <c r="EL6" s="6" t="s">
        <v>1090</v>
      </c>
      <c r="EM6" s="6" t="s">
        <v>1090</v>
      </c>
      <c r="EN6" s="7">
        <v>31862.7684165633</v>
      </c>
      <c r="EO6" s="7">
        <v>36095.216899089799</v>
      </c>
      <c r="EP6" s="7">
        <v>59151.239767944797</v>
      </c>
      <c r="EQ6" s="7">
        <v>59615.525999100202</v>
      </c>
      <c r="ER6" s="7">
        <v>56730.224047875403</v>
      </c>
      <c r="ES6" s="7">
        <v>413597.72990953701</v>
      </c>
      <c r="ET6" s="7">
        <v>431640.77451507602</v>
      </c>
      <c r="EU6" s="7">
        <v>437591.86176807497</v>
      </c>
      <c r="EV6" s="7">
        <v>437249.78212466999</v>
      </c>
      <c r="EW6" s="7">
        <v>435084.107072043</v>
      </c>
      <c r="EX6" s="7">
        <v>34428.372388800402</v>
      </c>
      <c r="EY6" s="7">
        <v>37744.8942394447</v>
      </c>
      <c r="EZ6" s="7">
        <v>52412.752182990298</v>
      </c>
      <c r="FA6" s="7">
        <v>66587.180368280402</v>
      </c>
      <c r="FB6" s="7">
        <v>65554.798220795405</v>
      </c>
      <c r="FC6" s="7">
        <v>901298.04471649195</v>
      </c>
      <c r="FD6" s="7">
        <v>976595.25033394794</v>
      </c>
      <c r="FE6" s="7">
        <v>972737.92267601495</v>
      </c>
      <c r="FF6" s="7">
        <v>1066226.76949232</v>
      </c>
      <c r="FG6" s="7">
        <v>1176570.55300946</v>
      </c>
      <c r="FH6" s="7">
        <v>13186.990819553101</v>
      </c>
      <c r="FI6" s="7">
        <v>18436.6349241352</v>
      </c>
      <c r="FJ6" s="7">
        <v>31207.058463227801</v>
      </c>
      <c r="FK6" s="7">
        <v>50639.397870969799</v>
      </c>
      <c r="FL6" s="7">
        <v>60094.586739110899</v>
      </c>
      <c r="FM6" s="7">
        <v>840893.74504768103</v>
      </c>
      <c r="FN6" s="7">
        <v>907937.06112099602</v>
      </c>
      <c r="FO6" s="7">
        <v>890160.92634946702</v>
      </c>
      <c r="FP6" s="7">
        <v>961121.35902557406</v>
      </c>
      <c r="FQ6" s="7">
        <v>1057465.55857526</v>
      </c>
      <c r="FR6" s="7">
        <v>47217.308849257199</v>
      </c>
      <c r="FS6" s="7">
        <v>50221.5542888165</v>
      </c>
      <c r="FT6" s="7">
        <v>51369.937863320098</v>
      </c>
      <c r="FU6" s="7">
        <v>54466.012595772801</v>
      </c>
      <c r="FV6" s="7">
        <v>59010.407695084803</v>
      </c>
      <c r="FW6" s="7">
        <v>13186.990819553101</v>
      </c>
      <c r="FX6" s="7">
        <v>18436.6349241352</v>
      </c>
      <c r="FY6" s="7">
        <v>31207.058463227801</v>
      </c>
      <c r="FZ6" s="7">
        <v>50639.397870969799</v>
      </c>
      <c r="GA6" s="7">
        <v>60094.586739110899</v>
      </c>
      <c r="GB6" s="7">
        <v>840893.74504768103</v>
      </c>
      <c r="GC6" s="7">
        <v>907937.06112099602</v>
      </c>
      <c r="GD6" s="7">
        <v>890160.92634946702</v>
      </c>
      <c r="GE6" s="7">
        <v>961121.35902557406</v>
      </c>
      <c r="GF6" s="7">
        <v>1057465.55857526</v>
      </c>
      <c r="GG6" s="7">
        <v>47217.308849257199</v>
      </c>
      <c r="GH6" s="7">
        <v>50221.5542888165</v>
      </c>
      <c r="GI6" s="7">
        <v>51369.937863320098</v>
      </c>
      <c r="GJ6" s="7">
        <v>54466.012595772801</v>
      </c>
      <c r="GK6" s="7">
        <v>59010.407695084803</v>
      </c>
      <c r="GL6" s="7">
        <v>1756402.9796961199</v>
      </c>
      <c r="GM6" s="7">
        <v>721274.631349192</v>
      </c>
      <c r="GN6" s="7">
        <v>2709818.0722317998</v>
      </c>
      <c r="GO6" s="7">
        <v>1332610.85074704</v>
      </c>
      <c r="GP6" s="7">
        <v>1247205.77547876</v>
      </c>
      <c r="GQ6" s="7">
        <v>0</v>
      </c>
      <c r="GR6" s="7">
        <v>0</v>
      </c>
      <c r="GS6" s="7">
        <v>0</v>
      </c>
      <c r="GT6" s="7">
        <v>0</v>
      </c>
      <c r="GU6" s="7">
        <v>0</v>
      </c>
      <c r="GV6" s="7">
        <v>1493846.8854419601</v>
      </c>
      <c r="GW6" s="7">
        <v>477628.99455402402</v>
      </c>
      <c r="GX6" s="7">
        <v>2160338.8244813499</v>
      </c>
      <c r="GY6" s="7">
        <v>1009843.94413619</v>
      </c>
      <c r="GZ6" s="7">
        <v>904183.06313650601</v>
      </c>
      <c r="HA6" s="7">
        <v>262556.09425416001</v>
      </c>
      <c r="HB6" s="7">
        <v>243645.63679516799</v>
      </c>
      <c r="HC6" s="7">
        <v>549479.24775044899</v>
      </c>
      <c r="HD6" s="7">
        <v>322766.906610846</v>
      </c>
      <c r="HE6" s="7">
        <v>343022.71234225598</v>
      </c>
      <c r="HF6" s="7">
        <v>237619.14962701401</v>
      </c>
      <c r="HG6" s="7">
        <v>217952.52991441701</v>
      </c>
      <c r="HH6" s="7">
        <v>524652.88607383997</v>
      </c>
      <c r="HI6" s="7">
        <v>322766.906610846</v>
      </c>
      <c r="HJ6" s="7">
        <v>343022.71234225598</v>
      </c>
      <c r="HK6" s="7">
        <v>2657701.0244126199</v>
      </c>
      <c r="HL6" s="7">
        <v>1697869.8816831401</v>
      </c>
      <c r="HM6" s="7">
        <v>3682555.9949078099</v>
      </c>
      <c r="HN6" s="7">
        <v>2398837.61910675</v>
      </c>
      <c r="HO6" s="7">
        <v>2423776.32848822</v>
      </c>
      <c r="HP6" s="7">
        <v>1143600.15869206</v>
      </c>
      <c r="HQ6" s="7">
        <v>1208464.36644396</v>
      </c>
      <c r="HR6" s="7">
        <v>1166636.22757193</v>
      </c>
      <c r="HS6" s="7">
        <v>1217821.16400332</v>
      </c>
      <c r="HT6" s="7">
        <v>1296770.5985874699</v>
      </c>
      <c r="HU6" s="7">
        <v>334611.27827034198</v>
      </c>
      <c r="HV6" s="7">
        <v>355901.23382410099</v>
      </c>
      <c r="HW6" s="7">
        <v>343532.94434901502</v>
      </c>
      <c r="HX6" s="7">
        <v>364790.64792094199</v>
      </c>
      <c r="HY6" s="7">
        <v>395227.11194099201</v>
      </c>
      <c r="HZ6" s="7">
        <v>808988.88042172103</v>
      </c>
      <c r="IA6" s="7">
        <v>852563.13261985802</v>
      </c>
      <c r="IB6" s="7">
        <v>823103.28322292003</v>
      </c>
      <c r="IC6" s="7">
        <v>853030.51608238195</v>
      </c>
      <c r="ID6" s="7">
        <v>901543.48541938001</v>
      </c>
      <c r="IE6" s="7">
        <v>0</v>
      </c>
      <c r="IF6" s="7">
        <v>0</v>
      </c>
      <c r="IG6" s="7">
        <v>2893.6844116449402</v>
      </c>
      <c r="IH6" s="7">
        <v>2990.0648117065398</v>
      </c>
      <c r="II6" s="7">
        <v>3239.5421504974402</v>
      </c>
      <c r="IJ6" s="6" t="s">
        <v>1090</v>
      </c>
      <c r="IK6" s="6" t="s">
        <v>1090</v>
      </c>
      <c r="IL6" s="7">
        <v>2893.6844116449402</v>
      </c>
      <c r="IM6" s="7">
        <v>2990.0648117065398</v>
      </c>
      <c r="IN6" s="7">
        <v>3239.5421504974402</v>
      </c>
      <c r="IO6" s="6" t="s">
        <v>1090</v>
      </c>
      <c r="IP6" s="6" t="s">
        <v>1090</v>
      </c>
      <c r="IQ6" s="7">
        <v>0</v>
      </c>
      <c r="IR6" s="7">
        <v>0</v>
      </c>
      <c r="IS6" s="7">
        <v>0</v>
      </c>
      <c r="IT6" s="6" t="s">
        <v>1090</v>
      </c>
      <c r="IU6" s="6" t="s">
        <v>1090</v>
      </c>
      <c r="IV6" s="7">
        <v>0</v>
      </c>
      <c r="IW6" s="7">
        <v>0</v>
      </c>
      <c r="IX6" s="7">
        <v>0</v>
      </c>
      <c r="IY6" s="7">
        <v>1514100.8657205501</v>
      </c>
      <c r="IZ6" s="7">
        <v>489405.51523918199</v>
      </c>
      <c r="JA6" s="7">
        <v>2513026.08292423</v>
      </c>
      <c r="JB6" s="7">
        <v>1178026.3914243199</v>
      </c>
      <c r="JC6" s="7">
        <v>1123766.1877502501</v>
      </c>
      <c r="JD6" s="7">
        <v>108931.640061153</v>
      </c>
      <c r="JE6" s="7">
        <v>6133.9240528297396</v>
      </c>
      <c r="JF6" s="7">
        <v>9675.9132416129105</v>
      </c>
      <c r="JG6" s="7">
        <v>1663.0763134717899</v>
      </c>
      <c r="JH6" s="7">
        <v>2749.3037093818202</v>
      </c>
      <c r="JI6" s="6" t="s">
        <v>1090</v>
      </c>
      <c r="JJ6" s="7">
        <v>0</v>
      </c>
      <c r="JK6" s="6" t="s">
        <v>1090</v>
      </c>
      <c r="JL6" s="6" t="s">
        <v>1090</v>
      </c>
      <c r="JM6" s="7">
        <v>0</v>
      </c>
      <c r="JN6" s="7">
        <v>1405169.2256594</v>
      </c>
      <c r="JO6" s="7">
        <v>483271.59118635202</v>
      </c>
      <c r="JP6" s="7">
        <v>2503350.1696826201</v>
      </c>
      <c r="JQ6" s="7">
        <v>1176363.3139782499</v>
      </c>
      <c r="JR6" s="7">
        <v>1121016.88404087</v>
      </c>
      <c r="JS6" s="7">
        <v>2657701.0244126199</v>
      </c>
      <c r="JT6" s="7">
        <v>1697869.8816831401</v>
      </c>
      <c r="JU6" s="7">
        <v>3682555.9949078099</v>
      </c>
      <c r="JV6" s="7">
        <v>2398837.61910675</v>
      </c>
      <c r="JW6" s="7">
        <v>2423776.32848822</v>
      </c>
      <c r="JX6" s="7">
        <v>1493846.8854419601</v>
      </c>
      <c r="JY6" s="7">
        <v>477628.99455402402</v>
      </c>
      <c r="JZ6" s="7">
        <v>2160338.8244813499</v>
      </c>
      <c r="KA6" s="7">
        <v>1009843.94413619</v>
      </c>
      <c r="KB6" s="7">
        <v>904183.06313650601</v>
      </c>
      <c r="KC6" s="6" t="s">
        <v>1090</v>
      </c>
      <c r="KD6" s="6" t="s">
        <v>1090</v>
      </c>
      <c r="KE6" s="6" t="s">
        <v>1090</v>
      </c>
      <c r="KF6" s="6" t="s">
        <v>1090</v>
      </c>
      <c r="KG6" s="6" t="s">
        <v>1090</v>
      </c>
      <c r="KH6" s="6" t="s">
        <v>1090</v>
      </c>
      <c r="KI6" s="6" t="s">
        <v>1090</v>
      </c>
      <c r="KJ6" s="6" t="s">
        <v>1090</v>
      </c>
      <c r="KK6" s="6" t="s">
        <v>1090</v>
      </c>
      <c r="KL6" s="6" t="s">
        <v>1090</v>
      </c>
      <c r="KM6" s="7">
        <v>6</v>
      </c>
      <c r="KN6" s="7">
        <v>6</v>
      </c>
      <c r="KO6" s="7">
        <v>6</v>
      </c>
      <c r="KP6" s="7">
        <v>6</v>
      </c>
      <c r="KQ6" s="7">
        <v>6</v>
      </c>
      <c r="KR6" s="6" t="s">
        <v>1090</v>
      </c>
      <c r="KS6" s="6" t="s">
        <v>1090</v>
      </c>
      <c r="KT6" s="6" t="s">
        <v>1090</v>
      </c>
      <c r="KU6" s="6" t="s">
        <v>1090</v>
      </c>
      <c r="KV6" s="6" t="s">
        <v>1090</v>
      </c>
      <c r="KW6" s="6" t="s">
        <v>1090</v>
      </c>
      <c r="KX6" s="6" t="s">
        <v>1090</v>
      </c>
      <c r="KY6" s="6" t="s">
        <v>1090</v>
      </c>
      <c r="KZ6" s="6" t="s">
        <v>1090</v>
      </c>
      <c r="LA6" s="6" t="s">
        <v>1090</v>
      </c>
      <c r="LB6" s="6" t="s">
        <v>1090</v>
      </c>
      <c r="LC6" s="6" t="s">
        <v>1090</v>
      </c>
      <c r="LD6" s="6" t="s">
        <v>1090</v>
      </c>
      <c r="LE6" s="6" t="s">
        <v>1090</v>
      </c>
      <c r="LF6" s="6" t="s">
        <v>1090</v>
      </c>
      <c r="LG6" s="6" t="s">
        <v>1090</v>
      </c>
      <c r="LH6" s="6" t="s">
        <v>1090</v>
      </c>
      <c r="LI6" s="6" t="s">
        <v>1090</v>
      </c>
      <c r="LJ6" s="6" t="s">
        <v>1090</v>
      </c>
      <c r="LK6" s="6" t="s">
        <v>1090</v>
      </c>
      <c r="LL6" s="6" t="s">
        <v>1090</v>
      </c>
      <c r="LM6" s="6" t="s">
        <v>1090</v>
      </c>
      <c r="LN6" s="6" t="s">
        <v>1090</v>
      </c>
      <c r="LO6" s="6" t="s">
        <v>1090</v>
      </c>
      <c r="LP6" s="6" t="s">
        <v>1090</v>
      </c>
      <c r="LQ6" s="6" t="s">
        <v>1090</v>
      </c>
      <c r="LR6" s="6" t="s">
        <v>1090</v>
      </c>
      <c r="LS6" s="6" t="s">
        <v>1090</v>
      </c>
      <c r="LT6" s="6" t="s">
        <v>1090</v>
      </c>
      <c r="LU6" s="6" t="s">
        <v>1090</v>
      </c>
      <c r="LV6" s="6" t="s">
        <v>1090</v>
      </c>
      <c r="LW6" s="6" t="s">
        <v>1090</v>
      </c>
      <c r="LX6" s="6" t="s">
        <v>1090</v>
      </c>
      <c r="LY6" s="6" t="s">
        <v>1090</v>
      </c>
      <c r="LZ6" s="6" t="s">
        <v>1090</v>
      </c>
      <c r="MA6" s="6" t="s">
        <v>1090</v>
      </c>
      <c r="MB6" s="6" t="s">
        <v>1090</v>
      </c>
      <c r="MC6" s="6" t="s">
        <v>1090</v>
      </c>
      <c r="MD6" s="6" t="s">
        <v>1090</v>
      </c>
      <c r="ME6" s="6" t="s">
        <v>1090</v>
      </c>
      <c r="MF6" s="6" t="s">
        <v>1090</v>
      </c>
      <c r="MG6" s="6" t="s">
        <v>1090</v>
      </c>
      <c r="MH6" s="6" t="s">
        <v>1090</v>
      </c>
      <c r="MI6" s="6" t="s">
        <v>1090</v>
      </c>
      <c r="MJ6" s="6" t="s">
        <v>1090</v>
      </c>
      <c r="MK6" s="6" t="s">
        <v>1090</v>
      </c>
      <c r="ML6" s="6" t="s">
        <v>1090</v>
      </c>
      <c r="MM6" s="6" t="s">
        <v>1090</v>
      </c>
      <c r="MN6" s="6" t="s">
        <v>1090</v>
      </c>
      <c r="MO6" s="6" t="s">
        <v>1090</v>
      </c>
      <c r="MP6" s="7">
        <v>262556.09425416001</v>
      </c>
      <c r="MQ6" s="7">
        <v>243645.63679516799</v>
      </c>
      <c r="MR6" s="7">
        <v>549479.24775044899</v>
      </c>
      <c r="MS6" s="7">
        <v>322766.906610846</v>
      </c>
      <c r="MT6" s="7">
        <v>343022.71234225598</v>
      </c>
      <c r="MU6" s="6" t="s">
        <v>1090</v>
      </c>
      <c r="MV6" s="6" t="s">
        <v>1090</v>
      </c>
      <c r="MW6" s="6" t="s">
        <v>1090</v>
      </c>
      <c r="MX6" s="6" t="s">
        <v>1090</v>
      </c>
      <c r="MY6" s="6" t="s">
        <v>1090</v>
      </c>
      <c r="MZ6" s="6" t="s">
        <v>1090</v>
      </c>
      <c r="NA6" s="6" t="s">
        <v>1090</v>
      </c>
      <c r="NB6" s="6" t="s">
        <v>1090</v>
      </c>
      <c r="NC6" s="6" t="s">
        <v>1090</v>
      </c>
      <c r="ND6" s="6" t="s">
        <v>1090</v>
      </c>
      <c r="NE6" s="6" t="s">
        <v>1090</v>
      </c>
      <c r="NF6" s="6" t="s">
        <v>1090</v>
      </c>
      <c r="NG6" s="6" t="s">
        <v>1090</v>
      </c>
      <c r="NH6" s="6" t="s">
        <v>1090</v>
      </c>
      <c r="NI6" s="6" t="s">
        <v>1090</v>
      </c>
      <c r="NJ6" s="6" t="s">
        <v>1090</v>
      </c>
      <c r="NK6" s="6" t="s">
        <v>1090</v>
      </c>
      <c r="NL6" s="6" t="s">
        <v>1090</v>
      </c>
      <c r="NM6" s="6" t="s">
        <v>1090</v>
      </c>
      <c r="NN6" s="6" t="s">
        <v>1090</v>
      </c>
      <c r="NO6" s="6" t="s">
        <v>1090</v>
      </c>
      <c r="NP6" s="6" t="s">
        <v>1090</v>
      </c>
      <c r="NQ6" s="6" t="s">
        <v>1090</v>
      </c>
      <c r="NR6" s="6" t="s">
        <v>1090</v>
      </c>
      <c r="NS6" s="6" t="s">
        <v>1090</v>
      </c>
      <c r="NT6" s="7">
        <v>901298.04471649195</v>
      </c>
      <c r="NU6" s="7">
        <v>976595.25033394794</v>
      </c>
      <c r="NV6" s="7">
        <v>972737.92267601495</v>
      </c>
      <c r="NW6" s="7">
        <v>1066226.76949232</v>
      </c>
      <c r="NX6" s="7">
        <v>1176570.55300946</v>
      </c>
      <c r="NY6" s="6" t="s">
        <v>1090</v>
      </c>
      <c r="NZ6" s="6" t="s">
        <v>1090</v>
      </c>
      <c r="OA6" s="6" t="s">
        <v>1090</v>
      </c>
      <c r="OB6" s="6" t="s">
        <v>1090</v>
      </c>
      <c r="OC6" s="6" t="s">
        <v>1090</v>
      </c>
      <c r="OD6" s="6" t="s">
        <v>1090</v>
      </c>
      <c r="OE6" s="6" t="s">
        <v>1090</v>
      </c>
      <c r="OF6" s="6" t="s">
        <v>1090</v>
      </c>
      <c r="OG6" s="6" t="s">
        <v>1090</v>
      </c>
      <c r="OH6" s="6" t="s">
        <v>1090</v>
      </c>
      <c r="OI6" s="6" t="s">
        <v>1090</v>
      </c>
      <c r="OJ6" s="6" t="s">
        <v>1090</v>
      </c>
      <c r="OK6" s="6" t="s">
        <v>1090</v>
      </c>
      <c r="OL6" s="6" t="s">
        <v>1090</v>
      </c>
      <c r="OM6" s="6" t="s">
        <v>1090</v>
      </c>
      <c r="ON6" s="6" t="s">
        <v>1090</v>
      </c>
      <c r="OO6" s="6" t="s">
        <v>1090</v>
      </c>
      <c r="OP6" s="6" t="s">
        <v>1090</v>
      </c>
      <c r="OQ6" s="6" t="s">
        <v>1090</v>
      </c>
      <c r="OR6" s="6" t="s">
        <v>1090</v>
      </c>
      <c r="OS6" s="6" t="s">
        <v>1090</v>
      </c>
      <c r="OT6" s="6" t="s">
        <v>1090</v>
      </c>
      <c r="OU6" s="6" t="s">
        <v>1090</v>
      </c>
      <c r="OV6" s="6" t="s">
        <v>1090</v>
      </c>
      <c r="OW6" s="6" t="s">
        <v>1090</v>
      </c>
      <c r="OX6" s="6" t="s">
        <v>1090</v>
      </c>
      <c r="OY6" s="6" t="s">
        <v>1090</v>
      </c>
      <c r="OZ6" s="6" t="s">
        <v>1090</v>
      </c>
      <c r="PA6" s="6" t="s">
        <v>1090</v>
      </c>
      <c r="PB6" s="6" t="s">
        <v>1090</v>
      </c>
      <c r="PC6" s="6" t="s">
        <v>1090</v>
      </c>
      <c r="PD6" s="6" t="s">
        <v>1090</v>
      </c>
      <c r="PE6" s="6" t="s">
        <v>1090</v>
      </c>
      <c r="PF6" s="6" t="s">
        <v>1090</v>
      </c>
      <c r="PG6" s="6" t="s">
        <v>1090</v>
      </c>
      <c r="PH6" s="6" t="s">
        <v>1090</v>
      </c>
      <c r="PI6" s="6" t="s">
        <v>1090</v>
      </c>
      <c r="PJ6" s="6" t="s">
        <v>1090</v>
      </c>
      <c r="PK6" s="6" t="s">
        <v>1090</v>
      </c>
      <c r="PL6" s="6" t="s">
        <v>1090</v>
      </c>
      <c r="PM6" s="6" t="s">
        <v>1090</v>
      </c>
      <c r="PN6" s="6" t="s">
        <v>1090</v>
      </c>
      <c r="PO6" s="6" t="s">
        <v>1090</v>
      </c>
      <c r="PP6" s="6" t="s">
        <v>1090</v>
      </c>
      <c r="PQ6" s="6" t="s">
        <v>1090</v>
      </c>
      <c r="PR6" s="6" t="s">
        <v>1090</v>
      </c>
      <c r="PS6" s="6" t="s">
        <v>1090</v>
      </c>
      <c r="PT6" s="6" t="s">
        <v>1090</v>
      </c>
      <c r="PU6" s="6" t="s">
        <v>1090</v>
      </c>
      <c r="PV6" s="6" t="s">
        <v>1090</v>
      </c>
      <c r="PW6" s="6" t="s">
        <v>1090</v>
      </c>
      <c r="PX6" s="6" t="s">
        <v>1090</v>
      </c>
      <c r="PY6" s="6" t="s">
        <v>1090</v>
      </c>
      <c r="PZ6" s="6" t="s">
        <v>1090</v>
      </c>
      <c r="QA6" s="6" t="s">
        <v>1090</v>
      </c>
      <c r="QB6" s="6" t="s">
        <v>1090</v>
      </c>
      <c r="QC6" s="6" t="s">
        <v>1090</v>
      </c>
      <c r="QD6" s="6" t="s">
        <v>1090</v>
      </c>
      <c r="QE6" s="6" t="s">
        <v>1090</v>
      </c>
      <c r="QF6" s="6" t="s">
        <v>1090</v>
      </c>
      <c r="QG6" s="6" t="s">
        <v>1090</v>
      </c>
      <c r="QH6" s="6" t="s">
        <v>1090</v>
      </c>
      <c r="QI6" s="6" t="s">
        <v>1090</v>
      </c>
      <c r="QJ6" s="6" t="s">
        <v>1090</v>
      </c>
      <c r="QK6" s="6" t="s">
        <v>1090</v>
      </c>
      <c r="QL6" s="6" t="s">
        <v>1090</v>
      </c>
      <c r="QM6" s="6" t="s">
        <v>1090</v>
      </c>
      <c r="QN6" s="6" t="s">
        <v>1090</v>
      </c>
      <c r="QO6" s="6" t="s">
        <v>1090</v>
      </c>
      <c r="QP6" s="6" t="s">
        <v>1090</v>
      </c>
      <c r="QQ6" s="6" t="s">
        <v>1090</v>
      </c>
      <c r="QR6" s="6" t="s">
        <v>1090</v>
      </c>
      <c r="QS6" s="6" t="s">
        <v>1090</v>
      </c>
      <c r="QT6" s="6" t="s">
        <v>1090</v>
      </c>
      <c r="QU6" s="6" t="s">
        <v>1090</v>
      </c>
      <c r="QV6" s="6" t="s">
        <v>1090</v>
      </c>
      <c r="QW6" s="6" t="s">
        <v>1090</v>
      </c>
      <c r="QX6" s="6" t="s">
        <v>1090</v>
      </c>
      <c r="QY6" s="6" t="s">
        <v>1090</v>
      </c>
      <c r="QZ6" s="6" t="s">
        <v>1090</v>
      </c>
      <c r="RA6" s="6" t="s">
        <v>1090</v>
      </c>
      <c r="RB6" s="6" t="s">
        <v>1090</v>
      </c>
      <c r="RC6" s="6" t="s">
        <v>1090</v>
      </c>
      <c r="RD6" s="6" t="s">
        <v>1090</v>
      </c>
      <c r="RE6" s="6" t="s">
        <v>1090</v>
      </c>
      <c r="RF6" s="6" t="s">
        <v>1090</v>
      </c>
      <c r="RG6" s="6" t="s">
        <v>1090</v>
      </c>
      <c r="RH6" s="6" t="s">
        <v>1090</v>
      </c>
      <c r="RI6" s="6" t="s">
        <v>1090</v>
      </c>
      <c r="RJ6" s="6" t="s">
        <v>1090</v>
      </c>
      <c r="RK6" s="6" t="s">
        <v>1090</v>
      </c>
      <c r="RL6" s="6" t="s">
        <v>1090</v>
      </c>
      <c r="RM6" s="6" t="s">
        <v>1090</v>
      </c>
      <c r="RN6" s="6" t="s">
        <v>1090</v>
      </c>
      <c r="RO6" s="6" t="s">
        <v>1090</v>
      </c>
      <c r="RP6" s="6" t="s">
        <v>1090</v>
      </c>
      <c r="RQ6" s="6" t="s">
        <v>1090</v>
      </c>
      <c r="RR6" s="6" t="s">
        <v>1090</v>
      </c>
      <c r="RS6" s="6" t="s">
        <v>1090</v>
      </c>
      <c r="RT6" s="6" t="s">
        <v>1090</v>
      </c>
      <c r="RU6" s="6" t="s">
        <v>1090</v>
      </c>
      <c r="RV6" s="6" t="s">
        <v>1090</v>
      </c>
      <c r="RW6" s="6" t="s">
        <v>1090</v>
      </c>
      <c r="RX6" s="6" t="s">
        <v>1090</v>
      </c>
      <c r="RY6" s="6" t="s">
        <v>1090</v>
      </c>
      <c r="RZ6" s="6" t="s">
        <v>1090</v>
      </c>
      <c r="SA6" s="6" t="s">
        <v>1090</v>
      </c>
      <c r="SB6" s="6" t="s">
        <v>1090</v>
      </c>
      <c r="SC6" s="6" t="s">
        <v>1090</v>
      </c>
      <c r="SD6" s="6" t="s">
        <v>1090</v>
      </c>
      <c r="SE6" s="6" t="s">
        <v>1090</v>
      </c>
      <c r="SF6" s="6" t="s">
        <v>1090</v>
      </c>
      <c r="SG6" s="6" t="s">
        <v>1090</v>
      </c>
      <c r="SH6" s="6" t="s">
        <v>1090</v>
      </c>
      <c r="SI6" s="6" t="s">
        <v>1090</v>
      </c>
      <c r="SJ6" s="7">
        <v>47217.308849257199</v>
      </c>
      <c r="SK6" s="7">
        <v>50221.5542888165</v>
      </c>
      <c r="SL6" s="7">
        <v>51369.937863320098</v>
      </c>
      <c r="SM6" s="7">
        <v>54466.012595772801</v>
      </c>
      <c r="SN6" s="7">
        <v>59010.407695084803</v>
      </c>
      <c r="SO6" s="6" t="s">
        <v>1090</v>
      </c>
      <c r="SP6" s="6" t="s">
        <v>1090</v>
      </c>
      <c r="SQ6" s="6" t="s">
        <v>1090</v>
      </c>
      <c r="SR6" s="6" t="s">
        <v>1090</v>
      </c>
      <c r="SS6" s="6" t="s">
        <v>1090</v>
      </c>
      <c r="ST6" s="6" t="s">
        <v>1090</v>
      </c>
      <c r="SU6" s="6" t="s">
        <v>1090</v>
      </c>
      <c r="SV6" s="6" t="s">
        <v>1090</v>
      </c>
      <c r="SW6" s="6" t="s">
        <v>1090</v>
      </c>
      <c r="SX6" s="6" t="s">
        <v>1090</v>
      </c>
      <c r="SY6" s="6" t="s">
        <v>1090</v>
      </c>
      <c r="SZ6" s="6" t="s">
        <v>1090</v>
      </c>
      <c r="TA6" s="6" t="s">
        <v>1090</v>
      </c>
      <c r="TB6" s="6" t="s">
        <v>1090</v>
      </c>
      <c r="TC6" s="6" t="s">
        <v>1090</v>
      </c>
      <c r="TD6" s="6" t="s">
        <v>1090</v>
      </c>
      <c r="TE6" s="6" t="s">
        <v>1090</v>
      </c>
      <c r="TF6" s="6" t="s">
        <v>1090</v>
      </c>
      <c r="TG6" s="6" t="s">
        <v>1090</v>
      </c>
      <c r="TH6" s="6" t="s">
        <v>1090</v>
      </c>
      <c r="TI6" s="6" t="s">
        <v>1090</v>
      </c>
      <c r="TJ6" s="6" t="s">
        <v>1090</v>
      </c>
      <c r="TK6" s="6" t="s">
        <v>1090</v>
      </c>
      <c r="TL6" s="6" t="s">
        <v>1090</v>
      </c>
      <c r="TM6" s="6" t="s">
        <v>1090</v>
      </c>
      <c r="TN6" s="6" t="s">
        <v>1090</v>
      </c>
      <c r="TO6" s="6" t="s">
        <v>1090</v>
      </c>
      <c r="TP6" s="6" t="s">
        <v>1090</v>
      </c>
      <c r="TQ6" s="6" t="s">
        <v>1090</v>
      </c>
      <c r="TR6" s="6" t="s">
        <v>1090</v>
      </c>
      <c r="TS6" s="7">
        <v>2657701.0244126199</v>
      </c>
      <c r="TT6" s="7">
        <v>1697869.8816831401</v>
      </c>
      <c r="TU6" s="7">
        <v>3682555.9949078099</v>
      </c>
      <c r="TV6" s="7">
        <v>2398837.61910675</v>
      </c>
      <c r="TW6" s="7">
        <v>2423776.32848822</v>
      </c>
      <c r="TX6" s="6" t="s">
        <v>1090</v>
      </c>
      <c r="TY6" s="6" t="s">
        <v>1090</v>
      </c>
      <c r="TZ6" s="6" t="s">
        <v>1090</v>
      </c>
      <c r="UA6" s="6" t="s">
        <v>1090</v>
      </c>
      <c r="UB6" s="6" t="s">
        <v>1090</v>
      </c>
      <c r="UC6" s="7">
        <v>108931.640061153</v>
      </c>
      <c r="UD6" s="7">
        <v>6133.9240528297396</v>
      </c>
      <c r="UE6" s="7">
        <v>9675.9132416129105</v>
      </c>
      <c r="UF6" s="7">
        <v>1663.0763134717899</v>
      </c>
      <c r="UG6" s="7">
        <v>2749.3037093818202</v>
      </c>
      <c r="UH6" s="6" t="s">
        <v>1090</v>
      </c>
      <c r="UI6" s="6" t="s">
        <v>1090</v>
      </c>
      <c r="UJ6" s="6" t="s">
        <v>1090</v>
      </c>
      <c r="UK6" s="6" t="s">
        <v>1090</v>
      </c>
      <c r="UL6" s="6" t="s">
        <v>1090</v>
      </c>
      <c r="UM6" s="6" t="s">
        <v>1090</v>
      </c>
      <c r="UN6" s="6" t="s">
        <v>1090</v>
      </c>
      <c r="UO6" s="6" t="s">
        <v>1090</v>
      </c>
      <c r="UP6" s="6" t="s">
        <v>1090</v>
      </c>
      <c r="UQ6" s="6" t="s">
        <v>1090</v>
      </c>
      <c r="UR6" s="6" t="s">
        <v>1090</v>
      </c>
      <c r="US6" s="6" t="s">
        <v>1090</v>
      </c>
      <c r="UT6" s="6" t="s">
        <v>1090</v>
      </c>
      <c r="UU6" s="6" t="s">
        <v>1090</v>
      </c>
      <c r="UV6" s="6" t="s">
        <v>1090</v>
      </c>
      <c r="UW6" s="6" t="s">
        <v>1090</v>
      </c>
      <c r="UX6" s="6" t="s">
        <v>1090</v>
      </c>
      <c r="UY6" s="6" t="s">
        <v>1090</v>
      </c>
      <c r="UZ6" s="6" t="s">
        <v>1090</v>
      </c>
      <c r="VA6" s="6" t="s">
        <v>1090</v>
      </c>
      <c r="VB6" s="6" t="s">
        <v>1090</v>
      </c>
      <c r="VC6" s="6" t="s">
        <v>1090</v>
      </c>
      <c r="VD6" s="6" t="s">
        <v>1090</v>
      </c>
      <c r="VE6" s="6" t="s">
        <v>1090</v>
      </c>
      <c r="VF6" s="6" t="s">
        <v>1090</v>
      </c>
      <c r="VG6" s="6" t="s">
        <v>1090</v>
      </c>
      <c r="VH6" s="6" t="s">
        <v>1090</v>
      </c>
      <c r="VI6" s="6" t="s">
        <v>1090</v>
      </c>
      <c r="VJ6" s="6" t="s">
        <v>1090</v>
      </c>
      <c r="VK6" s="6" t="s">
        <v>1090</v>
      </c>
      <c r="VL6" s="6" t="s">
        <v>1090</v>
      </c>
      <c r="VM6" s="6" t="s">
        <v>1090</v>
      </c>
      <c r="VN6" s="6" t="s">
        <v>1090</v>
      </c>
      <c r="VO6" s="6" t="s">
        <v>1090</v>
      </c>
      <c r="VP6" s="6" t="s">
        <v>1090</v>
      </c>
      <c r="VQ6" s="6" t="s">
        <v>1090</v>
      </c>
      <c r="VR6" s="6" t="s">
        <v>1090</v>
      </c>
      <c r="VS6" s="6" t="s">
        <v>1090</v>
      </c>
      <c r="VT6" s="6" t="s">
        <v>1090</v>
      </c>
      <c r="VU6" s="6" t="s">
        <v>1090</v>
      </c>
      <c r="VV6" s="6" t="s">
        <v>1090</v>
      </c>
      <c r="VW6" s="6" t="s">
        <v>1090</v>
      </c>
      <c r="VX6" s="6" t="s">
        <v>1090</v>
      </c>
      <c r="VY6" s="6" t="s">
        <v>1090</v>
      </c>
      <c r="VZ6" s="6" t="s">
        <v>1090</v>
      </c>
      <c r="WA6" s="7">
        <v>1405169.2256594</v>
      </c>
      <c r="WB6" s="7">
        <v>483271.59118635202</v>
      </c>
      <c r="WC6" s="7">
        <v>2503350.1696826201</v>
      </c>
      <c r="WD6" s="7">
        <v>1176363.3139782499</v>
      </c>
      <c r="WE6" s="7">
        <v>1121016.88404087</v>
      </c>
      <c r="WF6" s="6" t="s">
        <v>1090</v>
      </c>
      <c r="WG6" s="6" t="s">
        <v>1090</v>
      </c>
      <c r="WH6" s="6" t="s">
        <v>1090</v>
      </c>
      <c r="WI6" s="6" t="s">
        <v>1090</v>
      </c>
      <c r="WJ6" s="6" t="s">
        <v>1090</v>
      </c>
      <c r="WK6" s="6" t="s">
        <v>1090</v>
      </c>
      <c r="WL6" s="6" t="s">
        <v>1090</v>
      </c>
      <c r="WM6" s="6" t="s">
        <v>1090</v>
      </c>
      <c r="WN6" s="6" t="s">
        <v>1090</v>
      </c>
      <c r="WO6" s="6" t="s">
        <v>1090</v>
      </c>
      <c r="WP6" s="6" t="s">
        <v>1090</v>
      </c>
      <c r="WQ6" s="6" t="s">
        <v>1090</v>
      </c>
      <c r="WR6" s="6" t="s">
        <v>1090</v>
      </c>
      <c r="WS6" s="6" t="s">
        <v>1090</v>
      </c>
      <c r="WT6" s="6" t="s">
        <v>1090</v>
      </c>
      <c r="WU6" s="6" t="s">
        <v>1090</v>
      </c>
      <c r="WV6" s="6" t="s">
        <v>1090</v>
      </c>
      <c r="WW6" s="6" t="s">
        <v>1090</v>
      </c>
      <c r="WX6" s="6" t="s">
        <v>1090</v>
      </c>
      <c r="WY6" s="6" t="s">
        <v>1090</v>
      </c>
      <c r="WZ6" s="6" t="s">
        <v>1090</v>
      </c>
      <c r="XA6" s="6" t="s">
        <v>1090</v>
      </c>
      <c r="XB6" s="6" t="s">
        <v>1090</v>
      </c>
      <c r="XC6" s="6" t="s">
        <v>1090</v>
      </c>
      <c r="XD6" s="6" t="s">
        <v>1090</v>
      </c>
      <c r="XE6" s="6" t="s">
        <v>1090</v>
      </c>
      <c r="XF6" s="6" t="s">
        <v>1090</v>
      </c>
      <c r="XG6" s="6" t="s">
        <v>1090</v>
      </c>
      <c r="XH6" s="6" t="s">
        <v>1090</v>
      </c>
      <c r="XI6" s="6" t="s">
        <v>1090</v>
      </c>
      <c r="XJ6" s="6" t="s">
        <v>1090</v>
      </c>
      <c r="XK6" s="6" t="s">
        <v>1090</v>
      </c>
      <c r="XL6" s="7">
        <v>0</v>
      </c>
      <c r="XM6" s="7">
        <v>0</v>
      </c>
      <c r="XN6" s="7">
        <v>0</v>
      </c>
      <c r="XO6" s="6" t="s">
        <v>1090</v>
      </c>
      <c r="XP6" s="6" t="s">
        <v>1090</v>
      </c>
      <c r="XQ6" s="6" t="s">
        <v>1090</v>
      </c>
      <c r="XR6" s="6" t="s">
        <v>1090</v>
      </c>
      <c r="XS6" s="6" t="s">
        <v>1090</v>
      </c>
      <c r="XT6" s="6" t="s">
        <v>1090</v>
      </c>
      <c r="XU6" s="6" t="s">
        <v>1090</v>
      </c>
      <c r="XV6" s="6" t="s">
        <v>1090</v>
      </c>
      <c r="XW6" s="6" t="s">
        <v>1090</v>
      </c>
      <c r="XX6" s="6" t="s">
        <v>1090</v>
      </c>
      <c r="XY6" s="6" t="s">
        <v>1090</v>
      </c>
      <c r="XZ6" s="6" t="s">
        <v>1090</v>
      </c>
      <c r="YA6" s="7">
        <v>0</v>
      </c>
      <c r="YB6" s="7">
        <v>0</v>
      </c>
      <c r="YC6" s="7">
        <v>0</v>
      </c>
      <c r="YD6" s="6" t="s">
        <v>1090</v>
      </c>
      <c r="YE6" s="6" t="s">
        <v>1090</v>
      </c>
      <c r="YF6" s="6" t="s">
        <v>1090</v>
      </c>
      <c r="YG6" s="6" t="s">
        <v>1090</v>
      </c>
      <c r="YH6" s="6" t="s">
        <v>1090</v>
      </c>
      <c r="YI6" s="6" t="s">
        <v>1090</v>
      </c>
      <c r="YJ6" s="6" t="s">
        <v>1090</v>
      </c>
      <c r="YK6" s="6" t="s">
        <v>1090</v>
      </c>
      <c r="YL6" s="6" t="s">
        <v>1090</v>
      </c>
      <c r="YM6" s="6" t="s">
        <v>1090</v>
      </c>
      <c r="YN6" s="6" t="s">
        <v>1090</v>
      </c>
      <c r="YO6" s="6" t="s">
        <v>1090</v>
      </c>
      <c r="YP6" s="6" t="s">
        <v>1090</v>
      </c>
      <c r="YQ6" s="6" t="s">
        <v>1090</v>
      </c>
      <c r="YR6" s="6" t="s">
        <v>1090</v>
      </c>
      <c r="YS6" s="6" t="s">
        <v>1090</v>
      </c>
      <c r="YT6" s="6" t="s">
        <v>1090</v>
      </c>
      <c r="YU6" s="6" t="s">
        <v>1090</v>
      </c>
      <c r="YV6" s="6" t="s">
        <v>1090</v>
      </c>
      <c r="YW6" s="6" t="s">
        <v>1090</v>
      </c>
      <c r="YX6" s="6" t="s">
        <v>1090</v>
      </c>
      <c r="YY6" s="6" t="s">
        <v>1090</v>
      </c>
      <c r="YZ6" s="6" t="s">
        <v>1090</v>
      </c>
      <c r="ZA6" s="6" t="s">
        <v>1090</v>
      </c>
      <c r="ZB6" s="6" t="s">
        <v>1090</v>
      </c>
      <c r="ZC6" s="6" t="s">
        <v>1090</v>
      </c>
      <c r="ZD6" s="6" t="s">
        <v>1090</v>
      </c>
      <c r="ZE6" s="6" t="s">
        <v>1090</v>
      </c>
      <c r="ZF6" s="6" t="s">
        <v>1090</v>
      </c>
      <c r="ZG6" s="6" t="s">
        <v>1090</v>
      </c>
      <c r="ZH6" s="6" t="s">
        <v>1090</v>
      </c>
      <c r="ZI6" s="6" t="s">
        <v>1090</v>
      </c>
      <c r="ZJ6" s="6" t="s">
        <v>1090</v>
      </c>
      <c r="ZK6" s="6" t="s">
        <v>1090</v>
      </c>
      <c r="ZL6" s="6" t="s">
        <v>1090</v>
      </c>
      <c r="ZM6" s="6" t="s">
        <v>1090</v>
      </c>
      <c r="ZN6" s="6" t="s">
        <v>1090</v>
      </c>
      <c r="ZO6" s="6" t="s">
        <v>1090</v>
      </c>
      <c r="ZP6" s="6" t="s">
        <v>1090</v>
      </c>
      <c r="ZQ6" s="6" t="s">
        <v>1090</v>
      </c>
      <c r="ZR6" s="6" t="s">
        <v>1090</v>
      </c>
      <c r="ZS6" s="6" t="s">
        <v>1090</v>
      </c>
      <c r="ZT6" s="6" t="s">
        <v>1090</v>
      </c>
      <c r="ZU6" s="6" t="s">
        <v>1090</v>
      </c>
      <c r="ZV6" s="6" t="s">
        <v>1090</v>
      </c>
      <c r="ZW6" s="6" t="s">
        <v>1090</v>
      </c>
      <c r="ZX6" s="6" t="s">
        <v>1090</v>
      </c>
      <c r="ZY6" s="6" t="s">
        <v>1090</v>
      </c>
      <c r="ZZ6" s="6" t="s">
        <v>1090</v>
      </c>
      <c r="AAA6" s="6" t="s">
        <v>1090</v>
      </c>
      <c r="AAB6" s="6" t="s">
        <v>1090</v>
      </c>
      <c r="AAC6" s="6" t="s">
        <v>1090</v>
      </c>
      <c r="AAD6" s="6" t="s">
        <v>1090</v>
      </c>
      <c r="AAE6" s="6" t="s">
        <v>1090</v>
      </c>
      <c r="AAF6" s="6" t="s">
        <v>1090</v>
      </c>
      <c r="AAG6" s="6" t="s">
        <v>1090</v>
      </c>
      <c r="AAH6" s="6" t="s">
        <v>1090</v>
      </c>
      <c r="AAI6" s="6" t="s">
        <v>1090</v>
      </c>
      <c r="AAJ6" s="6" t="s">
        <v>1090</v>
      </c>
      <c r="AAK6" s="6" t="s">
        <v>1090</v>
      </c>
      <c r="AAL6" s="6" t="s">
        <v>1090</v>
      </c>
      <c r="AAM6" s="6" t="s">
        <v>1090</v>
      </c>
      <c r="AAN6" s="6" t="s">
        <v>1090</v>
      </c>
      <c r="AAO6" s="6" t="s">
        <v>1090</v>
      </c>
      <c r="AAP6" s="6" t="s">
        <v>1090</v>
      </c>
      <c r="AAQ6" s="6" t="s">
        <v>1090</v>
      </c>
      <c r="AAR6" s="6" t="s">
        <v>1090</v>
      </c>
      <c r="AAS6" s="6" t="s">
        <v>1090</v>
      </c>
      <c r="AAT6" s="6" t="s">
        <v>1090</v>
      </c>
      <c r="AAU6" s="6" t="s">
        <v>1090</v>
      </c>
      <c r="AAV6" s="6" t="s">
        <v>1090</v>
      </c>
      <c r="AAW6" s="6" t="s">
        <v>1090</v>
      </c>
      <c r="AAX6" s="6" t="s">
        <v>1090</v>
      </c>
      <c r="AAY6" s="6" t="s">
        <v>1090</v>
      </c>
      <c r="AAZ6" s="6" t="s">
        <v>1090</v>
      </c>
      <c r="ABA6" s="6" t="s">
        <v>1090</v>
      </c>
      <c r="ABB6" s="6" t="s">
        <v>1090</v>
      </c>
      <c r="ABC6" s="6" t="s">
        <v>1090</v>
      </c>
      <c r="ABD6" s="6" t="s">
        <v>1090</v>
      </c>
      <c r="ABE6" s="6" t="s">
        <v>1090</v>
      </c>
      <c r="ABF6" s="6" t="s">
        <v>1090</v>
      </c>
      <c r="ABG6" s="6" t="s">
        <v>1090</v>
      </c>
      <c r="ABH6" s="6" t="s">
        <v>1090</v>
      </c>
      <c r="ABI6" s="6" t="s">
        <v>1090</v>
      </c>
      <c r="ABJ6" s="6" t="s">
        <v>1090</v>
      </c>
      <c r="ABK6" s="6" t="s">
        <v>1090</v>
      </c>
      <c r="ABL6" s="6" t="s">
        <v>1090</v>
      </c>
      <c r="ABM6" s="6" t="s">
        <v>1090</v>
      </c>
      <c r="ABN6" s="6" t="s">
        <v>1090</v>
      </c>
      <c r="ABO6" s="6" t="s">
        <v>1090</v>
      </c>
      <c r="ABP6" s="6" t="s">
        <v>1090</v>
      </c>
      <c r="ABQ6" s="6" t="s">
        <v>1090</v>
      </c>
      <c r="ABR6" s="6" t="s">
        <v>1090</v>
      </c>
      <c r="ABS6" s="6" t="s">
        <v>1090</v>
      </c>
      <c r="ABT6" s="6" t="s">
        <v>1090</v>
      </c>
      <c r="ABU6" s="6" t="s">
        <v>1090</v>
      </c>
      <c r="ABV6" s="6" t="s">
        <v>1090</v>
      </c>
      <c r="ABW6" s="6" t="s">
        <v>1090</v>
      </c>
      <c r="ABX6" s="6" t="s">
        <v>1090</v>
      </c>
      <c r="ABY6" s="6" t="s">
        <v>1090</v>
      </c>
      <c r="ABZ6" s="6" t="s">
        <v>1090</v>
      </c>
      <c r="ACA6" s="6" t="s">
        <v>1090</v>
      </c>
      <c r="ACB6" s="6" t="s">
        <v>1090</v>
      </c>
      <c r="ACC6" s="6" t="s">
        <v>1090</v>
      </c>
      <c r="ACD6" s="6" t="s">
        <v>1090</v>
      </c>
      <c r="ACE6" s="8">
        <v>0.97499999999999998</v>
      </c>
      <c r="ACF6" s="8">
        <v>0.54600000000000004</v>
      </c>
      <c r="ACG6" s="8">
        <v>2.2610000000000001</v>
      </c>
      <c r="ACH6" s="8">
        <v>2.29</v>
      </c>
      <c r="ACI6" s="8">
        <v>2.1259999999999999</v>
      </c>
      <c r="ACJ6" s="6" t="s">
        <v>1090</v>
      </c>
      <c r="ACK6" s="6" t="s">
        <v>1090</v>
      </c>
      <c r="ACL6" s="6" t="s">
        <v>1090</v>
      </c>
      <c r="ACM6" s="6" t="s">
        <v>1090</v>
      </c>
      <c r="ACN6" s="8">
        <v>2.1970000000000001</v>
      </c>
      <c r="ACO6" s="8">
        <v>0.42</v>
      </c>
      <c r="ACP6" s="8">
        <v>0.38900000000000001</v>
      </c>
      <c r="ACQ6" s="8">
        <v>0.71599999999999997</v>
      </c>
      <c r="ACR6" s="8">
        <v>1.163</v>
      </c>
      <c r="ACS6" s="8">
        <v>1.137</v>
      </c>
      <c r="ACT6" s="8">
        <v>0.751</v>
      </c>
      <c r="ACU6" s="8">
        <v>0.41</v>
      </c>
      <c r="ACV6" s="8">
        <v>1.696</v>
      </c>
      <c r="ACW6" s="8">
        <v>1.7170000000000001</v>
      </c>
      <c r="ACX6" s="8">
        <v>1.522</v>
      </c>
      <c r="ACY6" s="6" t="s">
        <v>1090</v>
      </c>
      <c r="ACZ6" s="6" t="s">
        <v>1090</v>
      </c>
      <c r="ADA6" s="6" t="s">
        <v>1090</v>
      </c>
      <c r="ADB6" s="6" t="s">
        <v>1090</v>
      </c>
      <c r="ADC6" s="8">
        <v>1.5940000000000001</v>
      </c>
      <c r="ADD6" s="8">
        <v>0.32300000000000001</v>
      </c>
      <c r="ADE6" s="8">
        <v>0.29099999999999998</v>
      </c>
      <c r="ADF6" s="8">
        <v>0.53700000000000003</v>
      </c>
      <c r="ADG6" s="8">
        <v>0.872</v>
      </c>
      <c r="ADH6" s="8">
        <v>0.81399999999999995</v>
      </c>
      <c r="ADI6" s="8">
        <v>0.442</v>
      </c>
      <c r="ADJ6" s="8">
        <v>0.39800000000000002</v>
      </c>
      <c r="ADK6" s="8">
        <v>0.67200000000000004</v>
      </c>
      <c r="ADL6" s="8">
        <v>1.0369999999999999</v>
      </c>
      <c r="ADM6" s="8">
        <v>1.0289999999999999</v>
      </c>
      <c r="ADN6" s="8">
        <v>100</v>
      </c>
      <c r="ADO6" s="8">
        <v>100</v>
      </c>
      <c r="ADP6" s="8">
        <v>100</v>
      </c>
      <c r="ADQ6" s="8">
        <v>100</v>
      </c>
      <c r="ADR6" s="8">
        <v>100</v>
      </c>
      <c r="ADS6" s="8">
        <v>0.44185588999999997</v>
      </c>
      <c r="ADT6" s="8">
        <v>0.39767775599999999</v>
      </c>
      <c r="ADU6" s="8">
        <v>0.33251030999999998</v>
      </c>
      <c r="ADV6" s="8">
        <v>1.036543789</v>
      </c>
      <c r="ADW6" s="8">
        <v>1.065722152</v>
      </c>
      <c r="ADX6" s="8">
        <v>1.3640000000000001</v>
      </c>
      <c r="ADY6" s="8">
        <v>2.2749999999999999</v>
      </c>
      <c r="ADZ6" s="8">
        <v>1.3360000000000001</v>
      </c>
      <c r="AEA6" s="8">
        <v>2.4750000000000001</v>
      </c>
      <c r="AEB6" s="8">
        <v>2.4470000000000001</v>
      </c>
      <c r="AEC6" s="8">
        <v>0.442</v>
      </c>
      <c r="AED6" s="8">
        <v>0.39800000000000002</v>
      </c>
      <c r="AEE6" s="8">
        <v>0.33300000000000002</v>
      </c>
      <c r="AEF6" s="8">
        <v>1.0369999999999999</v>
      </c>
      <c r="AEG6" s="8">
        <v>1.0660000000000001</v>
      </c>
      <c r="AEH6" s="8">
        <v>1.262</v>
      </c>
      <c r="AEI6" s="8">
        <v>2.1749999999999998</v>
      </c>
      <c r="AEJ6" s="8">
        <v>1.508</v>
      </c>
      <c r="AEK6" s="8">
        <v>2.2160000000000002</v>
      </c>
      <c r="AEL6" s="8">
        <v>2.117</v>
      </c>
      <c r="AEM6" s="8">
        <v>0.44381692099999998</v>
      </c>
      <c r="AEN6" s="8">
        <v>0.39926554600000003</v>
      </c>
      <c r="AEO6" s="8">
        <v>0.33361962899999997</v>
      </c>
      <c r="AEP6" s="8">
        <v>1.0474005550000001</v>
      </c>
      <c r="AEQ6" s="8">
        <v>1.077202134</v>
      </c>
      <c r="AER6" s="6" t="s">
        <v>1090</v>
      </c>
      <c r="AES6" s="6" t="s">
        <v>1090</v>
      </c>
      <c r="AET6" s="6" t="s">
        <v>1090</v>
      </c>
      <c r="AEU6" s="6" t="s">
        <v>1090</v>
      </c>
      <c r="AEV6" s="6" t="s">
        <v>1090</v>
      </c>
      <c r="AEW6" s="6" t="s">
        <v>1090</v>
      </c>
      <c r="AEX6" s="6" t="s">
        <v>1090</v>
      </c>
      <c r="AEY6" s="6" t="s">
        <v>1090</v>
      </c>
      <c r="AEZ6" s="6" t="s">
        <v>1090</v>
      </c>
      <c r="AFA6" s="6" t="s">
        <v>1090</v>
      </c>
      <c r="AFB6" s="6" t="s">
        <v>1090</v>
      </c>
      <c r="AFC6" s="6" t="s">
        <v>1090</v>
      </c>
      <c r="AFD6" s="6" t="s">
        <v>1090</v>
      </c>
      <c r="AFE6" s="6" t="s">
        <v>1090</v>
      </c>
      <c r="AFF6" s="6" t="s">
        <v>1090</v>
      </c>
      <c r="AFG6" s="8">
        <v>2.2080000000000002</v>
      </c>
      <c r="AFH6" s="8">
        <v>1.373</v>
      </c>
      <c r="AFI6" s="8">
        <v>3.3540000000000001</v>
      </c>
      <c r="AFJ6" s="8">
        <v>2.2040000000000002</v>
      </c>
      <c r="AFK6" s="8">
        <v>2.0609999999999999</v>
      </c>
      <c r="AFL6" s="6" t="s">
        <v>1090</v>
      </c>
      <c r="AFM6" s="6" t="s">
        <v>1090</v>
      </c>
      <c r="AFN6" s="6" t="s">
        <v>1090</v>
      </c>
      <c r="AFO6" s="6" t="s">
        <v>1090</v>
      </c>
      <c r="AFP6" s="8">
        <v>28.859000000000002</v>
      </c>
      <c r="AFQ6" s="6" t="s">
        <v>1091</v>
      </c>
      <c r="AFR6" s="6" t="s">
        <v>1091</v>
      </c>
      <c r="AFS6" s="6" t="s">
        <v>1091</v>
      </c>
      <c r="AFT6" s="6" t="s">
        <v>1091</v>
      </c>
      <c r="AFU6" s="6" t="s">
        <v>1091</v>
      </c>
      <c r="AFV6" s="7">
        <v>213.024</v>
      </c>
      <c r="AFW6" s="7">
        <v>103.625</v>
      </c>
      <c r="AFX6" s="7">
        <v>198.26</v>
      </c>
      <c r="AFY6" s="7">
        <v>135.12899999999999</v>
      </c>
      <c r="AFZ6" s="7">
        <v>121.483</v>
      </c>
      <c r="AGA6" s="6" t="s">
        <v>1090</v>
      </c>
      <c r="AGB6" s="7">
        <v>0</v>
      </c>
      <c r="AGC6" s="6" t="s">
        <v>1090</v>
      </c>
      <c r="AGD6" s="6" t="s">
        <v>1090</v>
      </c>
      <c r="AGE6" s="7">
        <v>0</v>
      </c>
      <c r="AGF6" s="6" t="s">
        <v>1090</v>
      </c>
      <c r="AGG6" s="6" t="s">
        <v>1090</v>
      </c>
      <c r="AGH6" s="6" t="s">
        <v>1090</v>
      </c>
      <c r="AGI6" s="6" t="s">
        <v>1090</v>
      </c>
      <c r="AGJ6" s="6" t="s">
        <v>1090</v>
      </c>
      <c r="AGK6" s="6" t="s">
        <v>1090</v>
      </c>
      <c r="AGL6" s="6" t="s">
        <v>1090</v>
      </c>
      <c r="AGM6" s="6" t="s">
        <v>1090</v>
      </c>
      <c r="AGN6" s="6" t="s">
        <v>1090</v>
      </c>
      <c r="AGO6" s="6" t="s">
        <v>1090</v>
      </c>
      <c r="AGP6" s="6" t="s">
        <v>1090</v>
      </c>
      <c r="AGQ6" s="6" t="s">
        <v>1090</v>
      </c>
      <c r="AGR6" s="6" t="s">
        <v>1090</v>
      </c>
      <c r="AGS6" s="6" t="s">
        <v>1090</v>
      </c>
      <c r="AGT6" s="6" t="s">
        <v>1090</v>
      </c>
      <c r="AGU6" s="8">
        <v>0</v>
      </c>
      <c r="AGV6" s="8">
        <v>0</v>
      </c>
      <c r="AGW6" s="8">
        <v>0</v>
      </c>
      <c r="AGX6" s="8">
        <v>0</v>
      </c>
      <c r="AGY6" s="8">
        <v>0</v>
      </c>
      <c r="AGZ6" s="8">
        <v>1.1599999999999999</v>
      </c>
      <c r="AHA6" s="8">
        <v>1.474</v>
      </c>
      <c r="AHB6" s="8">
        <v>1.0780000000000001</v>
      </c>
      <c r="AHC6" s="8">
        <v>1.131</v>
      </c>
      <c r="AHD6" s="8">
        <v>1.1100000000000001</v>
      </c>
      <c r="AHE6" s="8">
        <v>1.1599999999999999</v>
      </c>
      <c r="AHF6" s="8">
        <v>1.474</v>
      </c>
      <c r="AHG6" s="8">
        <v>1.0780000000000001</v>
      </c>
      <c r="AHH6" s="8">
        <v>1.131</v>
      </c>
      <c r="AHI6" s="8">
        <v>1.1100000000000001</v>
      </c>
      <c r="AHJ6" s="6" t="s">
        <v>1091</v>
      </c>
      <c r="AHK6" s="6" t="s">
        <v>1091</v>
      </c>
      <c r="AHL6" s="8">
        <v>403.166</v>
      </c>
      <c r="AHM6" s="8">
        <v>407.28899999999999</v>
      </c>
      <c r="AHN6" s="8">
        <v>400.29399999999998</v>
      </c>
      <c r="AHO6" s="8">
        <v>43.03</v>
      </c>
      <c r="AHP6" s="8">
        <v>71.174999999999997</v>
      </c>
      <c r="AHQ6" s="8">
        <v>31.68</v>
      </c>
      <c r="AHR6" s="8">
        <v>50.767000000000003</v>
      </c>
      <c r="AHS6" s="8">
        <v>53.502000000000002</v>
      </c>
      <c r="AHT6" s="8">
        <v>75.53</v>
      </c>
      <c r="AHU6" s="6" t="s">
        <v>1091</v>
      </c>
      <c r="AHV6" s="8">
        <v>46.37</v>
      </c>
      <c r="AHW6" s="6" t="s">
        <v>1091</v>
      </c>
      <c r="AHX6" s="6" t="s">
        <v>1091</v>
      </c>
      <c r="AHY6" s="8">
        <v>9.5250000000000004</v>
      </c>
      <c r="AHZ6" s="8">
        <v>0.50800000000000001</v>
      </c>
      <c r="AIA6" s="8">
        <v>1.077</v>
      </c>
      <c r="AIB6" s="8">
        <v>0.38200000000000001</v>
      </c>
      <c r="AIC6" s="8">
        <v>0.46200000000000002</v>
      </c>
      <c r="AID6" s="8">
        <v>1.7766222920000001</v>
      </c>
      <c r="AIE6" s="8">
        <v>2.9579153759999999</v>
      </c>
      <c r="AIF6" s="8">
        <v>1.39495334</v>
      </c>
      <c r="AIG6" s="8">
        <v>2.2705168599999999</v>
      </c>
      <c r="AIH6" s="8">
        <v>2.4346474140000001</v>
      </c>
      <c r="AII6" s="8">
        <v>9.8790681060000001</v>
      </c>
      <c r="AIJ6" s="8">
        <v>14.350077083</v>
      </c>
      <c r="AIK6" s="8">
        <v>14.921137614999999</v>
      </c>
      <c r="AIL6" s="8">
        <v>13.455137773000001</v>
      </c>
      <c r="AIM6" s="8">
        <v>14.152407889999999</v>
      </c>
      <c r="AIN6" s="8">
        <v>52.871606428</v>
      </c>
      <c r="AIO6" s="8">
        <v>28.463405611999999</v>
      </c>
      <c r="AIP6" s="8">
        <v>67.978604348000005</v>
      </c>
      <c r="AIQ6" s="8">
        <v>49.038888860999997</v>
      </c>
      <c r="AIR6" s="8">
        <v>46.250838860999998</v>
      </c>
      <c r="AIS6" s="6" t="s">
        <v>1090</v>
      </c>
      <c r="AIT6" s="6" t="s">
        <v>1090</v>
      </c>
      <c r="AIU6" s="6" t="s">
        <v>1090</v>
      </c>
      <c r="AIV6" s="6" t="s">
        <v>1090</v>
      </c>
      <c r="AIW6" s="6" t="s">
        <v>1090</v>
      </c>
      <c r="AIX6" s="7">
        <v>1.8591315064334899</v>
      </c>
      <c r="AIY6" s="7">
        <v>1.0997871035709399</v>
      </c>
      <c r="AIZ6" s="7">
        <v>4.3960036566501897</v>
      </c>
      <c r="AJA6" s="7">
        <v>4.6477669367194201</v>
      </c>
      <c r="AJB6" s="7">
        <v>4.5943174507361704</v>
      </c>
      <c r="AJC6" s="7">
        <v>420.75517115710102</v>
      </c>
      <c r="AJD6" s="7">
        <v>276.55223884824699</v>
      </c>
      <c r="AJE6" s="7">
        <v>653.79077915502796</v>
      </c>
      <c r="AJF6" s="7">
        <v>448.39079532589699</v>
      </c>
      <c r="AJG6" s="7">
        <v>446.57333964467102</v>
      </c>
      <c r="AJH6" s="8">
        <v>15.019</v>
      </c>
      <c r="AJI6" s="8">
        <v>23.738</v>
      </c>
      <c r="AJJ6" s="8">
        <v>9.4789999999999992</v>
      </c>
      <c r="AJK6" s="8">
        <v>13.778</v>
      </c>
      <c r="AJL6" s="8">
        <v>13.791</v>
      </c>
      <c r="AJM6" s="7">
        <v>63.194892920122697</v>
      </c>
      <c r="AJN6" s="7">
        <v>65.649313747605305</v>
      </c>
      <c r="AJO6" s="7">
        <v>61.974435819209198</v>
      </c>
      <c r="AJP6" s="7">
        <v>61.777100481498202</v>
      </c>
      <c r="AJQ6" s="7">
        <v>61.588218141874698</v>
      </c>
      <c r="AJR6" s="7">
        <v>190.600026448677</v>
      </c>
      <c r="AJS6" s="7">
        <v>201.41072774066001</v>
      </c>
      <c r="AJT6" s="7">
        <v>194.439371617522</v>
      </c>
      <c r="AJU6" s="7">
        <v>202.970194378088</v>
      </c>
      <c r="AJV6" s="7">
        <v>216.128432688879</v>
      </c>
      <c r="AJW6" s="7">
        <v>248.97448056069399</v>
      </c>
      <c r="AJX6" s="7">
        <v>79.604832425670594</v>
      </c>
      <c r="AJY6" s="7">
        <v>360.05647110242501</v>
      </c>
      <c r="AJZ6" s="7">
        <v>168.30732440023201</v>
      </c>
      <c r="AKA6" s="7">
        <v>150.69717759845099</v>
      </c>
      <c r="AKB6" s="7">
        <v>442.95017108173602</v>
      </c>
      <c r="AKC6" s="7">
        <v>282.97831398219</v>
      </c>
      <c r="AKD6" s="7">
        <v>613.75933248463605</v>
      </c>
      <c r="AKE6" s="7">
        <v>399.806269662359</v>
      </c>
      <c r="AKF6" s="7">
        <v>403.96272141470303</v>
      </c>
      <c r="AKG6" s="6" t="s">
        <v>1090</v>
      </c>
      <c r="AKH6" s="6" t="s">
        <v>1090</v>
      </c>
      <c r="AKI6" s="6" t="s">
        <v>1090</v>
      </c>
      <c r="AKJ6" s="6" t="s">
        <v>1090</v>
      </c>
      <c r="AKK6" s="6" t="s">
        <v>1090</v>
      </c>
      <c r="AKL6" s="9">
        <v>0</v>
      </c>
      <c r="AKM6" s="9">
        <v>0</v>
      </c>
      <c r="AKN6" s="9">
        <v>0</v>
      </c>
      <c r="AKO6" s="9">
        <v>0</v>
      </c>
      <c r="AKP6" s="9">
        <v>0</v>
      </c>
      <c r="AKQ6" s="9">
        <v>0</v>
      </c>
      <c r="AKR6" s="9">
        <v>0</v>
      </c>
      <c r="AKS6" s="9">
        <v>0</v>
      </c>
      <c r="AKT6" s="9">
        <v>0</v>
      </c>
      <c r="AKU6" s="9">
        <v>0</v>
      </c>
      <c r="AKV6" s="9">
        <v>0.52235408000000005</v>
      </c>
      <c r="AKW6" s="9">
        <v>1.1111002050000001</v>
      </c>
      <c r="AKX6" s="9">
        <v>0.795541414</v>
      </c>
      <c r="AKY6" s="9">
        <v>1.882264253</v>
      </c>
      <c r="AKZ6" s="9">
        <v>2.2428039399999999</v>
      </c>
      <c r="ALA6" s="9">
        <v>0.49618037199999998</v>
      </c>
      <c r="ALB6" s="9">
        <v>1.085868542</v>
      </c>
      <c r="ALC6" s="9">
        <v>0.84742929899999997</v>
      </c>
      <c r="ALD6" s="9">
        <v>2.1109973210000001</v>
      </c>
      <c r="ALE6" s="9">
        <v>2.4793783989999998</v>
      </c>
      <c r="ALF6" s="9">
        <v>33.308909102999998</v>
      </c>
      <c r="ALG6" s="9">
        <v>54.717634668999999</v>
      </c>
      <c r="ALH6" s="9">
        <v>22.692298381000001</v>
      </c>
      <c r="ALI6" s="9">
        <v>35.724839799000002</v>
      </c>
      <c r="ALJ6" s="9">
        <v>39.465916147999998</v>
      </c>
      <c r="ALK6" s="9">
        <v>31.639892422999999</v>
      </c>
      <c r="ALL6" s="9">
        <v>53.475067254000002</v>
      </c>
      <c r="ALM6" s="9">
        <v>24.172366356000001</v>
      </c>
      <c r="ALN6" s="9">
        <v>40.066128335000002</v>
      </c>
      <c r="ALO6" s="9">
        <v>43.628842569</v>
      </c>
      <c r="ALP6" s="9">
        <v>59.173243247999999</v>
      </c>
      <c r="ALQ6" s="9">
        <v>28.784736245000001</v>
      </c>
      <c r="ALR6" s="9">
        <v>55.072124328999998</v>
      </c>
      <c r="ALS6" s="9">
        <v>37.535856203999998</v>
      </c>
      <c r="ALT6" s="9">
        <v>33.745224761999999</v>
      </c>
      <c r="ALU6" s="6" t="s">
        <v>1090</v>
      </c>
      <c r="ALV6" s="9">
        <v>0</v>
      </c>
      <c r="ALW6" s="6" t="s">
        <v>1090</v>
      </c>
      <c r="ALX6" s="6" t="s">
        <v>1090</v>
      </c>
      <c r="ALY6" s="9">
        <v>0</v>
      </c>
      <c r="ALZ6" s="8">
        <v>100</v>
      </c>
      <c r="AMA6" s="8">
        <v>100</v>
      </c>
      <c r="AMB6" s="8">
        <v>100</v>
      </c>
      <c r="AMC6" s="8">
        <v>100</v>
      </c>
      <c r="AMD6" s="8">
        <v>100</v>
      </c>
      <c r="AME6" s="8">
        <v>100</v>
      </c>
      <c r="AMF6" s="8">
        <v>100</v>
      </c>
      <c r="AMG6" s="6" t="s">
        <v>1091</v>
      </c>
      <c r="AMH6" s="6" t="s">
        <v>1091</v>
      </c>
      <c r="AMI6" s="6" t="s">
        <v>1091</v>
      </c>
      <c r="AMJ6" s="6" t="s">
        <v>1090</v>
      </c>
      <c r="AMK6" s="6" t="s">
        <v>1090</v>
      </c>
      <c r="AML6" s="6" t="s">
        <v>1090</v>
      </c>
      <c r="AMM6" s="6" t="s">
        <v>1090</v>
      </c>
      <c r="AMN6" s="6" t="s">
        <v>1090</v>
      </c>
      <c r="AMO6" s="8">
        <v>1.0044381692125399</v>
      </c>
      <c r="AMP6" s="8">
        <v>1.0039926554593099</v>
      </c>
      <c r="AMQ6" s="8">
        <v>1.00333619629427</v>
      </c>
      <c r="AMR6" s="8">
        <v>1.0104740055467401</v>
      </c>
      <c r="AMS6" s="8">
        <v>1.0107720213407401</v>
      </c>
      <c r="AMT6" s="8">
        <v>1.0044381692125399</v>
      </c>
      <c r="AMU6" s="8">
        <v>1.0039926554593099</v>
      </c>
      <c r="AMV6" s="8">
        <v>1.00333619629427</v>
      </c>
      <c r="AMW6" s="8">
        <v>1.0104740055467401</v>
      </c>
      <c r="AMX6" s="8">
        <v>1.0107720213407401</v>
      </c>
      <c r="AMY6" s="6" t="s">
        <v>1090</v>
      </c>
      <c r="AMZ6" s="6" t="s">
        <v>1090</v>
      </c>
      <c r="ANA6" s="6" t="s">
        <v>1090</v>
      </c>
      <c r="ANB6" s="6" t="s">
        <v>1090</v>
      </c>
      <c r="ANC6" s="6" t="s">
        <v>1090</v>
      </c>
      <c r="AND6" s="8">
        <v>0.441855890046644</v>
      </c>
      <c r="ANE6" s="8">
        <v>0.39767775566832803</v>
      </c>
      <c r="ANF6" s="8">
        <v>0.33251030976424101</v>
      </c>
      <c r="ANG6" s="8">
        <v>1.0365437892753</v>
      </c>
      <c r="ANH6" s="8">
        <v>1.0657221523056899</v>
      </c>
      <c r="ANI6" s="8">
        <v>0.441855890046644</v>
      </c>
      <c r="ANJ6" s="8">
        <v>0.39767775566832803</v>
      </c>
      <c r="ANK6" s="8">
        <v>0.333988546351632</v>
      </c>
      <c r="ANL6" s="8">
        <v>1.04355836144772</v>
      </c>
      <c r="ANM6" s="8">
        <v>1.07838779462081</v>
      </c>
      <c r="ANN6" s="8">
        <v>0.443816921254229</v>
      </c>
      <c r="ANO6" s="8">
        <v>0.39926554593054098</v>
      </c>
      <c r="ANP6" s="8">
        <v>0.33361962942748502</v>
      </c>
      <c r="ANQ6" s="8">
        <v>1.04740055467361</v>
      </c>
      <c r="ANR6" s="8">
        <v>1.07720213407362</v>
      </c>
      <c r="ANS6" s="8">
        <v>0.97540988900864301</v>
      </c>
      <c r="ANT6" s="8">
        <v>0.54604178614236798</v>
      </c>
      <c r="ANU6" s="8">
        <v>1.1152797663591301</v>
      </c>
      <c r="ANV6" s="8">
        <v>2.28426811516601</v>
      </c>
      <c r="ANW6" s="8">
        <v>2.1965510226787601</v>
      </c>
      <c r="ANX6" s="6" t="s">
        <v>1090</v>
      </c>
      <c r="ANY6" s="6" t="s">
        <v>1090</v>
      </c>
      <c r="ANZ6" s="6" t="s">
        <v>1090</v>
      </c>
      <c r="AOA6" s="6" t="s">
        <v>1090</v>
      </c>
      <c r="AOB6" s="6" t="s">
        <v>1090</v>
      </c>
      <c r="AOC6" s="8">
        <v>100.443816921254</v>
      </c>
      <c r="AOD6" s="8">
        <v>100.399265545931</v>
      </c>
      <c r="AOE6" s="8">
        <v>100.33361962942701</v>
      </c>
      <c r="AOF6" s="8">
        <v>101.047400554674</v>
      </c>
      <c r="AOG6" s="8">
        <v>101.077202134074</v>
      </c>
      <c r="AOH6" s="8">
        <v>94.989278468617698</v>
      </c>
      <c r="AOI6" s="8">
        <v>97.7291280551228</v>
      </c>
      <c r="AOJ6" s="6" t="s">
        <v>1091</v>
      </c>
      <c r="AOK6" s="6" t="s">
        <v>1091</v>
      </c>
      <c r="AOL6" s="6" t="s">
        <v>1091</v>
      </c>
      <c r="AOM6" s="6" t="s">
        <v>1090</v>
      </c>
      <c r="AON6" s="6" t="s">
        <v>1090</v>
      </c>
      <c r="AOO6" s="6" t="s">
        <v>1090</v>
      </c>
      <c r="AOP6" s="6" t="s">
        <v>1090</v>
      </c>
      <c r="AOQ6" s="6" t="s">
        <v>1090</v>
      </c>
      <c r="AOR6" s="8">
        <v>0.443816921254229</v>
      </c>
      <c r="AOS6" s="8">
        <v>0.39926554593054098</v>
      </c>
      <c r="AOT6" s="8">
        <v>0.33361962942748502</v>
      </c>
      <c r="AOU6" s="8">
        <v>1.04740055467361</v>
      </c>
      <c r="AOV6" s="8">
        <v>1.07720213407362</v>
      </c>
      <c r="AOW6" s="8">
        <v>0.41971572182639599</v>
      </c>
      <c r="AOX6" s="8">
        <v>0.38864700308383798</v>
      </c>
      <c r="AOY6" s="8">
        <v>0.35419774982123797</v>
      </c>
      <c r="AOZ6" s="8">
        <v>1.1625047647327</v>
      </c>
      <c r="APA6" s="8">
        <v>1.1781361879674099</v>
      </c>
      <c r="APB6" s="8">
        <v>0.34022893657068498</v>
      </c>
      <c r="APC6" s="8">
        <v>0.29825841664200298</v>
      </c>
      <c r="APD6" s="8">
        <v>0.504290227739006</v>
      </c>
      <c r="APE6" s="8">
        <v>0.77740773670971497</v>
      </c>
      <c r="APF6" s="8">
        <v>0.73637818311048597</v>
      </c>
      <c r="APG6" s="8">
        <v>0.34022893657068498</v>
      </c>
      <c r="APH6" s="8">
        <v>0.29825841664200298</v>
      </c>
      <c r="API6" s="8">
        <v>0.50653214398465796</v>
      </c>
      <c r="APJ6" s="8">
        <v>0.78266866512679101</v>
      </c>
      <c r="APK6" s="8">
        <v>0.74512971619606505</v>
      </c>
      <c r="APL6" s="6" t="s">
        <v>1090</v>
      </c>
      <c r="APM6" s="6" t="s">
        <v>1090</v>
      </c>
      <c r="APN6" s="6" t="s">
        <v>1090</v>
      </c>
      <c r="APO6" s="6" t="s">
        <v>1090</v>
      </c>
      <c r="APP6" s="6" t="s">
        <v>1090</v>
      </c>
      <c r="APQ6" s="8">
        <v>0.34173893016218898</v>
      </c>
      <c r="APR6" s="8">
        <v>0.29944925973749198</v>
      </c>
      <c r="APS6" s="8">
        <v>0.50597263892802802</v>
      </c>
      <c r="APT6" s="8">
        <v>0.78555030965608796</v>
      </c>
      <c r="APU6" s="8">
        <v>0.74431046461380501</v>
      </c>
      <c r="APV6" s="8">
        <v>0.34173893016218898</v>
      </c>
      <c r="APW6" s="8">
        <v>0.29944925973749198</v>
      </c>
      <c r="APX6" s="8">
        <v>0.50597263892802802</v>
      </c>
      <c r="APY6" s="8">
        <v>0.78555030965608796</v>
      </c>
      <c r="APZ6" s="8">
        <v>0.74431046461380501</v>
      </c>
      <c r="AQA6" s="8">
        <v>0.32318101198994398</v>
      </c>
      <c r="AQB6" s="8">
        <v>0.291485349935244</v>
      </c>
      <c r="AQC6" s="8">
        <v>0.53718173144357795</v>
      </c>
      <c r="AQD6" s="8">
        <v>0.87187845551316001</v>
      </c>
      <c r="AQE6" s="8">
        <v>0.81405250296730802</v>
      </c>
      <c r="AQF6" s="6" t="s">
        <v>1090</v>
      </c>
      <c r="AQG6" s="6" t="s">
        <v>1090</v>
      </c>
      <c r="AQH6" s="6" t="s">
        <v>1090</v>
      </c>
      <c r="AQI6" s="6" t="s">
        <v>1090</v>
      </c>
      <c r="AQJ6" s="6" t="s">
        <v>1090</v>
      </c>
      <c r="AQK6" s="7">
        <v>22</v>
      </c>
      <c r="AQL6" s="4"/>
      <c r="AQM6" s="4"/>
      <c r="AQN6" s="7"/>
      <c r="AQO6" s="4" t="s">
        <v>1122</v>
      </c>
      <c r="AQP6" s="7">
        <v>5</v>
      </c>
      <c r="AQQ6" s="7">
        <v>1</v>
      </c>
      <c r="AQS6" s="3" t="s">
        <v>1093</v>
      </c>
      <c r="AQU6" s="3" t="s">
        <v>1094</v>
      </c>
      <c r="AQV6" s="10">
        <f>+AC6</f>
        <v>2524531.0269426</v>
      </c>
      <c r="AQW6" s="10">
        <f>+AD6</f>
        <v>1659313.43087948</v>
      </c>
      <c r="AQX6" s="10">
        <f>+AE6</f>
        <v>3922744.6749301702</v>
      </c>
      <c r="AQY6" s="11">
        <f>+BB6</f>
        <v>11154.7890386009</v>
      </c>
      <c r="AQZ6" s="11">
        <f>+BC6</f>
        <v>6598.7204114246397</v>
      </c>
      <c r="ARA6" s="11">
        <f>+BD6</f>
        <v>13043.5304698706</v>
      </c>
      <c r="ARB6" s="12">
        <f>SUM(AQV6:AQX6)</f>
        <v>8106589.1327522499</v>
      </c>
      <c r="ARC6" s="13">
        <f>SUM(AQY6:ARA6)</f>
        <v>30797.039919896139</v>
      </c>
      <c r="ARD6" s="14">
        <f>ARC6/(ARB6-ARC6)</f>
        <v>3.8135008387883045E-3</v>
      </c>
      <c r="ARE6" s="14">
        <f>IF((NOT(ISNUMBER(AC6))+NOT(ISNUMBER(AD6))+NOT(ISNUMBER(AE6)))&gt;=2,"R",ARD6)</f>
        <v>3.8135008387883045E-3</v>
      </c>
      <c r="ARF6" s="14">
        <f>IF(ARE6="R","R",IF((NOT(ISNUMBER(BB6))+NOT(ISNUMBER(BC6))+NOT(ISNUMBER(BD6)))&gt;=2,"R",ARE6))</f>
        <v>3.8135008387883045E-3</v>
      </c>
      <c r="ARG6" s="14">
        <f>IF(ARF6="R","R",IF(SUM((BB6&lt;0)*1,(BC6&lt;0)*1,(BD6&lt;0)*1)&gt;=2,"R",ARF6))</f>
        <v>3.8135008387883045E-3</v>
      </c>
      <c r="ARH6" s="14">
        <f>IF(ARG6="R","R",IF(ARC6&lt;0,"R",ARG6))</f>
        <v>3.8135008387883045E-3</v>
      </c>
      <c r="ARI6" s="14">
        <f>IF(ARH6="R","R",IF(L6=0,"R",ARH6))</f>
        <v>3.8135008387883045E-3</v>
      </c>
      <c r="ARJ6" t="str">
        <f>+B6</f>
        <v>AGRUPACION DETALLISTAS ELECTRODOMESTICOS FEDERAL FADESA SA</v>
      </c>
      <c r="ARK6" t="s">
        <v>1464</v>
      </c>
      <c r="ARL6" s="16"/>
      <c r="ARM6" s="16"/>
      <c r="ARN6" s="16"/>
      <c r="ARO6" s="16"/>
      <c r="ARP6" s="16"/>
      <c r="ARQ6" s="17"/>
    </row>
    <row r="7" spans="1:1161" ht="17.399999999999999" customHeight="1" x14ac:dyDescent="0.3">
      <c r="A7" s="3" t="s">
        <v>1830</v>
      </c>
      <c r="B7" s="4" t="s">
        <v>1831</v>
      </c>
      <c r="C7" s="4" t="s">
        <v>1832</v>
      </c>
      <c r="E7" s="5">
        <v>43819</v>
      </c>
      <c r="F7" s="4" t="s">
        <v>1083</v>
      </c>
      <c r="G7" s="4" t="s">
        <v>1132</v>
      </c>
      <c r="H7" s="4" t="s">
        <v>1133</v>
      </c>
      <c r="I7" s="4" t="s">
        <v>1134</v>
      </c>
      <c r="J7" s="4" t="s">
        <v>1833</v>
      </c>
      <c r="K7" s="4"/>
      <c r="L7" s="4" t="s">
        <v>1834</v>
      </c>
      <c r="N7" s="4" t="s">
        <v>1115</v>
      </c>
      <c r="O7" s="4" t="s">
        <v>1116</v>
      </c>
      <c r="P7" s="4" t="s">
        <v>1117</v>
      </c>
      <c r="Q7" s="4" t="s">
        <v>1117</v>
      </c>
      <c r="R7" s="4" t="s">
        <v>1835</v>
      </c>
      <c r="Z7" s="4" t="s">
        <v>1088</v>
      </c>
      <c r="AA7" s="5">
        <v>45291</v>
      </c>
      <c r="AB7" s="6" t="s">
        <v>1098</v>
      </c>
      <c r="AC7" s="6" t="s">
        <v>1090</v>
      </c>
      <c r="AD7" s="7">
        <v>1118220.0367434099</v>
      </c>
      <c r="AE7" s="7">
        <v>3389907.5459304298</v>
      </c>
      <c r="AF7" s="7">
        <v>1253040.32194819</v>
      </c>
      <c r="AG7" s="7">
        <v>36978.637388348601</v>
      </c>
      <c r="AH7" s="6" t="s">
        <v>1090</v>
      </c>
      <c r="AI7" s="7">
        <v>1037507.72862072</v>
      </c>
      <c r="AJ7" s="7">
        <v>3292409.4851214299</v>
      </c>
      <c r="AK7" s="7">
        <v>1253040.32194819</v>
      </c>
      <c r="AL7" s="7">
        <v>36978.637388348601</v>
      </c>
      <c r="AM7" s="6" t="s">
        <v>1090</v>
      </c>
      <c r="AN7" s="7">
        <v>-2210.00099182129</v>
      </c>
      <c r="AO7" s="7">
        <v>-75813.891625404402</v>
      </c>
      <c r="AP7" s="7">
        <v>-76926.212882995605</v>
      </c>
      <c r="AQ7" s="7">
        <v>-36812.9789829254</v>
      </c>
      <c r="AR7" s="6" t="s">
        <v>1090</v>
      </c>
      <c r="AS7" s="7">
        <v>1120430.0377352301</v>
      </c>
      <c r="AT7" s="7">
        <v>3465721.43755583</v>
      </c>
      <c r="AU7" s="7">
        <v>1329966.53483119</v>
      </c>
      <c r="AV7" s="7">
        <v>73791.616371273994</v>
      </c>
      <c r="AW7" s="6" t="s">
        <v>1090</v>
      </c>
      <c r="AX7" s="7">
        <v>1059895.3480680101</v>
      </c>
      <c r="AY7" s="7">
        <v>3398900.9752240898</v>
      </c>
      <c r="AZ7" s="7">
        <v>1297210.29440432</v>
      </c>
      <c r="BA7" s="7">
        <v>63141.1920667589</v>
      </c>
      <c r="BB7" s="6" t="s">
        <v>1090</v>
      </c>
      <c r="BC7" s="7">
        <v>60534.689667224899</v>
      </c>
      <c r="BD7" s="7">
        <v>66820.463398343301</v>
      </c>
      <c r="BE7" s="7">
        <v>32756.239294266699</v>
      </c>
      <c r="BF7" s="7">
        <v>10650.4243045151</v>
      </c>
      <c r="BG7" s="6" t="s">
        <v>1090</v>
      </c>
      <c r="BH7" s="7">
        <v>-41500.868275079702</v>
      </c>
      <c r="BI7" s="7">
        <v>-37670.854015976198</v>
      </c>
      <c r="BJ7" s="7">
        <v>-16503.221014094401</v>
      </c>
      <c r="BK7" s="7">
        <v>0</v>
      </c>
      <c r="BL7" s="6" t="s">
        <v>1090</v>
      </c>
      <c r="BM7" s="7">
        <v>2.3205010414123501</v>
      </c>
      <c r="BN7" s="7">
        <v>7999.49616193771</v>
      </c>
      <c r="BO7" s="6" t="s">
        <v>1090</v>
      </c>
      <c r="BP7" s="6" t="s">
        <v>1090</v>
      </c>
      <c r="BQ7" s="6" t="s">
        <v>1090</v>
      </c>
      <c r="BR7" s="7">
        <v>41503.188776121096</v>
      </c>
      <c r="BS7" s="7">
        <v>45670.350177913897</v>
      </c>
      <c r="BT7" s="7">
        <v>16503.221014094401</v>
      </c>
      <c r="BU7" s="6" t="s">
        <v>1090</v>
      </c>
      <c r="BV7" s="6" t="s">
        <v>1090</v>
      </c>
      <c r="BW7" s="7">
        <v>19033.821392145201</v>
      </c>
      <c r="BX7" s="7">
        <v>29149.6093823671</v>
      </c>
      <c r="BY7" s="7">
        <v>16253.0182801723</v>
      </c>
      <c r="BZ7" s="7">
        <v>10650.4243045151</v>
      </c>
      <c r="CA7" s="6" t="s">
        <v>1090</v>
      </c>
      <c r="CB7" s="7">
        <v>4758.4525855350503</v>
      </c>
      <c r="CC7" s="7">
        <v>7287.4023455917804</v>
      </c>
      <c r="CD7" s="7">
        <v>4063.2602330446198</v>
      </c>
      <c r="CE7" s="7">
        <v>1597.5605779290199</v>
      </c>
      <c r="CF7" s="6" t="s">
        <v>1090</v>
      </c>
      <c r="CG7" s="7">
        <v>14275.367701609601</v>
      </c>
      <c r="CH7" s="7">
        <v>21862.2070367753</v>
      </c>
      <c r="CI7" s="7">
        <v>12189.7580471277</v>
      </c>
      <c r="CJ7" s="7">
        <v>9052.8637265860998</v>
      </c>
      <c r="CK7" s="6" t="s">
        <v>1090</v>
      </c>
      <c r="CL7" s="6" t="s">
        <v>1090</v>
      </c>
      <c r="CM7" s="6" t="s">
        <v>1090</v>
      </c>
      <c r="CN7" s="6" t="s">
        <v>1090</v>
      </c>
      <c r="CO7" s="6" t="s">
        <v>1090</v>
      </c>
      <c r="CP7" s="6" t="s">
        <v>1090</v>
      </c>
      <c r="CQ7" s="6" t="s">
        <v>1090</v>
      </c>
      <c r="CR7" s="6" t="s">
        <v>1090</v>
      </c>
      <c r="CS7" s="6" t="s">
        <v>1090</v>
      </c>
      <c r="CT7" s="6" t="s">
        <v>1090</v>
      </c>
      <c r="CU7" s="6" t="s">
        <v>1090</v>
      </c>
      <c r="CV7" s="6" t="s">
        <v>1090</v>
      </c>
      <c r="CW7" s="6" t="s">
        <v>1090</v>
      </c>
      <c r="CX7" s="6" t="s">
        <v>1090</v>
      </c>
      <c r="CY7" s="6" t="s">
        <v>1090</v>
      </c>
      <c r="CZ7" s="6" t="s">
        <v>1090</v>
      </c>
      <c r="DA7" s="7">
        <v>14275.367701609601</v>
      </c>
      <c r="DB7" s="7">
        <v>21862.2070367753</v>
      </c>
      <c r="DC7" s="7">
        <v>12189.7580471277</v>
      </c>
      <c r="DD7" s="7">
        <v>9052.8637265860998</v>
      </c>
      <c r="DE7" s="6" t="s">
        <v>1090</v>
      </c>
      <c r="DF7" s="6" t="s">
        <v>1090</v>
      </c>
      <c r="DG7" s="6" t="s">
        <v>1090</v>
      </c>
      <c r="DH7" s="6" t="s">
        <v>1090</v>
      </c>
      <c r="DI7" s="6" t="s">
        <v>1090</v>
      </c>
      <c r="DJ7" s="6" t="s">
        <v>1090</v>
      </c>
      <c r="DK7" s="7">
        <v>-2210.00099182129</v>
      </c>
      <c r="DL7" s="7">
        <v>-75813.891625404402</v>
      </c>
      <c r="DM7" s="7">
        <v>-76926.212882995605</v>
      </c>
      <c r="DN7" s="7">
        <v>-36812.9789829254</v>
      </c>
      <c r="DO7" s="6" t="s">
        <v>1090</v>
      </c>
      <c r="DP7" s="7">
        <v>630204.26957793196</v>
      </c>
      <c r="DQ7" s="7">
        <v>1303362.4747103199</v>
      </c>
      <c r="DR7" s="7">
        <v>477845.57607772399</v>
      </c>
      <c r="DS7" s="7">
        <v>30095.3465781212</v>
      </c>
      <c r="DT7" s="6" t="s">
        <v>1090</v>
      </c>
      <c r="DU7" s="7">
        <v>40899.560155220002</v>
      </c>
      <c r="DV7" s="7">
        <v>116127.87516723901</v>
      </c>
      <c r="DW7" s="7">
        <v>55116.578212380402</v>
      </c>
      <c r="DX7" s="6" t="s">
        <v>1090</v>
      </c>
      <c r="DY7" s="6" t="s">
        <v>1090</v>
      </c>
      <c r="DZ7" s="7">
        <v>388791.51833485602</v>
      </c>
      <c r="EA7" s="7">
        <v>1979410.62427993</v>
      </c>
      <c r="EB7" s="7">
        <v>764248.14124681999</v>
      </c>
      <c r="EC7" s="7">
        <v>33045.8454886377</v>
      </c>
      <c r="ED7" s="6" t="s">
        <v>1090</v>
      </c>
      <c r="EE7" s="7">
        <v>41501.597575407002</v>
      </c>
      <c r="EF7" s="7">
        <v>45670.350177913897</v>
      </c>
      <c r="EG7" s="7">
        <v>16503.221014094401</v>
      </c>
      <c r="EH7" s="6" t="s">
        <v>1090</v>
      </c>
      <c r="EI7" s="6" t="s">
        <v>1090</v>
      </c>
      <c r="EJ7" s="6" t="s">
        <v>1090</v>
      </c>
      <c r="EK7" s="6" t="s">
        <v>1090</v>
      </c>
      <c r="EL7" s="6" t="s">
        <v>1090</v>
      </c>
      <c r="EM7" s="6" t="s">
        <v>1090</v>
      </c>
      <c r="EN7" s="6" t="s">
        <v>1090</v>
      </c>
      <c r="EO7" s="7">
        <v>55174.928961830097</v>
      </c>
      <c r="EP7" s="7">
        <v>137990.082204014</v>
      </c>
      <c r="EQ7" s="7">
        <v>67306.336259508098</v>
      </c>
      <c r="ER7" s="6" t="s">
        <v>1090</v>
      </c>
      <c r="ES7" s="6" t="s">
        <v>1090</v>
      </c>
      <c r="ET7" s="7">
        <v>731639.24870070501</v>
      </c>
      <c r="EU7" s="7">
        <v>1494310.30943784</v>
      </c>
      <c r="EV7" s="7">
        <v>565718.39358437096</v>
      </c>
      <c r="EW7" s="7">
        <v>40745.769655536998</v>
      </c>
      <c r="EX7" s="6" t="s">
        <v>1090</v>
      </c>
      <c r="EY7" s="7">
        <v>101434.249822445</v>
      </c>
      <c r="EZ7" s="7">
        <v>182948.338565582</v>
      </c>
      <c r="FA7" s="7">
        <v>87872.817506647101</v>
      </c>
      <c r="FB7" s="7">
        <v>10650.4243045151</v>
      </c>
      <c r="FC7" s="6" t="s">
        <v>1090</v>
      </c>
      <c r="FD7" s="7">
        <v>146199.344812469</v>
      </c>
      <c r="FE7" s="7">
        <v>859472.90719520999</v>
      </c>
      <c r="FF7" s="7">
        <v>1096474.31043155</v>
      </c>
      <c r="FG7" s="7">
        <v>319200.34646679799</v>
      </c>
      <c r="FH7" s="6" t="s">
        <v>1090</v>
      </c>
      <c r="FI7" s="7">
        <v>0</v>
      </c>
      <c r="FJ7" s="7">
        <v>0</v>
      </c>
      <c r="FK7" s="7">
        <v>198205.05380630499</v>
      </c>
      <c r="FL7" s="7">
        <v>214742.37740039799</v>
      </c>
      <c r="FM7" s="6" t="s">
        <v>1090</v>
      </c>
      <c r="FN7" s="7">
        <v>0</v>
      </c>
      <c r="FO7" s="7">
        <v>718354.28603823204</v>
      </c>
      <c r="FP7" s="7">
        <v>759291.22539317596</v>
      </c>
      <c r="FQ7" s="7">
        <v>104236.686249733</v>
      </c>
      <c r="FR7" s="6" t="s">
        <v>1090</v>
      </c>
      <c r="FS7" s="7">
        <v>146199.344812469</v>
      </c>
      <c r="FT7" s="7">
        <v>141118.621156979</v>
      </c>
      <c r="FU7" s="7">
        <v>138978.03123207099</v>
      </c>
      <c r="FV7" s="7">
        <v>221.28281666636499</v>
      </c>
      <c r="FW7" s="6" t="s">
        <v>1090</v>
      </c>
      <c r="FX7" s="7">
        <v>0</v>
      </c>
      <c r="FY7" s="7">
        <v>0</v>
      </c>
      <c r="FZ7" s="7">
        <v>198205.05380630499</v>
      </c>
      <c r="GA7" s="7">
        <v>214742.37740039799</v>
      </c>
      <c r="GB7" s="6" t="s">
        <v>1090</v>
      </c>
      <c r="GC7" s="7">
        <v>0</v>
      </c>
      <c r="GD7" s="7">
        <v>718354.28603823204</v>
      </c>
      <c r="GE7" s="7">
        <v>759291.22539317596</v>
      </c>
      <c r="GF7" s="7">
        <v>104236.686249733</v>
      </c>
      <c r="GG7" s="6" t="s">
        <v>1090</v>
      </c>
      <c r="GH7" s="7">
        <v>146199.344812469</v>
      </c>
      <c r="GI7" s="7">
        <v>141118.621156979</v>
      </c>
      <c r="GJ7" s="7">
        <v>138978.03123207099</v>
      </c>
      <c r="GK7" s="7">
        <v>221.28281666636499</v>
      </c>
      <c r="GL7" s="6" t="s">
        <v>1090</v>
      </c>
      <c r="GM7" s="7">
        <v>590585.94644771598</v>
      </c>
      <c r="GN7" s="7">
        <v>910338.54615448695</v>
      </c>
      <c r="GO7" s="7">
        <v>981799.87709512701</v>
      </c>
      <c r="GP7" s="7">
        <v>216804.763192952</v>
      </c>
      <c r="GQ7" s="6" t="s">
        <v>1090</v>
      </c>
      <c r="GR7" s="7">
        <v>188955.08480072001</v>
      </c>
      <c r="GS7" s="7">
        <v>180255.313515663</v>
      </c>
      <c r="GT7" s="7">
        <v>110904.222106934</v>
      </c>
      <c r="GU7" s="7">
        <v>36812.9789829254</v>
      </c>
      <c r="GV7" s="6" t="s">
        <v>1090</v>
      </c>
      <c r="GW7" s="7">
        <v>91093.014281425494</v>
      </c>
      <c r="GX7" s="7">
        <v>368670.39043237001</v>
      </c>
      <c r="GY7" s="7">
        <v>91204.576505112607</v>
      </c>
      <c r="GZ7" s="7">
        <v>39201.675021183502</v>
      </c>
      <c r="HA7" s="6" t="s">
        <v>1090</v>
      </c>
      <c r="HB7" s="7">
        <v>310537.84736557002</v>
      </c>
      <c r="HC7" s="7">
        <v>361412.84220645402</v>
      </c>
      <c r="HD7" s="7">
        <v>779691.07848308096</v>
      </c>
      <c r="HE7" s="7">
        <v>140790.10918884299</v>
      </c>
      <c r="HF7" s="6" t="s">
        <v>1090</v>
      </c>
      <c r="HG7" s="7">
        <v>11397.1187648869</v>
      </c>
      <c r="HH7" s="7">
        <v>120041.665995449</v>
      </c>
      <c r="HI7" s="7">
        <v>440380.42641913902</v>
      </c>
      <c r="HJ7" s="7">
        <v>35601.586554527297</v>
      </c>
      <c r="HK7" s="6" t="s">
        <v>1090</v>
      </c>
      <c r="HL7" s="7">
        <v>736785.29126018495</v>
      </c>
      <c r="HM7" s="7">
        <v>1769811.4533497</v>
      </c>
      <c r="HN7" s="7">
        <v>2078274.1875266801</v>
      </c>
      <c r="HO7" s="7">
        <v>536005.10965974897</v>
      </c>
      <c r="HP7" s="6" t="s">
        <v>1090</v>
      </c>
      <c r="HQ7" s="7">
        <v>182611.61950385099</v>
      </c>
      <c r="HR7" s="7">
        <v>161778.81323446601</v>
      </c>
      <c r="HS7" s="7">
        <v>148551.945802481</v>
      </c>
      <c r="HT7" s="7">
        <v>12734.161624878599</v>
      </c>
      <c r="HU7" s="6" t="s">
        <v>1090</v>
      </c>
      <c r="HV7" s="7">
        <v>124887.156047821</v>
      </c>
      <c r="HW7" s="7">
        <v>120568.406152725</v>
      </c>
      <c r="HX7" s="7">
        <v>128006.486749649</v>
      </c>
      <c r="HY7" s="7">
        <v>3681.2978982925401</v>
      </c>
      <c r="HZ7" s="6" t="s">
        <v>1090</v>
      </c>
      <c r="IA7" s="7">
        <v>57724.463456029902</v>
      </c>
      <c r="IB7" s="7">
        <v>41210.407081741097</v>
      </c>
      <c r="IC7" s="7">
        <v>20545.459052832099</v>
      </c>
      <c r="ID7" s="7">
        <v>9052.8637265860998</v>
      </c>
      <c r="IE7" s="6" t="s">
        <v>1090</v>
      </c>
      <c r="IF7" s="7">
        <v>52343.177340974798</v>
      </c>
      <c r="IG7" s="7">
        <v>1018527.23069485</v>
      </c>
      <c r="IH7" s="7">
        <v>1421456.78711185</v>
      </c>
      <c r="II7" s="7">
        <v>202471.38440608999</v>
      </c>
      <c r="IJ7" s="6" t="s">
        <v>1090</v>
      </c>
      <c r="IK7" s="7">
        <v>52343.177340974798</v>
      </c>
      <c r="IL7" s="7">
        <v>1017798.4872605</v>
      </c>
      <c r="IM7" s="7">
        <v>1421456.78711185</v>
      </c>
      <c r="IN7" s="7">
        <v>202471.38440608999</v>
      </c>
      <c r="IO7" s="6" t="s">
        <v>1090</v>
      </c>
      <c r="IP7" s="7">
        <v>0</v>
      </c>
      <c r="IQ7" s="7">
        <v>728.74343435764297</v>
      </c>
      <c r="IR7" s="7">
        <v>0</v>
      </c>
      <c r="IS7" s="7">
        <v>0</v>
      </c>
      <c r="IT7" s="6" t="s">
        <v>1090</v>
      </c>
      <c r="IU7" s="7">
        <v>0</v>
      </c>
      <c r="IV7" s="6" t="s">
        <v>1090</v>
      </c>
      <c r="IW7" s="7">
        <v>0</v>
      </c>
      <c r="IX7" s="7">
        <v>0</v>
      </c>
      <c r="IY7" s="6" t="s">
        <v>1090</v>
      </c>
      <c r="IZ7" s="7">
        <v>501830.49441535899</v>
      </c>
      <c r="JA7" s="7">
        <v>589505.40942037699</v>
      </c>
      <c r="JB7" s="7">
        <v>508265.45347974298</v>
      </c>
      <c r="JC7" s="7">
        <v>320799.563628781</v>
      </c>
      <c r="JD7" s="6" t="s">
        <v>1090</v>
      </c>
      <c r="JE7" s="7">
        <v>444730.76508970303</v>
      </c>
      <c r="JF7" s="7">
        <v>302418.40322927799</v>
      </c>
      <c r="JG7" s="7">
        <v>357668.83453559899</v>
      </c>
      <c r="JH7" s="7">
        <v>137312.411606312</v>
      </c>
      <c r="JI7" s="6" t="s">
        <v>1090</v>
      </c>
      <c r="JJ7" s="7">
        <v>0</v>
      </c>
      <c r="JK7" s="7">
        <v>137425.947068679</v>
      </c>
      <c r="JL7" s="7">
        <v>107440.76434471599</v>
      </c>
      <c r="JM7" s="7">
        <v>143509.447133332</v>
      </c>
      <c r="JN7" s="6" t="s">
        <v>1090</v>
      </c>
      <c r="JO7" s="7">
        <v>57099.729325656903</v>
      </c>
      <c r="JP7" s="7">
        <v>149661.05912241901</v>
      </c>
      <c r="JQ7" s="7">
        <v>43155.854599428203</v>
      </c>
      <c r="JR7" s="7">
        <v>39977.704889136498</v>
      </c>
      <c r="JS7" s="6" t="s">
        <v>1090</v>
      </c>
      <c r="JT7" s="7">
        <v>736785.29126018495</v>
      </c>
      <c r="JU7" s="7">
        <v>1769811.4533497</v>
      </c>
      <c r="JV7" s="7">
        <v>2078274.1875266801</v>
      </c>
      <c r="JW7" s="7">
        <v>536005.10965974897</v>
      </c>
      <c r="JX7" s="6" t="s">
        <v>1090</v>
      </c>
      <c r="JY7" s="7">
        <v>280048.09908214601</v>
      </c>
      <c r="JZ7" s="7">
        <v>411499.75687935401</v>
      </c>
      <c r="KA7" s="7">
        <v>94668.034267330193</v>
      </c>
      <c r="KB7" s="7">
        <v>-67494.793129223603</v>
      </c>
      <c r="KC7" s="6" t="s">
        <v>1090</v>
      </c>
      <c r="KD7" s="6" t="s">
        <v>1090</v>
      </c>
      <c r="KE7" s="6" t="s">
        <v>1090</v>
      </c>
      <c r="KF7" s="6" t="s">
        <v>1090</v>
      </c>
      <c r="KG7" s="6" t="s">
        <v>1090</v>
      </c>
      <c r="KH7" s="6" t="s">
        <v>1090</v>
      </c>
      <c r="KI7" s="6" t="s">
        <v>1090</v>
      </c>
      <c r="KJ7" s="6" t="s">
        <v>1090</v>
      </c>
      <c r="KK7" s="6" t="s">
        <v>1090</v>
      </c>
      <c r="KL7" s="6" t="s">
        <v>1090</v>
      </c>
      <c r="KM7" s="6" t="s">
        <v>1090</v>
      </c>
      <c r="KN7" s="7">
        <v>13</v>
      </c>
      <c r="KO7" s="7">
        <v>34</v>
      </c>
      <c r="KP7" s="7">
        <v>13</v>
      </c>
      <c r="KQ7" s="6" t="s">
        <v>1090</v>
      </c>
      <c r="KR7" s="6" t="s">
        <v>1090</v>
      </c>
      <c r="KS7" s="6" t="s">
        <v>1090</v>
      </c>
      <c r="KT7" s="6" t="s">
        <v>1090</v>
      </c>
      <c r="KU7" s="6" t="s">
        <v>1090</v>
      </c>
      <c r="KV7" s="6" t="s">
        <v>1090</v>
      </c>
      <c r="KW7" s="6" t="s">
        <v>1090</v>
      </c>
      <c r="KX7" s="6" t="s">
        <v>1090</v>
      </c>
      <c r="KY7" s="6" t="s">
        <v>1090</v>
      </c>
      <c r="KZ7" s="6" t="s">
        <v>1090</v>
      </c>
      <c r="LA7" s="6" t="s">
        <v>1090</v>
      </c>
      <c r="LB7" s="6" t="s">
        <v>1090</v>
      </c>
      <c r="LC7" s="6" t="s">
        <v>1090</v>
      </c>
      <c r="LD7" s="6" t="s">
        <v>1090</v>
      </c>
      <c r="LE7" s="6" t="s">
        <v>1090</v>
      </c>
      <c r="LF7" s="6" t="s">
        <v>1090</v>
      </c>
      <c r="LG7" s="6" t="s">
        <v>1090</v>
      </c>
      <c r="LH7" s="6" t="s">
        <v>1090</v>
      </c>
      <c r="LI7" s="6" t="s">
        <v>1090</v>
      </c>
      <c r="LJ7" s="6" t="s">
        <v>1090</v>
      </c>
      <c r="LK7" s="6" t="s">
        <v>1090</v>
      </c>
      <c r="LL7" s="6" t="s">
        <v>1090</v>
      </c>
      <c r="LM7" s="6" t="s">
        <v>1090</v>
      </c>
      <c r="LN7" s="6" t="s">
        <v>1090</v>
      </c>
      <c r="LO7" s="6" t="s">
        <v>1090</v>
      </c>
      <c r="LP7" s="6" t="s">
        <v>1090</v>
      </c>
      <c r="LQ7" s="6" t="s">
        <v>1090</v>
      </c>
      <c r="LR7" s="6" t="s">
        <v>1090</v>
      </c>
      <c r="LS7" s="6" t="s">
        <v>1090</v>
      </c>
      <c r="LT7" s="6" t="s">
        <v>1090</v>
      </c>
      <c r="LU7" s="6" t="s">
        <v>1090</v>
      </c>
      <c r="LV7" s="6" t="s">
        <v>1090</v>
      </c>
      <c r="LW7" s="6" t="s">
        <v>1090</v>
      </c>
      <c r="LX7" s="6" t="s">
        <v>1090</v>
      </c>
      <c r="LY7" s="6" t="s">
        <v>1090</v>
      </c>
      <c r="LZ7" s="6" t="s">
        <v>1090</v>
      </c>
      <c r="MA7" s="6" t="s">
        <v>1090</v>
      </c>
      <c r="MB7" s="6" t="s">
        <v>1090</v>
      </c>
      <c r="MC7" s="6" t="s">
        <v>1090</v>
      </c>
      <c r="MD7" s="6" t="s">
        <v>1090</v>
      </c>
      <c r="ME7" s="6" t="s">
        <v>1090</v>
      </c>
      <c r="MF7" s="6" t="s">
        <v>1090</v>
      </c>
      <c r="MG7" s="6" t="s">
        <v>1090</v>
      </c>
      <c r="MH7" s="6" t="s">
        <v>1090</v>
      </c>
      <c r="MI7" s="6" t="s">
        <v>1090</v>
      </c>
      <c r="MJ7" s="6" t="s">
        <v>1090</v>
      </c>
      <c r="MK7" s="6" t="s">
        <v>1090</v>
      </c>
      <c r="ML7" s="6" t="s">
        <v>1090</v>
      </c>
      <c r="MM7" s="6" t="s">
        <v>1090</v>
      </c>
      <c r="MN7" s="6" t="s">
        <v>1090</v>
      </c>
      <c r="MO7" s="6" t="s">
        <v>1090</v>
      </c>
      <c r="MP7" s="6" t="s">
        <v>1090</v>
      </c>
      <c r="MQ7" s="7">
        <v>310537.84736557002</v>
      </c>
      <c r="MR7" s="7">
        <v>361412.84220645402</v>
      </c>
      <c r="MS7" s="7">
        <v>779691.07848308096</v>
      </c>
      <c r="MT7" s="7">
        <v>140790.10918884299</v>
      </c>
      <c r="MU7" s="6" t="s">
        <v>1090</v>
      </c>
      <c r="MV7" s="6" t="s">
        <v>1090</v>
      </c>
      <c r="MW7" s="6" t="s">
        <v>1090</v>
      </c>
      <c r="MX7" s="6" t="s">
        <v>1090</v>
      </c>
      <c r="MY7" s="6" t="s">
        <v>1090</v>
      </c>
      <c r="MZ7" s="6" t="s">
        <v>1090</v>
      </c>
      <c r="NA7" s="6" t="s">
        <v>1090</v>
      </c>
      <c r="NB7" s="6" t="s">
        <v>1090</v>
      </c>
      <c r="NC7" s="6" t="s">
        <v>1090</v>
      </c>
      <c r="ND7" s="6" t="s">
        <v>1090</v>
      </c>
      <c r="NE7" s="6" t="s">
        <v>1090</v>
      </c>
      <c r="NF7" s="6" t="s">
        <v>1090</v>
      </c>
      <c r="NG7" s="6" t="s">
        <v>1090</v>
      </c>
      <c r="NH7" s="6" t="s">
        <v>1090</v>
      </c>
      <c r="NI7" s="6" t="s">
        <v>1090</v>
      </c>
      <c r="NJ7" s="6" t="s">
        <v>1090</v>
      </c>
      <c r="NK7" s="6" t="s">
        <v>1090</v>
      </c>
      <c r="NL7" s="6" t="s">
        <v>1090</v>
      </c>
      <c r="NM7" s="6" t="s">
        <v>1090</v>
      </c>
      <c r="NN7" s="6" t="s">
        <v>1090</v>
      </c>
      <c r="NO7" s="6" t="s">
        <v>1090</v>
      </c>
      <c r="NP7" s="6" t="s">
        <v>1090</v>
      </c>
      <c r="NQ7" s="6" t="s">
        <v>1090</v>
      </c>
      <c r="NR7" s="6" t="s">
        <v>1090</v>
      </c>
      <c r="NS7" s="6" t="s">
        <v>1090</v>
      </c>
      <c r="NT7" s="6" t="s">
        <v>1090</v>
      </c>
      <c r="NU7" s="7">
        <v>146199.344812469</v>
      </c>
      <c r="NV7" s="7">
        <v>859472.90719520999</v>
      </c>
      <c r="NW7" s="7">
        <v>1096474.31043155</v>
      </c>
      <c r="NX7" s="7">
        <v>319200.34646679799</v>
      </c>
      <c r="NY7" s="6" t="s">
        <v>1090</v>
      </c>
      <c r="NZ7" s="6" t="s">
        <v>1090</v>
      </c>
      <c r="OA7" s="6" t="s">
        <v>1090</v>
      </c>
      <c r="OB7" s="6" t="s">
        <v>1090</v>
      </c>
      <c r="OC7" s="6" t="s">
        <v>1090</v>
      </c>
      <c r="OD7" s="6" t="s">
        <v>1090</v>
      </c>
      <c r="OE7" s="6" t="s">
        <v>1090</v>
      </c>
      <c r="OF7" s="6" t="s">
        <v>1090</v>
      </c>
      <c r="OG7" s="6" t="s">
        <v>1090</v>
      </c>
      <c r="OH7" s="6" t="s">
        <v>1090</v>
      </c>
      <c r="OI7" s="6" t="s">
        <v>1090</v>
      </c>
      <c r="OJ7" s="6" t="s">
        <v>1090</v>
      </c>
      <c r="OK7" s="6" t="s">
        <v>1090</v>
      </c>
      <c r="OL7" s="6" t="s">
        <v>1090</v>
      </c>
      <c r="OM7" s="6" t="s">
        <v>1090</v>
      </c>
      <c r="ON7" s="6" t="s">
        <v>1090</v>
      </c>
      <c r="OO7" s="6" t="s">
        <v>1090</v>
      </c>
      <c r="OP7" s="6" t="s">
        <v>1090</v>
      </c>
      <c r="OQ7" s="6" t="s">
        <v>1090</v>
      </c>
      <c r="OR7" s="6" t="s">
        <v>1090</v>
      </c>
      <c r="OS7" s="6" t="s">
        <v>1090</v>
      </c>
      <c r="OT7" s="6" t="s">
        <v>1090</v>
      </c>
      <c r="OU7" s="6" t="s">
        <v>1090</v>
      </c>
      <c r="OV7" s="6" t="s">
        <v>1090</v>
      </c>
      <c r="OW7" s="6" t="s">
        <v>1090</v>
      </c>
      <c r="OX7" s="6" t="s">
        <v>1090</v>
      </c>
      <c r="OY7" s="6" t="s">
        <v>1090</v>
      </c>
      <c r="OZ7" s="6" t="s">
        <v>1090</v>
      </c>
      <c r="PA7" s="6" t="s">
        <v>1090</v>
      </c>
      <c r="PB7" s="6" t="s">
        <v>1090</v>
      </c>
      <c r="PC7" s="6" t="s">
        <v>1090</v>
      </c>
      <c r="PD7" s="6" t="s">
        <v>1090</v>
      </c>
      <c r="PE7" s="6" t="s">
        <v>1090</v>
      </c>
      <c r="PF7" s="6" t="s">
        <v>1090</v>
      </c>
      <c r="PG7" s="6" t="s">
        <v>1090</v>
      </c>
      <c r="PH7" s="6" t="s">
        <v>1090</v>
      </c>
      <c r="PI7" s="6" t="s">
        <v>1090</v>
      </c>
      <c r="PJ7" s="6" t="s">
        <v>1090</v>
      </c>
      <c r="PK7" s="6" t="s">
        <v>1090</v>
      </c>
      <c r="PL7" s="6" t="s">
        <v>1090</v>
      </c>
      <c r="PM7" s="6" t="s">
        <v>1090</v>
      </c>
      <c r="PN7" s="6" t="s">
        <v>1090</v>
      </c>
      <c r="PO7" s="6" t="s">
        <v>1090</v>
      </c>
      <c r="PP7" s="6" t="s">
        <v>1090</v>
      </c>
      <c r="PQ7" s="6" t="s">
        <v>1090</v>
      </c>
      <c r="PR7" s="6" t="s">
        <v>1090</v>
      </c>
      <c r="PS7" s="6" t="s">
        <v>1090</v>
      </c>
      <c r="PT7" s="6" t="s">
        <v>1090</v>
      </c>
      <c r="PU7" s="6" t="s">
        <v>1090</v>
      </c>
      <c r="PV7" s="6" t="s">
        <v>1090</v>
      </c>
      <c r="PW7" s="6" t="s">
        <v>1090</v>
      </c>
      <c r="PX7" s="6" t="s">
        <v>1090</v>
      </c>
      <c r="PY7" s="6" t="s">
        <v>1090</v>
      </c>
      <c r="PZ7" s="6" t="s">
        <v>1090</v>
      </c>
      <c r="QA7" s="6" t="s">
        <v>1090</v>
      </c>
      <c r="QB7" s="6" t="s">
        <v>1090</v>
      </c>
      <c r="QC7" s="6" t="s">
        <v>1090</v>
      </c>
      <c r="QD7" s="6" t="s">
        <v>1090</v>
      </c>
      <c r="QE7" s="6" t="s">
        <v>1090</v>
      </c>
      <c r="QF7" s="6" t="s">
        <v>1090</v>
      </c>
      <c r="QG7" s="6" t="s">
        <v>1090</v>
      </c>
      <c r="QH7" s="6" t="s">
        <v>1090</v>
      </c>
      <c r="QI7" s="6" t="s">
        <v>1090</v>
      </c>
      <c r="QJ7" s="6" t="s">
        <v>1090</v>
      </c>
      <c r="QK7" s="6" t="s">
        <v>1090</v>
      </c>
      <c r="QL7" s="6" t="s">
        <v>1090</v>
      </c>
      <c r="QM7" s="6" t="s">
        <v>1090</v>
      </c>
      <c r="QN7" s="6" t="s">
        <v>1090</v>
      </c>
      <c r="QO7" s="6" t="s">
        <v>1090</v>
      </c>
      <c r="QP7" s="6" t="s">
        <v>1090</v>
      </c>
      <c r="QQ7" s="6" t="s">
        <v>1090</v>
      </c>
      <c r="QR7" s="6" t="s">
        <v>1090</v>
      </c>
      <c r="QS7" s="6" t="s">
        <v>1090</v>
      </c>
      <c r="QT7" s="6" t="s">
        <v>1090</v>
      </c>
      <c r="QU7" s="6" t="s">
        <v>1090</v>
      </c>
      <c r="QV7" s="6" t="s">
        <v>1090</v>
      </c>
      <c r="QW7" s="6" t="s">
        <v>1090</v>
      </c>
      <c r="QX7" s="6" t="s">
        <v>1090</v>
      </c>
      <c r="QY7" s="6" t="s">
        <v>1090</v>
      </c>
      <c r="QZ7" s="6" t="s">
        <v>1090</v>
      </c>
      <c r="RA7" s="6" t="s">
        <v>1090</v>
      </c>
      <c r="RB7" s="6" t="s">
        <v>1090</v>
      </c>
      <c r="RC7" s="6" t="s">
        <v>1090</v>
      </c>
      <c r="RD7" s="6" t="s">
        <v>1090</v>
      </c>
      <c r="RE7" s="6" t="s">
        <v>1090</v>
      </c>
      <c r="RF7" s="6" t="s">
        <v>1090</v>
      </c>
      <c r="RG7" s="6" t="s">
        <v>1090</v>
      </c>
      <c r="RH7" s="6" t="s">
        <v>1090</v>
      </c>
      <c r="RI7" s="6" t="s">
        <v>1090</v>
      </c>
      <c r="RJ7" s="6" t="s">
        <v>1090</v>
      </c>
      <c r="RK7" s="6" t="s">
        <v>1090</v>
      </c>
      <c r="RL7" s="6" t="s">
        <v>1090</v>
      </c>
      <c r="RM7" s="6" t="s">
        <v>1090</v>
      </c>
      <c r="RN7" s="6" t="s">
        <v>1090</v>
      </c>
      <c r="RO7" s="6" t="s">
        <v>1090</v>
      </c>
      <c r="RP7" s="6" t="s">
        <v>1090</v>
      </c>
      <c r="RQ7" s="6" t="s">
        <v>1090</v>
      </c>
      <c r="RR7" s="6" t="s">
        <v>1090</v>
      </c>
      <c r="RS7" s="6" t="s">
        <v>1090</v>
      </c>
      <c r="RT7" s="6" t="s">
        <v>1090</v>
      </c>
      <c r="RU7" s="6" t="s">
        <v>1090</v>
      </c>
      <c r="RV7" s="6" t="s">
        <v>1090</v>
      </c>
      <c r="RW7" s="6" t="s">
        <v>1090</v>
      </c>
      <c r="RX7" s="6" t="s">
        <v>1090</v>
      </c>
      <c r="RY7" s="6" t="s">
        <v>1090</v>
      </c>
      <c r="RZ7" s="6" t="s">
        <v>1090</v>
      </c>
      <c r="SA7" s="6" t="s">
        <v>1090</v>
      </c>
      <c r="SB7" s="6" t="s">
        <v>1090</v>
      </c>
      <c r="SC7" s="6" t="s">
        <v>1090</v>
      </c>
      <c r="SD7" s="6" t="s">
        <v>1090</v>
      </c>
      <c r="SE7" s="6" t="s">
        <v>1090</v>
      </c>
      <c r="SF7" s="6" t="s">
        <v>1090</v>
      </c>
      <c r="SG7" s="6" t="s">
        <v>1090</v>
      </c>
      <c r="SH7" s="6" t="s">
        <v>1090</v>
      </c>
      <c r="SI7" s="6" t="s">
        <v>1090</v>
      </c>
      <c r="SJ7" s="6" t="s">
        <v>1090</v>
      </c>
      <c r="SK7" s="7">
        <v>146199.344812469</v>
      </c>
      <c r="SL7" s="7">
        <v>141118.621156979</v>
      </c>
      <c r="SM7" s="7">
        <v>138978.03123207099</v>
      </c>
      <c r="SN7" s="7">
        <v>221.28281666636499</v>
      </c>
      <c r="SO7" s="6" t="s">
        <v>1090</v>
      </c>
      <c r="SP7" s="6" t="s">
        <v>1090</v>
      </c>
      <c r="SQ7" s="6" t="s">
        <v>1090</v>
      </c>
      <c r="SR7" s="6" t="s">
        <v>1090</v>
      </c>
      <c r="SS7" s="6" t="s">
        <v>1090</v>
      </c>
      <c r="ST7" s="6" t="s">
        <v>1090</v>
      </c>
      <c r="SU7" s="6" t="s">
        <v>1090</v>
      </c>
      <c r="SV7" s="6" t="s">
        <v>1090</v>
      </c>
      <c r="SW7" s="6" t="s">
        <v>1090</v>
      </c>
      <c r="SX7" s="6" t="s">
        <v>1090</v>
      </c>
      <c r="SY7" s="6" t="s">
        <v>1090</v>
      </c>
      <c r="SZ7" s="6" t="s">
        <v>1090</v>
      </c>
      <c r="TA7" s="6" t="s">
        <v>1090</v>
      </c>
      <c r="TB7" s="6" t="s">
        <v>1090</v>
      </c>
      <c r="TC7" s="6" t="s">
        <v>1090</v>
      </c>
      <c r="TD7" s="6" t="s">
        <v>1090</v>
      </c>
      <c r="TE7" s="6" t="s">
        <v>1090</v>
      </c>
      <c r="TF7" s="6" t="s">
        <v>1090</v>
      </c>
      <c r="TG7" s="6" t="s">
        <v>1090</v>
      </c>
      <c r="TH7" s="6" t="s">
        <v>1090</v>
      </c>
      <c r="TI7" s="6" t="s">
        <v>1090</v>
      </c>
      <c r="TJ7" s="6" t="s">
        <v>1090</v>
      </c>
      <c r="TK7" s="6" t="s">
        <v>1090</v>
      </c>
      <c r="TL7" s="6" t="s">
        <v>1090</v>
      </c>
      <c r="TM7" s="6" t="s">
        <v>1090</v>
      </c>
      <c r="TN7" s="6" t="s">
        <v>1090</v>
      </c>
      <c r="TO7" s="6" t="s">
        <v>1090</v>
      </c>
      <c r="TP7" s="6" t="s">
        <v>1090</v>
      </c>
      <c r="TQ7" s="6" t="s">
        <v>1090</v>
      </c>
      <c r="TR7" s="6" t="s">
        <v>1090</v>
      </c>
      <c r="TS7" s="6" t="s">
        <v>1090</v>
      </c>
      <c r="TT7" s="7">
        <v>736785.29126018495</v>
      </c>
      <c r="TU7" s="7">
        <v>1769811.4533497</v>
      </c>
      <c r="TV7" s="7">
        <v>2078274.1875266801</v>
      </c>
      <c r="TW7" s="7">
        <v>536005.10965974897</v>
      </c>
      <c r="TX7" s="6" t="s">
        <v>1090</v>
      </c>
      <c r="TY7" s="6" t="s">
        <v>1090</v>
      </c>
      <c r="TZ7" s="6" t="s">
        <v>1090</v>
      </c>
      <c r="UA7" s="6" t="s">
        <v>1090</v>
      </c>
      <c r="UB7" s="6" t="s">
        <v>1090</v>
      </c>
      <c r="UC7" s="6" t="s">
        <v>1090</v>
      </c>
      <c r="UD7" s="7">
        <v>444730.76508970303</v>
      </c>
      <c r="UE7" s="7">
        <v>302418.40322927799</v>
      </c>
      <c r="UF7" s="7">
        <v>357668.83453559899</v>
      </c>
      <c r="UG7" s="7">
        <v>137312.411606312</v>
      </c>
      <c r="UH7" s="6" t="s">
        <v>1090</v>
      </c>
      <c r="UI7" s="6" t="s">
        <v>1090</v>
      </c>
      <c r="UJ7" s="6" t="s">
        <v>1090</v>
      </c>
      <c r="UK7" s="6" t="s">
        <v>1090</v>
      </c>
      <c r="UL7" s="6" t="s">
        <v>1090</v>
      </c>
      <c r="UM7" s="6" t="s">
        <v>1090</v>
      </c>
      <c r="UN7" s="6" t="s">
        <v>1090</v>
      </c>
      <c r="UO7" s="6" t="s">
        <v>1090</v>
      </c>
      <c r="UP7" s="6" t="s">
        <v>1090</v>
      </c>
      <c r="UQ7" s="6" t="s">
        <v>1090</v>
      </c>
      <c r="UR7" s="6" t="s">
        <v>1090</v>
      </c>
      <c r="US7" s="6" t="s">
        <v>1090</v>
      </c>
      <c r="UT7" s="6" t="s">
        <v>1090</v>
      </c>
      <c r="UU7" s="6" t="s">
        <v>1090</v>
      </c>
      <c r="UV7" s="6" t="s">
        <v>1090</v>
      </c>
      <c r="UW7" s="6" t="s">
        <v>1090</v>
      </c>
      <c r="UX7" s="6" t="s">
        <v>1090</v>
      </c>
      <c r="UY7" s="6" t="s">
        <v>1090</v>
      </c>
      <c r="UZ7" s="6" t="s">
        <v>1090</v>
      </c>
      <c r="VA7" s="6" t="s">
        <v>1090</v>
      </c>
      <c r="VB7" s="6" t="s">
        <v>1090</v>
      </c>
      <c r="VC7" s="6" t="s">
        <v>1090</v>
      </c>
      <c r="VD7" s="6" t="s">
        <v>1090</v>
      </c>
      <c r="VE7" s="6" t="s">
        <v>1090</v>
      </c>
      <c r="VF7" s="6" t="s">
        <v>1090</v>
      </c>
      <c r="VG7" s="6" t="s">
        <v>1090</v>
      </c>
      <c r="VH7" s="6" t="s">
        <v>1090</v>
      </c>
      <c r="VI7" s="6" t="s">
        <v>1090</v>
      </c>
      <c r="VJ7" s="6" t="s">
        <v>1090</v>
      </c>
      <c r="VK7" s="6" t="s">
        <v>1090</v>
      </c>
      <c r="VL7" s="6" t="s">
        <v>1090</v>
      </c>
      <c r="VM7" s="6" t="s">
        <v>1090</v>
      </c>
      <c r="VN7" s="6" t="s">
        <v>1090</v>
      </c>
      <c r="VO7" s="6" t="s">
        <v>1090</v>
      </c>
      <c r="VP7" s="6" t="s">
        <v>1090</v>
      </c>
      <c r="VQ7" s="6" t="s">
        <v>1090</v>
      </c>
      <c r="VR7" s="6" t="s">
        <v>1090</v>
      </c>
      <c r="VS7" s="6" t="s">
        <v>1090</v>
      </c>
      <c r="VT7" s="6" t="s">
        <v>1090</v>
      </c>
      <c r="VU7" s="6" t="s">
        <v>1090</v>
      </c>
      <c r="VV7" s="6" t="s">
        <v>1090</v>
      </c>
      <c r="VW7" s="6" t="s">
        <v>1090</v>
      </c>
      <c r="VX7" s="6" t="s">
        <v>1090</v>
      </c>
      <c r="VY7" s="6" t="s">
        <v>1090</v>
      </c>
      <c r="VZ7" s="6" t="s">
        <v>1090</v>
      </c>
      <c r="WA7" s="6" t="s">
        <v>1090</v>
      </c>
      <c r="WB7" s="7">
        <v>57099.729325656903</v>
      </c>
      <c r="WC7" s="7">
        <v>149661.05912241901</v>
      </c>
      <c r="WD7" s="7">
        <v>43155.854599428203</v>
      </c>
      <c r="WE7" s="7">
        <v>39977.704889136498</v>
      </c>
      <c r="WF7" s="6" t="s">
        <v>1090</v>
      </c>
      <c r="WG7" s="6" t="s">
        <v>1090</v>
      </c>
      <c r="WH7" s="6" t="s">
        <v>1090</v>
      </c>
      <c r="WI7" s="6" t="s">
        <v>1090</v>
      </c>
      <c r="WJ7" s="6" t="s">
        <v>1090</v>
      </c>
      <c r="WK7" s="6" t="s">
        <v>1090</v>
      </c>
      <c r="WL7" s="6" t="s">
        <v>1090</v>
      </c>
      <c r="WM7" s="6" t="s">
        <v>1090</v>
      </c>
      <c r="WN7" s="6" t="s">
        <v>1090</v>
      </c>
      <c r="WO7" s="6" t="s">
        <v>1090</v>
      </c>
      <c r="WP7" s="6" t="s">
        <v>1090</v>
      </c>
      <c r="WQ7" s="6" t="s">
        <v>1090</v>
      </c>
      <c r="WR7" s="6" t="s">
        <v>1090</v>
      </c>
      <c r="WS7" s="6" t="s">
        <v>1090</v>
      </c>
      <c r="WT7" s="6" t="s">
        <v>1090</v>
      </c>
      <c r="WU7" s="6" t="s">
        <v>1090</v>
      </c>
      <c r="WV7" s="6" t="s">
        <v>1090</v>
      </c>
      <c r="WW7" s="6" t="s">
        <v>1090</v>
      </c>
      <c r="WX7" s="6" t="s">
        <v>1090</v>
      </c>
      <c r="WY7" s="6" t="s">
        <v>1090</v>
      </c>
      <c r="WZ7" s="6" t="s">
        <v>1090</v>
      </c>
      <c r="XA7" s="6" t="s">
        <v>1090</v>
      </c>
      <c r="XB7" s="6" t="s">
        <v>1090</v>
      </c>
      <c r="XC7" s="6" t="s">
        <v>1090</v>
      </c>
      <c r="XD7" s="6" t="s">
        <v>1090</v>
      </c>
      <c r="XE7" s="6" t="s">
        <v>1090</v>
      </c>
      <c r="XF7" s="6" t="s">
        <v>1090</v>
      </c>
      <c r="XG7" s="6" t="s">
        <v>1090</v>
      </c>
      <c r="XH7" s="6" t="s">
        <v>1090</v>
      </c>
      <c r="XI7" s="6" t="s">
        <v>1090</v>
      </c>
      <c r="XJ7" s="6" t="s">
        <v>1090</v>
      </c>
      <c r="XK7" s="7">
        <v>0</v>
      </c>
      <c r="XL7" s="7">
        <v>728.74343435764297</v>
      </c>
      <c r="XM7" s="7">
        <v>0</v>
      </c>
      <c r="XN7" s="7">
        <v>0</v>
      </c>
      <c r="XO7" s="6" t="s">
        <v>1090</v>
      </c>
      <c r="XP7" s="6" t="s">
        <v>1090</v>
      </c>
      <c r="XQ7" s="6" t="s">
        <v>1090</v>
      </c>
      <c r="XR7" s="6" t="s">
        <v>1090</v>
      </c>
      <c r="XS7" s="6" t="s">
        <v>1090</v>
      </c>
      <c r="XT7" s="6" t="s">
        <v>1090</v>
      </c>
      <c r="XU7" s="6" t="s">
        <v>1090</v>
      </c>
      <c r="XV7" s="6" t="s">
        <v>1090</v>
      </c>
      <c r="XW7" s="6" t="s">
        <v>1090</v>
      </c>
      <c r="XX7" s="6" t="s">
        <v>1090</v>
      </c>
      <c r="XY7" s="6" t="s">
        <v>1090</v>
      </c>
      <c r="XZ7" s="7">
        <v>0</v>
      </c>
      <c r="YA7" s="6" t="s">
        <v>1090</v>
      </c>
      <c r="YB7" s="7">
        <v>0</v>
      </c>
      <c r="YC7" s="7">
        <v>0</v>
      </c>
      <c r="YD7" s="6" t="s">
        <v>1090</v>
      </c>
      <c r="YE7" s="6" t="s">
        <v>1090</v>
      </c>
      <c r="YF7" s="6" t="s">
        <v>1090</v>
      </c>
      <c r="YG7" s="6" t="s">
        <v>1090</v>
      </c>
      <c r="YH7" s="6" t="s">
        <v>1090</v>
      </c>
      <c r="YI7" s="6" t="s">
        <v>1090</v>
      </c>
      <c r="YJ7" s="6" t="s">
        <v>1090</v>
      </c>
      <c r="YK7" s="6" t="s">
        <v>1090</v>
      </c>
      <c r="YL7" s="6" t="s">
        <v>1090</v>
      </c>
      <c r="YM7" s="6" t="s">
        <v>1090</v>
      </c>
      <c r="YN7" s="6" t="s">
        <v>1090</v>
      </c>
      <c r="YO7" s="6" t="s">
        <v>1090</v>
      </c>
      <c r="YP7" s="6" t="s">
        <v>1090</v>
      </c>
      <c r="YQ7" s="6" t="s">
        <v>1090</v>
      </c>
      <c r="YR7" s="6" t="s">
        <v>1090</v>
      </c>
      <c r="YS7" s="6" t="s">
        <v>1090</v>
      </c>
      <c r="YT7" s="6" t="s">
        <v>1090</v>
      </c>
      <c r="YU7" s="6" t="s">
        <v>1090</v>
      </c>
      <c r="YV7" s="6" t="s">
        <v>1090</v>
      </c>
      <c r="YW7" s="6" t="s">
        <v>1090</v>
      </c>
      <c r="YX7" s="6" t="s">
        <v>1090</v>
      </c>
      <c r="YY7" s="6" t="s">
        <v>1090</v>
      </c>
      <c r="YZ7" s="6" t="s">
        <v>1090</v>
      </c>
      <c r="ZA7" s="6" t="s">
        <v>1090</v>
      </c>
      <c r="ZB7" s="6" t="s">
        <v>1090</v>
      </c>
      <c r="ZC7" s="6" t="s">
        <v>1090</v>
      </c>
      <c r="ZD7" s="6" t="s">
        <v>1090</v>
      </c>
      <c r="ZE7" s="6" t="s">
        <v>1090</v>
      </c>
      <c r="ZF7" s="6" t="s">
        <v>1090</v>
      </c>
      <c r="ZG7" s="6" t="s">
        <v>1090</v>
      </c>
      <c r="ZH7" s="6" t="s">
        <v>1090</v>
      </c>
      <c r="ZI7" s="6" t="s">
        <v>1090</v>
      </c>
      <c r="ZJ7" s="6" t="s">
        <v>1090</v>
      </c>
      <c r="ZK7" s="6" t="s">
        <v>1090</v>
      </c>
      <c r="ZL7" s="6" t="s">
        <v>1090</v>
      </c>
      <c r="ZM7" s="6" t="s">
        <v>1090</v>
      </c>
      <c r="ZN7" s="6" t="s">
        <v>1090</v>
      </c>
      <c r="ZO7" s="6" t="s">
        <v>1090</v>
      </c>
      <c r="ZP7" s="6" t="s">
        <v>1090</v>
      </c>
      <c r="ZQ7" s="6" t="s">
        <v>1090</v>
      </c>
      <c r="ZR7" s="6" t="s">
        <v>1090</v>
      </c>
      <c r="ZS7" s="6" t="s">
        <v>1090</v>
      </c>
      <c r="ZT7" s="6" t="s">
        <v>1090</v>
      </c>
      <c r="ZU7" s="6" t="s">
        <v>1090</v>
      </c>
      <c r="ZV7" s="6" t="s">
        <v>1090</v>
      </c>
      <c r="ZW7" s="6" t="s">
        <v>1090</v>
      </c>
      <c r="ZX7" s="6" t="s">
        <v>1090</v>
      </c>
      <c r="ZY7" s="6" t="s">
        <v>1090</v>
      </c>
      <c r="ZZ7" s="6" t="s">
        <v>1090</v>
      </c>
      <c r="AAA7" s="6" t="s">
        <v>1090</v>
      </c>
      <c r="AAB7" s="6" t="s">
        <v>1090</v>
      </c>
      <c r="AAC7" s="6" t="s">
        <v>1090</v>
      </c>
      <c r="AAD7" s="6" t="s">
        <v>1090</v>
      </c>
      <c r="AAE7" s="6" t="s">
        <v>1090</v>
      </c>
      <c r="AAF7" s="6" t="s">
        <v>1090</v>
      </c>
      <c r="AAG7" s="6" t="s">
        <v>1090</v>
      </c>
      <c r="AAH7" s="6" t="s">
        <v>1090</v>
      </c>
      <c r="AAI7" s="6" t="s">
        <v>1090</v>
      </c>
      <c r="AAJ7" s="6" t="s">
        <v>1090</v>
      </c>
      <c r="AAK7" s="6" t="s">
        <v>1090</v>
      </c>
      <c r="AAL7" s="6" t="s">
        <v>1090</v>
      </c>
      <c r="AAM7" s="6" t="s">
        <v>1090</v>
      </c>
      <c r="AAN7" s="6" t="s">
        <v>1090</v>
      </c>
      <c r="AAO7" s="6" t="s">
        <v>1090</v>
      </c>
      <c r="AAP7" s="6" t="s">
        <v>1090</v>
      </c>
      <c r="AAQ7" s="6" t="s">
        <v>1090</v>
      </c>
      <c r="AAR7" s="6" t="s">
        <v>1090</v>
      </c>
      <c r="AAS7" s="6" t="s">
        <v>1090</v>
      </c>
      <c r="AAT7" s="6" t="s">
        <v>1090</v>
      </c>
      <c r="AAU7" s="6" t="s">
        <v>1090</v>
      </c>
      <c r="AAV7" s="6" t="s">
        <v>1090</v>
      </c>
      <c r="AAW7" s="6" t="s">
        <v>1090</v>
      </c>
      <c r="AAX7" s="6" t="s">
        <v>1090</v>
      </c>
      <c r="AAY7" s="6" t="s">
        <v>1090</v>
      </c>
      <c r="AAZ7" s="6" t="s">
        <v>1090</v>
      </c>
      <c r="ABA7" s="6" t="s">
        <v>1090</v>
      </c>
      <c r="ABB7" s="6" t="s">
        <v>1090</v>
      </c>
      <c r="ABC7" s="6" t="s">
        <v>1090</v>
      </c>
      <c r="ABD7" s="6" t="s">
        <v>1090</v>
      </c>
      <c r="ABE7" s="6" t="s">
        <v>1090</v>
      </c>
      <c r="ABF7" s="6" t="s">
        <v>1090</v>
      </c>
      <c r="ABG7" s="6" t="s">
        <v>1090</v>
      </c>
      <c r="ABH7" s="6" t="s">
        <v>1090</v>
      </c>
      <c r="ABI7" s="6" t="s">
        <v>1090</v>
      </c>
      <c r="ABJ7" s="6" t="s">
        <v>1090</v>
      </c>
      <c r="ABK7" s="6" t="s">
        <v>1090</v>
      </c>
      <c r="ABL7" s="6" t="s">
        <v>1090</v>
      </c>
      <c r="ABM7" s="6" t="s">
        <v>1090</v>
      </c>
      <c r="ABN7" s="6" t="s">
        <v>1090</v>
      </c>
      <c r="ABO7" s="6" t="s">
        <v>1090</v>
      </c>
      <c r="ABP7" s="6" t="s">
        <v>1090</v>
      </c>
      <c r="ABQ7" s="6" t="s">
        <v>1090</v>
      </c>
      <c r="ABR7" s="6" t="s">
        <v>1090</v>
      </c>
      <c r="ABS7" s="6" t="s">
        <v>1090</v>
      </c>
      <c r="ABT7" s="6" t="s">
        <v>1090</v>
      </c>
      <c r="ABU7" s="6" t="s">
        <v>1090</v>
      </c>
      <c r="ABV7" s="6" t="s">
        <v>1090</v>
      </c>
      <c r="ABW7" s="6" t="s">
        <v>1090</v>
      </c>
      <c r="ABX7" s="6" t="s">
        <v>1090</v>
      </c>
      <c r="ABY7" s="6" t="s">
        <v>1090</v>
      </c>
      <c r="ABZ7" s="6" t="s">
        <v>1090</v>
      </c>
      <c r="ACA7" s="6" t="s">
        <v>1090</v>
      </c>
      <c r="ACB7" s="6" t="s">
        <v>1090</v>
      </c>
      <c r="ACC7" s="6" t="s">
        <v>1090</v>
      </c>
      <c r="ACD7" s="6" t="s">
        <v>1090</v>
      </c>
      <c r="ACE7" s="6" t="s">
        <v>1090</v>
      </c>
      <c r="ACF7" s="8">
        <v>10.423</v>
      </c>
      <c r="ACG7" s="8">
        <v>18.018000000000001</v>
      </c>
      <c r="ACH7" s="8">
        <v>10.941000000000001</v>
      </c>
      <c r="ACI7" s="8">
        <v>83.637</v>
      </c>
      <c r="ACJ7" s="6" t="s">
        <v>1090</v>
      </c>
      <c r="ACK7" s="8">
        <v>25.765000000000001</v>
      </c>
      <c r="ACL7" s="8">
        <v>6.3390000000000004</v>
      </c>
      <c r="ACM7" s="8">
        <v>2.0859999999999999</v>
      </c>
      <c r="ACN7" s="6" t="s">
        <v>1090</v>
      </c>
      <c r="ACO7" s="6" t="s">
        <v>1090</v>
      </c>
      <c r="ACP7" s="8">
        <v>2.5830000000000002</v>
      </c>
      <c r="ACQ7" s="8">
        <v>1.647</v>
      </c>
      <c r="ACR7" s="8">
        <v>0.78200000000000003</v>
      </c>
      <c r="ACS7" s="8">
        <v>1.9870000000000001</v>
      </c>
      <c r="ACT7" s="6" t="s">
        <v>1090</v>
      </c>
      <c r="ACU7" s="8">
        <v>7.8170000000000002</v>
      </c>
      <c r="ACV7" s="8">
        <v>13.513999999999999</v>
      </c>
      <c r="ACW7" s="8">
        <v>8.2059999999999995</v>
      </c>
      <c r="ACX7" s="8">
        <v>71.090999999999994</v>
      </c>
      <c r="ACY7" s="6" t="s">
        <v>1090</v>
      </c>
      <c r="ACZ7" s="8">
        <v>23.739000000000001</v>
      </c>
      <c r="ADA7" s="8">
        <v>5.7220000000000004</v>
      </c>
      <c r="ADB7" s="8">
        <v>1.8280000000000001</v>
      </c>
      <c r="ADC7" s="6" t="s">
        <v>1090</v>
      </c>
      <c r="ADD7" s="6" t="s">
        <v>1090</v>
      </c>
      <c r="ADE7" s="8">
        <v>1.9379999999999999</v>
      </c>
      <c r="ADF7" s="8">
        <v>1.2350000000000001</v>
      </c>
      <c r="ADG7" s="8">
        <v>0.58699999999999997</v>
      </c>
      <c r="ADH7" s="8">
        <v>1.6890000000000001</v>
      </c>
      <c r="ADI7" s="6" t="s">
        <v>1090</v>
      </c>
      <c r="ADJ7" s="8">
        <v>1.702</v>
      </c>
      <c r="ADK7" s="8">
        <v>0.86</v>
      </c>
      <c r="ADL7" s="8">
        <v>1.2969999999999999</v>
      </c>
      <c r="ADM7" s="8">
        <v>28.802</v>
      </c>
      <c r="ADN7" s="6" t="s">
        <v>1090</v>
      </c>
      <c r="ADO7" s="6" t="s">
        <v>1091</v>
      </c>
      <c r="ADP7" s="6" t="s">
        <v>1091</v>
      </c>
      <c r="ADQ7" s="6" t="s">
        <v>1091</v>
      </c>
      <c r="ADR7" s="6" t="s">
        <v>1091</v>
      </c>
      <c r="ADS7" s="6" t="s">
        <v>1090</v>
      </c>
      <c r="ADT7" s="8">
        <v>5.4134864049999996</v>
      </c>
      <c r="ADU7" s="8">
        <v>1.9711588739999999</v>
      </c>
      <c r="ADV7" s="8">
        <v>2.6141408799999999</v>
      </c>
      <c r="ADW7" s="8">
        <v>28.801559648000001</v>
      </c>
      <c r="ADX7" s="6" t="s">
        <v>1090</v>
      </c>
      <c r="ADY7" s="8">
        <v>9.0709999999999997</v>
      </c>
      <c r="ADZ7" s="8">
        <v>5.3970000000000002</v>
      </c>
      <c r="AEA7" s="8">
        <v>7.0129999999999999</v>
      </c>
      <c r="AEB7" s="8">
        <v>28.802</v>
      </c>
      <c r="AEC7" s="6" t="s">
        <v>1090</v>
      </c>
      <c r="AED7" s="8">
        <v>5.4130000000000003</v>
      </c>
      <c r="AEE7" s="8">
        <v>1.9710000000000001</v>
      </c>
      <c r="AEF7" s="8">
        <v>2.6139999999999999</v>
      </c>
      <c r="AEG7" s="8">
        <v>28.802</v>
      </c>
      <c r="AEH7" s="6" t="s">
        <v>1090</v>
      </c>
      <c r="AEI7" s="8">
        <v>4.9340000000000002</v>
      </c>
      <c r="AEJ7" s="8">
        <v>4.0709999999999997</v>
      </c>
      <c r="AEK7" s="8">
        <v>5.3710000000000004</v>
      </c>
      <c r="AEL7" s="6" t="s">
        <v>1090</v>
      </c>
      <c r="AEM7" s="6" t="s">
        <v>1090</v>
      </c>
      <c r="AEN7" s="8">
        <v>5.7233174150000004</v>
      </c>
      <c r="AEO7" s="8">
        <v>2.0107948339999999</v>
      </c>
      <c r="AEP7" s="8">
        <v>2.6843125919999999</v>
      </c>
      <c r="AEQ7" s="8">
        <v>40.452514839000003</v>
      </c>
      <c r="AER7" s="6" t="s">
        <v>1090</v>
      </c>
      <c r="AES7" s="8">
        <v>1.0571138369999999</v>
      </c>
      <c r="AET7" s="8">
        <v>1.0196594320000001</v>
      </c>
      <c r="AEU7" s="8">
        <v>1.0252512949999999</v>
      </c>
      <c r="AEV7" s="8">
        <v>1.1686763259999999</v>
      </c>
      <c r="AEW7" s="6" t="s">
        <v>1090</v>
      </c>
      <c r="AEX7" s="6" t="s">
        <v>1090</v>
      </c>
      <c r="AEY7" s="6" t="s">
        <v>1090</v>
      </c>
      <c r="AEZ7" s="6" t="s">
        <v>1090</v>
      </c>
      <c r="AFA7" s="6" t="s">
        <v>1090</v>
      </c>
      <c r="AFB7" s="6" t="s">
        <v>1090</v>
      </c>
      <c r="AFC7" s="6" t="s">
        <v>1090</v>
      </c>
      <c r="AFD7" s="6" t="s">
        <v>1090</v>
      </c>
      <c r="AFE7" s="6" t="s">
        <v>1090</v>
      </c>
      <c r="AFF7" s="6" t="s">
        <v>1090</v>
      </c>
      <c r="AFG7" s="6" t="s">
        <v>1090</v>
      </c>
      <c r="AFH7" s="8">
        <v>4.7590000000000003</v>
      </c>
      <c r="AFI7" s="8">
        <v>2.8719999999999999</v>
      </c>
      <c r="AFJ7" s="8">
        <v>0.79800000000000004</v>
      </c>
      <c r="AFK7" s="8">
        <v>0.17199999999999999</v>
      </c>
      <c r="AFL7" s="6" t="s">
        <v>1090</v>
      </c>
      <c r="AFM7" s="8">
        <v>1.4590000000000001</v>
      </c>
      <c r="AFN7" s="8">
        <v>1.4630000000000001</v>
      </c>
      <c r="AFO7" s="8">
        <v>1.9850000000000001</v>
      </c>
      <c r="AFP7" s="6" t="s">
        <v>1090</v>
      </c>
      <c r="AFQ7" s="6" t="s">
        <v>1090</v>
      </c>
      <c r="AFR7" s="8">
        <v>5.9180000000000001</v>
      </c>
      <c r="AFS7" s="8">
        <v>18.806000000000001</v>
      </c>
      <c r="AFT7" s="8">
        <v>11.298</v>
      </c>
      <c r="AFU7" s="8">
        <v>1.0049999999999999</v>
      </c>
      <c r="AFV7" s="6" t="s">
        <v>1090</v>
      </c>
      <c r="AFW7" s="7">
        <v>29.327000000000002</v>
      </c>
      <c r="AFX7" s="7">
        <v>39.152000000000001</v>
      </c>
      <c r="AFY7" s="7">
        <v>26.202999999999999</v>
      </c>
      <c r="AFZ7" s="7">
        <v>381.642</v>
      </c>
      <c r="AGA7" s="6" t="s">
        <v>1090</v>
      </c>
      <c r="AGB7" s="7">
        <v>0</v>
      </c>
      <c r="AGC7" s="7">
        <v>14.593999999999999</v>
      </c>
      <c r="AGD7" s="7">
        <v>30.867999999999999</v>
      </c>
      <c r="AGE7" s="6" t="s">
        <v>1091</v>
      </c>
      <c r="AGF7" s="6" t="s">
        <v>1090</v>
      </c>
      <c r="AGG7" s="6" t="s">
        <v>1090</v>
      </c>
      <c r="AGH7" s="6" t="s">
        <v>1090</v>
      </c>
      <c r="AGI7" s="6" t="s">
        <v>1090</v>
      </c>
      <c r="AGJ7" s="6" t="s">
        <v>1090</v>
      </c>
      <c r="AGK7" s="6" t="s">
        <v>1090</v>
      </c>
      <c r="AGL7" s="6" t="s">
        <v>1090</v>
      </c>
      <c r="AGM7" s="6" t="s">
        <v>1090</v>
      </c>
      <c r="AGN7" s="6" t="s">
        <v>1090</v>
      </c>
      <c r="AGO7" s="6" t="s">
        <v>1090</v>
      </c>
      <c r="AGP7" s="6" t="s">
        <v>1090</v>
      </c>
      <c r="AGQ7" s="6" t="s">
        <v>1090</v>
      </c>
      <c r="AGR7" s="6" t="s">
        <v>1090</v>
      </c>
      <c r="AGS7" s="6" t="s">
        <v>1090</v>
      </c>
      <c r="AGT7" s="6" t="s">
        <v>1090</v>
      </c>
      <c r="AGU7" s="8">
        <v>0</v>
      </c>
      <c r="AGV7" s="8">
        <v>0</v>
      </c>
      <c r="AGW7" s="8">
        <v>0</v>
      </c>
      <c r="AGX7" s="8">
        <v>0</v>
      </c>
      <c r="AGY7" s="8">
        <v>0</v>
      </c>
      <c r="AGZ7" s="6" t="s">
        <v>1090</v>
      </c>
      <c r="AHA7" s="8">
        <v>1.177</v>
      </c>
      <c r="AHB7" s="8">
        <v>1.544</v>
      </c>
      <c r="AHC7" s="8">
        <v>1.9319999999999999</v>
      </c>
      <c r="AHD7" s="8">
        <v>0.67600000000000005</v>
      </c>
      <c r="AHE7" s="6" t="s">
        <v>1090</v>
      </c>
      <c r="AHF7" s="8">
        <v>0.8</v>
      </c>
      <c r="AHG7" s="8">
        <v>1.238</v>
      </c>
      <c r="AHH7" s="8">
        <v>1.7130000000000001</v>
      </c>
      <c r="AHI7" s="8">
        <v>0.56100000000000005</v>
      </c>
      <c r="AHJ7" s="6" t="s">
        <v>1090</v>
      </c>
      <c r="AHK7" s="8">
        <v>3.4889999999999999</v>
      </c>
      <c r="AHL7" s="8">
        <v>0.159</v>
      </c>
      <c r="AHM7" s="8">
        <v>0.105</v>
      </c>
      <c r="AHN7" s="8">
        <v>6.3E-2</v>
      </c>
      <c r="AHO7" s="6" t="s">
        <v>1090</v>
      </c>
      <c r="AHP7" s="8">
        <v>24.785</v>
      </c>
      <c r="AHQ7" s="8">
        <v>9.141</v>
      </c>
      <c r="AHR7" s="8">
        <v>7.1479999999999997</v>
      </c>
      <c r="AHS7" s="8">
        <v>2.3759999999999999</v>
      </c>
      <c r="AHT7" s="6" t="s">
        <v>1090</v>
      </c>
      <c r="AHU7" s="8">
        <v>32.951999999999998</v>
      </c>
      <c r="AHV7" s="8">
        <v>10.061</v>
      </c>
      <c r="AHW7" s="8">
        <v>7.6980000000000004</v>
      </c>
      <c r="AHX7" s="8">
        <v>2.4340000000000002</v>
      </c>
      <c r="AHY7" s="6" t="s">
        <v>1090</v>
      </c>
      <c r="AHZ7" s="8">
        <v>272.20299999999997</v>
      </c>
      <c r="AIA7" s="8">
        <v>816.51300000000003</v>
      </c>
      <c r="AIB7" s="6" t="s">
        <v>1091</v>
      </c>
      <c r="AIC7" s="6" t="s">
        <v>1091</v>
      </c>
      <c r="AID7" s="6" t="s">
        <v>1090</v>
      </c>
      <c r="AIE7" s="8">
        <v>19.842869631999999</v>
      </c>
      <c r="AIF7" s="8">
        <v>7.9736528370000004</v>
      </c>
      <c r="AIG7" s="8">
        <v>6.6871845910000003</v>
      </c>
      <c r="AIH7" s="8">
        <v>4.1283713999999999E-2</v>
      </c>
      <c r="AII7" s="6" t="s">
        <v>1090</v>
      </c>
      <c r="AIJ7" s="8">
        <v>42.147671926999998</v>
      </c>
      <c r="AIK7" s="8">
        <v>20.420979959</v>
      </c>
      <c r="AIL7" s="8">
        <v>37.516275915999998</v>
      </c>
      <c r="AIM7" s="8">
        <v>26.266561018000001</v>
      </c>
      <c r="AIN7" s="6" t="s">
        <v>1090</v>
      </c>
      <c r="AIO7" s="8">
        <v>7.7498465300000001</v>
      </c>
      <c r="AIP7" s="8">
        <v>8.4563278670000006</v>
      </c>
      <c r="AIQ7" s="8">
        <v>2.0765236300000001</v>
      </c>
      <c r="AIR7" s="8">
        <v>7.4584559300000004</v>
      </c>
      <c r="AIS7" s="6" t="s">
        <v>1090</v>
      </c>
      <c r="AIT7" s="6" t="s">
        <v>1091</v>
      </c>
      <c r="AIU7" s="8">
        <v>-237.76027011799999</v>
      </c>
      <c r="AIV7" s="8">
        <v>-144.169611307</v>
      </c>
      <c r="AIW7" s="8">
        <v>-100</v>
      </c>
      <c r="AIX7" s="6" t="s">
        <v>1090</v>
      </c>
      <c r="AIY7" s="7">
        <v>1.4641400220880501</v>
      </c>
      <c r="AIZ7" s="7">
        <v>0.85734120145797699</v>
      </c>
      <c r="AJA7" s="7">
        <v>1.25023217539787</v>
      </c>
      <c r="AJB7" s="6" t="s">
        <v>1090</v>
      </c>
      <c r="AJC7" s="6" t="s">
        <v>1090</v>
      </c>
      <c r="AJD7" s="7">
        <v>86.016925988339395</v>
      </c>
      <c r="AJE7" s="7">
        <v>99.703163523418297</v>
      </c>
      <c r="AJF7" s="7">
        <v>96.387716811568794</v>
      </c>
      <c r="AJG7" s="6" t="s">
        <v>1090</v>
      </c>
      <c r="AJH7" s="6" t="s">
        <v>1090</v>
      </c>
      <c r="AJI7" s="8">
        <v>56.357999999999997</v>
      </c>
      <c r="AJJ7" s="8">
        <v>38.448</v>
      </c>
      <c r="AJK7" s="8">
        <v>38.134999999999998</v>
      </c>
      <c r="AJL7" s="8">
        <v>81.385999999999996</v>
      </c>
      <c r="AJM7" s="6" t="s">
        <v>1090</v>
      </c>
      <c r="AJN7" s="7">
        <v>48.477251335994701</v>
      </c>
      <c r="AJO7" s="7">
        <v>38.334190369915397</v>
      </c>
      <c r="AJP7" s="7">
        <v>36.7573514832401</v>
      </c>
      <c r="AJQ7" s="6" t="s">
        <v>1090</v>
      </c>
      <c r="AJR7" s="6" t="s">
        <v>1090</v>
      </c>
      <c r="AJS7" s="7">
        <v>14.0470480791426</v>
      </c>
      <c r="AJT7" s="7">
        <v>4.7582005774724498</v>
      </c>
      <c r="AJU7" s="7">
        <v>11.4270729282832</v>
      </c>
      <c r="AJV7" s="6" t="s">
        <v>1090</v>
      </c>
      <c r="AJW7" s="6" t="s">
        <v>1090</v>
      </c>
      <c r="AJX7" s="7">
        <v>21.542161467857401</v>
      </c>
      <c r="AJY7" s="7">
        <v>12.102933712157601</v>
      </c>
      <c r="AJZ7" s="7">
        <v>7.2821567434716199</v>
      </c>
      <c r="AKA7" s="6" t="s">
        <v>1090</v>
      </c>
      <c r="AKB7" s="6" t="s">
        <v>1090</v>
      </c>
      <c r="AKC7" s="7">
        <v>56.675791465398802</v>
      </c>
      <c r="AKD7" s="7">
        <v>52.053278290661602</v>
      </c>
      <c r="AKE7" s="7">
        <v>159.86724467162099</v>
      </c>
      <c r="AKF7" s="6" t="s">
        <v>1090</v>
      </c>
      <c r="AKG7" s="6" t="s">
        <v>1090</v>
      </c>
      <c r="AKH7" s="6" t="s">
        <v>1091</v>
      </c>
      <c r="AKI7" s="9">
        <v>-237.76027011799999</v>
      </c>
      <c r="AKJ7" s="9">
        <v>-144.169611307</v>
      </c>
      <c r="AKK7" s="9">
        <v>-100</v>
      </c>
      <c r="AKL7" s="6" t="s">
        <v>1090</v>
      </c>
      <c r="AKM7" s="9">
        <v>16.897844663000001</v>
      </c>
      <c r="AKN7" s="9">
        <v>5.317410905</v>
      </c>
      <c r="AKO7" s="9">
        <v>8.8508103180000006</v>
      </c>
      <c r="AKP7" s="9">
        <v>99.552015928000003</v>
      </c>
      <c r="AKQ7" s="6" t="s">
        <v>1090</v>
      </c>
      <c r="AKR7" s="9">
        <v>25.645881784</v>
      </c>
      <c r="AKS7" s="9">
        <v>10.18500096</v>
      </c>
      <c r="AKT7" s="9">
        <v>5.336361428</v>
      </c>
      <c r="AKU7" s="9">
        <v>6.8680276210000004</v>
      </c>
      <c r="AKV7" s="6" t="s">
        <v>1090</v>
      </c>
      <c r="AKW7" s="9">
        <v>0</v>
      </c>
      <c r="AKX7" s="9">
        <v>0</v>
      </c>
      <c r="AKY7" s="9">
        <v>15.817931022</v>
      </c>
      <c r="AKZ7" s="9">
        <v>580.72009291500001</v>
      </c>
      <c r="ALA7" s="6" t="s">
        <v>1090</v>
      </c>
      <c r="ALB7" s="9">
        <v>0</v>
      </c>
      <c r="ALC7" s="9">
        <v>0</v>
      </c>
      <c r="ALD7" s="9">
        <v>9.5370021430000005</v>
      </c>
      <c r="ALE7" s="9">
        <v>40.063494456999997</v>
      </c>
      <c r="ALF7" s="6" t="s">
        <v>1090</v>
      </c>
      <c r="ALG7" s="9">
        <v>0</v>
      </c>
      <c r="ALH7" s="9">
        <v>21.190969850999998</v>
      </c>
      <c r="ALI7" s="9">
        <v>60.595913164000002</v>
      </c>
      <c r="ALJ7" s="9">
        <v>281.88352414100001</v>
      </c>
      <c r="ALK7" s="6" t="s">
        <v>1090</v>
      </c>
      <c r="ALL7" s="9">
        <v>0</v>
      </c>
      <c r="ALM7" s="9">
        <v>40.589311629000001</v>
      </c>
      <c r="ALN7" s="9">
        <v>36.534699316999998</v>
      </c>
      <c r="ALO7" s="9">
        <v>19.446957569999999</v>
      </c>
      <c r="ALP7" s="6" t="s">
        <v>1090</v>
      </c>
      <c r="ALQ7" s="9">
        <v>8.1462512999999994</v>
      </c>
      <c r="ALR7" s="9">
        <v>10.87552936</v>
      </c>
      <c r="ALS7" s="9">
        <v>7.2786625379999998</v>
      </c>
      <c r="ALT7" s="9">
        <v>106.01168077</v>
      </c>
      <c r="ALU7" s="6" t="s">
        <v>1090</v>
      </c>
      <c r="ALV7" s="9">
        <v>0</v>
      </c>
      <c r="ALW7" s="9">
        <v>37.276100993</v>
      </c>
      <c r="ALX7" s="9">
        <v>117.801944224</v>
      </c>
      <c r="ALY7" s="9">
        <v>366.07988575899998</v>
      </c>
      <c r="ALZ7" s="6" t="s">
        <v>1090</v>
      </c>
      <c r="AMA7" s="6" t="s">
        <v>1091</v>
      </c>
      <c r="AMB7" s="6" t="s">
        <v>1091</v>
      </c>
      <c r="AMC7" s="6" t="s">
        <v>1091</v>
      </c>
      <c r="AMD7" s="6" t="s">
        <v>1091</v>
      </c>
      <c r="AME7" s="6" t="s">
        <v>1090</v>
      </c>
      <c r="AMF7" s="6" t="s">
        <v>1091</v>
      </c>
      <c r="AMG7" s="6" t="s">
        <v>1091</v>
      </c>
      <c r="AMH7" s="6" t="s">
        <v>1091</v>
      </c>
      <c r="AMI7" s="6" t="s">
        <v>1091</v>
      </c>
      <c r="AMJ7" s="6" t="s">
        <v>1090</v>
      </c>
      <c r="AMK7" s="6" t="s">
        <v>1091</v>
      </c>
      <c r="AML7" s="6" t="s">
        <v>1091</v>
      </c>
      <c r="AMM7" s="6" t="s">
        <v>1091</v>
      </c>
      <c r="AMN7" s="6" t="s">
        <v>1091</v>
      </c>
      <c r="AMO7" s="6" t="s">
        <v>1090</v>
      </c>
      <c r="AMP7" s="8">
        <v>1.0571138365477</v>
      </c>
      <c r="AMQ7" s="8">
        <v>1.0196594319219101</v>
      </c>
      <c r="AMR7" s="8">
        <v>1.0252512954670201</v>
      </c>
      <c r="AMS7" s="8">
        <v>1.16867632611773</v>
      </c>
      <c r="AMT7" s="6" t="s">
        <v>1090</v>
      </c>
      <c r="AMU7" s="8">
        <v>1.0571138365477</v>
      </c>
      <c r="AMV7" s="8">
        <v>1.01965943223572</v>
      </c>
      <c r="AMW7" s="8">
        <v>1.0252512945939201</v>
      </c>
      <c r="AMX7" s="8">
        <v>1.16867632611773</v>
      </c>
      <c r="AMY7" s="6" t="s">
        <v>1090</v>
      </c>
      <c r="AMZ7" s="8">
        <v>1.0571138365477</v>
      </c>
      <c r="ANA7" s="8">
        <v>1.0196594322418899</v>
      </c>
      <c r="ANB7" s="8">
        <v>1.0252512945718699</v>
      </c>
      <c r="ANC7" s="8">
        <v>1.16867632611773</v>
      </c>
      <c r="AND7" s="6" t="s">
        <v>1090</v>
      </c>
      <c r="ANE7" s="8">
        <v>5.4134864050120104</v>
      </c>
      <c r="ANF7" s="8">
        <v>1.97115887359704</v>
      </c>
      <c r="ANG7" s="8">
        <v>2.6141408796277301</v>
      </c>
      <c r="ANH7" s="8">
        <v>28.801559648249501</v>
      </c>
      <c r="ANI7" s="6" t="s">
        <v>1090</v>
      </c>
      <c r="ANJ7" s="8">
        <v>5.8346254198704299</v>
      </c>
      <c r="ANK7" s="8">
        <v>2.0295307646363101</v>
      </c>
      <c r="ANL7" s="8">
        <v>2.6141408796277301</v>
      </c>
      <c r="ANM7" s="8">
        <v>28.801559648249501</v>
      </c>
      <c r="ANN7" s="6" t="s">
        <v>1090</v>
      </c>
      <c r="ANO7" s="8">
        <v>5.7233174151995199</v>
      </c>
      <c r="ANP7" s="8">
        <v>2.01079483440525</v>
      </c>
      <c r="ANQ7" s="8">
        <v>2.6843125924438</v>
      </c>
      <c r="ANR7" s="8">
        <v>40.452514838748797</v>
      </c>
      <c r="ANS7" s="6" t="s">
        <v>1090</v>
      </c>
      <c r="ANT7" s="8">
        <v>25.764398292836098</v>
      </c>
      <c r="ANU7" s="8">
        <v>5.6612828293154704</v>
      </c>
      <c r="ANV7" s="8">
        <v>2.0863730617493101</v>
      </c>
      <c r="ANW7" s="8">
        <v>4.9489543838161598</v>
      </c>
      <c r="ANX7" s="6" t="s">
        <v>1090</v>
      </c>
      <c r="ANY7" s="8">
        <v>100.19763561009501</v>
      </c>
      <c r="ANZ7" s="8">
        <v>102.236458977072</v>
      </c>
      <c r="AOA7" s="8">
        <v>106.13916500016499</v>
      </c>
      <c r="AOB7" s="8">
        <v>199.55201592832299</v>
      </c>
      <c r="AOC7" s="6" t="s">
        <v>1090</v>
      </c>
      <c r="AOD7" s="8">
        <v>105.93226433858599</v>
      </c>
      <c r="AOE7" s="8">
        <v>104.292224413062</v>
      </c>
      <c r="AOF7" s="8">
        <v>108.988271971779</v>
      </c>
      <c r="AOG7" s="8">
        <v>280.27582478275002</v>
      </c>
      <c r="AOH7" s="6" t="s">
        <v>1090</v>
      </c>
      <c r="AOI7" s="6" t="s">
        <v>1091</v>
      </c>
      <c r="AOJ7" s="6" t="s">
        <v>1091</v>
      </c>
      <c r="AOK7" s="8">
        <v>63.993795564288</v>
      </c>
      <c r="AOL7" s="8">
        <v>13.766961366863899</v>
      </c>
      <c r="AOM7" s="6" t="s">
        <v>1090</v>
      </c>
      <c r="AON7" s="6" t="s">
        <v>1091</v>
      </c>
      <c r="AOO7" s="6" t="s">
        <v>1091</v>
      </c>
      <c r="AOP7" s="6" t="s">
        <v>1091</v>
      </c>
      <c r="AOQ7" s="6" t="s">
        <v>1091</v>
      </c>
      <c r="AOR7" s="6" t="s">
        <v>1090</v>
      </c>
      <c r="AOS7" s="8">
        <v>5.7113836547701</v>
      </c>
      <c r="AOT7" s="8">
        <v>1.96594322357208</v>
      </c>
      <c r="AOU7" s="8">
        <v>2.5251294593917999</v>
      </c>
      <c r="AOV7" s="8">
        <v>16.867632611773399</v>
      </c>
      <c r="AOW7" s="6" t="s">
        <v>1090</v>
      </c>
      <c r="AOX7" s="8">
        <v>8.2160556657811892</v>
      </c>
      <c r="AOY7" s="8">
        <v>3.7755696106426</v>
      </c>
      <c r="AOZ7" s="8">
        <v>1.57612693699715</v>
      </c>
      <c r="APA7" s="8">
        <v>1.9870005178263901</v>
      </c>
      <c r="APB7" s="6" t="s">
        <v>1090</v>
      </c>
      <c r="APC7" s="8">
        <v>1.2766152664536099</v>
      </c>
      <c r="APD7" s="8">
        <v>0.64492045109079299</v>
      </c>
      <c r="APE7" s="8">
        <v>0.97281450832926097</v>
      </c>
      <c r="APF7" s="8">
        <v>24.481333997013401</v>
      </c>
      <c r="APG7" s="6" t="s">
        <v>1090</v>
      </c>
      <c r="APH7" s="8">
        <v>1.3759288059075501</v>
      </c>
      <c r="API7" s="8">
        <v>0.66401846840655199</v>
      </c>
      <c r="APJ7" s="8">
        <v>0.97281450832926097</v>
      </c>
      <c r="APK7" s="8">
        <v>24.481333997013401</v>
      </c>
      <c r="APL7" s="6" t="s">
        <v>1090</v>
      </c>
      <c r="APM7" s="6" t="s">
        <v>1091</v>
      </c>
      <c r="APN7" s="6" t="s">
        <v>1091</v>
      </c>
      <c r="APO7" s="6" t="s">
        <v>1091</v>
      </c>
      <c r="APP7" s="6" t="s">
        <v>1091</v>
      </c>
      <c r="APQ7" s="6" t="s">
        <v>1090</v>
      </c>
      <c r="APR7" s="8">
        <v>1.3468657757231399</v>
      </c>
      <c r="APS7" s="8">
        <v>0.64321400347163604</v>
      </c>
      <c r="APT7" s="8">
        <v>0.93969020286916904</v>
      </c>
      <c r="APU7" s="8">
        <v>14.337492578560401</v>
      </c>
      <c r="APV7" s="6" t="s">
        <v>1090</v>
      </c>
      <c r="APW7" s="8">
        <v>1.3496800103236499</v>
      </c>
      <c r="APX7" s="8">
        <v>0.65788847820734897</v>
      </c>
      <c r="APY7" s="8">
        <v>0.99892789067746401</v>
      </c>
      <c r="APZ7" s="8">
        <v>34.384649264878902</v>
      </c>
      <c r="AQA7" s="6" t="s">
        <v>1090</v>
      </c>
      <c r="AQB7" s="8">
        <v>1.9375207229223099</v>
      </c>
      <c r="AQC7" s="8">
        <v>1.2352845268007</v>
      </c>
      <c r="AQD7" s="8">
        <v>0.58653271643788996</v>
      </c>
      <c r="AQE7" s="8">
        <v>1.68895101248807</v>
      </c>
      <c r="AQF7" s="6" t="s">
        <v>1090</v>
      </c>
      <c r="AQG7" s="8">
        <v>5.7113836547700997E-2</v>
      </c>
      <c r="AQH7" s="8">
        <v>1.9659432241890099E-2</v>
      </c>
      <c r="AQI7" s="8">
        <v>2.5251294571870999E-2</v>
      </c>
      <c r="AQJ7" s="8">
        <v>0.168676326117734</v>
      </c>
      <c r="AQK7" s="7">
        <v>1</v>
      </c>
      <c r="AQL7" s="4"/>
      <c r="AQM7" s="4"/>
      <c r="AQN7" s="7"/>
      <c r="AQO7" s="4" t="s">
        <v>1092</v>
      </c>
      <c r="AQP7" s="7">
        <v>1</v>
      </c>
      <c r="AQQ7" s="7">
        <v>0</v>
      </c>
      <c r="AQS7" s="3" t="s">
        <v>1093</v>
      </c>
      <c r="AQU7" s="3" t="s">
        <v>1094</v>
      </c>
      <c r="AQV7" s="10" t="str">
        <f>+AC7</f>
        <v>n.d.</v>
      </c>
      <c r="AQW7" s="10">
        <f>+AD7</f>
        <v>1118220.0367434099</v>
      </c>
      <c r="AQX7" s="10">
        <f>+AE7</f>
        <v>3389907.5459304298</v>
      </c>
      <c r="AQY7" s="11" t="str">
        <f>+BB7</f>
        <v>n.d.</v>
      </c>
      <c r="AQZ7" s="11">
        <f>+BC7</f>
        <v>60534.689667224899</v>
      </c>
      <c r="ARA7" s="11">
        <f>+BD7</f>
        <v>66820.463398343301</v>
      </c>
      <c r="ARB7" s="12">
        <f>SUM(AQV7:AQX7)</f>
        <v>4508127.5826738402</v>
      </c>
      <c r="ARC7" s="13">
        <f>SUM(AQY7:ARA7)</f>
        <v>127355.1530655682</v>
      </c>
      <c r="ARD7" s="14">
        <f>ARC7/(ARB7-ARC7)</f>
        <v>2.907139211450805E-2</v>
      </c>
      <c r="ARE7" s="14">
        <f>IF((NOT(ISNUMBER(AC7))+NOT(ISNUMBER(AD7))+NOT(ISNUMBER(AE7)))&gt;=2,"R",ARD7)</f>
        <v>2.907139211450805E-2</v>
      </c>
      <c r="ARF7" s="14">
        <f>IF(ARE7="R","R",IF((NOT(ISNUMBER(BB7))+NOT(ISNUMBER(BC7))+NOT(ISNUMBER(BD7)))&gt;=2,"R",ARE7))</f>
        <v>2.907139211450805E-2</v>
      </c>
      <c r="ARG7" s="14">
        <f>IF(ARF7="R","R",IF(SUM((BB7&lt;0)*1,(BC7&lt;0)*1,(BD7&lt;0)*1)&gt;=2,"R",ARF7))</f>
        <v>2.907139211450805E-2</v>
      </c>
      <c r="ARH7" s="14">
        <f>IF(ARG7="R","R",IF(ARC7&lt;0,"R",ARG7))</f>
        <v>2.907139211450805E-2</v>
      </c>
      <c r="ARI7" s="14">
        <f>IF(ARH7="R","R",IF(L7=0,"R",ARH7))</f>
        <v>2.907139211450805E-2</v>
      </c>
      <c r="ARJ7" t="str">
        <f>+B7</f>
        <v>ALEICO 2015 SL.</v>
      </c>
      <c r="ARK7" t="s">
        <v>1834</v>
      </c>
      <c r="ARL7" s="16"/>
      <c r="ARM7" s="16"/>
      <c r="ARN7" s="16"/>
      <c r="ARO7" s="16"/>
      <c r="ARP7" s="16"/>
      <c r="ARQ7" s="17"/>
    </row>
    <row r="8" spans="1:1161" ht="17.399999999999999" customHeight="1" x14ac:dyDescent="0.3">
      <c r="A8" s="3" t="s">
        <v>1715</v>
      </c>
      <c r="B8" s="4" t="s">
        <v>1716</v>
      </c>
      <c r="C8" s="4" t="s">
        <v>1717</v>
      </c>
      <c r="E8" s="5">
        <v>43399</v>
      </c>
      <c r="F8" s="4" t="s">
        <v>1083</v>
      </c>
      <c r="G8" s="4" t="s">
        <v>1132</v>
      </c>
      <c r="H8" s="4" t="s">
        <v>1133</v>
      </c>
      <c r="I8" s="4" t="s">
        <v>1718</v>
      </c>
      <c r="J8" s="4" t="s">
        <v>1719</v>
      </c>
      <c r="K8" s="4"/>
      <c r="L8" s="4" t="s">
        <v>1720</v>
      </c>
      <c r="N8" s="4" t="s">
        <v>1639</v>
      </c>
      <c r="O8" s="4" t="s">
        <v>1640</v>
      </c>
      <c r="P8" s="4" t="s">
        <v>1128</v>
      </c>
      <c r="Q8" s="4" t="s">
        <v>1128</v>
      </c>
      <c r="R8" s="4" t="s">
        <v>1721</v>
      </c>
      <c r="S8" s="4" t="s">
        <v>1722</v>
      </c>
      <c r="T8" s="4" t="s">
        <v>1723</v>
      </c>
      <c r="U8" s="4" t="s">
        <v>1087</v>
      </c>
      <c r="X8" s="4" t="s">
        <v>1724</v>
      </c>
      <c r="Z8" s="4" t="s">
        <v>1088</v>
      </c>
      <c r="AA8" s="5">
        <v>45657</v>
      </c>
      <c r="AB8" s="6" t="s">
        <v>1089</v>
      </c>
      <c r="AC8" s="7">
        <v>1394225.28128262</v>
      </c>
      <c r="AD8" s="7">
        <v>1744440.64693353</v>
      </c>
      <c r="AE8" s="7">
        <v>779140.26017785096</v>
      </c>
      <c r="AF8" s="7">
        <v>519810.546757865</v>
      </c>
      <c r="AG8" s="7">
        <v>663639.38786435104</v>
      </c>
      <c r="AH8" s="7">
        <v>1394225.28128262</v>
      </c>
      <c r="AI8" s="7">
        <v>1744440.64693353</v>
      </c>
      <c r="AJ8" s="7">
        <v>779140.26017785096</v>
      </c>
      <c r="AK8" s="7">
        <v>515636.67677879299</v>
      </c>
      <c r="AL8" s="7">
        <v>623018.95413125702</v>
      </c>
      <c r="AM8" s="7">
        <v>7982.4989014637504</v>
      </c>
      <c r="AN8" s="7">
        <v>8670.8394413662008</v>
      </c>
      <c r="AO8" s="7">
        <v>75633.444323980802</v>
      </c>
      <c r="AP8" s="7">
        <v>15058.679929947901</v>
      </c>
      <c r="AQ8" s="7">
        <v>9224.2036017656301</v>
      </c>
      <c r="AR8" s="7">
        <v>1386242.78238116</v>
      </c>
      <c r="AS8" s="7">
        <v>1735769.80749216</v>
      </c>
      <c r="AT8" s="7">
        <v>703506.81478727004</v>
      </c>
      <c r="AU8" s="7">
        <v>504751.86682791699</v>
      </c>
      <c r="AV8" s="7">
        <v>654415.18426258501</v>
      </c>
      <c r="AW8" s="7">
        <v>1425556.3720811401</v>
      </c>
      <c r="AX8" s="7">
        <v>1694577.1459554001</v>
      </c>
      <c r="AY8" s="7">
        <v>863063.18773263704</v>
      </c>
      <c r="AZ8" s="7">
        <v>487822.84359563101</v>
      </c>
      <c r="BA8" s="7">
        <v>529743.74958745204</v>
      </c>
      <c r="BB8" s="7">
        <v>-39313.589699980002</v>
      </c>
      <c r="BC8" s="7">
        <v>41192.661536760301</v>
      </c>
      <c r="BD8" s="7">
        <v>-159556.37187876701</v>
      </c>
      <c r="BE8" s="7">
        <v>16929.022099685699</v>
      </c>
      <c r="BF8" s="7">
        <v>124671.435902232</v>
      </c>
      <c r="BG8" s="7">
        <v>1409.37111718655</v>
      </c>
      <c r="BH8" s="7">
        <v>-7797.7232995224003</v>
      </c>
      <c r="BI8" s="7">
        <v>-5455.6030524671096</v>
      </c>
      <c r="BJ8" s="7">
        <v>-4049.5557693242999</v>
      </c>
      <c r="BK8" s="7">
        <v>-4141.9632462918798</v>
      </c>
      <c r="BL8" s="7">
        <v>1409.37111718655</v>
      </c>
      <c r="BM8" s="6" t="s">
        <v>1090</v>
      </c>
      <c r="BN8" s="6" t="s">
        <v>1090</v>
      </c>
      <c r="BO8" s="6" t="s">
        <v>1090</v>
      </c>
      <c r="BP8" s="6" t="s">
        <v>1090</v>
      </c>
      <c r="BQ8" s="6" t="s">
        <v>1090</v>
      </c>
      <c r="BR8" s="7">
        <v>7797.7232995224003</v>
      </c>
      <c r="BS8" s="7">
        <v>5455.6030524671096</v>
      </c>
      <c r="BT8" s="7">
        <v>4049.5557693242999</v>
      </c>
      <c r="BU8" s="7">
        <v>4141.9632462918798</v>
      </c>
      <c r="BV8" s="7">
        <v>-37904.218582793503</v>
      </c>
      <c r="BW8" s="7">
        <v>33394.938237237897</v>
      </c>
      <c r="BX8" s="7">
        <v>-165011.974931234</v>
      </c>
      <c r="BY8" s="7">
        <v>12879.4663303614</v>
      </c>
      <c r="BZ8" s="7">
        <v>120529.47265594</v>
      </c>
      <c r="CA8" s="7">
        <v>-9476.0520484495191</v>
      </c>
      <c r="CB8" s="6" t="s">
        <v>1090</v>
      </c>
      <c r="CC8" s="6" t="s">
        <v>1090</v>
      </c>
      <c r="CD8" s="7">
        <v>3219.8694140911098</v>
      </c>
      <c r="CE8" s="7">
        <v>4491.7233596086498</v>
      </c>
      <c r="CF8" s="7">
        <v>-28428.166534344</v>
      </c>
      <c r="CG8" s="7">
        <v>33394.938237237897</v>
      </c>
      <c r="CH8" s="7">
        <v>-165011.974931234</v>
      </c>
      <c r="CI8" s="7">
        <v>9659.5969162702604</v>
      </c>
      <c r="CJ8" s="7">
        <v>116037.74929633101</v>
      </c>
      <c r="CK8" s="6" t="s">
        <v>1090</v>
      </c>
      <c r="CL8" s="6" t="s">
        <v>1090</v>
      </c>
      <c r="CM8" s="6" t="s">
        <v>1090</v>
      </c>
      <c r="CN8" s="6" t="s">
        <v>1090</v>
      </c>
      <c r="CO8" s="6" t="s">
        <v>1090</v>
      </c>
      <c r="CP8" s="6" t="s">
        <v>1090</v>
      </c>
      <c r="CQ8" s="6" t="s">
        <v>1090</v>
      </c>
      <c r="CR8" s="6" t="s">
        <v>1090</v>
      </c>
      <c r="CS8" s="6" t="s">
        <v>1090</v>
      </c>
      <c r="CT8" s="6" t="s">
        <v>1090</v>
      </c>
      <c r="CU8" s="6" t="s">
        <v>1090</v>
      </c>
      <c r="CV8" s="6" t="s">
        <v>1090</v>
      </c>
      <c r="CW8" s="6" t="s">
        <v>1090</v>
      </c>
      <c r="CX8" s="6" t="s">
        <v>1090</v>
      </c>
      <c r="CY8" s="6" t="s">
        <v>1090</v>
      </c>
      <c r="CZ8" s="7">
        <v>-28428.166534344</v>
      </c>
      <c r="DA8" s="7">
        <v>33394.938237237897</v>
      </c>
      <c r="DB8" s="7">
        <v>-165011.974931234</v>
      </c>
      <c r="DC8" s="7">
        <v>9659.5969162702604</v>
      </c>
      <c r="DD8" s="7">
        <v>116037.74929633101</v>
      </c>
      <c r="DE8" s="6" t="s">
        <v>1090</v>
      </c>
      <c r="DF8" s="6" t="s">
        <v>1090</v>
      </c>
      <c r="DG8" s="6" t="s">
        <v>1090</v>
      </c>
      <c r="DH8" s="6" t="s">
        <v>1090</v>
      </c>
      <c r="DI8" s="6" t="s">
        <v>1090</v>
      </c>
      <c r="DJ8" s="7">
        <v>7982.4989014637504</v>
      </c>
      <c r="DK8" s="7">
        <v>8670.8394413662008</v>
      </c>
      <c r="DL8" s="7">
        <v>75633.444323980802</v>
      </c>
      <c r="DM8" s="7">
        <v>15058.679929947901</v>
      </c>
      <c r="DN8" s="7">
        <v>9224.2036017656301</v>
      </c>
      <c r="DO8" s="7">
        <v>944832.73519613</v>
      </c>
      <c r="DP8" s="7">
        <v>1177067.61165348</v>
      </c>
      <c r="DQ8" s="7">
        <v>734164.618244624</v>
      </c>
      <c r="DR8" s="7">
        <v>528138.52284064295</v>
      </c>
      <c r="DS8" s="7">
        <v>502744.33772881603</v>
      </c>
      <c r="DT8" s="7">
        <v>4604.7663801133604</v>
      </c>
      <c r="DU8" s="7">
        <v>6769.5755881023397</v>
      </c>
      <c r="DV8" s="7">
        <v>7254.64707530737</v>
      </c>
      <c r="DW8" s="7">
        <v>6786.0880022048996</v>
      </c>
      <c r="DX8" s="7">
        <v>5059.75989630818</v>
      </c>
      <c r="DY8" s="7">
        <v>476118.87050489697</v>
      </c>
      <c r="DZ8" s="7">
        <v>510739.95871381799</v>
      </c>
      <c r="EA8" s="7">
        <v>121643.922412705</v>
      </c>
      <c r="EB8" s="7">
        <v>-47101.766114616403</v>
      </c>
      <c r="EC8" s="7">
        <v>21939.651962328</v>
      </c>
      <c r="ED8" s="6" t="s">
        <v>1090</v>
      </c>
      <c r="EE8" s="7">
        <v>7797.7232995224003</v>
      </c>
      <c r="EF8" s="7">
        <v>5455.6030524671096</v>
      </c>
      <c r="EG8" s="7">
        <v>4049.5557693242999</v>
      </c>
      <c r="EH8" s="7">
        <v>4141.9632462918798</v>
      </c>
      <c r="EI8" s="6" t="s">
        <v>1090</v>
      </c>
      <c r="EJ8" s="6" t="s">
        <v>1090</v>
      </c>
      <c r="EK8" s="6" t="s">
        <v>1090</v>
      </c>
      <c r="EL8" s="6" t="s">
        <v>1090</v>
      </c>
      <c r="EM8" s="6" t="s">
        <v>1090</v>
      </c>
      <c r="EN8" s="7">
        <v>-23823.4001542306</v>
      </c>
      <c r="EO8" s="7">
        <v>40164.513825340298</v>
      </c>
      <c r="EP8" s="7">
        <v>-157757.327855927</v>
      </c>
      <c r="EQ8" s="7">
        <v>16445.684918475199</v>
      </c>
      <c r="ER8" s="7">
        <v>121097.50919264001</v>
      </c>
      <c r="ES8" s="7">
        <v>911533.28299344995</v>
      </c>
      <c r="ET8" s="7">
        <v>1225029.84877834</v>
      </c>
      <c r="EU8" s="7">
        <v>581862.89344116498</v>
      </c>
      <c r="EV8" s="7">
        <v>551853.632942533</v>
      </c>
      <c r="EW8" s="7">
        <v>632475.53230025701</v>
      </c>
      <c r="EX8" s="7">
        <v>-34708.823319866598</v>
      </c>
      <c r="EY8" s="7">
        <v>47962.237124862702</v>
      </c>
      <c r="EZ8" s="7">
        <v>-152301.72480346001</v>
      </c>
      <c r="FA8" s="7">
        <v>23715.110101890601</v>
      </c>
      <c r="FB8" s="7">
        <v>129731.19579853999</v>
      </c>
      <c r="FC8" s="7">
        <v>14957.9509219503</v>
      </c>
      <c r="FD8" s="7">
        <v>71095.720856885906</v>
      </c>
      <c r="FE8" s="7">
        <v>141879.19192006599</v>
      </c>
      <c r="FF8" s="7">
        <v>151600.88431076999</v>
      </c>
      <c r="FG8" s="7">
        <v>104564.39538863899</v>
      </c>
      <c r="FH8" s="7">
        <v>1008.68834225178</v>
      </c>
      <c r="FI8" s="7">
        <v>62441.0475727749</v>
      </c>
      <c r="FJ8" s="7">
        <v>131800.818693548</v>
      </c>
      <c r="FK8" s="7">
        <v>140768.38916809601</v>
      </c>
      <c r="FL8" s="7">
        <v>86813.913182652002</v>
      </c>
      <c r="FM8" s="7">
        <v>3607.1838739538198</v>
      </c>
      <c r="FN8" s="7">
        <v>7733.5448707199103</v>
      </c>
      <c r="FO8" s="7">
        <v>10078.3732265174</v>
      </c>
      <c r="FP8" s="7">
        <v>10832.495142674399</v>
      </c>
      <c r="FQ8" s="7">
        <v>17750.482205986998</v>
      </c>
      <c r="FR8" s="7">
        <v>10342.0787057447</v>
      </c>
      <c r="FS8" s="7">
        <v>921.12841339111299</v>
      </c>
      <c r="FT8" s="7">
        <v>0</v>
      </c>
      <c r="FU8" s="7">
        <v>0</v>
      </c>
      <c r="FV8" s="7">
        <v>0</v>
      </c>
      <c r="FW8" s="7">
        <v>1008.68834225178</v>
      </c>
      <c r="FX8" s="7">
        <v>62441.0475727749</v>
      </c>
      <c r="FY8" s="7">
        <v>131800.818693548</v>
      </c>
      <c r="FZ8" s="7">
        <v>140768.38916809601</v>
      </c>
      <c r="GA8" s="7">
        <v>86813.913182652002</v>
      </c>
      <c r="GB8" s="7">
        <v>3607.1838739538198</v>
      </c>
      <c r="GC8" s="7">
        <v>7733.5448707199103</v>
      </c>
      <c r="GD8" s="7">
        <v>10078.3732265174</v>
      </c>
      <c r="GE8" s="7">
        <v>10832.495142674399</v>
      </c>
      <c r="GF8" s="7">
        <v>17750.482205986998</v>
      </c>
      <c r="GG8" s="7">
        <v>10342.0787057447</v>
      </c>
      <c r="GH8" s="7">
        <v>921.12841339111299</v>
      </c>
      <c r="GI8" s="7">
        <v>0</v>
      </c>
      <c r="GJ8" s="7">
        <v>0</v>
      </c>
      <c r="GK8" s="7">
        <v>0</v>
      </c>
      <c r="GL8" s="7">
        <v>545774.78771543596</v>
      </c>
      <c r="GM8" s="7">
        <v>349218.23502485303</v>
      </c>
      <c r="GN8" s="7">
        <v>546275.972171342</v>
      </c>
      <c r="GO8" s="7">
        <v>117316.302835608</v>
      </c>
      <c r="GP8" s="7">
        <v>266582.095358336</v>
      </c>
      <c r="GQ8" s="7">
        <v>0</v>
      </c>
      <c r="GR8" s="7">
        <v>0</v>
      </c>
      <c r="GS8" s="7">
        <v>0</v>
      </c>
      <c r="GT8" s="7">
        <v>0</v>
      </c>
      <c r="GU8" s="7">
        <v>0</v>
      </c>
      <c r="GV8" s="7">
        <v>272014.97329319798</v>
      </c>
      <c r="GW8" s="7">
        <v>342043.809355059</v>
      </c>
      <c r="GX8" s="7">
        <v>512920.75034077797</v>
      </c>
      <c r="GY8" s="7">
        <v>91103.152147579196</v>
      </c>
      <c r="GZ8" s="7">
        <v>222564.10467085801</v>
      </c>
      <c r="HA8" s="7">
        <v>273759.81442223798</v>
      </c>
      <c r="HB8" s="7">
        <v>7174.42566979408</v>
      </c>
      <c r="HC8" s="7">
        <v>33355.221830564697</v>
      </c>
      <c r="HD8" s="7">
        <v>26213.150688028301</v>
      </c>
      <c r="HE8" s="7">
        <v>44017.990687477599</v>
      </c>
      <c r="HF8" s="7">
        <v>20632.212434444398</v>
      </c>
      <c r="HG8" s="7">
        <v>7174.42566979408</v>
      </c>
      <c r="HH8" s="7">
        <v>33355.221830564697</v>
      </c>
      <c r="HI8" s="7">
        <v>26213.150688028301</v>
      </c>
      <c r="HJ8" s="7">
        <v>44017.990687477599</v>
      </c>
      <c r="HK8" s="7">
        <v>560732.739676286</v>
      </c>
      <c r="HL8" s="7">
        <v>420313.95588173898</v>
      </c>
      <c r="HM8" s="7">
        <v>688155.16409140802</v>
      </c>
      <c r="HN8" s="7">
        <v>268917.18714637798</v>
      </c>
      <c r="HO8" s="7">
        <v>371146.490746975</v>
      </c>
      <c r="HP8" s="7">
        <v>191969.05190219299</v>
      </c>
      <c r="HQ8" s="7">
        <v>-88374.403661346398</v>
      </c>
      <c r="HR8" s="7">
        <v>-117537.61037686501</v>
      </c>
      <c r="HS8" s="7">
        <v>50412.062337255498</v>
      </c>
      <c r="HT8" s="7">
        <v>44152.664835590098</v>
      </c>
      <c r="HU8" s="7">
        <v>25972.488522529598</v>
      </c>
      <c r="HV8" s="7">
        <v>27625.012397766099</v>
      </c>
      <c r="HW8" s="7">
        <v>26664.987206459002</v>
      </c>
      <c r="HX8" s="7">
        <v>28315.007686615001</v>
      </c>
      <c r="HY8" s="7">
        <v>30677.482485771201</v>
      </c>
      <c r="HZ8" s="7">
        <v>165996.56337966301</v>
      </c>
      <c r="IA8" s="7">
        <v>-115999.41605911301</v>
      </c>
      <c r="IB8" s="7">
        <v>-144202.59758332401</v>
      </c>
      <c r="IC8" s="7">
        <v>22097.054650640501</v>
      </c>
      <c r="ID8" s="7">
        <v>13475.182349818901</v>
      </c>
      <c r="IE8" s="7">
        <v>0</v>
      </c>
      <c r="IF8" s="7">
        <v>0</v>
      </c>
      <c r="IG8" s="7">
        <v>0</v>
      </c>
      <c r="IH8" s="7">
        <v>0</v>
      </c>
      <c r="II8" s="7">
        <v>0</v>
      </c>
      <c r="IJ8" s="6" t="s">
        <v>1090</v>
      </c>
      <c r="IK8" s="6" t="s">
        <v>1090</v>
      </c>
      <c r="IL8" s="6" t="s">
        <v>1090</v>
      </c>
      <c r="IM8" s="6" t="s">
        <v>1090</v>
      </c>
      <c r="IN8" s="6" t="s">
        <v>1090</v>
      </c>
      <c r="IO8" s="6" t="s">
        <v>1090</v>
      </c>
      <c r="IP8" s="6" t="s">
        <v>1090</v>
      </c>
      <c r="IQ8" s="6" t="s">
        <v>1090</v>
      </c>
      <c r="IR8" s="6" t="s">
        <v>1090</v>
      </c>
      <c r="IS8" s="6" t="s">
        <v>1090</v>
      </c>
      <c r="IT8" s="6" t="s">
        <v>1090</v>
      </c>
      <c r="IU8" s="6" t="s">
        <v>1090</v>
      </c>
      <c r="IV8" s="6" t="s">
        <v>1090</v>
      </c>
      <c r="IW8" s="6" t="s">
        <v>1090</v>
      </c>
      <c r="IX8" s="6" t="s">
        <v>1090</v>
      </c>
      <c r="IY8" s="7">
        <v>368763.68777409301</v>
      </c>
      <c r="IZ8" s="7">
        <v>508688.35954308498</v>
      </c>
      <c r="JA8" s="7">
        <v>805692.77446827304</v>
      </c>
      <c r="JB8" s="7">
        <v>218505.124809122</v>
      </c>
      <c r="JC8" s="7">
        <v>326993.82591138501</v>
      </c>
      <c r="JD8" s="7">
        <v>0</v>
      </c>
      <c r="JE8" s="7">
        <v>0</v>
      </c>
      <c r="JF8" s="7">
        <v>0</v>
      </c>
      <c r="JG8" s="7">
        <v>0</v>
      </c>
      <c r="JH8" s="7">
        <v>0</v>
      </c>
      <c r="JI8" s="7">
        <v>286290.84511056502</v>
      </c>
      <c r="JJ8" s="7">
        <v>90004.953443117105</v>
      </c>
      <c r="JK8" s="7">
        <v>34232.371917718701</v>
      </c>
      <c r="JL8" s="7">
        <v>0</v>
      </c>
      <c r="JM8" s="7">
        <v>0</v>
      </c>
      <c r="JN8" s="7">
        <v>82472.842663527699</v>
      </c>
      <c r="JO8" s="7">
        <v>418683.40499496798</v>
      </c>
      <c r="JP8" s="7">
        <v>771460.40255055402</v>
      </c>
      <c r="JQ8" s="7">
        <v>218505.124809122</v>
      </c>
      <c r="JR8" s="7">
        <v>326993.82591138501</v>
      </c>
      <c r="JS8" s="7">
        <v>560732.739676286</v>
      </c>
      <c r="JT8" s="7">
        <v>420313.95588173898</v>
      </c>
      <c r="JU8" s="7">
        <v>688155.16409140802</v>
      </c>
      <c r="JV8" s="7">
        <v>268917.18714637798</v>
      </c>
      <c r="JW8" s="7">
        <v>371146.490746975</v>
      </c>
      <c r="JX8" s="7">
        <v>-14275.870778467501</v>
      </c>
      <c r="JY8" s="7">
        <v>252038.855911942</v>
      </c>
      <c r="JZ8" s="7">
        <v>478688.37842305901</v>
      </c>
      <c r="KA8" s="7">
        <v>91103.152147579196</v>
      </c>
      <c r="KB8" s="7">
        <v>222564.10467085801</v>
      </c>
      <c r="KC8" s="6" t="s">
        <v>1090</v>
      </c>
      <c r="KD8" s="6" t="s">
        <v>1090</v>
      </c>
      <c r="KE8" s="6" t="s">
        <v>1090</v>
      </c>
      <c r="KF8" s="6" t="s">
        <v>1090</v>
      </c>
      <c r="KG8" s="6" t="s">
        <v>1090</v>
      </c>
      <c r="KH8" s="6" t="s">
        <v>1090</v>
      </c>
      <c r="KI8" s="6" t="s">
        <v>1090</v>
      </c>
      <c r="KJ8" s="6" t="s">
        <v>1090</v>
      </c>
      <c r="KK8" s="6" t="s">
        <v>1090</v>
      </c>
      <c r="KL8" s="6" t="s">
        <v>1090</v>
      </c>
      <c r="KM8" s="7">
        <v>30</v>
      </c>
      <c r="KN8" s="7">
        <v>33</v>
      </c>
      <c r="KO8" s="7">
        <v>22</v>
      </c>
      <c r="KP8" s="7">
        <v>15</v>
      </c>
      <c r="KQ8" s="7">
        <v>17</v>
      </c>
      <c r="KR8" s="6" t="s">
        <v>1090</v>
      </c>
      <c r="KS8" s="6" t="s">
        <v>1090</v>
      </c>
      <c r="KT8" s="6" t="s">
        <v>1090</v>
      </c>
      <c r="KU8" s="6" t="s">
        <v>1090</v>
      </c>
      <c r="KV8" s="6" t="s">
        <v>1090</v>
      </c>
      <c r="KW8" s="6" t="s">
        <v>1090</v>
      </c>
      <c r="KX8" s="6" t="s">
        <v>1090</v>
      </c>
      <c r="KY8" s="6" t="s">
        <v>1090</v>
      </c>
      <c r="KZ8" s="6" t="s">
        <v>1090</v>
      </c>
      <c r="LA8" s="6" t="s">
        <v>1090</v>
      </c>
      <c r="LB8" s="6" t="s">
        <v>1090</v>
      </c>
      <c r="LC8" s="6" t="s">
        <v>1090</v>
      </c>
      <c r="LD8" s="6" t="s">
        <v>1090</v>
      </c>
      <c r="LE8" s="6" t="s">
        <v>1090</v>
      </c>
      <c r="LF8" s="6" t="s">
        <v>1090</v>
      </c>
      <c r="LG8" s="6" t="s">
        <v>1090</v>
      </c>
      <c r="LH8" s="6" t="s">
        <v>1090</v>
      </c>
      <c r="LI8" s="6" t="s">
        <v>1090</v>
      </c>
      <c r="LJ8" s="6" t="s">
        <v>1090</v>
      </c>
      <c r="LK8" s="6" t="s">
        <v>1090</v>
      </c>
      <c r="LL8" s="6" t="s">
        <v>1090</v>
      </c>
      <c r="LM8" s="6" t="s">
        <v>1090</v>
      </c>
      <c r="LN8" s="6" t="s">
        <v>1090</v>
      </c>
      <c r="LO8" s="6" t="s">
        <v>1090</v>
      </c>
      <c r="LP8" s="6" t="s">
        <v>1090</v>
      </c>
      <c r="LQ8" s="6" t="s">
        <v>1090</v>
      </c>
      <c r="LR8" s="6" t="s">
        <v>1090</v>
      </c>
      <c r="LS8" s="6" t="s">
        <v>1090</v>
      </c>
      <c r="LT8" s="6" t="s">
        <v>1090</v>
      </c>
      <c r="LU8" s="6" t="s">
        <v>1090</v>
      </c>
      <c r="LV8" s="6" t="s">
        <v>1090</v>
      </c>
      <c r="LW8" s="6" t="s">
        <v>1090</v>
      </c>
      <c r="LX8" s="6" t="s">
        <v>1090</v>
      </c>
      <c r="LY8" s="6" t="s">
        <v>1090</v>
      </c>
      <c r="LZ8" s="6" t="s">
        <v>1090</v>
      </c>
      <c r="MA8" s="6" t="s">
        <v>1090</v>
      </c>
      <c r="MB8" s="6" t="s">
        <v>1090</v>
      </c>
      <c r="MC8" s="6" t="s">
        <v>1090</v>
      </c>
      <c r="MD8" s="6" t="s">
        <v>1090</v>
      </c>
      <c r="ME8" s="6" t="s">
        <v>1090</v>
      </c>
      <c r="MF8" s="6" t="s">
        <v>1090</v>
      </c>
      <c r="MG8" s="6" t="s">
        <v>1090</v>
      </c>
      <c r="MH8" s="6" t="s">
        <v>1090</v>
      </c>
      <c r="MI8" s="6" t="s">
        <v>1090</v>
      </c>
      <c r="MJ8" s="6" t="s">
        <v>1090</v>
      </c>
      <c r="MK8" s="6" t="s">
        <v>1090</v>
      </c>
      <c r="ML8" s="6" t="s">
        <v>1090</v>
      </c>
      <c r="MM8" s="6" t="s">
        <v>1090</v>
      </c>
      <c r="MN8" s="6" t="s">
        <v>1090</v>
      </c>
      <c r="MO8" s="6" t="s">
        <v>1090</v>
      </c>
      <c r="MP8" s="7">
        <v>273759.81442223798</v>
      </c>
      <c r="MQ8" s="7">
        <v>7174.42566979408</v>
      </c>
      <c r="MR8" s="7">
        <v>33355.221830564697</v>
      </c>
      <c r="MS8" s="7">
        <v>26213.150688028301</v>
      </c>
      <c r="MT8" s="7">
        <v>44017.990687477599</v>
      </c>
      <c r="MU8" s="6" t="s">
        <v>1090</v>
      </c>
      <c r="MV8" s="6" t="s">
        <v>1090</v>
      </c>
      <c r="MW8" s="6" t="s">
        <v>1090</v>
      </c>
      <c r="MX8" s="6" t="s">
        <v>1090</v>
      </c>
      <c r="MY8" s="6" t="s">
        <v>1090</v>
      </c>
      <c r="MZ8" s="6" t="s">
        <v>1090</v>
      </c>
      <c r="NA8" s="6" t="s">
        <v>1090</v>
      </c>
      <c r="NB8" s="6" t="s">
        <v>1090</v>
      </c>
      <c r="NC8" s="6" t="s">
        <v>1090</v>
      </c>
      <c r="ND8" s="6" t="s">
        <v>1090</v>
      </c>
      <c r="NE8" s="6" t="s">
        <v>1090</v>
      </c>
      <c r="NF8" s="6" t="s">
        <v>1090</v>
      </c>
      <c r="NG8" s="6" t="s">
        <v>1090</v>
      </c>
      <c r="NH8" s="6" t="s">
        <v>1090</v>
      </c>
      <c r="NI8" s="6" t="s">
        <v>1090</v>
      </c>
      <c r="NJ8" s="6" t="s">
        <v>1090</v>
      </c>
      <c r="NK8" s="6" t="s">
        <v>1090</v>
      </c>
      <c r="NL8" s="6" t="s">
        <v>1090</v>
      </c>
      <c r="NM8" s="6" t="s">
        <v>1090</v>
      </c>
      <c r="NN8" s="6" t="s">
        <v>1090</v>
      </c>
      <c r="NO8" s="6" t="s">
        <v>1090</v>
      </c>
      <c r="NP8" s="6" t="s">
        <v>1090</v>
      </c>
      <c r="NQ8" s="6" t="s">
        <v>1090</v>
      </c>
      <c r="NR8" s="6" t="s">
        <v>1090</v>
      </c>
      <c r="NS8" s="6" t="s">
        <v>1090</v>
      </c>
      <c r="NT8" s="7">
        <v>14957.9509219503</v>
      </c>
      <c r="NU8" s="7">
        <v>71095.720856885906</v>
      </c>
      <c r="NV8" s="7">
        <v>141879.19192006599</v>
      </c>
      <c r="NW8" s="7">
        <v>151600.88431076999</v>
      </c>
      <c r="NX8" s="7">
        <v>104564.39538863899</v>
      </c>
      <c r="NY8" s="6" t="s">
        <v>1090</v>
      </c>
      <c r="NZ8" s="6" t="s">
        <v>1090</v>
      </c>
      <c r="OA8" s="6" t="s">
        <v>1090</v>
      </c>
      <c r="OB8" s="6" t="s">
        <v>1090</v>
      </c>
      <c r="OC8" s="6" t="s">
        <v>1090</v>
      </c>
      <c r="OD8" s="6" t="s">
        <v>1090</v>
      </c>
      <c r="OE8" s="6" t="s">
        <v>1090</v>
      </c>
      <c r="OF8" s="6" t="s">
        <v>1090</v>
      </c>
      <c r="OG8" s="6" t="s">
        <v>1090</v>
      </c>
      <c r="OH8" s="6" t="s">
        <v>1090</v>
      </c>
      <c r="OI8" s="6" t="s">
        <v>1090</v>
      </c>
      <c r="OJ8" s="6" t="s">
        <v>1090</v>
      </c>
      <c r="OK8" s="6" t="s">
        <v>1090</v>
      </c>
      <c r="OL8" s="6" t="s">
        <v>1090</v>
      </c>
      <c r="OM8" s="6" t="s">
        <v>1090</v>
      </c>
      <c r="ON8" s="6" t="s">
        <v>1090</v>
      </c>
      <c r="OO8" s="6" t="s">
        <v>1090</v>
      </c>
      <c r="OP8" s="6" t="s">
        <v>1090</v>
      </c>
      <c r="OQ8" s="6" t="s">
        <v>1090</v>
      </c>
      <c r="OR8" s="6" t="s">
        <v>1090</v>
      </c>
      <c r="OS8" s="6" t="s">
        <v>1090</v>
      </c>
      <c r="OT8" s="6" t="s">
        <v>1090</v>
      </c>
      <c r="OU8" s="6" t="s">
        <v>1090</v>
      </c>
      <c r="OV8" s="6" t="s">
        <v>1090</v>
      </c>
      <c r="OW8" s="6" t="s">
        <v>1090</v>
      </c>
      <c r="OX8" s="6" t="s">
        <v>1090</v>
      </c>
      <c r="OY8" s="6" t="s">
        <v>1090</v>
      </c>
      <c r="OZ8" s="6" t="s">
        <v>1090</v>
      </c>
      <c r="PA8" s="6" t="s">
        <v>1090</v>
      </c>
      <c r="PB8" s="6" t="s">
        <v>1090</v>
      </c>
      <c r="PC8" s="6" t="s">
        <v>1090</v>
      </c>
      <c r="PD8" s="6" t="s">
        <v>1090</v>
      </c>
      <c r="PE8" s="6" t="s">
        <v>1090</v>
      </c>
      <c r="PF8" s="6" t="s">
        <v>1090</v>
      </c>
      <c r="PG8" s="6" t="s">
        <v>1090</v>
      </c>
      <c r="PH8" s="6" t="s">
        <v>1090</v>
      </c>
      <c r="PI8" s="6" t="s">
        <v>1090</v>
      </c>
      <c r="PJ8" s="6" t="s">
        <v>1090</v>
      </c>
      <c r="PK8" s="6" t="s">
        <v>1090</v>
      </c>
      <c r="PL8" s="6" t="s">
        <v>1090</v>
      </c>
      <c r="PM8" s="6" t="s">
        <v>1090</v>
      </c>
      <c r="PN8" s="6" t="s">
        <v>1090</v>
      </c>
      <c r="PO8" s="6" t="s">
        <v>1090</v>
      </c>
      <c r="PP8" s="6" t="s">
        <v>1090</v>
      </c>
      <c r="PQ8" s="6" t="s">
        <v>1090</v>
      </c>
      <c r="PR8" s="6" t="s">
        <v>1090</v>
      </c>
      <c r="PS8" s="6" t="s">
        <v>1090</v>
      </c>
      <c r="PT8" s="6" t="s">
        <v>1090</v>
      </c>
      <c r="PU8" s="6" t="s">
        <v>1090</v>
      </c>
      <c r="PV8" s="6" t="s">
        <v>1090</v>
      </c>
      <c r="PW8" s="6" t="s">
        <v>1090</v>
      </c>
      <c r="PX8" s="6" t="s">
        <v>1090</v>
      </c>
      <c r="PY8" s="6" t="s">
        <v>1090</v>
      </c>
      <c r="PZ8" s="6" t="s">
        <v>1090</v>
      </c>
      <c r="QA8" s="6" t="s">
        <v>1090</v>
      </c>
      <c r="QB8" s="6" t="s">
        <v>1090</v>
      </c>
      <c r="QC8" s="6" t="s">
        <v>1090</v>
      </c>
      <c r="QD8" s="6" t="s">
        <v>1090</v>
      </c>
      <c r="QE8" s="6" t="s">
        <v>1090</v>
      </c>
      <c r="QF8" s="6" t="s">
        <v>1090</v>
      </c>
      <c r="QG8" s="6" t="s">
        <v>1090</v>
      </c>
      <c r="QH8" s="6" t="s">
        <v>1090</v>
      </c>
      <c r="QI8" s="6" t="s">
        <v>1090</v>
      </c>
      <c r="QJ8" s="6" t="s">
        <v>1090</v>
      </c>
      <c r="QK8" s="6" t="s">
        <v>1090</v>
      </c>
      <c r="QL8" s="6" t="s">
        <v>1090</v>
      </c>
      <c r="QM8" s="6" t="s">
        <v>1090</v>
      </c>
      <c r="QN8" s="6" t="s">
        <v>1090</v>
      </c>
      <c r="QO8" s="6" t="s">
        <v>1090</v>
      </c>
      <c r="QP8" s="6" t="s">
        <v>1090</v>
      </c>
      <c r="QQ8" s="6" t="s">
        <v>1090</v>
      </c>
      <c r="QR8" s="6" t="s">
        <v>1090</v>
      </c>
      <c r="QS8" s="6" t="s">
        <v>1090</v>
      </c>
      <c r="QT8" s="6" t="s">
        <v>1090</v>
      </c>
      <c r="QU8" s="6" t="s">
        <v>1090</v>
      </c>
      <c r="QV8" s="6" t="s">
        <v>1090</v>
      </c>
      <c r="QW8" s="6" t="s">
        <v>1090</v>
      </c>
      <c r="QX8" s="6" t="s">
        <v>1090</v>
      </c>
      <c r="QY8" s="6" t="s">
        <v>1090</v>
      </c>
      <c r="QZ8" s="6" t="s">
        <v>1090</v>
      </c>
      <c r="RA8" s="6" t="s">
        <v>1090</v>
      </c>
      <c r="RB8" s="6" t="s">
        <v>1090</v>
      </c>
      <c r="RC8" s="6" t="s">
        <v>1090</v>
      </c>
      <c r="RD8" s="6" t="s">
        <v>1090</v>
      </c>
      <c r="RE8" s="6" t="s">
        <v>1090</v>
      </c>
      <c r="RF8" s="6" t="s">
        <v>1090</v>
      </c>
      <c r="RG8" s="6" t="s">
        <v>1090</v>
      </c>
      <c r="RH8" s="6" t="s">
        <v>1090</v>
      </c>
      <c r="RI8" s="6" t="s">
        <v>1090</v>
      </c>
      <c r="RJ8" s="6" t="s">
        <v>1090</v>
      </c>
      <c r="RK8" s="6" t="s">
        <v>1090</v>
      </c>
      <c r="RL8" s="6" t="s">
        <v>1090</v>
      </c>
      <c r="RM8" s="6" t="s">
        <v>1090</v>
      </c>
      <c r="RN8" s="6" t="s">
        <v>1090</v>
      </c>
      <c r="RO8" s="6" t="s">
        <v>1090</v>
      </c>
      <c r="RP8" s="6" t="s">
        <v>1090</v>
      </c>
      <c r="RQ8" s="6" t="s">
        <v>1090</v>
      </c>
      <c r="RR8" s="6" t="s">
        <v>1090</v>
      </c>
      <c r="RS8" s="6" t="s">
        <v>1090</v>
      </c>
      <c r="RT8" s="6" t="s">
        <v>1090</v>
      </c>
      <c r="RU8" s="6" t="s">
        <v>1090</v>
      </c>
      <c r="RV8" s="6" t="s">
        <v>1090</v>
      </c>
      <c r="RW8" s="6" t="s">
        <v>1090</v>
      </c>
      <c r="RX8" s="6" t="s">
        <v>1090</v>
      </c>
      <c r="RY8" s="6" t="s">
        <v>1090</v>
      </c>
      <c r="RZ8" s="6" t="s">
        <v>1090</v>
      </c>
      <c r="SA8" s="6" t="s">
        <v>1090</v>
      </c>
      <c r="SB8" s="6" t="s">
        <v>1090</v>
      </c>
      <c r="SC8" s="6" t="s">
        <v>1090</v>
      </c>
      <c r="SD8" s="6" t="s">
        <v>1090</v>
      </c>
      <c r="SE8" s="6" t="s">
        <v>1090</v>
      </c>
      <c r="SF8" s="6" t="s">
        <v>1090</v>
      </c>
      <c r="SG8" s="6" t="s">
        <v>1090</v>
      </c>
      <c r="SH8" s="6" t="s">
        <v>1090</v>
      </c>
      <c r="SI8" s="6" t="s">
        <v>1090</v>
      </c>
      <c r="SJ8" s="7">
        <v>10342.0787057447</v>
      </c>
      <c r="SK8" s="7">
        <v>921.12841339111299</v>
      </c>
      <c r="SL8" s="7">
        <v>0</v>
      </c>
      <c r="SM8" s="7">
        <v>0</v>
      </c>
      <c r="SN8" s="7">
        <v>0</v>
      </c>
      <c r="SO8" s="6" t="s">
        <v>1090</v>
      </c>
      <c r="SP8" s="6" t="s">
        <v>1090</v>
      </c>
      <c r="SQ8" s="6" t="s">
        <v>1090</v>
      </c>
      <c r="SR8" s="6" t="s">
        <v>1090</v>
      </c>
      <c r="SS8" s="6" t="s">
        <v>1090</v>
      </c>
      <c r="ST8" s="6" t="s">
        <v>1090</v>
      </c>
      <c r="SU8" s="6" t="s">
        <v>1090</v>
      </c>
      <c r="SV8" s="6" t="s">
        <v>1090</v>
      </c>
      <c r="SW8" s="6" t="s">
        <v>1090</v>
      </c>
      <c r="SX8" s="6" t="s">
        <v>1090</v>
      </c>
      <c r="SY8" s="6" t="s">
        <v>1090</v>
      </c>
      <c r="SZ8" s="6" t="s">
        <v>1090</v>
      </c>
      <c r="TA8" s="6" t="s">
        <v>1090</v>
      </c>
      <c r="TB8" s="6" t="s">
        <v>1090</v>
      </c>
      <c r="TC8" s="6" t="s">
        <v>1090</v>
      </c>
      <c r="TD8" s="6" t="s">
        <v>1090</v>
      </c>
      <c r="TE8" s="6" t="s">
        <v>1090</v>
      </c>
      <c r="TF8" s="6" t="s">
        <v>1090</v>
      </c>
      <c r="TG8" s="6" t="s">
        <v>1090</v>
      </c>
      <c r="TH8" s="6" t="s">
        <v>1090</v>
      </c>
      <c r="TI8" s="6" t="s">
        <v>1090</v>
      </c>
      <c r="TJ8" s="6" t="s">
        <v>1090</v>
      </c>
      <c r="TK8" s="6" t="s">
        <v>1090</v>
      </c>
      <c r="TL8" s="6" t="s">
        <v>1090</v>
      </c>
      <c r="TM8" s="6" t="s">
        <v>1090</v>
      </c>
      <c r="TN8" s="6" t="s">
        <v>1090</v>
      </c>
      <c r="TO8" s="6" t="s">
        <v>1090</v>
      </c>
      <c r="TP8" s="6" t="s">
        <v>1090</v>
      </c>
      <c r="TQ8" s="6" t="s">
        <v>1090</v>
      </c>
      <c r="TR8" s="6" t="s">
        <v>1090</v>
      </c>
      <c r="TS8" s="7">
        <v>560732.739676286</v>
      </c>
      <c r="TT8" s="7">
        <v>420313.95588173898</v>
      </c>
      <c r="TU8" s="7">
        <v>688155.16409140802</v>
      </c>
      <c r="TV8" s="7">
        <v>268917.18714637798</v>
      </c>
      <c r="TW8" s="7">
        <v>371146.490746975</v>
      </c>
      <c r="TX8" s="6" t="s">
        <v>1090</v>
      </c>
      <c r="TY8" s="6" t="s">
        <v>1090</v>
      </c>
      <c r="TZ8" s="6" t="s">
        <v>1090</v>
      </c>
      <c r="UA8" s="6" t="s">
        <v>1090</v>
      </c>
      <c r="UB8" s="6" t="s">
        <v>1090</v>
      </c>
      <c r="UC8" s="7">
        <v>0</v>
      </c>
      <c r="UD8" s="7">
        <v>0</v>
      </c>
      <c r="UE8" s="7">
        <v>0</v>
      </c>
      <c r="UF8" s="7">
        <v>0</v>
      </c>
      <c r="UG8" s="7">
        <v>0</v>
      </c>
      <c r="UH8" s="6" t="s">
        <v>1090</v>
      </c>
      <c r="UI8" s="6" t="s">
        <v>1090</v>
      </c>
      <c r="UJ8" s="6" t="s">
        <v>1090</v>
      </c>
      <c r="UK8" s="6" t="s">
        <v>1090</v>
      </c>
      <c r="UL8" s="6" t="s">
        <v>1090</v>
      </c>
      <c r="UM8" s="6" t="s">
        <v>1090</v>
      </c>
      <c r="UN8" s="6" t="s">
        <v>1090</v>
      </c>
      <c r="UO8" s="6" t="s">
        <v>1090</v>
      </c>
      <c r="UP8" s="6" t="s">
        <v>1090</v>
      </c>
      <c r="UQ8" s="6" t="s">
        <v>1090</v>
      </c>
      <c r="UR8" s="6" t="s">
        <v>1090</v>
      </c>
      <c r="US8" s="6" t="s">
        <v>1090</v>
      </c>
      <c r="UT8" s="6" t="s">
        <v>1090</v>
      </c>
      <c r="UU8" s="6" t="s">
        <v>1090</v>
      </c>
      <c r="UV8" s="6" t="s">
        <v>1090</v>
      </c>
      <c r="UW8" s="6" t="s">
        <v>1090</v>
      </c>
      <c r="UX8" s="6" t="s">
        <v>1090</v>
      </c>
      <c r="UY8" s="6" t="s">
        <v>1090</v>
      </c>
      <c r="UZ8" s="6" t="s">
        <v>1090</v>
      </c>
      <c r="VA8" s="6" t="s">
        <v>1090</v>
      </c>
      <c r="VB8" s="6" t="s">
        <v>1090</v>
      </c>
      <c r="VC8" s="6" t="s">
        <v>1090</v>
      </c>
      <c r="VD8" s="6" t="s">
        <v>1090</v>
      </c>
      <c r="VE8" s="6" t="s">
        <v>1090</v>
      </c>
      <c r="VF8" s="6" t="s">
        <v>1090</v>
      </c>
      <c r="VG8" s="6" t="s">
        <v>1090</v>
      </c>
      <c r="VH8" s="6" t="s">
        <v>1090</v>
      </c>
      <c r="VI8" s="6" t="s">
        <v>1090</v>
      </c>
      <c r="VJ8" s="6" t="s">
        <v>1090</v>
      </c>
      <c r="VK8" s="6" t="s">
        <v>1090</v>
      </c>
      <c r="VL8" s="6" t="s">
        <v>1090</v>
      </c>
      <c r="VM8" s="6" t="s">
        <v>1090</v>
      </c>
      <c r="VN8" s="6" t="s">
        <v>1090</v>
      </c>
      <c r="VO8" s="6" t="s">
        <v>1090</v>
      </c>
      <c r="VP8" s="6" t="s">
        <v>1090</v>
      </c>
      <c r="VQ8" s="6" t="s">
        <v>1090</v>
      </c>
      <c r="VR8" s="6" t="s">
        <v>1090</v>
      </c>
      <c r="VS8" s="6" t="s">
        <v>1090</v>
      </c>
      <c r="VT8" s="6" t="s">
        <v>1090</v>
      </c>
      <c r="VU8" s="6" t="s">
        <v>1090</v>
      </c>
      <c r="VV8" s="6" t="s">
        <v>1090</v>
      </c>
      <c r="VW8" s="6" t="s">
        <v>1090</v>
      </c>
      <c r="VX8" s="6" t="s">
        <v>1090</v>
      </c>
      <c r="VY8" s="6" t="s">
        <v>1090</v>
      </c>
      <c r="VZ8" s="6" t="s">
        <v>1090</v>
      </c>
      <c r="WA8" s="7">
        <v>82472.842663527699</v>
      </c>
      <c r="WB8" s="7">
        <v>418683.40499496798</v>
      </c>
      <c r="WC8" s="7">
        <v>771460.40255055402</v>
      </c>
      <c r="WD8" s="7">
        <v>218505.124809122</v>
      </c>
      <c r="WE8" s="7">
        <v>326993.82591138501</v>
      </c>
      <c r="WF8" s="6" t="s">
        <v>1090</v>
      </c>
      <c r="WG8" s="6" t="s">
        <v>1090</v>
      </c>
      <c r="WH8" s="6" t="s">
        <v>1090</v>
      </c>
      <c r="WI8" s="6" t="s">
        <v>1090</v>
      </c>
      <c r="WJ8" s="6" t="s">
        <v>1090</v>
      </c>
      <c r="WK8" s="6" t="s">
        <v>1090</v>
      </c>
      <c r="WL8" s="6" t="s">
        <v>1090</v>
      </c>
      <c r="WM8" s="6" t="s">
        <v>1090</v>
      </c>
      <c r="WN8" s="6" t="s">
        <v>1090</v>
      </c>
      <c r="WO8" s="6" t="s">
        <v>1090</v>
      </c>
      <c r="WP8" s="6" t="s">
        <v>1090</v>
      </c>
      <c r="WQ8" s="6" t="s">
        <v>1090</v>
      </c>
      <c r="WR8" s="6" t="s">
        <v>1090</v>
      </c>
      <c r="WS8" s="6" t="s">
        <v>1090</v>
      </c>
      <c r="WT8" s="6" t="s">
        <v>1090</v>
      </c>
      <c r="WU8" s="6" t="s">
        <v>1090</v>
      </c>
      <c r="WV8" s="6" t="s">
        <v>1090</v>
      </c>
      <c r="WW8" s="6" t="s">
        <v>1090</v>
      </c>
      <c r="WX8" s="6" t="s">
        <v>1090</v>
      </c>
      <c r="WY8" s="6" t="s">
        <v>1090</v>
      </c>
      <c r="WZ8" s="6" t="s">
        <v>1090</v>
      </c>
      <c r="XA8" s="6" t="s">
        <v>1090</v>
      </c>
      <c r="XB8" s="6" t="s">
        <v>1090</v>
      </c>
      <c r="XC8" s="6" t="s">
        <v>1090</v>
      </c>
      <c r="XD8" s="6" t="s">
        <v>1090</v>
      </c>
      <c r="XE8" s="6" t="s">
        <v>1090</v>
      </c>
      <c r="XF8" s="6" t="s">
        <v>1090</v>
      </c>
      <c r="XG8" s="6" t="s">
        <v>1090</v>
      </c>
      <c r="XH8" s="6" t="s">
        <v>1090</v>
      </c>
      <c r="XI8" s="6" t="s">
        <v>1090</v>
      </c>
      <c r="XJ8" s="6" t="s">
        <v>1090</v>
      </c>
      <c r="XK8" s="6" t="s">
        <v>1090</v>
      </c>
      <c r="XL8" s="6" t="s">
        <v>1090</v>
      </c>
      <c r="XM8" s="6" t="s">
        <v>1090</v>
      </c>
      <c r="XN8" s="6" t="s">
        <v>1090</v>
      </c>
      <c r="XO8" s="6" t="s">
        <v>1090</v>
      </c>
      <c r="XP8" s="6" t="s">
        <v>1090</v>
      </c>
      <c r="XQ8" s="6" t="s">
        <v>1090</v>
      </c>
      <c r="XR8" s="6" t="s">
        <v>1090</v>
      </c>
      <c r="XS8" s="6" t="s">
        <v>1090</v>
      </c>
      <c r="XT8" s="6" t="s">
        <v>1090</v>
      </c>
      <c r="XU8" s="6" t="s">
        <v>1090</v>
      </c>
      <c r="XV8" s="6" t="s">
        <v>1090</v>
      </c>
      <c r="XW8" s="6" t="s">
        <v>1090</v>
      </c>
      <c r="XX8" s="6" t="s">
        <v>1090</v>
      </c>
      <c r="XY8" s="6" t="s">
        <v>1090</v>
      </c>
      <c r="XZ8" s="6" t="s">
        <v>1090</v>
      </c>
      <c r="YA8" s="6" t="s">
        <v>1090</v>
      </c>
      <c r="YB8" s="6" t="s">
        <v>1090</v>
      </c>
      <c r="YC8" s="6" t="s">
        <v>1090</v>
      </c>
      <c r="YD8" s="6" t="s">
        <v>1090</v>
      </c>
      <c r="YE8" s="6" t="s">
        <v>1090</v>
      </c>
      <c r="YF8" s="6" t="s">
        <v>1090</v>
      </c>
      <c r="YG8" s="6" t="s">
        <v>1090</v>
      </c>
      <c r="YH8" s="6" t="s">
        <v>1090</v>
      </c>
      <c r="YI8" s="6" t="s">
        <v>1090</v>
      </c>
      <c r="YJ8" s="6" t="s">
        <v>1090</v>
      </c>
      <c r="YK8" s="6" t="s">
        <v>1090</v>
      </c>
      <c r="YL8" s="6" t="s">
        <v>1090</v>
      </c>
      <c r="YM8" s="6" t="s">
        <v>1090</v>
      </c>
      <c r="YN8" s="6" t="s">
        <v>1090</v>
      </c>
      <c r="YO8" s="6" t="s">
        <v>1090</v>
      </c>
      <c r="YP8" s="6" t="s">
        <v>1090</v>
      </c>
      <c r="YQ8" s="6" t="s">
        <v>1090</v>
      </c>
      <c r="YR8" s="6" t="s">
        <v>1090</v>
      </c>
      <c r="YS8" s="6" t="s">
        <v>1090</v>
      </c>
      <c r="YT8" s="6" t="s">
        <v>1090</v>
      </c>
      <c r="YU8" s="6" t="s">
        <v>1090</v>
      </c>
      <c r="YV8" s="6" t="s">
        <v>1090</v>
      </c>
      <c r="YW8" s="6" t="s">
        <v>1090</v>
      </c>
      <c r="YX8" s="6" t="s">
        <v>1090</v>
      </c>
      <c r="YY8" s="6" t="s">
        <v>1090</v>
      </c>
      <c r="YZ8" s="6" t="s">
        <v>1090</v>
      </c>
      <c r="ZA8" s="6" t="s">
        <v>1090</v>
      </c>
      <c r="ZB8" s="6" t="s">
        <v>1090</v>
      </c>
      <c r="ZC8" s="6" t="s">
        <v>1090</v>
      </c>
      <c r="ZD8" s="6" t="s">
        <v>1090</v>
      </c>
      <c r="ZE8" s="6" t="s">
        <v>1090</v>
      </c>
      <c r="ZF8" s="6" t="s">
        <v>1090</v>
      </c>
      <c r="ZG8" s="6" t="s">
        <v>1090</v>
      </c>
      <c r="ZH8" s="6" t="s">
        <v>1090</v>
      </c>
      <c r="ZI8" s="6" t="s">
        <v>1090</v>
      </c>
      <c r="ZJ8" s="6" t="s">
        <v>1090</v>
      </c>
      <c r="ZK8" s="6" t="s">
        <v>1090</v>
      </c>
      <c r="ZL8" s="6" t="s">
        <v>1090</v>
      </c>
      <c r="ZM8" s="6" t="s">
        <v>1090</v>
      </c>
      <c r="ZN8" s="6" t="s">
        <v>1090</v>
      </c>
      <c r="ZO8" s="6" t="s">
        <v>1090</v>
      </c>
      <c r="ZP8" s="6" t="s">
        <v>1090</v>
      </c>
      <c r="ZQ8" s="6" t="s">
        <v>1090</v>
      </c>
      <c r="ZR8" s="6" t="s">
        <v>1090</v>
      </c>
      <c r="ZS8" s="6" t="s">
        <v>1090</v>
      </c>
      <c r="ZT8" s="6" t="s">
        <v>1090</v>
      </c>
      <c r="ZU8" s="6" t="s">
        <v>1090</v>
      </c>
      <c r="ZV8" s="6" t="s">
        <v>1090</v>
      </c>
      <c r="ZW8" s="6" t="s">
        <v>1090</v>
      </c>
      <c r="ZX8" s="6" t="s">
        <v>1090</v>
      </c>
      <c r="ZY8" s="6" t="s">
        <v>1090</v>
      </c>
      <c r="ZZ8" s="6" t="s">
        <v>1090</v>
      </c>
      <c r="AAA8" s="6" t="s">
        <v>1090</v>
      </c>
      <c r="AAB8" s="6" t="s">
        <v>1090</v>
      </c>
      <c r="AAC8" s="6" t="s">
        <v>1090</v>
      </c>
      <c r="AAD8" s="6" t="s">
        <v>1090</v>
      </c>
      <c r="AAE8" s="6" t="s">
        <v>1090</v>
      </c>
      <c r="AAF8" s="6" t="s">
        <v>1090</v>
      </c>
      <c r="AAG8" s="6" t="s">
        <v>1090</v>
      </c>
      <c r="AAH8" s="6" t="s">
        <v>1090</v>
      </c>
      <c r="AAI8" s="6" t="s">
        <v>1090</v>
      </c>
      <c r="AAJ8" s="6" t="s">
        <v>1090</v>
      </c>
      <c r="AAK8" s="6" t="s">
        <v>1090</v>
      </c>
      <c r="AAL8" s="6" t="s">
        <v>1090</v>
      </c>
      <c r="AAM8" s="6" t="s">
        <v>1090</v>
      </c>
      <c r="AAN8" s="6" t="s">
        <v>1090</v>
      </c>
      <c r="AAO8" s="6" t="s">
        <v>1090</v>
      </c>
      <c r="AAP8" s="6" t="s">
        <v>1090</v>
      </c>
      <c r="AAQ8" s="6" t="s">
        <v>1090</v>
      </c>
      <c r="AAR8" s="6" t="s">
        <v>1090</v>
      </c>
      <c r="AAS8" s="6" t="s">
        <v>1090</v>
      </c>
      <c r="AAT8" s="6" t="s">
        <v>1090</v>
      </c>
      <c r="AAU8" s="6" t="s">
        <v>1090</v>
      </c>
      <c r="AAV8" s="6" t="s">
        <v>1090</v>
      </c>
      <c r="AAW8" s="6" t="s">
        <v>1090</v>
      </c>
      <c r="AAX8" s="6" t="s">
        <v>1090</v>
      </c>
      <c r="AAY8" s="6" t="s">
        <v>1090</v>
      </c>
      <c r="AAZ8" s="6" t="s">
        <v>1090</v>
      </c>
      <c r="ABA8" s="6" t="s">
        <v>1090</v>
      </c>
      <c r="ABB8" s="6" t="s">
        <v>1090</v>
      </c>
      <c r="ABC8" s="6" t="s">
        <v>1090</v>
      </c>
      <c r="ABD8" s="6" t="s">
        <v>1090</v>
      </c>
      <c r="ABE8" s="6" t="s">
        <v>1090</v>
      </c>
      <c r="ABF8" s="6" t="s">
        <v>1090</v>
      </c>
      <c r="ABG8" s="6" t="s">
        <v>1090</v>
      </c>
      <c r="ABH8" s="6" t="s">
        <v>1090</v>
      </c>
      <c r="ABI8" s="6" t="s">
        <v>1090</v>
      </c>
      <c r="ABJ8" s="6" t="s">
        <v>1090</v>
      </c>
      <c r="ABK8" s="6" t="s">
        <v>1090</v>
      </c>
      <c r="ABL8" s="6" t="s">
        <v>1090</v>
      </c>
      <c r="ABM8" s="6" t="s">
        <v>1090</v>
      </c>
      <c r="ABN8" s="6" t="s">
        <v>1090</v>
      </c>
      <c r="ABO8" s="6" t="s">
        <v>1090</v>
      </c>
      <c r="ABP8" s="6" t="s">
        <v>1090</v>
      </c>
      <c r="ABQ8" s="6" t="s">
        <v>1090</v>
      </c>
      <c r="ABR8" s="6" t="s">
        <v>1090</v>
      </c>
      <c r="ABS8" s="6" t="s">
        <v>1090</v>
      </c>
      <c r="ABT8" s="6" t="s">
        <v>1090</v>
      </c>
      <c r="ABU8" s="6" t="s">
        <v>1090</v>
      </c>
      <c r="ABV8" s="6" t="s">
        <v>1090</v>
      </c>
      <c r="ABW8" s="6" t="s">
        <v>1090</v>
      </c>
      <c r="ABX8" s="6" t="s">
        <v>1090</v>
      </c>
      <c r="ABY8" s="6" t="s">
        <v>1090</v>
      </c>
      <c r="ABZ8" s="6" t="s">
        <v>1090</v>
      </c>
      <c r="ACA8" s="6" t="s">
        <v>1090</v>
      </c>
      <c r="ACB8" s="6" t="s">
        <v>1090</v>
      </c>
      <c r="ACC8" s="6" t="s">
        <v>1090</v>
      </c>
      <c r="ACD8" s="6" t="s">
        <v>1090</v>
      </c>
      <c r="ACE8" s="8">
        <v>-19.745000000000001</v>
      </c>
      <c r="ACF8" s="6" t="s">
        <v>1091</v>
      </c>
      <c r="ACG8" s="6" t="s">
        <v>1091</v>
      </c>
      <c r="ACH8" s="8">
        <v>25.547999999999998</v>
      </c>
      <c r="ACI8" s="8">
        <v>272.983</v>
      </c>
      <c r="ACJ8" s="6" t="s">
        <v>1090</v>
      </c>
      <c r="ACK8" s="6" t="s">
        <v>1091</v>
      </c>
      <c r="ACL8" s="6" t="s">
        <v>1091</v>
      </c>
      <c r="ACM8" s="8">
        <v>33.581000000000003</v>
      </c>
      <c r="ACN8" s="8">
        <v>282.36399999999998</v>
      </c>
      <c r="ACO8" s="8">
        <v>-6.76</v>
      </c>
      <c r="ACP8" s="8">
        <v>7.9450000000000003</v>
      </c>
      <c r="ACQ8" s="8">
        <v>-23.978999999999999</v>
      </c>
      <c r="ACR8" s="8">
        <v>4.7889999999999997</v>
      </c>
      <c r="ACS8" s="8">
        <v>32.475000000000001</v>
      </c>
      <c r="ACT8" s="8">
        <v>-14.808999999999999</v>
      </c>
      <c r="ACU8" s="6" t="s">
        <v>1091</v>
      </c>
      <c r="ACV8" s="6" t="s">
        <v>1091</v>
      </c>
      <c r="ACW8" s="8">
        <v>19.161000000000001</v>
      </c>
      <c r="ACX8" s="8">
        <v>262.81</v>
      </c>
      <c r="ACY8" s="6" t="s">
        <v>1090</v>
      </c>
      <c r="ACZ8" s="6" t="s">
        <v>1091</v>
      </c>
      <c r="ADA8" s="6" t="s">
        <v>1091</v>
      </c>
      <c r="ADB8" s="8">
        <v>27.193999999999999</v>
      </c>
      <c r="ADC8" s="8">
        <v>272.19099999999997</v>
      </c>
      <c r="ADD8" s="8">
        <v>-5.07</v>
      </c>
      <c r="ADE8" s="8">
        <v>7.9450000000000003</v>
      </c>
      <c r="ADF8" s="8">
        <v>-23.978999999999999</v>
      </c>
      <c r="ADG8" s="8">
        <v>3.5920000000000001</v>
      </c>
      <c r="ADH8" s="8">
        <v>31.265000000000001</v>
      </c>
      <c r="ADI8" s="8">
        <v>-2.7189999999999999</v>
      </c>
      <c r="ADJ8" s="8">
        <v>1.9139999999999999</v>
      </c>
      <c r="ADK8" s="8">
        <v>-21.178999999999998</v>
      </c>
      <c r="ADL8" s="8">
        <v>2.4780000000000002</v>
      </c>
      <c r="ADM8" s="8">
        <v>18.161999999999999</v>
      </c>
      <c r="ADN8" s="8">
        <v>99.427000000000007</v>
      </c>
      <c r="ADO8" s="8">
        <v>99.503</v>
      </c>
      <c r="ADP8" s="8">
        <v>90.293000000000006</v>
      </c>
      <c r="ADQ8" s="8">
        <v>97.102999999999994</v>
      </c>
      <c r="ADR8" s="8">
        <v>98.61</v>
      </c>
      <c r="ADS8" s="8">
        <v>-2.819744429</v>
      </c>
      <c r="ADT8" s="8">
        <v>2.3613679040000002</v>
      </c>
      <c r="ADU8" s="8">
        <v>-20.478517159999999</v>
      </c>
      <c r="ADV8" s="8">
        <v>3.2567677210000001</v>
      </c>
      <c r="ADW8" s="8">
        <v>18.786021171000002</v>
      </c>
      <c r="ADX8" s="8">
        <v>-2.4889999999999999</v>
      </c>
      <c r="ADY8" s="8">
        <v>2.7490000000000001</v>
      </c>
      <c r="ADZ8" s="8">
        <v>-19.547000000000001</v>
      </c>
      <c r="AEA8" s="8">
        <v>4.5620000000000003</v>
      </c>
      <c r="AEB8" s="8">
        <v>19.547999999999998</v>
      </c>
      <c r="AEC8" s="8">
        <v>-2.82</v>
      </c>
      <c r="AED8" s="8">
        <v>2.3610000000000002</v>
      </c>
      <c r="AEE8" s="8">
        <v>-20.478999999999999</v>
      </c>
      <c r="AEF8" s="8">
        <v>3.2570000000000001</v>
      </c>
      <c r="AEG8" s="8">
        <v>18.786000000000001</v>
      </c>
      <c r="AEH8" s="8">
        <v>-1.7090000000000001</v>
      </c>
      <c r="AEI8" s="8">
        <v>2.302</v>
      </c>
      <c r="AEJ8" s="8">
        <v>-20.248000000000001</v>
      </c>
      <c r="AEK8" s="8">
        <v>3.1640000000000001</v>
      </c>
      <c r="AEL8" s="8">
        <v>18.247</v>
      </c>
      <c r="AEM8" s="8">
        <v>-2.7424153260000002</v>
      </c>
      <c r="AEN8" s="8">
        <v>2.4184770439999999</v>
      </c>
      <c r="AEO8" s="8">
        <v>-16.997650405000002</v>
      </c>
      <c r="AEP8" s="8">
        <v>3.36640367</v>
      </c>
      <c r="AEQ8" s="8">
        <v>23.131511891999999</v>
      </c>
      <c r="AER8" s="8">
        <v>0.972422283</v>
      </c>
      <c r="AES8" s="8">
        <v>1.0243085190000001</v>
      </c>
      <c r="AET8" s="8">
        <v>0.81512782100000003</v>
      </c>
      <c r="AEU8" s="8">
        <v>1.0347032169999999</v>
      </c>
      <c r="AEV8" s="8">
        <v>1.235342911</v>
      </c>
      <c r="AEW8" s="6" t="s">
        <v>1090</v>
      </c>
      <c r="AEX8" s="6" t="s">
        <v>1090</v>
      </c>
      <c r="AEY8" s="6" t="s">
        <v>1090</v>
      </c>
      <c r="AEZ8" s="6" t="s">
        <v>1090</v>
      </c>
      <c r="AFA8" s="6" t="s">
        <v>1090</v>
      </c>
      <c r="AFB8" s="6" t="s">
        <v>1090</v>
      </c>
      <c r="AFC8" s="6" t="s">
        <v>1090</v>
      </c>
      <c r="AFD8" s="6" t="s">
        <v>1090</v>
      </c>
      <c r="AFE8" s="6" t="s">
        <v>1090</v>
      </c>
      <c r="AFF8" s="6" t="s">
        <v>1090</v>
      </c>
      <c r="AFG8" s="8">
        <v>7.2629999999999999</v>
      </c>
      <c r="AFH8" s="6" t="s">
        <v>1091</v>
      </c>
      <c r="AFI8" s="6" t="s">
        <v>1091</v>
      </c>
      <c r="AFJ8" s="8">
        <v>10.311</v>
      </c>
      <c r="AFK8" s="8">
        <v>15.031000000000001</v>
      </c>
      <c r="AFL8" s="6" t="s">
        <v>1090</v>
      </c>
      <c r="AFM8" s="8">
        <v>5.2830000000000004</v>
      </c>
      <c r="AFN8" s="8">
        <v>-29.245999999999999</v>
      </c>
      <c r="AFO8" s="8">
        <v>4.18</v>
      </c>
      <c r="AFP8" s="8">
        <v>30.1</v>
      </c>
      <c r="AFQ8" s="6" t="s">
        <v>1091</v>
      </c>
      <c r="AFR8" s="6" t="s">
        <v>1091</v>
      </c>
      <c r="AFS8" s="6" t="s">
        <v>1091</v>
      </c>
      <c r="AFT8" s="6" t="s">
        <v>1091</v>
      </c>
      <c r="AFU8" s="6" t="s">
        <v>1091</v>
      </c>
      <c r="AFV8" s="7">
        <v>70.236000000000004</v>
      </c>
      <c r="AFW8" s="7">
        <v>70.587999999999994</v>
      </c>
      <c r="AFX8" s="7">
        <v>236.994</v>
      </c>
      <c r="AFY8" s="7">
        <v>63.094000000000001</v>
      </c>
      <c r="AFZ8" s="7">
        <v>120.733</v>
      </c>
      <c r="AGA8" s="7">
        <v>73.923000000000002</v>
      </c>
      <c r="AGB8" s="7">
        <v>18.574000000000002</v>
      </c>
      <c r="AGC8" s="7">
        <v>15.817</v>
      </c>
      <c r="AGD8" s="7">
        <v>0</v>
      </c>
      <c r="AGE8" s="7">
        <v>0</v>
      </c>
      <c r="AGF8" s="6" t="s">
        <v>1090</v>
      </c>
      <c r="AGG8" s="6" t="s">
        <v>1090</v>
      </c>
      <c r="AGH8" s="6" t="s">
        <v>1090</v>
      </c>
      <c r="AGI8" s="6" t="s">
        <v>1090</v>
      </c>
      <c r="AGJ8" s="6" t="s">
        <v>1090</v>
      </c>
      <c r="AGK8" s="6" t="s">
        <v>1090</v>
      </c>
      <c r="AGL8" s="6" t="s">
        <v>1090</v>
      </c>
      <c r="AGM8" s="6" t="s">
        <v>1090</v>
      </c>
      <c r="AGN8" s="6" t="s">
        <v>1090</v>
      </c>
      <c r="AGO8" s="6" t="s">
        <v>1090</v>
      </c>
      <c r="AGP8" s="6" t="s">
        <v>1090</v>
      </c>
      <c r="AGQ8" s="6" t="s">
        <v>1090</v>
      </c>
      <c r="AGR8" s="6" t="s">
        <v>1090</v>
      </c>
      <c r="AGS8" s="6" t="s">
        <v>1090</v>
      </c>
      <c r="AGT8" s="6" t="s">
        <v>1090</v>
      </c>
      <c r="AGU8" s="8">
        <v>0</v>
      </c>
      <c r="AGV8" s="8">
        <v>0</v>
      </c>
      <c r="AGW8" s="8">
        <v>0</v>
      </c>
      <c r="AGX8" s="8">
        <v>0</v>
      </c>
      <c r="AGY8" s="8">
        <v>0</v>
      </c>
      <c r="AGZ8" s="8">
        <v>1.48</v>
      </c>
      <c r="AHA8" s="8">
        <v>0.68700000000000006</v>
      </c>
      <c r="AHB8" s="8">
        <v>0.67800000000000005</v>
      </c>
      <c r="AHC8" s="8">
        <v>0.53700000000000003</v>
      </c>
      <c r="AHD8" s="8">
        <v>0.81499999999999995</v>
      </c>
      <c r="AHE8" s="8">
        <v>1.48</v>
      </c>
      <c r="AHF8" s="8">
        <v>0.68700000000000006</v>
      </c>
      <c r="AHG8" s="8">
        <v>0.67800000000000005</v>
      </c>
      <c r="AHH8" s="8">
        <v>0.53700000000000003</v>
      </c>
      <c r="AHI8" s="8">
        <v>0.81499999999999995</v>
      </c>
      <c r="AHJ8" s="6" t="s">
        <v>1091</v>
      </c>
      <c r="AHK8" s="6" t="s">
        <v>1091</v>
      </c>
      <c r="AHL8" s="6" t="s">
        <v>1091</v>
      </c>
      <c r="AHM8" s="6" t="s">
        <v>1091</v>
      </c>
      <c r="AHN8" s="6" t="s">
        <v>1091</v>
      </c>
      <c r="AHO8" s="8">
        <v>34.234999999999999</v>
      </c>
      <c r="AHP8" s="8">
        <v>-21.026</v>
      </c>
      <c r="AHQ8" s="8">
        <v>-17.079999999999998</v>
      </c>
      <c r="AHR8" s="8">
        <v>18.745999999999999</v>
      </c>
      <c r="AHS8" s="8">
        <v>11.896000000000001</v>
      </c>
      <c r="AHT8" s="8">
        <v>52.057000000000002</v>
      </c>
      <c r="AHU8" s="6" t="s">
        <v>1091</v>
      </c>
      <c r="AHV8" s="6" t="s">
        <v>1091</v>
      </c>
      <c r="AHW8" s="8">
        <v>23.071000000000002</v>
      </c>
      <c r="AHX8" s="8">
        <v>13.503</v>
      </c>
      <c r="AHY8" s="8">
        <v>0</v>
      </c>
      <c r="AHZ8" s="6" t="s">
        <v>1091</v>
      </c>
      <c r="AIA8" s="6" t="s">
        <v>1091</v>
      </c>
      <c r="AIB8" s="8">
        <v>0</v>
      </c>
      <c r="AIC8" s="8">
        <v>0</v>
      </c>
      <c r="AID8" s="8">
        <v>1.8443864560000001</v>
      </c>
      <c r="AIE8" s="8">
        <v>0.21915246899999999</v>
      </c>
      <c r="AIF8" s="8">
        <v>0</v>
      </c>
      <c r="AIG8" s="8">
        <v>0</v>
      </c>
      <c r="AIH8" s="8">
        <v>0</v>
      </c>
      <c r="AII8" s="8">
        <v>48.821799593999998</v>
      </c>
      <c r="AIJ8" s="8">
        <v>1.706920641</v>
      </c>
      <c r="AIK8" s="8">
        <v>4.8470495570000001</v>
      </c>
      <c r="AIL8" s="8">
        <v>9.7476665459999996</v>
      </c>
      <c r="AIM8" s="8">
        <v>11.860004548999999</v>
      </c>
      <c r="AIN8" s="8">
        <v>14.708048385</v>
      </c>
      <c r="AIO8" s="8">
        <v>99.612063586000005</v>
      </c>
      <c r="AIP8" s="8">
        <v>112.10558938</v>
      </c>
      <c r="AIQ8" s="8">
        <v>81.253685243000007</v>
      </c>
      <c r="AIR8" s="8">
        <v>88.103709468999995</v>
      </c>
      <c r="AIS8" s="8">
        <v>0</v>
      </c>
      <c r="AIT8" s="8">
        <v>0</v>
      </c>
      <c r="AIU8" s="8">
        <v>0</v>
      </c>
      <c r="AIV8" s="8">
        <v>0</v>
      </c>
      <c r="AIW8" s="8">
        <v>0</v>
      </c>
      <c r="AIX8" s="7">
        <v>-1.2634742990596299</v>
      </c>
      <c r="AIY8" s="7">
        <v>1.0119682941589401</v>
      </c>
      <c r="AIZ8" s="7">
        <v>-7.5005441211289199</v>
      </c>
      <c r="AJA8" s="7">
        <v>0.85863108869075799</v>
      </c>
      <c r="AJB8" s="7">
        <v>7.0899686910319302</v>
      </c>
      <c r="AJC8" s="7">
        <v>46.474175696454303</v>
      </c>
      <c r="AJD8" s="7">
        <v>52.861838053743398</v>
      </c>
      <c r="AJE8" s="7">
        <v>35.415466468684102</v>
      </c>
      <c r="AJF8" s="7">
        <v>34.654036828057798</v>
      </c>
      <c r="AJG8" s="7">
        <v>39.037610617750303</v>
      </c>
      <c r="AJH8" s="8">
        <v>67.768000000000001</v>
      </c>
      <c r="AJI8" s="8">
        <v>67.474999999999994</v>
      </c>
      <c r="AJJ8" s="8">
        <v>94.227999999999994</v>
      </c>
      <c r="AJK8" s="6" t="s">
        <v>1091</v>
      </c>
      <c r="AJL8" s="8">
        <v>75.756</v>
      </c>
      <c r="AJM8" s="7">
        <v>31.494424506537701</v>
      </c>
      <c r="AJN8" s="7">
        <v>35.6687154376812</v>
      </c>
      <c r="AJO8" s="7">
        <v>33.371119495937201</v>
      </c>
      <c r="AJP8" s="7">
        <v>35.209235233576301</v>
      </c>
      <c r="AJQ8" s="7">
        <v>29.5731961926246</v>
      </c>
      <c r="AJR8" s="7">
        <v>6.3989687430396103</v>
      </c>
      <c r="AJS8" s="6" t="s">
        <v>1091</v>
      </c>
      <c r="AJT8" s="6" t="s">
        <v>1091</v>
      </c>
      <c r="AJU8" s="7">
        <v>3.3608045333504699</v>
      </c>
      <c r="AJV8" s="7">
        <v>2.5972157951110599</v>
      </c>
      <c r="AJW8" s="7">
        <v>-0.47586274021208302</v>
      </c>
      <c r="AJX8" s="7">
        <v>7.6375413226347</v>
      </c>
      <c r="AJY8" s="7">
        <v>21.758562364702801</v>
      </c>
      <c r="AJZ8" s="7">
        <v>6.0735430989718404</v>
      </c>
      <c r="AKA8" s="7">
        <v>13.092005868380101</v>
      </c>
      <c r="AKB8" s="7">
        <v>18.691090976243</v>
      </c>
      <c r="AKC8" s="7">
        <v>12.7367860061131</v>
      </c>
      <c r="AKD8" s="7">
        <v>31.279780282936699</v>
      </c>
      <c r="AKE8" s="7">
        <v>17.927812476425199</v>
      </c>
      <c r="AKF8" s="7">
        <v>21.832147019804101</v>
      </c>
      <c r="AKG8" s="9">
        <v>0</v>
      </c>
      <c r="AKH8" s="9">
        <v>0</v>
      </c>
      <c r="AKI8" s="9">
        <v>0</v>
      </c>
      <c r="AKJ8" s="9">
        <v>0</v>
      </c>
      <c r="AKK8" s="9">
        <v>0</v>
      </c>
      <c r="AKL8" s="9">
        <v>0</v>
      </c>
      <c r="AKM8" s="9">
        <v>0</v>
      </c>
      <c r="AKN8" s="9">
        <v>0</v>
      </c>
      <c r="AKO8" s="9">
        <v>0</v>
      </c>
      <c r="AKP8" s="9">
        <v>0</v>
      </c>
      <c r="AKQ8" s="9">
        <v>0</v>
      </c>
      <c r="AKR8" s="9">
        <v>0</v>
      </c>
      <c r="AKS8" s="9">
        <v>0</v>
      </c>
      <c r="AKT8" s="9">
        <v>0</v>
      </c>
      <c r="AKU8" s="9">
        <v>0</v>
      </c>
      <c r="AKV8" s="9">
        <v>7.2347587000000005E-2</v>
      </c>
      <c r="AKW8" s="9">
        <v>3.5794309009999998</v>
      </c>
      <c r="AKX8" s="9">
        <v>16.916186395</v>
      </c>
      <c r="AKY8" s="9">
        <v>27.080710472</v>
      </c>
      <c r="AKZ8" s="9">
        <v>13.081488949000001</v>
      </c>
      <c r="ALA8" s="9">
        <v>0.17988754200000001</v>
      </c>
      <c r="ALB8" s="9">
        <v>14.855811162</v>
      </c>
      <c r="ALC8" s="9">
        <v>19.152776230000001</v>
      </c>
      <c r="ALD8" s="9">
        <v>52.346371261000002</v>
      </c>
      <c r="ALE8" s="9">
        <v>23.390740677</v>
      </c>
      <c r="ALF8" s="9">
        <v>0.258723172</v>
      </c>
      <c r="ALG8" s="9">
        <v>0.44332519300000001</v>
      </c>
      <c r="ALH8" s="9">
        <v>1.2935248939999999</v>
      </c>
      <c r="ALI8" s="9">
        <v>2.0839313879999999</v>
      </c>
      <c r="ALJ8" s="9">
        <v>2.6747180070000001</v>
      </c>
      <c r="ALK8" s="9">
        <v>0.64329824499999999</v>
      </c>
      <c r="ALL8" s="9">
        <v>1.839944823</v>
      </c>
      <c r="ALM8" s="9">
        <v>1.4645495310000001</v>
      </c>
      <c r="ALN8" s="9">
        <v>4.028189963</v>
      </c>
      <c r="ALO8" s="9">
        <v>4.782608121</v>
      </c>
      <c r="ALP8" s="9">
        <v>19.510116259</v>
      </c>
      <c r="ALQ8" s="9">
        <v>19.607649590000001</v>
      </c>
      <c r="ALR8" s="9">
        <v>65.831632192000001</v>
      </c>
      <c r="ALS8" s="9">
        <v>17.526222335</v>
      </c>
      <c r="ALT8" s="9">
        <v>33.536904038999999</v>
      </c>
      <c r="ALU8" s="9">
        <v>105.248193379</v>
      </c>
      <c r="ALV8" s="9">
        <v>26.313867107</v>
      </c>
      <c r="ALW8" s="9">
        <v>6.6740080009999998</v>
      </c>
      <c r="ALX8" s="9">
        <v>0</v>
      </c>
      <c r="ALY8" s="9">
        <v>0</v>
      </c>
      <c r="ALZ8" s="8">
        <v>99.427459894134202</v>
      </c>
      <c r="AMA8" s="8">
        <v>99.502944427681797</v>
      </c>
      <c r="AMB8" s="8">
        <v>90.292704759818704</v>
      </c>
      <c r="AMC8" s="8">
        <v>97.103044556546394</v>
      </c>
      <c r="AMD8" s="8">
        <v>98.610057846106798</v>
      </c>
      <c r="AME8" s="8">
        <v>99.427459894134202</v>
      </c>
      <c r="AMF8" s="8">
        <v>99.502944427681797</v>
      </c>
      <c r="AMG8" s="8">
        <v>90.292704759818704</v>
      </c>
      <c r="AMH8" s="8">
        <v>97.889054359190595</v>
      </c>
      <c r="AMI8" s="6" t="s">
        <v>1091</v>
      </c>
      <c r="AMJ8" s="8">
        <v>17366.0253448574</v>
      </c>
      <c r="AMK8" s="8">
        <v>20018.474788165</v>
      </c>
      <c r="AML8" s="8">
        <v>930.15308383121203</v>
      </c>
      <c r="AMM8" s="8">
        <v>3351.89982904209</v>
      </c>
      <c r="AMN8" s="8">
        <v>7094.5440117705302</v>
      </c>
      <c r="AMO8" s="8">
        <v>0.97242228334851</v>
      </c>
      <c r="AMP8" s="8">
        <v>1.02430851946462</v>
      </c>
      <c r="AMQ8" s="8">
        <v>0.81512782005621298</v>
      </c>
      <c r="AMR8" s="8">
        <v>1.03470321952844</v>
      </c>
      <c r="AMS8" s="8">
        <v>1.2353429082876799</v>
      </c>
      <c r="AMT8" s="8">
        <v>0.97242228334851</v>
      </c>
      <c r="AMU8" s="8">
        <v>1.02430851946462</v>
      </c>
      <c r="AMV8" s="8">
        <v>0.81512782129204298</v>
      </c>
      <c r="AMW8" s="8">
        <v>1.0347032172066899</v>
      </c>
      <c r="AMX8" s="8">
        <v>1.2353429106040801</v>
      </c>
      <c r="AMY8" s="8">
        <v>0.97242228334851</v>
      </c>
      <c r="AMZ8" s="8">
        <v>1.02430851946462</v>
      </c>
      <c r="ANA8" s="8">
        <v>0.81512782129204298</v>
      </c>
      <c r="ANB8" s="8">
        <v>1.0347032171261199</v>
      </c>
      <c r="ANC8" s="8">
        <v>1.23534291114923</v>
      </c>
      <c r="AND8" s="8">
        <v>-2.81974442923695</v>
      </c>
      <c r="ANE8" s="8">
        <v>2.3613679037559101</v>
      </c>
      <c r="ANF8" s="8">
        <v>-20.478517159714698</v>
      </c>
      <c r="ANG8" s="8">
        <v>3.25676772148516</v>
      </c>
      <c r="ANH8" s="8">
        <v>18.7860211708403</v>
      </c>
      <c r="ANI8" s="8">
        <v>-2.81974442923695</v>
      </c>
      <c r="ANJ8" s="8">
        <v>2.3613679037559101</v>
      </c>
      <c r="ANK8" s="8">
        <v>-20.478517159714698</v>
      </c>
      <c r="ANL8" s="8">
        <v>3.2831299366527</v>
      </c>
      <c r="ANM8" s="8">
        <v>20.010857627289202</v>
      </c>
      <c r="ANN8" s="8">
        <v>-2.7424153258594899</v>
      </c>
      <c r="ANO8" s="8">
        <v>2.4184770444431001</v>
      </c>
      <c r="ANP8" s="8">
        <v>-16.997650404816099</v>
      </c>
      <c r="ANQ8" s="8">
        <v>3.3664036695706301</v>
      </c>
      <c r="ANR8" s="8">
        <v>23.131511892008501</v>
      </c>
      <c r="ANS8" s="8">
        <v>-20.479128958771</v>
      </c>
      <c r="ANT8" s="6" t="s">
        <v>1091</v>
      </c>
      <c r="ANU8" s="6" t="s">
        <v>1091</v>
      </c>
      <c r="ANV8" s="8">
        <v>33.581292482007399</v>
      </c>
      <c r="ANW8" s="8">
        <v>282.36446512677497</v>
      </c>
      <c r="ANX8" s="8">
        <v>99.427459894134202</v>
      </c>
      <c r="ANY8" s="8">
        <v>99.502944427681797</v>
      </c>
      <c r="ANZ8" s="8">
        <v>90.292704896713204</v>
      </c>
      <c r="AOA8" s="8">
        <v>97.103044556546394</v>
      </c>
      <c r="AOB8" s="8">
        <v>98.610057846106798</v>
      </c>
      <c r="AOC8" s="8">
        <v>96.700745995884603</v>
      </c>
      <c r="AOD8" s="8">
        <v>101.90940029721</v>
      </c>
      <c r="AOE8" s="8">
        <v>74.945066463692001</v>
      </c>
      <c r="AOF8" s="8">
        <v>100.371925011763</v>
      </c>
      <c r="AOG8" s="8">
        <v>121.420055103495</v>
      </c>
      <c r="AOH8" s="6" t="s">
        <v>1091</v>
      </c>
      <c r="AOI8" s="6" t="s">
        <v>1091</v>
      </c>
      <c r="AOJ8" s="6" t="s">
        <v>1091</v>
      </c>
      <c r="AOK8" s="6" t="s">
        <v>1091</v>
      </c>
      <c r="AOL8" s="6" t="s">
        <v>1091</v>
      </c>
      <c r="AOM8" s="8">
        <v>-492.49727667073199</v>
      </c>
      <c r="AON8" s="8">
        <v>475.07120637295498</v>
      </c>
      <c r="AOO8" s="8">
        <v>-210.96007633249801</v>
      </c>
      <c r="AOP8" s="8">
        <v>112.420359410244</v>
      </c>
      <c r="AOQ8" s="8">
        <v>1351.5685611966301</v>
      </c>
      <c r="AOR8" s="8">
        <v>-2.7577716651490198</v>
      </c>
      <c r="AOS8" s="8">
        <v>2.43085194646219</v>
      </c>
      <c r="AOT8" s="8">
        <v>-18.4872178707957</v>
      </c>
      <c r="AOU8" s="8">
        <v>3.4703217206692698</v>
      </c>
      <c r="AOV8" s="8">
        <v>23.5342910604084</v>
      </c>
      <c r="AOW8" s="8">
        <v>-7.0111100918908296</v>
      </c>
      <c r="AOX8" s="8">
        <v>9.8004505823143493</v>
      </c>
      <c r="AOY8" s="8">
        <v>-23.186103978371499</v>
      </c>
      <c r="AOZ8" s="8">
        <v>6.2952547880366003</v>
      </c>
      <c r="APA8" s="8">
        <v>33.590897128332401</v>
      </c>
      <c r="APB8" s="8">
        <v>-2.0389937634893101</v>
      </c>
      <c r="APC8" s="8">
        <v>1.91436368419535</v>
      </c>
      <c r="APD8" s="8">
        <v>-21.178725239222999</v>
      </c>
      <c r="APE8" s="8">
        <v>1.8582918289208601</v>
      </c>
      <c r="APF8" s="8">
        <v>17.485060624528501</v>
      </c>
      <c r="APG8" s="8">
        <v>-2.0389937634893101</v>
      </c>
      <c r="APH8" s="8">
        <v>1.91436368419535</v>
      </c>
      <c r="API8" s="8">
        <v>-21.178725239222999</v>
      </c>
      <c r="APJ8" s="8">
        <v>1.8733339483556899</v>
      </c>
      <c r="APK8" s="8">
        <v>18.6250752929556</v>
      </c>
      <c r="APL8" s="8">
        <v>-356.13116751110499</v>
      </c>
      <c r="APM8" s="8">
        <v>385.14077515862903</v>
      </c>
      <c r="APN8" s="8">
        <v>-218.17329146666199</v>
      </c>
      <c r="APO8" s="8">
        <v>64.146372465622306</v>
      </c>
      <c r="APP8" s="8">
        <v>1257.9703821164601</v>
      </c>
      <c r="APQ8" s="8">
        <v>-1.99418045410875</v>
      </c>
      <c r="APR8" s="8">
        <v>1.9706944777902</v>
      </c>
      <c r="APS8" s="8">
        <v>-19.119338801222501</v>
      </c>
      <c r="APT8" s="8">
        <v>1.9801444403610899</v>
      </c>
      <c r="APU8" s="8">
        <v>21.904505600433801</v>
      </c>
      <c r="APV8" s="8">
        <v>-1.9830760860260599</v>
      </c>
      <c r="APW8" s="8">
        <v>1.96066213044477</v>
      </c>
      <c r="APX8" s="8">
        <v>-17.578839562863301</v>
      </c>
      <c r="APY8" s="8">
        <v>1.92084943324098</v>
      </c>
      <c r="APZ8" s="8">
        <v>21.5296195022162</v>
      </c>
      <c r="AQA8" s="8">
        <v>-5.0698246281741399</v>
      </c>
      <c r="AQB8" s="8">
        <v>7.9452365951498596</v>
      </c>
      <c r="AQC8" s="8">
        <v>-23.978890741756501</v>
      </c>
      <c r="AQD8" s="8">
        <v>3.5920340454150002</v>
      </c>
      <c r="AQE8" s="8">
        <v>31.264676398473298</v>
      </c>
      <c r="AQF8" s="8">
        <v>-2.7577716651490201E-2</v>
      </c>
      <c r="AQG8" s="8">
        <v>2.4308519464621901E-2</v>
      </c>
      <c r="AQH8" s="8">
        <v>-0.184872178707957</v>
      </c>
      <c r="AQI8" s="8">
        <v>3.4703217126120699E-2</v>
      </c>
      <c r="AQJ8" s="8">
        <v>0.235342911149232</v>
      </c>
      <c r="AQK8" s="7">
        <v>1</v>
      </c>
      <c r="AQL8" s="4"/>
      <c r="AQM8" s="4"/>
      <c r="AQN8" s="7"/>
      <c r="AQO8" s="4" t="s">
        <v>1092</v>
      </c>
      <c r="AQP8" s="7">
        <v>1</v>
      </c>
      <c r="AQQ8" s="7">
        <v>0</v>
      </c>
      <c r="AQS8" s="3" t="s">
        <v>1093</v>
      </c>
      <c r="AQU8" s="3" t="s">
        <v>1094</v>
      </c>
      <c r="AQV8" s="10">
        <f>+AC8</f>
        <v>1394225.28128262</v>
      </c>
      <c r="AQW8" s="10">
        <f>+AD8</f>
        <v>1744440.64693353</v>
      </c>
      <c r="AQX8" s="10">
        <f>+AE8</f>
        <v>779140.26017785096</v>
      </c>
      <c r="AQY8" s="11">
        <f>+BB8</f>
        <v>-39313.589699980002</v>
      </c>
      <c r="AQZ8" s="11">
        <f>+BC8</f>
        <v>41192.661536760301</v>
      </c>
      <c r="ARA8" s="11">
        <f>+BD8</f>
        <v>-159556.37187876701</v>
      </c>
      <c r="ARB8" s="12">
        <f>SUM(AQV8:AQX8)</f>
        <v>3917806.1883940008</v>
      </c>
      <c r="ARC8" s="13">
        <f>SUM(AQY8:ARA8)</f>
        <v>-157677.30004198672</v>
      </c>
      <c r="ARD8" s="14">
        <f>ARC8/(ARB8-ARC8)</f>
        <v>-3.8689225582532578E-2</v>
      </c>
      <c r="ARE8" s="14">
        <f>IF((NOT(ISNUMBER(AC8))+NOT(ISNUMBER(AD8))+NOT(ISNUMBER(AE8)))&gt;=2,"R",ARD8)</f>
        <v>-3.8689225582532578E-2</v>
      </c>
      <c r="ARF8" s="14">
        <f>IF(ARE8="R","R",IF((NOT(ISNUMBER(BB8))+NOT(ISNUMBER(BC8))+NOT(ISNUMBER(BD8)))&gt;=2,"R",ARE8))</f>
        <v>-3.8689225582532578E-2</v>
      </c>
      <c r="ARG8" s="14" t="str">
        <f>IF(ARF8="R","R",IF(SUM((BB8&lt;0)*1,(BC8&lt;0)*1,(BD8&lt;0)*1)&gt;=2,"R",ARF8))</f>
        <v>R</v>
      </c>
      <c r="ARH8" s="14" t="str">
        <f>IF(ARG8="R","R",IF(ARC8&lt;0,"R",ARG8))</f>
        <v>R</v>
      </c>
      <c r="ARI8" s="14" t="str">
        <f>IF(ARH8="R","R",IF(L8=0,"R",ARH8))</f>
        <v>R</v>
      </c>
      <c r="ARJ8" t="str">
        <f>+B8</f>
        <v>ALPINIA TECHNOLOGIES, SOCIEDAD LIMITADA.</v>
      </c>
      <c r="ARK8" t="s">
        <v>1720</v>
      </c>
      <c r="ARL8" s="16"/>
      <c r="ARM8" s="16"/>
      <c r="ARN8" s="16"/>
      <c r="ARO8" s="16"/>
      <c r="ARP8" s="16"/>
      <c r="ARQ8" s="17"/>
    </row>
    <row r="9" spans="1:1161" ht="17.399999999999999" customHeight="1" x14ac:dyDescent="0.3">
      <c r="A9" s="3" t="s">
        <v>1901</v>
      </c>
      <c r="B9" s="4" t="s">
        <v>1902</v>
      </c>
      <c r="C9" s="4" t="s">
        <v>1903</v>
      </c>
      <c r="E9" s="5">
        <v>35102</v>
      </c>
      <c r="F9" s="4" t="s">
        <v>1083</v>
      </c>
      <c r="G9" s="4" t="s">
        <v>1132</v>
      </c>
      <c r="H9" s="4" t="s">
        <v>1133</v>
      </c>
      <c r="I9" s="4" t="s">
        <v>1134</v>
      </c>
      <c r="J9" s="4" t="s">
        <v>1904</v>
      </c>
      <c r="K9" s="4"/>
      <c r="L9" s="4" t="s">
        <v>1905</v>
      </c>
      <c r="N9" s="4" t="s">
        <v>1394</v>
      </c>
      <c r="O9" s="4" t="s">
        <v>1395</v>
      </c>
      <c r="P9" s="4" t="s">
        <v>1125</v>
      </c>
      <c r="Q9" s="4" t="s">
        <v>1125</v>
      </c>
      <c r="R9" s="4" t="s">
        <v>1906</v>
      </c>
      <c r="Z9" s="4" t="s">
        <v>1088</v>
      </c>
      <c r="AA9" s="5">
        <v>45657</v>
      </c>
      <c r="AB9" s="6" t="s">
        <v>1089</v>
      </c>
      <c r="AC9" s="7">
        <v>790315.52346064104</v>
      </c>
      <c r="AD9" s="7">
        <v>792709.80835842097</v>
      </c>
      <c r="AE9" s="7">
        <v>395694.76833639701</v>
      </c>
      <c r="AF9" s="7">
        <v>370213.83266916301</v>
      </c>
      <c r="AG9" s="7">
        <v>353604.259563094</v>
      </c>
      <c r="AH9" s="7">
        <v>790315.52346064104</v>
      </c>
      <c r="AI9" s="7">
        <v>791439.88653849601</v>
      </c>
      <c r="AJ9" s="7">
        <v>394954.00432580698</v>
      </c>
      <c r="AK9" s="7">
        <v>369746.47647829098</v>
      </c>
      <c r="AL9" s="7">
        <v>353604.259563094</v>
      </c>
      <c r="AM9" s="6" t="s">
        <v>1090</v>
      </c>
      <c r="AN9" s="6" t="s">
        <v>1090</v>
      </c>
      <c r="AO9" s="6" t="s">
        <v>1090</v>
      </c>
      <c r="AP9" s="6" t="s">
        <v>1090</v>
      </c>
      <c r="AQ9" s="6" t="s">
        <v>1090</v>
      </c>
      <c r="AR9" s="7">
        <v>790315.52346064104</v>
      </c>
      <c r="AS9" s="7">
        <v>792709.80835842097</v>
      </c>
      <c r="AT9" s="7">
        <v>395694.76833639701</v>
      </c>
      <c r="AU9" s="7">
        <v>370213.83266916301</v>
      </c>
      <c r="AV9" s="7">
        <v>353604.259563094</v>
      </c>
      <c r="AW9" s="7">
        <v>215718.63720514299</v>
      </c>
      <c r="AX9" s="7">
        <v>196614.22998805001</v>
      </c>
      <c r="AY9" s="7">
        <v>159485.52727415701</v>
      </c>
      <c r="AZ9" s="7">
        <v>195023.704128671</v>
      </c>
      <c r="BA9" s="7">
        <v>154551.08296549899</v>
      </c>
      <c r="BB9" s="7">
        <v>574596.88521659898</v>
      </c>
      <c r="BC9" s="7">
        <v>596095.57837037102</v>
      </c>
      <c r="BD9" s="7">
        <v>236209.23999564099</v>
      </c>
      <c r="BE9" s="7">
        <v>175190.12854049201</v>
      </c>
      <c r="BF9" s="7">
        <v>199053.17659759501</v>
      </c>
      <c r="BG9" s="7">
        <v>-653.65377424466601</v>
      </c>
      <c r="BH9" s="7">
        <v>-20700.902490310698</v>
      </c>
      <c r="BI9" s="7">
        <v>-205639.04702025201</v>
      </c>
      <c r="BJ9" s="7">
        <v>-32935.892355036704</v>
      </c>
      <c r="BK9" s="7">
        <v>-41573.461631095401</v>
      </c>
      <c r="BL9" s="7">
        <v>2769.30100522161</v>
      </c>
      <c r="BM9" s="7">
        <v>4641.0020828247098</v>
      </c>
      <c r="BN9" s="7">
        <v>8119.2006225049499</v>
      </c>
      <c r="BO9" s="7">
        <v>332.88255636692003</v>
      </c>
      <c r="BP9" s="7">
        <v>42.138589942455297</v>
      </c>
      <c r="BQ9" s="7">
        <v>3422.95581836581</v>
      </c>
      <c r="BR9" s="7">
        <v>25341.904573135402</v>
      </c>
      <c r="BS9" s="7">
        <v>213758.24764275699</v>
      </c>
      <c r="BT9" s="7">
        <v>33268.7749114037</v>
      </c>
      <c r="BU9" s="7">
        <v>41615.600221037901</v>
      </c>
      <c r="BV9" s="7">
        <v>573943.23040345404</v>
      </c>
      <c r="BW9" s="7">
        <v>575394.67588005995</v>
      </c>
      <c r="BX9" s="7">
        <v>30570.1919087887</v>
      </c>
      <c r="BY9" s="7">
        <v>142254.236185455</v>
      </c>
      <c r="BZ9" s="7">
        <v>157479.7149665</v>
      </c>
      <c r="CA9" s="7">
        <v>134002.935176928</v>
      </c>
      <c r="CB9" s="7">
        <v>132348.57244641299</v>
      </c>
      <c r="CC9" s="7">
        <v>7642.5479771971704</v>
      </c>
      <c r="CD9" s="7">
        <v>35563.5590463638</v>
      </c>
      <c r="CE9" s="7">
        <v>39372.217281818397</v>
      </c>
      <c r="CF9" s="7">
        <v>439940.29522652598</v>
      </c>
      <c r="CG9" s="7">
        <v>443046.10343364702</v>
      </c>
      <c r="CH9" s="7">
        <v>22927.643931591501</v>
      </c>
      <c r="CI9" s="7">
        <v>106690.677139091</v>
      </c>
      <c r="CJ9" s="7">
        <v>118107.497684681</v>
      </c>
      <c r="CK9" s="6" t="s">
        <v>1090</v>
      </c>
      <c r="CL9" s="6" t="s">
        <v>1090</v>
      </c>
      <c r="CM9" s="6" t="s">
        <v>1090</v>
      </c>
      <c r="CN9" s="6" t="s">
        <v>1090</v>
      </c>
      <c r="CO9" s="6" t="s">
        <v>1090</v>
      </c>
      <c r="CP9" s="6" t="s">
        <v>1090</v>
      </c>
      <c r="CQ9" s="6" t="s">
        <v>1090</v>
      </c>
      <c r="CR9" s="6" t="s">
        <v>1090</v>
      </c>
      <c r="CS9" s="6" t="s">
        <v>1090</v>
      </c>
      <c r="CT9" s="6" t="s">
        <v>1090</v>
      </c>
      <c r="CU9" s="6" t="s">
        <v>1090</v>
      </c>
      <c r="CV9" s="6" t="s">
        <v>1090</v>
      </c>
      <c r="CW9" s="6" t="s">
        <v>1090</v>
      </c>
      <c r="CX9" s="6" t="s">
        <v>1090</v>
      </c>
      <c r="CY9" s="6" t="s">
        <v>1090</v>
      </c>
      <c r="CZ9" s="7">
        <v>439940.29522652598</v>
      </c>
      <c r="DA9" s="7">
        <v>443046.10343364702</v>
      </c>
      <c r="DB9" s="7">
        <v>22927.643931591501</v>
      </c>
      <c r="DC9" s="7">
        <v>106690.677139091</v>
      </c>
      <c r="DD9" s="7">
        <v>118107.497684681</v>
      </c>
      <c r="DE9" s="6" t="s">
        <v>1090</v>
      </c>
      <c r="DF9" s="6" t="s">
        <v>1090</v>
      </c>
      <c r="DG9" s="6" t="s">
        <v>1090</v>
      </c>
      <c r="DH9" s="6" t="s">
        <v>1090</v>
      </c>
      <c r="DI9" s="6" t="s">
        <v>1090</v>
      </c>
      <c r="DJ9" s="6" t="s">
        <v>1090</v>
      </c>
      <c r="DK9" s="6" t="s">
        <v>1090</v>
      </c>
      <c r="DL9" s="6" t="s">
        <v>1090</v>
      </c>
      <c r="DM9" s="6" t="s">
        <v>1090</v>
      </c>
      <c r="DN9" s="6" t="s">
        <v>1090</v>
      </c>
      <c r="DO9" s="7">
        <v>41180.938901781999</v>
      </c>
      <c r="DP9" s="7">
        <v>43762.7932402039</v>
      </c>
      <c r="DQ9" s="7">
        <v>37734.071367645302</v>
      </c>
      <c r="DR9" s="7">
        <v>40069.043069457999</v>
      </c>
      <c r="DS9" s="7">
        <v>30342.877048802398</v>
      </c>
      <c r="DT9" s="7">
        <v>1171.6709022283601</v>
      </c>
      <c r="DU9" s="7">
        <v>17661.8417264175</v>
      </c>
      <c r="DV9" s="7">
        <v>35695.5330957115</v>
      </c>
      <c r="DW9" s="7">
        <v>37472.477582573898</v>
      </c>
      <c r="DX9" s="7">
        <v>41927.737469834101</v>
      </c>
      <c r="DY9" s="7">
        <v>173366.02844003201</v>
      </c>
      <c r="DZ9" s="7">
        <v>135189.59502142901</v>
      </c>
      <c r="EA9" s="7">
        <v>86055.923877400201</v>
      </c>
      <c r="EB9" s="7">
        <v>117482.18347663899</v>
      </c>
      <c r="EC9" s="7">
        <v>82280.468446862695</v>
      </c>
      <c r="ED9" s="7">
        <v>3422.95581836581</v>
      </c>
      <c r="EE9" s="7">
        <v>25341.904573135402</v>
      </c>
      <c r="EF9" s="7">
        <v>30603.725796699498</v>
      </c>
      <c r="EG9" s="7">
        <v>33268.7749114037</v>
      </c>
      <c r="EH9" s="7">
        <v>41615.600221037901</v>
      </c>
      <c r="EI9" s="6" t="s">
        <v>1090</v>
      </c>
      <c r="EJ9" s="6" t="s">
        <v>1090</v>
      </c>
      <c r="EK9" s="6" t="s">
        <v>1090</v>
      </c>
      <c r="EL9" s="6" t="s">
        <v>1090</v>
      </c>
      <c r="EM9" s="6" t="s">
        <v>1090</v>
      </c>
      <c r="EN9" s="7">
        <v>441111.96612875501</v>
      </c>
      <c r="EO9" s="7">
        <v>460707.94516006502</v>
      </c>
      <c r="EP9" s="7">
        <v>58623.177027302998</v>
      </c>
      <c r="EQ9" s="7">
        <v>144163.15358906501</v>
      </c>
      <c r="ER9" s="7">
        <v>160035.23515451601</v>
      </c>
      <c r="ES9" s="7">
        <v>619718.79602583102</v>
      </c>
      <c r="ET9" s="7">
        <v>662161.21541981702</v>
      </c>
      <c r="EU9" s="7">
        <v>134603.522168845</v>
      </c>
      <c r="EV9" s="7">
        <v>253064.53061629101</v>
      </c>
      <c r="EW9" s="7">
        <v>271365.92847907502</v>
      </c>
      <c r="EX9" s="7">
        <v>575768.55611882696</v>
      </c>
      <c r="EY9" s="7">
        <v>613757.42009678797</v>
      </c>
      <c r="EZ9" s="7">
        <v>271904.77202475298</v>
      </c>
      <c r="FA9" s="7">
        <v>212662.60612306601</v>
      </c>
      <c r="FB9" s="7">
        <v>240980.914067429</v>
      </c>
      <c r="FC9" s="7">
        <v>4232701.2773781903</v>
      </c>
      <c r="FD9" s="7">
        <v>4938731.4716419997</v>
      </c>
      <c r="FE9" s="7">
        <v>4770431.8071040502</v>
      </c>
      <c r="FF9" s="7">
        <v>5222150.7986261798</v>
      </c>
      <c r="FG9" s="7">
        <v>5567992.9264934203</v>
      </c>
      <c r="FH9" s="7">
        <v>0</v>
      </c>
      <c r="FI9" s="7">
        <v>0</v>
      </c>
      <c r="FJ9" s="7">
        <v>0</v>
      </c>
      <c r="FK9" s="7">
        <v>0</v>
      </c>
      <c r="FL9" s="7">
        <v>0</v>
      </c>
      <c r="FM9" s="7">
        <v>479653.96513970703</v>
      </c>
      <c r="FN9" s="7">
        <v>946893.013803949</v>
      </c>
      <c r="FO9" s="7">
        <v>930673.64937394904</v>
      </c>
      <c r="FP9" s="7">
        <v>1025981.51646702</v>
      </c>
      <c r="FQ9" s="7">
        <v>1150435.44854237</v>
      </c>
      <c r="FR9" s="7">
        <v>3753047.3122384902</v>
      </c>
      <c r="FS9" s="7">
        <v>3991838.4578380501</v>
      </c>
      <c r="FT9" s="7">
        <v>3839758.1577301002</v>
      </c>
      <c r="FU9" s="7">
        <v>4196169.2821591599</v>
      </c>
      <c r="FV9" s="7">
        <v>4417557.4779510498</v>
      </c>
      <c r="FW9" s="7">
        <v>0</v>
      </c>
      <c r="FX9" s="7">
        <v>0</v>
      </c>
      <c r="FY9" s="7">
        <v>0</v>
      </c>
      <c r="FZ9" s="7">
        <v>0</v>
      </c>
      <c r="GA9" s="7">
        <v>0</v>
      </c>
      <c r="GB9" s="7">
        <v>479653.96513970703</v>
      </c>
      <c r="GC9" s="7">
        <v>946893.013803949</v>
      </c>
      <c r="GD9" s="7">
        <v>930673.64937394904</v>
      </c>
      <c r="GE9" s="7">
        <v>1025981.51646702</v>
      </c>
      <c r="GF9" s="7">
        <v>1150435.44854237</v>
      </c>
      <c r="GG9" s="7">
        <v>3753047.3122384902</v>
      </c>
      <c r="GH9" s="7">
        <v>3991838.4578380501</v>
      </c>
      <c r="GI9" s="7">
        <v>3839758.1577301002</v>
      </c>
      <c r="GJ9" s="7">
        <v>4196169.2821591599</v>
      </c>
      <c r="GK9" s="7">
        <v>4417557.4779510498</v>
      </c>
      <c r="GL9" s="7">
        <v>2199021.3813261702</v>
      </c>
      <c r="GM9" s="7">
        <v>338178.58392039302</v>
      </c>
      <c r="GN9" s="7">
        <v>286609.96956997499</v>
      </c>
      <c r="GO9" s="7">
        <v>385071.23819847102</v>
      </c>
      <c r="GP9" s="7">
        <v>430491.60204697301</v>
      </c>
      <c r="GQ9" s="7">
        <v>208638.12231298399</v>
      </c>
      <c r="GR9" s="7">
        <v>221912.91799179101</v>
      </c>
      <c r="GS9" s="7">
        <v>214200.99415693301</v>
      </c>
      <c r="GT9" s="7">
        <v>227455.67995491001</v>
      </c>
      <c r="GU9" s="7">
        <v>246433.54207544299</v>
      </c>
      <c r="GV9" s="7">
        <v>16518.502700328801</v>
      </c>
      <c r="GW9" s="7">
        <v>28619.512844085701</v>
      </c>
      <c r="GX9" s="7">
        <v>60785.718155741699</v>
      </c>
      <c r="GY9" s="7">
        <v>122523.613965225</v>
      </c>
      <c r="GZ9" s="7">
        <v>105421.082493544</v>
      </c>
      <c r="HA9" s="7">
        <v>1973864.7563128599</v>
      </c>
      <c r="HB9" s="7">
        <v>87646.153084516496</v>
      </c>
      <c r="HC9" s="7">
        <v>11623.2572573006</v>
      </c>
      <c r="HD9" s="7">
        <v>35091.944278335599</v>
      </c>
      <c r="HE9" s="7">
        <v>78636.977477985594</v>
      </c>
      <c r="HF9" s="7">
        <v>294795.31830836402</v>
      </c>
      <c r="HG9" s="7">
        <v>21346.123329877901</v>
      </c>
      <c r="HH9" s="7">
        <v>11623.2572573006</v>
      </c>
      <c r="HI9" s="7">
        <v>35091.944278335599</v>
      </c>
      <c r="HJ9" s="7">
        <v>78636.977477985594</v>
      </c>
      <c r="HK9" s="7">
        <v>6431722.6587043703</v>
      </c>
      <c r="HL9" s="7">
        <v>5276910.05556239</v>
      </c>
      <c r="HM9" s="7">
        <v>5057041.7766740303</v>
      </c>
      <c r="HN9" s="7">
        <v>5607222.0368246604</v>
      </c>
      <c r="HO9" s="7">
        <v>5998484.5285403999</v>
      </c>
      <c r="HP9" s="7">
        <v>4108952.8001197302</v>
      </c>
      <c r="HQ9" s="7">
        <v>3902456.8572746902</v>
      </c>
      <c r="HR9" s="7">
        <v>3339189.2160930801</v>
      </c>
      <c r="HS9" s="7">
        <v>3521470.7278701798</v>
      </c>
      <c r="HT9" s="7">
        <v>3699693.6874781102</v>
      </c>
      <c r="HU9" s="7">
        <v>2547828.2972023399</v>
      </c>
      <c r="HV9" s="7">
        <v>2709936.2556860899</v>
      </c>
      <c r="HW9" s="7">
        <v>2615760.4763295101</v>
      </c>
      <c r="HX9" s="7">
        <v>2777622.8587753801</v>
      </c>
      <c r="HY9" s="7">
        <v>3009375.0121932598</v>
      </c>
      <c r="HZ9" s="7">
        <v>1561124.5018785</v>
      </c>
      <c r="IA9" s="7">
        <v>1192520.6015885901</v>
      </c>
      <c r="IB9" s="7">
        <v>723428.73976357002</v>
      </c>
      <c r="IC9" s="7">
        <v>743847.86909480102</v>
      </c>
      <c r="ID9" s="7">
        <v>690318.67528485099</v>
      </c>
      <c r="IE9" s="7">
        <v>40517.082095146201</v>
      </c>
      <c r="IF9" s="7">
        <v>666315.299034119</v>
      </c>
      <c r="IG9" s="7">
        <v>1155127.24578381</v>
      </c>
      <c r="IH9" s="7">
        <v>1475778.20062637</v>
      </c>
      <c r="II9" s="7">
        <v>1635723.36614132</v>
      </c>
      <c r="IJ9" s="7">
        <v>40517.082095146201</v>
      </c>
      <c r="IK9" s="7">
        <v>666315.299034119</v>
      </c>
      <c r="IL9" s="7">
        <v>1155127.24578381</v>
      </c>
      <c r="IM9" s="7">
        <v>1475778.20062637</v>
      </c>
      <c r="IN9" s="7">
        <v>1635723.36614132</v>
      </c>
      <c r="IO9" s="7">
        <v>0</v>
      </c>
      <c r="IP9" s="7">
        <v>0</v>
      </c>
      <c r="IQ9" s="7">
        <v>0</v>
      </c>
      <c r="IR9" s="7">
        <v>0</v>
      </c>
      <c r="IS9" s="7">
        <v>0</v>
      </c>
      <c r="IT9" s="7">
        <v>0</v>
      </c>
      <c r="IU9" s="7">
        <v>0</v>
      </c>
      <c r="IV9" s="7">
        <v>0</v>
      </c>
      <c r="IW9" s="7">
        <v>0</v>
      </c>
      <c r="IX9" s="7">
        <v>0</v>
      </c>
      <c r="IY9" s="7">
        <v>2282252.7764894902</v>
      </c>
      <c r="IZ9" s="7">
        <v>708137.89925358805</v>
      </c>
      <c r="JA9" s="7">
        <v>562725.31373054604</v>
      </c>
      <c r="JB9" s="7">
        <v>609973.10832810402</v>
      </c>
      <c r="JC9" s="7">
        <v>663067.47492096398</v>
      </c>
      <c r="JD9" s="7">
        <v>0</v>
      </c>
      <c r="JE9" s="7">
        <v>0</v>
      </c>
      <c r="JF9" s="7">
        <v>0</v>
      </c>
      <c r="JG9" s="7">
        <v>0</v>
      </c>
      <c r="JH9" s="7">
        <v>0</v>
      </c>
      <c r="JI9" s="7">
        <v>0</v>
      </c>
      <c r="JJ9" s="7">
        <v>0</v>
      </c>
      <c r="JK9" s="7">
        <v>0</v>
      </c>
      <c r="JL9" s="7">
        <v>0</v>
      </c>
      <c r="JM9" s="7">
        <v>0</v>
      </c>
      <c r="JN9" s="7">
        <v>2282252.7764894902</v>
      </c>
      <c r="JO9" s="7">
        <v>708137.89925358805</v>
      </c>
      <c r="JP9" s="7">
        <v>562725.31373054604</v>
      </c>
      <c r="JQ9" s="7">
        <v>609973.10832810402</v>
      </c>
      <c r="JR9" s="7">
        <v>663067.47492096398</v>
      </c>
      <c r="JS9" s="7">
        <v>6431722.6587043703</v>
      </c>
      <c r="JT9" s="7">
        <v>5276910.05556239</v>
      </c>
      <c r="JU9" s="7">
        <v>5057041.7766740303</v>
      </c>
      <c r="JV9" s="7">
        <v>5607222.0368246604</v>
      </c>
      <c r="JW9" s="7">
        <v>5998484.5285403999</v>
      </c>
      <c r="JX9" s="7">
        <v>225156.62501331299</v>
      </c>
      <c r="JY9" s="7">
        <v>250532.430835876</v>
      </c>
      <c r="JZ9" s="7">
        <v>274986.71124607499</v>
      </c>
      <c r="KA9" s="7">
        <v>349979.29392013501</v>
      </c>
      <c r="KB9" s="7">
        <v>351854.624568987</v>
      </c>
      <c r="KC9" s="6" t="s">
        <v>1090</v>
      </c>
      <c r="KD9" s="6" t="s">
        <v>1090</v>
      </c>
      <c r="KE9" s="6" t="s">
        <v>1090</v>
      </c>
      <c r="KF9" s="6" t="s">
        <v>1090</v>
      </c>
      <c r="KG9" s="6" t="s">
        <v>1090</v>
      </c>
      <c r="KH9" s="6" t="s">
        <v>1090</v>
      </c>
      <c r="KI9" s="6" t="s">
        <v>1090</v>
      </c>
      <c r="KJ9" s="6" t="s">
        <v>1090</v>
      </c>
      <c r="KK9" s="6" t="s">
        <v>1090</v>
      </c>
      <c r="KL9" s="6" t="s">
        <v>1090</v>
      </c>
      <c r="KM9" s="7">
        <v>1</v>
      </c>
      <c r="KN9" s="7">
        <v>1</v>
      </c>
      <c r="KO9" s="7">
        <v>1</v>
      </c>
      <c r="KP9" s="7">
        <v>1</v>
      </c>
      <c r="KQ9" s="7">
        <v>1</v>
      </c>
      <c r="KR9" s="6" t="s">
        <v>1090</v>
      </c>
      <c r="KS9" s="6" t="s">
        <v>1090</v>
      </c>
      <c r="KT9" s="6" t="s">
        <v>1090</v>
      </c>
      <c r="KU9" s="6" t="s">
        <v>1090</v>
      </c>
      <c r="KV9" s="6" t="s">
        <v>1090</v>
      </c>
      <c r="KW9" s="6" t="s">
        <v>1090</v>
      </c>
      <c r="KX9" s="6" t="s">
        <v>1090</v>
      </c>
      <c r="KY9" s="6" t="s">
        <v>1090</v>
      </c>
      <c r="KZ9" s="6" t="s">
        <v>1090</v>
      </c>
      <c r="LA9" s="6" t="s">
        <v>1090</v>
      </c>
      <c r="LB9" s="6" t="s">
        <v>1090</v>
      </c>
      <c r="LC9" s="6" t="s">
        <v>1090</v>
      </c>
      <c r="LD9" s="6" t="s">
        <v>1090</v>
      </c>
      <c r="LE9" s="6" t="s">
        <v>1090</v>
      </c>
      <c r="LF9" s="6" t="s">
        <v>1090</v>
      </c>
      <c r="LG9" s="6" t="s">
        <v>1090</v>
      </c>
      <c r="LH9" s="6" t="s">
        <v>1090</v>
      </c>
      <c r="LI9" s="6" t="s">
        <v>1090</v>
      </c>
      <c r="LJ9" s="6" t="s">
        <v>1090</v>
      </c>
      <c r="LK9" s="6" t="s">
        <v>1090</v>
      </c>
      <c r="LL9" s="6" t="s">
        <v>1090</v>
      </c>
      <c r="LM9" s="6" t="s">
        <v>1090</v>
      </c>
      <c r="LN9" s="6" t="s">
        <v>1090</v>
      </c>
      <c r="LO9" s="6" t="s">
        <v>1090</v>
      </c>
      <c r="LP9" s="6" t="s">
        <v>1090</v>
      </c>
      <c r="LQ9" s="6" t="s">
        <v>1090</v>
      </c>
      <c r="LR9" s="6" t="s">
        <v>1090</v>
      </c>
      <c r="LS9" s="6" t="s">
        <v>1090</v>
      </c>
      <c r="LT9" s="6" t="s">
        <v>1090</v>
      </c>
      <c r="LU9" s="6" t="s">
        <v>1090</v>
      </c>
      <c r="LV9" s="6" t="s">
        <v>1090</v>
      </c>
      <c r="LW9" s="6" t="s">
        <v>1090</v>
      </c>
      <c r="LX9" s="6" t="s">
        <v>1090</v>
      </c>
      <c r="LY9" s="6" t="s">
        <v>1090</v>
      </c>
      <c r="LZ9" s="6" t="s">
        <v>1090</v>
      </c>
      <c r="MA9" s="6" t="s">
        <v>1090</v>
      </c>
      <c r="MB9" s="6" t="s">
        <v>1090</v>
      </c>
      <c r="MC9" s="6" t="s">
        <v>1090</v>
      </c>
      <c r="MD9" s="6" t="s">
        <v>1090</v>
      </c>
      <c r="ME9" s="6" t="s">
        <v>1090</v>
      </c>
      <c r="MF9" s="6" t="s">
        <v>1090</v>
      </c>
      <c r="MG9" s="6" t="s">
        <v>1090</v>
      </c>
      <c r="MH9" s="6" t="s">
        <v>1090</v>
      </c>
      <c r="MI9" s="6" t="s">
        <v>1090</v>
      </c>
      <c r="MJ9" s="6" t="s">
        <v>1090</v>
      </c>
      <c r="MK9" s="6" t="s">
        <v>1090</v>
      </c>
      <c r="ML9" s="6" t="s">
        <v>1090</v>
      </c>
      <c r="MM9" s="6" t="s">
        <v>1090</v>
      </c>
      <c r="MN9" s="6" t="s">
        <v>1090</v>
      </c>
      <c r="MO9" s="6" t="s">
        <v>1090</v>
      </c>
      <c r="MP9" s="7">
        <v>1973864.7563128599</v>
      </c>
      <c r="MQ9" s="7">
        <v>87646.153084516496</v>
      </c>
      <c r="MR9" s="7">
        <v>11623.2572573006</v>
      </c>
      <c r="MS9" s="7">
        <v>35091.944278335599</v>
      </c>
      <c r="MT9" s="7">
        <v>78636.977477985594</v>
      </c>
      <c r="MU9" s="6" t="s">
        <v>1090</v>
      </c>
      <c r="MV9" s="6" t="s">
        <v>1090</v>
      </c>
      <c r="MW9" s="6" t="s">
        <v>1090</v>
      </c>
      <c r="MX9" s="6" t="s">
        <v>1090</v>
      </c>
      <c r="MY9" s="6" t="s">
        <v>1090</v>
      </c>
      <c r="MZ9" s="6" t="s">
        <v>1090</v>
      </c>
      <c r="NA9" s="6" t="s">
        <v>1090</v>
      </c>
      <c r="NB9" s="6" t="s">
        <v>1090</v>
      </c>
      <c r="NC9" s="6" t="s">
        <v>1090</v>
      </c>
      <c r="ND9" s="6" t="s">
        <v>1090</v>
      </c>
      <c r="NE9" s="6" t="s">
        <v>1090</v>
      </c>
      <c r="NF9" s="6" t="s">
        <v>1090</v>
      </c>
      <c r="NG9" s="6" t="s">
        <v>1090</v>
      </c>
      <c r="NH9" s="6" t="s">
        <v>1090</v>
      </c>
      <c r="NI9" s="6" t="s">
        <v>1090</v>
      </c>
      <c r="NJ9" s="6" t="s">
        <v>1090</v>
      </c>
      <c r="NK9" s="6" t="s">
        <v>1090</v>
      </c>
      <c r="NL9" s="6" t="s">
        <v>1090</v>
      </c>
      <c r="NM9" s="6" t="s">
        <v>1090</v>
      </c>
      <c r="NN9" s="6" t="s">
        <v>1090</v>
      </c>
      <c r="NO9" s="6" t="s">
        <v>1090</v>
      </c>
      <c r="NP9" s="6" t="s">
        <v>1090</v>
      </c>
      <c r="NQ9" s="6" t="s">
        <v>1090</v>
      </c>
      <c r="NR9" s="6" t="s">
        <v>1090</v>
      </c>
      <c r="NS9" s="6" t="s">
        <v>1090</v>
      </c>
      <c r="NT9" s="7">
        <v>4232701.2773781903</v>
      </c>
      <c r="NU9" s="7">
        <v>4938731.4716419997</v>
      </c>
      <c r="NV9" s="7">
        <v>4770431.8071040502</v>
      </c>
      <c r="NW9" s="7">
        <v>5222150.7986261798</v>
      </c>
      <c r="NX9" s="7">
        <v>5567992.9264934203</v>
      </c>
      <c r="NY9" s="6" t="s">
        <v>1090</v>
      </c>
      <c r="NZ9" s="6" t="s">
        <v>1090</v>
      </c>
      <c r="OA9" s="6" t="s">
        <v>1090</v>
      </c>
      <c r="OB9" s="6" t="s">
        <v>1090</v>
      </c>
      <c r="OC9" s="6" t="s">
        <v>1090</v>
      </c>
      <c r="OD9" s="6" t="s">
        <v>1090</v>
      </c>
      <c r="OE9" s="6" t="s">
        <v>1090</v>
      </c>
      <c r="OF9" s="6" t="s">
        <v>1090</v>
      </c>
      <c r="OG9" s="6" t="s">
        <v>1090</v>
      </c>
      <c r="OH9" s="6" t="s">
        <v>1090</v>
      </c>
      <c r="OI9" s="6" t="s">
        <v>1090</v>
      </c>
      <c r="OJ9" s="6" t="s">
        <v>1090</v>
      </c>
      <c r="OK9" s="6" t="s">
        <v>1090</v>
      </c>
      <c r="OL9" s="6" t="s">
        <v>1090</v>
      </c>
      <c r="OM9" s="6" t="s">
        <v>1090</v>
      </c>
      <c r="ON9" s="6" t="s">
        <v>1090</v>
      </c>
      <c r="OO9" s="6" t="s">
        <v>1090</v>
      </c>
      <c r="OP9" s="6" t="s">
        <v>1090</v>
      </c>
      <c r="OQ9" s="6" t="s">
        <v>1090</v>
      </c>
      <c r="OR9" s="6" t="s">
        <v>1090</v>
      </c>
      <c r="OS9" s="6" t="s">
        <v>1090</v>
      </c>
      <c r="OT9" s="6" t="s">
        <v>1090</v>
      </c>
      <c r="OU9" s="6" t="s">
        <v>1090</v>
      </c>
      <c r="OV9" s="6" t="s">
        <v>1090</v>
      </c>
      <c r="OW9" s="6" t="s">
        <v>1090</v>
      </c>
      <c r="OX9" s="6" t="s">
        <v>1090</v>
      </c>
      <c r="OY9" s="6" t="s">
        <v>1090</v>
      </c>
      <c r="OZ9" s="6" t="s">
        <v>1090</v>
      </c>
      <c r="PA9" s="6" t="s">
        <v>1090</v>
      </c>
      <c r="PB9" s="6" t="s">
        <v>1090</v>
      </c>
      <c r="PC9" s="6" t="s">
        <v>1090</v>
      </c>
      <c r="PD9" s="6" t="s">
        <v>1090</v>
      </c>
      <c r="PE9" s="6" t="s">
        <v>1090</v>
      </c>
      <c r="PF9" s="6" t="s">
        <v>1090</v>
      </c>
      <c r="PG9" s="6" t="s">
        <v>1090</v>
      </c>
      <c r="PH9" s="6" t="s">
        <v>1090</v>
      </c>
      <c r="PI9" s="6" t="s">
        <v>1090</v>
      </c>
      <c r="PJ9" s="6" t="s">
        <v>1090</v>
      </c>
      <c r="PK9" s="6" t="s">
        <v>1090</v>
      </c>
      <c r="PL9" s="6" t="s">
        <v>1090</v>
      </c>
      <c r="PM9" s="6" t="s">
        <v>1090</v>
      </c>
      <c r="PN9" s="6" t="s">
        <v>1090</v>
      </c>
      <c r="PO9" s="6" t="s">
        <v>1090</v>
      </c>
      <c r="PP9" s="6" t="s">
        <v>1090</v>
      </c>
      <c r="PQ9" s="6" t="s">
        <v>1090</v>
      </c>
      <c r="PR9" s="6" t="s">
        <v>1090</v>
      </c>
      <c r="PS9" s="6" t="s">
        <v>1090</v>
      </c>
      <c r="PT9" s="6" t="s">
        <v>1090</v>
      </c>
      <c r="PU9" s="6" t="s">
        <v>1090</v>
      </c>
      <c r="PV9" s="6" t="s">
        <v>1090</v>
      </c>
      <c r="PW9" s="6" t="s">
        <v>1090</v>
      </c>
      <c r="PX9" s="6" t="s">
        <v>1090</v>
      </c>
      <c r="PY9" s="6" t="s">
        <v>1090</v>
      </c>
      <c r="PZ9" s="6" t="s">
        <v>1090</v>
      </c>
      <c r="QA9" s="6" t="s">
        <v>1090</v>
      </c>
      <c r="QB9" s="6" t="s">
        <v>1090</v>
      </c>
      <c r="QC9" s="6" t="s">
        <v>1090</v>
      </c>
      <c r="QD9" s="6" t="s">
        <v>1090</v>
      </c>
      <c r="QE9" s="6" t="s">
        <v>1090</v>
      </c>
      <c r="QF9" s="6" t="s">
        <v>1090</v>
      </c>
      <c r="QG9" s="6" t="s">
        <v>1090</v>
      </c>
      <c r="QH9" s="6" t="s">
        <v>1090</v>
      </c>
      <c r="QI9" s="6" t="s">
        <v>1090</v>
      </c>
      <c r="QJ9" s="6" t="s">
        <v>1090</v>
      </c>
      <c r="QK9" s="6" t="s">
        <v>1090</v>
      </c>
      <c r="QL9" s="6" t="s">
        <v>1090</v>
      </c>
      <c r="QM9" s="6" t="s">
        <v>1090</v>
      </c>
      <c r="QN9" s="6" t="s">
        <v>1090</v>
      </c>
      <c r="QO9" s="6" t="s">
        <v>1090</v>
      </c>
      <c r="QP9" s="6" t="s">
        <v>1090</v>
      </c>
      <c r="QQ9" s="6" t="s">
        <v>1090</v>
      </c>
      <c r="QR9" s="6" t="s">
        <v>1090</v>
      </c>
      <c r="QS9" s="6" t="s">
        <v>1090</v>
      </c>
      <c r="QT9" s="6" t="s">
        <v>1090</v>
      </c>
      <c r="QU9" s="6" t="s">
        <v>1090</v>
      </c>
      <c r="QV9" s="6" t="s">
        <v>1090</v>
      </c>
      <c r="QW9" s="6" t="s">
        <v>1090</v>
      </c>
      <c r="QX9" s="6" t="s">
        <v>1090</v>
      </c>
      <c r="QY9" s="6" t="s">
        <v>1090</v>
      </c>
      <c r="QZ9" s="6" t="s">
        <v>1090</v>
      </c>
      <c r="RA9" s="6" t="s">
        <v>1090</v>
      </c>
      <c r="RB9" s="6" t="s">
        <v>1090</v>
      </c>
      <c r="RC9" s="6" t="s">
        <v>1090</v>
      </c>
      <c r="RD9" s="6" t="s">
        <v>1090</v>
      </c>
      <c r="RE9" s="6" t="s">
        <v>1090</v>
      </c>
      <c r="RF9" s="6" t="s">
        <v>1090</v>
      </c>
      <c r="RG9" s="6" t="s">
        <v>1090</v>
      </c>
      <c r="RH9" s="6" t="s">
        <v>1090</v>
      </c>
      <c r="RI9" s="6" t="s">
        <v>1090</v>
      </c>
      <c r="RJ9" s="6" t="s">
        <v>1090</v>
      </c>
      <c r="RK9" s="6" t="s">
        <v>1090</v>
      </c>
      <c r="RL9" s="6" t="s">
        <v>1090</v>
      </c>
      <c r="RM9" s="6" t="s">
        <v>1090</v>
      </c>
      <c r="RN9" s="6" t="s">
        <v>1090</v>
      </c>
      <c r="RO9" s="6" t="s">
        <v>1090</v>
      </c>
      <c r="RP9" s="6" t="s">
        <v>1090</v>
      </c>
      <c r="RQ9" s="6" t="s">
        <v>1090</v>
      </c>
      <c r="RR9" s="6" t="s">
        <v>1090</v>
      </c>
      <c r="RS9" s="6" t="s">
        <v>1090</v>
      </c>
      <c r="RT9" s="6" t="s">
        <v>1090</v>
      </c>
      <c r="RU9" s="6" t="s">
        <v>1090</v>
      </c>
      <c r="RV9" s="6" t="s">
        <v>1090</v>
      </c>
      <c r="RW9" s="6" t="s">
        <v>1090</v>
      </c>
      <c r="RX9" s="6" t="s">
        <v>1090</v>
      </c>
      <c r="RY9" s="6" t="s">
        <v>1090</v>
      </c>
      <c r="RZ9" s="6" t="s">
        <v>1090</v>
      </c>
      <c r="SA9" s="6" t="s">
        <v>1090</v>
      </c>
      <c r="SB9" s="6" t="s">
        <v>1090</v>
      </c>
      <c r="SC9" s="6" t="s">
        <v>1090</v>
      </c>
      <c r="SD9" s="6" t="s">
        <v>1090</v>
      </c>
      <c r="SE9" s="6" t="s">
        <v>1090</v>
      </c>
      <c r="SF9" s="6" t="s">
        <v>1090</v>
      </c>
      <c r="SG9" s="6" t="s">
        <v>1090</v>
      </c>
      <c r="SH9" s="6" t="s">
        <v>1090</v>
      </c>
      <c r="SI9" s="6" t="s">
        <v>1090</v>
      </c>
      <c r="SJ9" s="7">
        <v>3753047.3122384902</v>
      </c>
      <c r="SK9" s="7">
        <v>3991838.4578380501</v>
      </c>
      <c r="SL9" s="7">
        <v>3839758.1577301002</v>
      </c>
      <c r="SM9" s="7">
        <v>4196169.2821591599</v>
      </c>
      <c r="SN9" s="7">
        <v>4417557.4779510498</v>
      </c>
      <c r="SO9" s="6" t="s">
        <v>1090</v>
      </c>
      <c r="SP9" s="6" t="s">
        <v>1090</v>
      </c>
      <c r="SQ9" s="6" t="s">
        <v>1090</v>
      </c>
      <c r="SR9" s="6" t="s">
        <v>1090</v>
      </c>
      <c r="SS9" s="6" t="s">
        <v>1090</v>
      </c>
      <c r="ST9" s="6" t="s">
        <v>1090</v>
      </c>
      <c r="SU9" s="6" t="s">
        <v>1090</v>
      </c>
      <c r="SV9" s="6" t="s">
        <v>1090</v>
      </c>
      <c r="SW9" s="6" t="s">
        <v>1090</v>
      </c>
      <c r="SX9" s="6" t="s">
        <v>1090</v>
      </c>
      <c r="SY9" s="6" t="s">
        <v>1090</v>
      </c>
      <c r="SZ9" s="6" t="s">
        <v>1090</v>
      </c>
      <c r="TA9" s="6" t="s">
        <v>1090</v>
      </c>
      <c r="TB9" s="6" t="s">
        <v>1090</v>
      </c>
      <c r="TC9" s="6" t="s">
        <v>1090</v>
      </c>
      <c r="TD9" s="6" t="s">
        <v>1090</v>
      </c>
      <c r="TE9" s="6" t="s">
        <v>1090</v>
      </c>
      <c r="TF9" s="6" t="s">
        <v>1090</v>
      </c>
      <c r="TG9" s="6" t="s">
        <v>1090</v>
      </c>
      <c r="TH9" s="6" t="s">
        <v>1090</v>
      </c>
      <c r="TI9" s="6" t="s">
        <v>1090</v>
      </c>
      <c r="TJ9" s="6" t="s">
        <v>1090</v>
      </c>
      <c r="TK9" s="6" t="s">
        <v>1090</v>
      </c>
      <c r="TL9" s="6" t="s">
        <v>1090</v>
      </c>
      <c r="TM9" s="6" t="s">
        <v>1090</v>
      </c>
      <c r="TN9" s="6" t="s">
        <v>1090</v>
      </c>
      <c r="TO9" s="6" t="s">
        <v>1090</v>
      </c>
      <c r="TP9" s="6" t="s">
        <v>1090</v>
      </c>
      <c r="TQ9" s="6" t="s">
        <v>1090</v>
      </c>
      <c r="TR9" s="6" t="s">
        <v>1090</v>
      </c>
      <c r="TS9" s="7">
        <v>6431722.6587043703</v>
      </c>
      <c r="TT9" s="7">
        <v>5276910.05556239</v>
      </c>
      <c r="TU9" s="7">
        <v>5057041.7766740303</v>
      </c>
      <c r="TV9" s="7">
        <v>5607222.0368246604</v>
      </c>
      <c r="TW9" s="7">
        <v>5998484.5285403999</v>
      </c>
      <c r="TX9" s="6" t="s">
        <v>1090</v>
      </c>
      <c r="TY9" s="6" t="s">
        <v>1090</v>
      </c>
      <c r="TZ9" s="6" t="s">
        <v>1090</v>
      </c>
      <c r="UA9" s="6" t="s">
        <v>1090</v>
      </c>
      <c r="UB9" s="6" t="s">
        <v>1090</v>
      </c>
      <c r="UC9" s="7">
        <v>0</v>
      </c>
      <c r="UD9" s="7">
        <v>0</v>
      </c>
      <c r="UE9" s="7">
        <v>0</v>
      </c>
      <c r="UF9" s="7">
        <v>0</v>
      </c>
      <c r="UG9" s="7">
        <v>0</v>
      </c>
      <c r="UH9" s="6" t="s">
        <v>1090</v>
      </c>
      <c r="UI9" s="6" t="s">
        <v>1090</v>
      </c>
      <c r="UJ9" s="6" t="s">
        <v>1090</v>
      </c>
      <c r="UK9" s="6" t="s">
        <v>1090</v>
      </c>
      <c r="UL9" s="6" t="s">
        <v>1090</v>
      </c>
      <c r="UM9" s="6" t="s">
        <v>1090</v>
      </c>
      <c r="UN9" s="6" t="s">
        <v>1090</v>
      </c>
      <c r="UO9" s="6" t="s">
        <v>1090</v>
      </c>
      <c r="UP9" s="6" t="s">
        <v>1090</v>
      </c>
      <c r="UQ9" s="6" t="s">
        <v>1090</v>
      </c>
      <c r="UR9" s="6" t="s">
        <v>1090</v>
      </c>
      <c r="US9" s="6" t="s">
        <v>1090</v>
      </c>
      <c r="UT9" s="6" t="s">
        <v>1090</v>
      </c>
      <c r="UU9" s="6" t="s">
        <v>1090</v>
      </c>
      <c r="UV9" s="6" t="s">
        <v>1090</v>
      </c>
      <c r="UW9" s="6" t="s">
        <v>1090</v>
      </c>
      <c r="UX9" s="6" t="s">
        <v>1090</v>
      </c>
      <c r="UY9" s="6" t="s">
        <v>1090</v>
      </c>
      <c r="UZ9" s="6" t="s">
        <v>1090</v>
      </c>
      <c r="VA9" s="6" t="s">
        <v>1090</v>
      </c>
      <c r="VB9" s="6" t="s">
        <v>1090</v>
      </c>
      <c r="VC9" s="6" t="s">
        <v>1090</v>
      </c>
      <c r="VD9" s="6" t="s">
        <v>1090</v>
      </c>
      <c r="VE9" s="6" t="s">
        <v>1090</v>
      </c>
      <c r="VF9" s="6" t="s">
        <v>1090</v>
      </c>
      <c r="VG9" s="6" t="s">
        <v>1090</v>
      </c>
      <c r="VH9" s="6" t="s">
        <v>1090</v>
      </c>
      <c r="VI9" s="6" t="s">
        <v>1090</v>
      </c>
      <c r="VJ9" s="6" t="s">
        <v>1090</v>
      </c>
      <c r="VK9" s="6" t="s">
        <v>1090</v>
      </c>
      <c r="VL9" s="6" t="s">
        <v>1090</v>
      </c>
      <c r="VM9" s="6" t="s">
        <v>1090</v>
      </c>
      <c r="VN9" s="6" t="s">
        <v>1090</v>
      </c>
      <c r="VO9" s="6" t="s">
        <v>1090</v>
      </c>
      <c r="VP9" s="6" t="s">
        <v>1090</v>
      </c>
      <c r="VQ9" s="6" t="s">
        <v>1090</v>
      </c>
      <c r="VR9" s="6" t="s">
        <v>1090</v>
      </c>
      <c r="VS9" s="6" t="s">
        <v>1090</v>
      </c>
      <c r="VT9" s="6" t="s">
        <v>1090</v>
      </c>
      <c r="VU9" s="6" t="s">
        <v>1090</v>
      </c>
      <c r="VV9" s="6" t="s">
        <v>1090</v>
      </c>
      <c r="VW9" s="6" t="s">
        <v>1090</v>
      </c>
      <c r="VX9" s="6" t="s">
        <v>1090</v>
      </c>
      <c r="VY9" s="6" t="s">
        <v>1090</v>
      </c>
      <c r="VZ9" s="6" t="s">
        <v>1090</v>
      </c>
      <c r="WA9" s="7">
        <v>2282252.7764894902</v>
      </c>
      <c r="WB9" s="7">
        <v>708137.89925358805</v>
      </c>
      <c r="WC9" s="7">
        <v>562725.31373054604</v>
      </c>
      <c r="WD9" s="7">
        <v>609973.10832810402</v>
      </c>
      <c r="WE9" s="7">
        <v>663067.47492096398</v>
      </c>
      <c r="WF9" s="6" t="s">
        <v>1090</v>
      </c>
      <c r="WG9" s="6" t="s">
        <v>1090</v>
      </c>
      <c r="WH9" s="6" t="s">
        <v>1090</v>
      </c>
      <c r="WI9" s="6" t="s">
        <v>1090</v>
      </c>
      <c r="WJ9" s="6" t="s">
        <v>1090</v>
      </c>
      <c r="WK9" s="6" t="s">
        <v>1090</v>
      </c>
      <c r="WL9" s="6" t="s">
        <v>1090</v>
      </c>
      <c r="WM9" s="6" t="s">
        <v>1090</v>
      </c>
      <c r="WN9" s="6" t="s">
        <v>1090</v>
      </c>
      <c r="WO9" s="6" t="s">
        <v>1090</v>
      </c>
      <c r="WP9" s="6" t="s">
        <v>1090</v>
      </c>
      <c r="WQ9" s="6" t="s">
        <v>1090</v>
      </c>
      <c r="WR9" s="6" t="s">
        <v>1090</v>
      </c>
      <c r="WS9" s="6" t="s">
        <v>1090</v>
      </c>
      <c r="WT9" s="6" t="s">
        <v>1090</v>
      </c>
      <c r="WU9" s="6" t="s">
        <v>1090</v>
      </c>
      <c r="WV9" s="6" t="s">
        <v>1090</v>
      </c>
      <c r="WW9" s="6" t="s">
        <v>1090</v>
      </c>
      <c r="WX9" s="6" t="s">
        <v>1090</v>
      </c>
      <c r="WY9" s="6" t="s">
        <v>1090</v>
      </c>
      <c r="WZ9" s="6" t="s">
        <v>1090</v>
      </c>
      <c r="XA9" s="6" t="s">
        <v>1090</v>
      </c>
      <c r="XB9" s="6" t="s">
        <v>1090</v>
      </c>
      <c r="XC9" s="6" t="s">
        <v>1090</v>
      </c>
      <c r="XD9" s="6" t="s">
        <v>1090</v>
      </c>
      <c r="XE9" s="6" t="s">
        <v>1090</v>
      </c>
      <c r="XF9" s="6" t="s">
        <v>1090</v>
      </c>
      <c r="XG9" s="6" t="s">
        <v>1090</v>
      </c>
      <c r="XH9" s="6" t="s">
        <v>1090</v>
      </c>
      <c r="XI9" s="6" t="s">
        <v>1090</v>
      </c>
      <c r="XJ9" s="7">
        <v>0</v>
      </c>
      <c r="XK9" s="7">
        <v>0</v>
      </c>
      <c r="XL9" s="7">
        <v>0</v>
      </c>
      <c r="XM9" s="7">
        <v>0</v>
      </c>
      <c r="XN9" s="7">
        <v>0</v>
      </c>
      <c r="XO9" s="6" t="s">
        <v>1090</v>
      </c>
      <c r="XP9" s="6" t="s">
        <v>1090</v>
      </c>
      <c r="XQ9" s="6" t="s">
        <v>1090</v>
      </c>
      <c r="XR9" s="6" t="s">
        <v>1090</v>
      </c>
      <c r="XS9" s="6" t="s">
        <v>1090</v>
      </c>
      <c r="XT9" s="6" t="s">
        <v>1090</v>
      </c>
      <c r="XU9" s="6" t="s">
        <v>1090</v>
      </c>
      <c r="XV9" s="6" t="s">
        <v>1090</v>
      </c>
      <c r="XW9" s="6" t="s">
        <v>1090</v>
      </c>
      <c r="XX9" s="6" t="s">
        <v>1090</v>
      </c>
      <c r="XY9" s="7">
        <v>0</v>
      </c>
      <c r="XZ9" s="7">
        <v>0</v>
      </c>
      <c r="YA9" s="7">
        <v>0</v>
      </c>
      <c r="YB9" s="7">
        <v>0</v>
      </c>
      <c r="YC9" s="7">
        <v>0</v>
      </c>
      <c r="YD9" s="6" t="s">
        <v>1090</v>
      </c>
      <c r="YE9" s="6" t="s">
        <v>1090</v>
      </c>
      <c r="YF9" s="6" t="s">
        <v>1090</v>
      </c>
      <c r="YG9" s="6" t="s">
        <v>1090</v>
      </c>
      <c r="YH9" s="6" t="s">
        <v>1090</v>
      </c>
      <c r="YI9" s="6" t="s">
        <v>1090</v>
      </c>
      <c r="YJ9" s="6" t="s">
        <v>1090</v>
      </c>
      <c r="YK9" s="6" t="s">
        <v>1090</v>
      </c>
      <c r="YL9" s="6" t="s">
        <v>1090</v>
      </c>
      <c r="YM9" s="6" t="s">
        <v>1090</v>
      </c>
      <c r="YN9" s="6" t="s">
        <v>1090</v>
      </c>
      <c r="YO9" s="6" t="s">
        <v>1090</v>
      </c>
      <c r="YP9" s="6" t="s">
        <v>1090</v>
      </c>
      <c r="YQ9" s="6" t="s">
        <v>1090</v>
      </c>
      <c r="YR9" s="6" t="s">
        <v>1090</v>
      </c>
      <c r="YS9" s="6" t="s">
        <v>1090</v>
      </c>
      <c r="YT9" s="6" t="s">
        <v>1090</v>
      </c>
      <c r="YU9" s="6" t="s">
        <v>1090</v>
      </c>
      <c r="YV9" s="6" t="s">
        <v>1090</v>
      </c>
      <c r="YW9" s="6" t="s">
        <v>1090</v>
      </c>
      <c r="YX9" s="6" t="s">
        <v>1090</v>
      </c>
      <c r="YY9" s="6" t="s">
        <v>1090</v>
      </c>
      <c r="YZ9" s="6" t="s">
        <v>1090</v>
      </c>
      <c r="ZA9" s="6" t="s">
        <v>1090</v>
      </c>
      <c r="ZB9" s="6" t="s">
        <v>1090</v>
      </c>
      <c r="ZC9" s="6" t="s">
        <v>1090</v>
      </c>
      <c r="ZD9" s="6" t="s">
        <v>1090</v>
      </c>
      <c r="ZE9" s="6" t="s">
        <v>1090</v>
      </c>
      <c r="ZF9" s="6" t="s">
        <v>1090</v>
      </c>
      <c r="ZG9" s="6" t="s">
        <v>1090</v>
      </c>
      <c r="ZH9" s="6" t="s">
        <v>1090</v>
      </c>
      <c r="ZI9" s="6" t="s">
        <v>1090</v>
      </c>
      <c r="ZJ9" s="6" t="s">
        <v>1090</v>
      </c>
      <c r="ZK9" s="6" t="s">
        <v>1090</v>
      </c>
      <c r="ZL9" s="6" t="s">
        <v>1090</v>
      </c>
      <c r="ZM9" s="6" t="s">
        <v>1090</v>
      </c>
      <c r="ZN9" s="6" t="s">
        <v>1090</v>
      </c>
      <c r="ZO9" s="6" t="s">
        <v>1090</v>
      </c>
      <c r="ZP9" s="6" t="s">
        <v>1090</v>
      </c>
      <c r="ZQ9" s="6" t="s">
        <v>1090</v>
      </c>
      <c r="ZR9" s="6" t="s">
        <v>1090</v>
      </c>
      <c r="ZS9" s="6" t="s">
        <v>1090</v>
      </c>
      <c r="ZT9" s="6" t="s">
        <v>1090</v>
      </c>
      <c r="ZU9" s="6" t="s">
        <v>1090</v>
      </c>
      <c r="ZV9" s="6" t="s">
        <v>1090</v>
      </c>
      <c r="ZW9" s="6" t="s">
        <v>1090</v>
      </c>
      <c r="ZX9" s="6" t="s">
        <v>1090</v>
      </c>
      <c r="ZY9" s="6" t="s">
        <v>1090</v>
      </c>
      <c r="ZZ9" s="6" t="s">
        <v>1090</v>
      </c>
      <c r="AAA9" s="6" t="s">
        <v>1090</v>
      </c>
      <c r="AAB9" s="6" t="s">
        <v>1090</v>
      </c>
      <c r="AAC9" s="6" t="s">
        <v>1090</v>
      </c>
      <c r="AAD9" s="6" t="s">
        <v>1090</v>
      </c>
      <c r="AAE9" s="6" t="s">
        <v>1090</v>
      </c>
      <c r="AAF9" s="6" t="s">
        <v>1090</v>
      </c>
      <c r="AAG9" s="6" t="s">
        <v>1090</v>
      </c>
      <c r="AAH9" s="6" t="s">
        <v>1090</v>
      </c>
      <c r="AAI9" s="6" t="s">
        <v>1090</v>
      </c>
      <c r="AAJ9" s="6" t="s">
        <v>1090</v>
      </c>
      <c r="AAK9" s="6" t="s">
        <v>1090</v>
      </c>
      <c r="AAL9" s="6" t="s">
        <v>1090</v>
      </c>
      <c r="AAM9" s="6" t="s">
        <v>1090</v>
      </c>
      <c r="AAN9" s="6" t="s">
        <v>1090</v>
      </c>
      <c r="AAO9" s="6" t="s">
        <v>1090</v>
      </c>
      <c r="AAP9" s="6" t="s">
        <v>1090</v>
      </c>
      <c r="AAQ9" s="6" t="s">
        <v>1090</v>
      </c>
      <c r="AAR9" s="6" t="s">
        <v>1090</v>
      </c>
      <c r="AAS9" s="6" t="s">
        <v>1090</v>
      </c>
      <c r="AAT9" s="6" t="s">
        <v>1090</v>
      </c>
      <c r="AAU9" s="6" t="s">
        <v>1090</v>
      </c>
      <c r="AAV9" s="6" t="s">
        <v>1090</v>
      </c>
      <c r="AAW9" s="6" t="s">
        <v>1090</v>
      </c>
      <c r="AAX9" s="6" t="s">
        <v>1090</v>
      </c>
      <c r="AAY9" s="6" t="s">
        <v>1090</v>
      </c>
      <c r="AAZ9" s="6" t="s">
        <v>1090</v>
      </c>
      <c r="ABA9" s="6" t="s">
        <v>1090</v>
      </c>
      <c r="ABB9" s="6" t="s">
        <v>1090</v>
      </c>
      <c r="ABC9" s="6" t="s">
        <v>1090</v>
      </c>
      <c r="ABD9" s="6" t="s">
        <v>1090</v>
      </c>
      <c r="ABE9" s="6" t="s">
        <v>1090</v>
      </c>
      <c r="ABF9" s="6" t="s">
        <v>1090</v>
      </c>
      <c r="ABG9" s="6" t="s">
        <v>1090</v>
      </c>
      <c r="ABH9" s="6" t="s">
        <v>1090</v>
      </c>
      <c r="ABI9" s="6" t="s">
        <v>1090</v>
      </c>
      <c r="ABJ9" s="6" t="s">
        <v>1090</v>
      </c>
      <c r="ABK9" s="6" t="s">
        <v>1090</v>
      </c>
      <c r="ABL9" s="6" t="s">
        <v>1090</v>
      </c>
      <c r="ABM9" s="6" t="s">
        <v>1090</v>
      </c>
      <c r="ABN9" s="6" t="s">
        <v>1090</v>
      </c>
      <c r="ABO9" s="6" t="s">
        <v>1090</v>
      </c>
      <c r="ABP9" s="6" t="s">
        <v>1090</v>
      </c>
      <c r="ABQ9" s="6" t="s">
        <v>1090</v>
      </c>
      <c r="ABR9" s="6" t="s">
        <v>1090</v>
      </c>
      <c r="ABS9" s="6" t="s">
        <v>1090</v>
      </c>
      <c r="ABT9" s="6" t="s">
        <v>1090</v>
      </c>
      <c r="ABU9" s="6" t="s">
        <v>1090</v>
      </c>
      <c r="ABV9" s="6" t="s">
        <v>1090</v>
      </c>
      <c r="ABW9" s="6" t="s">
        <v>1090</v>
      </c>
      <c r="ABX9" s="6" t="s">
        <v>1090</v>
      </c>
      <c r="ABY9" s="6" t="s">
        <v>1090</v>
      </c>
      <c r="ABZ9" s="6" t="s">
        <v>1090</v>
      </c>
      <c r="ACA9" s="6" t="s">
        <v>1090</v>
      </c>
      <c r="ACB9" s="6" t="s">
        <v>1090</v>
      </c>
      <c r="ACC9" s="6" t="s">
        <v>1090</v>
      </c>
      <c r="ACD9" s="6" t="s">
        <v>1090</v>
      </c>
      <c r="ACE9" s="8">
        <v>13.968</v>
      </c>
      <c r="ACF9" s="8">
        <v>14.744</v>
      </c>
      <c r="ACG9" s="8">
        <v>0.91500000000000004</v>
      </c>
      <c r="ACH9" s="8">
        <v>4.04</v>
      </c>
      <c r="ACI9" s="8">
        <v>4.2569999999999997</v>
      </c>
      <c r="ACJ9" s="8">
        <v>13.914</v>
      </c>
      <c r="ACK9" s="8">
        <v>13.148999999999999</v>
      </c>
      <c r="ACL9" s="8">
        <v>1.361</v>
      </c>
      <c r="ACM9" s="8">
        <v>3.512</v>
      </c>
      <c r="ACN9" s="8">
        <v>3.7320000000000002</v>
      </c>
      <c r="ACO9" s="8">
        <v>8.9239999999999995</v>
      </c>
      <c r="ACP9" s="8">
        <v>10.904</v>
      </c>
      <c r="ACQ9" s="8">
        <v>0.60499999999999998</v>
      </c>
      <c r="ACR9" s="8">
        <v>2.5369999999999999</v>
      </c>
      <c r="ACS9" s="8">
        <v>2.625</v>
      </c>
      <c r="ACT9" s="8">
        <v>10.707000000000001</v>
      </c>
      <c r="ACU9" s="8">
        <v>11.353</v>
      </c>
      <c r="ACV9" s="8">
        <v>0.68700000000000006</v>
      </c>
      <c r="ACW9" s="8">
        <v>3.03</v>
      </c>
      <c r="ACX9" s="8">
        <v>3.1920000000000002</v>
      </c>
      <c r="ACY9" s="8">
        <v>10.685</v>
      </c>
      <c r="ACZ9" s="8">
        <v>10.252000000000001</v>
      </c>
      <c r="ADA9" s="8">
        <v>1.1910000000000001</v>
      </c>
      <c r="ADB9" s="8">
        <v>2.8010000000000002</v>
      </c>
      <c r="ADC9" s="8">
        <v>2.9940000000000002</v>
      </c>
      <c r="ADD9" s="8">
        <v>6.84</v>
      </c>
      <c r="ADE9" s="8">
        <v>8.3960000000000008</v>
      </c>
      <c r="ADF9" s="8">
        <v>0.45300000000000001</v>
      </c>
      <c r="ADG9" s="8">
        <v>1.903</v>
      </c>
      <c r="ADH9" s="8">
        <v>1.9690000000000001</v>
      </c>
      <c r="ADI9" s="8">
        <v>72.622</v>
      </c>
      <c r="ADJ9" s="8">
        <v>72.585999999999999</v>
      </c>
      <c r="ADK9" s="8">
        <v>7.726</v>
      </c>
      <c r="ADL9" s="8">
        <v>38.424999999999997</v>
      </c>
      <c r="ADM9" s="8">
        <v>44.536000000000001</v>
      </c>
      <c r="ADN9" s="8">
        <v>100</v>
      </c>
      <c r="ADO9" s="8">
        <v>100</v>
      </c>
      <c r="ADP9" s="8">
        <v>100</v>
      </c>
      <c r="ADQ9" s="8">
        <v>100</v>
      </c>
      <c r="ADR9" s="8">
        <v>100</v>
      </c>
      <c r="ADS9" s="8">
        <v>72.704744896999998</v>
      </c>
      <c r="ADT9" s="8">
        <v>75.197199792999996</v>
      </c>
      <c r="ADU9" s="8">
        <v>59.694809964000001</v>
      </c>
      <c r="ADV9" s="8">
        <v>47.321335153</v>
      </c>
      <c r="ADW9" s="8">
        <v>56.292641056999997</v>
      </c>
      <c r="ADX9" s="8">
        <v>72.852999999999994</v>
      </c>
      <c r="ADY9" s="8">
        <v>77.424999999999997</v>
      </c>
      <c r="ADZ9" s="8">
        <v>68.715999999999994</v>
      </c>
      <c r="AEA9" s="8">
        <v>57.442999999999998</v>
      </c>
      <c r="AEB9" s="8">
        <v>68.150000000000006</v>
      </c>
      <c r="AEC9" s="8">
        <v>72.704999999999998</v>
      </c>
      <c r="AED9" s="8">
        <v>75.197000000000003</v>
      </c>
      <c r="AEE9" s="8">
        <v>59.695</v>
      </c>
      <c r="AEF9" s="8">
        <v>47.320999999999998</v>
      </c>
      <c r="AEG9" s="8">
        <v>56.292999999999999</v>
      </c>
      <c r="AEH9" s="8">
        <v>55.814999999999998</v>
      </c>
      <c r="AEI9" s="8">
        <v>58.118000000000002</v>
      </c>
      <c r="AEJ9" s="8">
        <v>14.815</v>
      </c>
      <c r="AEK9" s="8">
        <v>38.941000000000003</v>
      </c>
      <c r="AEL9" s="8">
        <v>45.258000000000003</v>
      </c>
      <c r="AEM9" s="8">
        <v>266.36404248299999</v>
      </c>
      <c r="AEN9" s="8">
        <v>303.18028273300001</v>
      </c>
      <c r="AEO9" s="8">
        <v>148.10700535199999</v>
      </c>
      <c r="AEP9" s="8">
        <v>89.830171836000005</v>
      </c>
      <c r="AEQ9" s="8">
        <v>128.79442368100001</v>
      </c>
      <c r="AER9" s="6" t="s">
        <v>1090</v>
      </c>
      <c r="AES9" s="6" t="s">
        <v>1090</v>
      </c>
      <c r="AET9" s="6" t="s">
        <v>1090</v>
      </c>
      <c r="AEU9" s="6" t="s">
        <v>1090</v>
      </c>
      <c r="AEV9" s="6" t="s">
        <v>1090</v>
      </c>
      <c r="AEW9" s="6" t="s">
        <v>1090</v>
      </c>
      <c r="AEX9" s="6" t="s">
        <v>1090</v>
      </c>
      <c r="AEY9" s="6" t="s">
        <v>1090</v>
      </c>
      <c r="AEZ9" s="6" t="s">
        <v>1090</v>
      </c>
      <c r="AFA9" s="6" t="s">
        <v>1090</v>
      </c>
      <c r="AFB9" s="6" t="s">
        <v>1090</v>
      </c>
      <c r="AFC9" s="6" t="s">
        <v>1090</v>
      </c>
      <c r="AFD9" s="6" t="s">
        <v>1090</v>
      </c>
      <c r="AFE9" s="6" t="s">
        <v>1090</v>
      </c>
      <c r="AFF9" s="6" t="s">
        <v>1090</v>
      </c>
      <c r="AFG9" s="8">
        <v>0.19</v>
      </c>
      <c r="AFH9" s="8">
        <v>0.17399999999999999</v>
      </c>
      <c r="AFI9" s="8">
        <v>8.7999999999999995E-2</v>
      </c>
      <c r="AFJ9" s="8">
        <v>7.3999999999999996E-2</v>
      </c>
      <c r="AFK9" s="8">
        <v>6.6000000000000003E-2</v>
      </c>
      <c r="AFL9" s="8">
        <v>167.86600000000001</v>
      </c>
      <c r="AFM9" s="8">
        <v>23.521999999999998</v>
      </c>
      <c r="AFN9" s="8">
        <v>7.718</v>
      </c>
      <c r="AFO9" s="8">
        <v>5.266</v>
      </c>
      <c r="AFP9" s="8">
        <v>4.7830000000000004</v>
      </c>
      <c r="AFQ9" s="8">
        <v>3.7879999999999998</v>
      </c>
      <c r="AFR9" s="8">
        <v>3.5720000000000001</v>
      </c>
      <c r="AFS9" s="8">
        <v>1.847</v>
      </c>
      <c r="AFT9" s="8">
        <v>1.6279999999999999</v>
      </c>
      <c r="AFU9" s="8">
        <v>1.4350000000000001</v>
      </c>
      <c r="AFV9" s="7">
        <v>7.524</v>
      </c>
      <c r="AFW9" s="7">
        <v>12.997</v>
      </c>
      <c r="AFX9" s="7">
        <v>55.302</v>
      </c>
      <c r="AFY9" s="7">
        <v>119.143</v>
      </c>
      <c r="AFZ9" s="7">
        <v>107.328</v>
      </c>
      <c r="AGA9" s="7">
        <v>0</v>
      </c>
      <c r="AGB9" s="7">
        <v>0</v>
      </c>
      <c r="AGC9" s="7">
        <v>0</v>
      </c>
      <c r="AGD9" s="7">
        <v>0</v>
      </c>
      <c r="AGE9" s="7">
        <v>0</v>
      </c>
      <c r="AGF9" s="6" t="s">
        <v>1090</v>
      </c>
      <c r="AGG9" s="6" t="s">
        <v>1090</v>
      </c>
      <c r="AGH9" s="6" t="s">
        <v>1090</v>
      </c>
      <c r="AGI9" s="6" t="s">
        <v>1090</v>
      </c>
      <c r="AGJ9" s="6" t="s">
        <v>1090</v>
      </c>
      <c r="AGK9" s="6" t="s">
        <v>1090</v>
      </c>
      <c r="AGL9" s="6" t="s">
        <v>1090</v>
      </c>
      <c r="AGM9" s="6" t="s">
        <v>1090</v>
      </c>
      <c r="AGN9" s="6" t="s">
        <v>1090</v>
      </c>
      <c r="AGO9" s="6" t="s">
        <v>1090</v>
      </c>
      <c r="AGP9" s="6" t="s">
        <v>1090</v>
      </c>
      <c r="AGQ9" s="6" t="s">
        <v>1090</v>
      </c>
      <c r="AGR9" s="6" t="s">
        <v>1090</v>
      </c>
      <c r="AGS9" s="6" t="s">
        <v>1090</v>
      </c>
      <c r="AGT9" s="6" t="s">
        <v>1090</v>
      </c>
      <c r="AGU9" s="8">
        <v>0</v>
      </c>
      <c r="AGV9" s="8">
        <v>0</v>
      </c>
      <c r="AGW9" s="8">
        <v>0</v>
      </c>
      <c r="AGX9" s="8">
        <v>0</v>
      </c>
      <c r="AGY9" s="8">
        <v>0</v>
      </c>
      <c r="AGZ9" s="8">
        <v>0.96399999999999997</v>
      </c>
      <c r="AHA9" s="8">
        <v>0.47799999999999998</v>
      </c>
      <c r="AHB9" s="8">
        <v>0.50900000000000001</v>
      </c>
      <c r="AHC9" s="8">
        <v>0.63100000000000001</v>
      </c>
      <c r="AHD9" s="8">
        <v>0.64900000000000002</v>
      </c>
      <c r="AHE9" s="8">
        <v>0.872</v>
      </c>
      <c r="AHF9" s="8">
        <v>0.16400000000000001</v>
      </c>
      <c r="AHG9" s="8">
        <v>0.129</v>
      </c>
      <c r="AHH9" s="8">
        <v>0.25800000000000001</v>
      </c>
      <c r="AHI9" s="8">
        <v>0.27800000000000002</v>
      </c>
      <c r="AHJ9" s="8">
        <v>101.413</v>
      </c>
      <c r="AHK9" s="8">
        <v>5.8570000000000002</v>
      </c>
      <c r="AHL9" s="8">
        <v>2.891</v>
      </c>
      <c r="AHM9" s="8">
        <v>2.3860000000000001</v>
      </c>
      <c r="AHN9" s="8">
        <v>2.262</v>
      </c>
      <c r="AHO9" s="8">
        <v>63.886000000000003</v>
      </c>
      <c r="AHP9" s="8">
        <v>73.953000000000003</v>
      </c>
      <c r="AHQ9" s="8">
        <v>66.03</v>
      </c>
      <c r="AHR9" s="8">
        <v>62.802</v>
      </c>
      <c r="AHS9" s="8">
        <v>61.677</v>
      </c>
      <c r="AHT9" s="6" t="s">
        <v>1091</v>
      </c>
      <c r="AHU9" s="6" t="s">
        <v>1091</v>
      </c>
      <c r="AHV9" s="6" t="s">
        <v>1091</v>
      </c>
      <c r="AHW9" s="6" t="s">
        <v>1091</v>
      </c>
      <c r="AHX9" s="6" t="s">
        <v>1091</v>
      </c>
      <c r="AHY9" s="8">
        <v>0.98599999999999999</v>
      </c>
      <c r="AHZ9" s="8">
        <v>17.074000000000002</v>
      </c>
      <c r="AIA9" s="8">
        <v>34.593000000000004</v>
      </c>
      <c r="AIB9" s="8">
        <v>41.908000000000001</v>
      </c>
      <c r="AIC9" s="8">
        <v>44.212000000000003</v>
      </c>
      <c r="AID9" s="8">
        <v>58.352132257000001</v>
      </c>
      <c r="AIE9" s="8">
        <v>75.647271145999994</v>
      </c>
      <c r="AIF9" s="8">
        <v>75.928938840000001</v>
      </c>
      <c r="AIG9" s="8">
        <v>74.835083302000001</v>
      </c>
      <c r="AIH9" s="8">
        <v>73.644559004000001</v>
      </c>
      <c r="AII9" s="8">
        <v>30.689519139000002</v>
      </c>
      <c r="AIJ9" s="8">
        <v>1.6609370290000001</v>
      </c>
      <c r="AIK9" s="8">
        <v>0.22984301400000001</v>
      </c>
      <c r="AIL9" s="8">
        <v>0.62583475499999996</v>
      </c>
      <c r="AIM9" s="8">
        <v>1.310947409</v>
      </c>
      <c r="AIN9" s="8">
        <v>35.484315752000001</v>
      </c>
      <c r="AIO9" s="8">
        <v>13.419555986000001</v>
      </c>
      <c r="AIP9" s="8">
        <v>11.127559126</v>
      </c>
      <c r="AIQ9" s="8">
        <v>10.878347679999999</v>
      </c>
      <c r="AIR9" s="8">
        <v>11.053916565</v>
      </c>
      <c r="AIS9" s="6" t="s">
        <v>1090</v>
      </c>
      <c r="AIT9" s="6" t="s">
        <v>1090</v>
      </c>
      <c r="AIU9" s="6" t="s">
        <v>1090</v>
      </c>
      <c r="AIV9" s="6" t="s">
        <v>1090</v>
      </c>
      <c r="AIW9" s="6" t="s">
        <v>1090</v>
      </c>
      <c r="AIX9" s="7">
        <v>573.94323040345398</v>
      </c>
      <c r="AIY9" s="7">
        <v>575.39467588006005</v>
      </c>
      <c r="AIZ9" s="7">
        <v>30.570191908788701</v>
      </c>
      <c r="AJA9" s="7">
        <v>142.254236185455</v>
      </c>
      <c r="AJB9" s="7">
        <v>157.47971496650001</v>
      </c>
      <c r="AJC9" s="7">
        <v>790.31552346064097</v>
      </c>
      <c r="AJD9" s="7">
        <v>792.70980835842101</v>
      </c>
      <c r="AJE9" s="7">
        <v>395.69476833639698</v>
      </c>
      <c r="AJF9" s="7">
        <v>370.21383266916303</v>
      </c>
      <c r="AJG9" s="7">
        <v>353.60425956309399</v>
      </c>
      <c r="AJH9" s="8">
        <v>5.2110000000000003</v>
      </c>
      <c r="AJI9" s="8">
        <v>5.5209999999999999</v>
      </c>
      <c r="AJJ9" s="8">
        <v>9.5359999999999996</v>
      </c>
      <c r="AJK9" s="8">
        <v>10.823</v>
      </c>
      <c r="AJL9" s="8">
        <v>8.5809999999999995</v>
      </c>
      <c r="AJM9" s="7">
        <v>41.180938901782</v>
      </c>
      <c r="AJN9" s="7">
        <v>43.762793240203898</v>
      </c>
      <c r="AJO9" s="7">
        <v>37.734071367645299</v>
      </c>
      <c r="AJP9" s="7">
        <v>40.069043069457997</v>
      </c>
      <c r="AJQ9" s="7">
        <v>30.3428770488024</v>
      </c>
      <c r="AJR9" s="7">
        <v>4108.9528001197295</v>
      </c>
      <c r="AJS9" s="7">
        <v>3902.4568572746898</v>
      </c>
      <c r="AJT9" s="7">
        <v>3339.1892160930802</v>
      </c>
      <c r="AJU9" s="7">
        <v>3521.4707278701799</v>
      </c>
      <c r="AJV9" s="7">
        <v>3699.69368747811</v>
      </c>
      <c r="AJW9" s="7">
        <v>225.156625013313</v>
      </c>
      <c r="AJX9" s="7">
        <v>250.532430835876</v>
      </c>
      <c r="AJY9" s="7">
        <v>274.986711246075</v>
      </c>
      <c r="AJZ9" s="7">
        <v>349.97929392013498</v>
      </c>
      <c r="AKA9" s="7">
        <v>351.85462456898699</v>
      </c>
      <c r="AKB9" s="7">
        <v>6431.7226587043697</v>
      </c>
      <c r="AKC9" s="7">
        <v>5276.91005556239</v>
      </c>
      <c r="AKD9" s="7">
        <v>5057.0417766740302</v>
      </c>
      <c r="AKE9" s="7">
        <v>5607.2220368246599</v>
      </c>
      <c r="AKF9" s="7">
        <v>5998.4845285403999</v>
      </c>
      <c r="AKG9" s="6" t="s">
        <v>1090</v>
      </c>
      <c r="AKH9" s="6" t="s">
        <v>1090</v>
      </c>
      <c r="AKI9" s="6" t="s">
        <v>1090</v>
      </c>
      <c r="AKJ9" s="6" t="s">
        <v>1090</v>
      </c>
      <c r="AKK9" s="6" t="s">
        <v>1090</v>
      </c>
      <c r="AKL9" s="9">
        <v>26.399345087</v>
      </c>
      <c r="AKM9" s="9">
        <v>27.994218774</v>
      </c>
      <c r="AKN9" s="9">
        <v>54.132885066</v>
      </c>
      <c r="AKO9" s="9">
        <v>61.439000892000003</v>
      </c>
      <c r="AKP9" s="9">
        <v>69.691904272000002</v>
      </c>
      <c r="AKQ9" s="9">
        <v>3.2438917749999998</v>
      </c>
      <c r="AKR9" s="9">
        <v>4.2053572199999998</v>
      </c>
      <c r="AKS9" s="9">
        <v>4.2356975410000004</v>
      </c>
      <c r="AKT9" s="9">
        <v>4.0564771369999999</v>
      </c>
      <c r="AKU9" s="9">
        <v>4.1082633609999997</v>
      </c>
      <c r="AKV9" s="9">
        <v>0</v>
      </c>
      <c r="AKW9" s="9">
        <v>0</v>
      </c>
      <c r="AKX9" s="9">
        <v>0</v>
      </c>
      <c r="AKY9" s="9">
        <v>0</v>
      </c>
      <c r="AKZ9" s="9">
        <v>0</v>
      </c>
      <c r="ALA9" s="9">
        <v>0</v>
      </c>
      <c r="ALB9" s="9">
        <v>0</v>
      </c>
      <c r="ALC9" s="9">
        <v>0</v>
      </c>
      <c r="ALD9" s="9">
        <v>0</v>
      </c>
      <c r="ALE9" s="9">
        <v>0</v>
      </c>
      <c r="ALF9" s="9">
        <v>60.691451819000001</v>
      </c>
      <c r="ALG9" s="9">
        <v>119.450144784</v>
      </c>
      <c r="ALH9" s="9">
        <v>235.19988734899999</v>
      </c>
      <c r="ALI9" s="9">
        <v>277.13213984200002</v>
      </c>
      <c r="ALJ9" s="9">
        <v>325.34547235500003</v>
      </c>
      <c r="ALK9" s="9">
        <v>7.4576282369999998</v>
      </c>
      <c r="ALL9" s="9">
        <v>17.944080983999999</v>
      </c>
      <c r="ALM9" s="9">
        <v>18.403519102000001</v>
      </c>
      <c r="ALN9" s="9">
        <v>18.297501145999998</v>
      </c>
      <c r="ALO9" s="9">
        <v>19.178768288000001</v>
      </c>
      <c r="ALP9" s="9">
        <v>2.0901149239999999</v>
      </c>
      <c r="ALQ9" s="9">
        <v>3.610339186</v>
      </c>
      <c r="ALR9" s="9">
        <v>15.36176948</v>
      </c>
      <c r="ALS9" s="9">
        <v>33.095363585000001</v>
      </c>
      <c r="ALT9" s="9">
        <v>29.813295411999999</v>
      </c>
      <c r="ALU9" s="9">
        <v>0</v>
      </c>
      <c r="ALV9" s="9">
        <v>0</v>
      </c>
      <c r="ALW9" s="9">
        <v>0</v>
      </c>
      <c r="ALX9" s="9">
        <v>0</v>
      </c>
      <c r="ALY9" s="9">
        <v>0</v>
      </c>
      <c r="ALZ9" s="8">
        <v>100</v>
      </c>
      <c r="AMA9" s="8">
        <v>100</v>
      </c>
      <c r="AMB9" s="8">
        <v>100</v>
      </c>
      <c r="AMC9" s="8">
        <v>100</v>
      </c>
      <c r="AMD9" s="8">
        <v>100</v>
      </c>
      <c r="AME9" s="8">
        <v>100</v>
      </c>
      <c r="AMF9" s="6" t="s">
        <v>1091</v>
      </c>
      <c r="AMG9" s="6" t="s">
        <v>1091</v>
      </c>
      <c r="AMH9" s="6" t="s">
        <v>1091</v>
      </c>
      <c r="AMI9" s="8">
        <v>100</v>
      </c>
      <c r="AMJ9" s="6" t="s">
        <v>1090</v>
      </c>
      <c r="AMK9" s="6" t="s">
        <v>1090</v>
      </c>
      <c r="AML9" s="6" t="s">
        <v>1090</v>
      </c>
      <c r="AMM9" s="6" t="s">
        <v>1090</v>
      </c>
      <c r="AMN9" s="6" t="s">
        <v>1090</v>
      </c>
      <c r="AMO9" s="8">
        <v>3.6636404424763298</v>
      </c>
      <c r="AMP9" s="8">
        <v>4.0318028273263797</v>
      </c>
      <c r="AMQ9" s="8">
        <v>2.4810700701148498</v>
      </c>
      <c r="AMR9" s="8">
        <v>1.8983017183639701</v>
      </c>
      <c r="AMS9" s="8">
        <v>2.2879442368063501</v>
      </c>
      <c r="AMT9" s="8">
        <v>3.66364043766034</v>
      </c>
      <c r="AMU9" s="8">
        <v>4.0318028273263797</v>
      </c>
      <c r="AMV9" s="8">
        <v>2.4810700634270999</v>
      </c>
      <c r="AMW9" s="8">
        <v>1.8983017183639701</v>
      </c>
      <c r="AMX9" s="8">
        <v>2.2879442368063501</v>
      </c>
      <c r="AMY9" s="6" t="s">
        <v>1090</v>
      </c>
      <c r="AMZ9" s="6" t="s">
        <v>1090</v>
      </c>
      <c r="ANA9" s="6" t="s">
        <v>1090</v>
      </c>
      <c r="ANB9" s="6" t="s">
        <v>1090</v>
      </c>
      <c r="ANC9" s="6" t="s">
        <v>1090</v>
      </c>
      <c r="AND9" s="8">
        <v>72.704744897398498</v>
      </c>
      <c r="ANE9" s="8">
        <v>75.1971997930481</v>
      </c>
      <c r="ANF9" s="8">
        <v>59.6948099639338</v>
      </c>
      <c r="ANG9" s="8">
        <v>47.3213351530948</v>
      </c>
      <c r="ANH9" s="8">
        <v>56.292641056852901</v>
      </c>
      <c r="ANI9" s="8">
        <v>72.704744897398498</v>
      </c>
      <c r="ANJ9" s="8">
        <v>75.317859070447099</v>
      </c>
      <c r="ANK9" s="8">
        <v>59.806771778109599</v>
      </c>
      <c r="ANL9" s="8">
        <v>47.381148891294004</v>
      </c>
      <c r="ANM9" s="8">
        <v>56.292641056852901</v>
      </c>
      <c r="ANN9" s="8">
        <v>266.364042483226</v>
      </c>
      <c r="ANO9" s="8">
        <v>303.18028273263798</v>
      </c>
      <c r="ANP9" s="8">
        <v>148.10700535220701</v>
      </c>
      <c r="ANQ9" s="8">
        <v>89.830171836397398</v>
      </c>
      <c r="ANR9" s="8">
        <v>128.79442368063499</v>
      </c>
      <c r="ANS9" s="8">
        <v>13.8474769434859</v>
      </c>
      <c r="ANT9" s="8">
        <v>13.0471723687786</v>
      </c>
      <c r="ANU9" s="8">
        <v>5.2557322552435304</v>
      </c>
      <c r="ANV9" s="8">
        <v>3.5057314744014301</v>
      </c>
      <c r="ANW9" s="8">
        <v>3.7307894508932899</v>
      </c>
      <c r="ANX9" s="6" t="s">
        <v>1090</v>
      </c>
      <c r="ANY9" s="6" t="s">
        <v>1090</v>
      </c>
      <c r="ANZ9" s="6" t="s">
        <v>1090</v>
      </c>
      <c r="AOA9" s="6" t="s">
        <v>1090</v>
      </c>
      <c r="AOB9" s="6" t="s">
        <v>1090</v>
      </c>
      <c r="AOC9" s="8">
        <v>366.364042483226</v>
      </c>
      <c r="AOD9" s="8">
        <v>403.18028273263798</v>
      </c>
      <c r="AOE9" s="8">
        <v>248.10700535220701</v>
      </c>
      <c r="AOF9" s="8">
        <v>189.830171836397</v>
      </c>
      <c r="AOG9" s="8">
        <v>228.79442368063499</v>
      </c>
      <c r="AOH9" s="8">
        <v>12.2877736711963</v>
      </c>
      <c r="AOI9" s="8">
        <v>15.022234603427201</v>
      </c>
      <c r="AOJ9" s="8">
        <v>7.8246292162656896</v>
      </c>
      <c r="AOK9" s="8">
        <v>6.6024464563349596</v>
      </c>
      <c r="AOL9" s="8">
        <v>5.8948932497978204</v>
      </c>
      <c r="AOM9" s="6" t="s">
        <v>1090</v>
      </c>
      <c r="AON9" s="6" t="s">
        <v>1090</v>
      </c>
      <c r="AOO9" s="6" t="s">
        <v>1090</v>
      </c>
      <c r="AOP9" s="6" t="s">
        <v>1090</v>
      </c>
      <c r="AOQ9" s="6" t="s">
        <v>1090</v>
      </c>
      <c r="AOR9" s="8">
        <v>266.364043766034</v>
      </c>
      <c r="AOS9" s="8">
        <v>303.18028273263798</v>
      </c>
      <c r="AOT9" s="8">
        <v>148.10700634271001</v>
      </c>
      <c r="AOU9" s="8">
        <v>89.830171836397398</v>
      </c>
      <c r="AOV9" s="8">
        <v>128.79442368063499</v>
      </c>
      <c r="AOW9" s="8">
        <v>8.9337945012129598</v>
      </c>
      <c r="AOX9" s="8">
        <v>11.2962997681195</v>
      </c>
      <c r="AOY9" s="8">
        <v>4.6708975410322502</v>
      </c>
      <c r="AOZ9" s="8">
        <v>3.1243658159058998</v>
      </c>
      <c r="APA9" s="8">
        <v>3.3183910977933402</v>
      </c>
      <c r="APB9" s="8">
        <v>55.666411979371397</v>
      </c>
      <c r="APC9" s="8">
        <v>55.8900746227837</v>
      </c>
      <c r="APD9" s="8">
        <v>5.7942752258224699</v>
      </c>
      <c r="APE9" s="8">
        <v>28.8186630871879</v>
      </c>
      <c r="APF9" s="8">
        <v>33.401039294778997</v>
      </c>
      <c r="APG9" s="8">
        <v>55.666411979371397</v>
      </c>
      <c r="APH9" s="8">
        <v>55.979754238997003</v>
      </c>
      <c r="API9" s="8">
        <v>5.8051427964958497</v>
      </c>
      <c r="APJ9" s="8">
        <v>28.8550896158048</v>
      </c>
      <c r="APK9" s="8">
        <v>33.401039294778997</v>
      </c>
      <c r="APL9" s="6" t="s">
        <v>1090</v>
      </c>
      <c r="APM9" s="6" t="s">
        <v>1090</v>
      </c>
      <c r="APN9" s="6" t="s">
        <v>1090</v>
      </c>
      <c r="APO9" s="6" t="s">
        <v>1090</v>
      </c>
      <c r="APP9" s="6" t="s">
        <v>1090</v>
      </c>
      <c r="APQ9" s="8">
        <v>203.94171821517401</v>
      </c>
      <c r="APR9" s="8">
        <v>225.337760883622</v>
      </c>
      <c r="APS9" s="8">
        <v>14.376002840796099</v>
      </c>
      <c r="APT9" s="8">
        <v>54.706517659361197</v>
      </c>
      <c r="APU9" s="8">
        <v>76.419715357832104</v>
      </c>
      <c r="APV9" s="8">
        <v>203.941717232992</v>
      </c>
      <c r="APW9" s="8">
        <v>225.337760883622</v>
      </c>
      <c r="APX9" s="8">
        <v>14.376002744653</v>
      </c>
      <c r="APY9" s="8">
        <v>54.706517659361197</v>
      </c>
      <c r="APZ9" s="8">
        <v>76.419715357832104</v>
      </c>
      <c r="AQA9" s="8">
        <v>6.8401627149008597</v>
      </c>
      <c r="AQB9" s="8">
        <v>8.3959381298650797</v>
      </c>
      <c r="AQC9" s="8">
        <v>0.45338055219055001</v>
      </c>
      <c r="AQD9" s="8">
        <v>1.9027367997631499</v>
      </c>
      <c r="AQE9" s="8">
        <v>1.9689556107502399</v>
      </c>
      <c r="AQF9" s="6" t="s">
        <v>1090</v>
      </c>
      <c r="AQG9" s="6" t="s">
        <v>1090</v>
      </c>
      <c r="AQH9" s="6" t="s">
        <v>1090</v>
      </c>
      <c r="AQI9" s="6" t="s">
        <v>1090</v>
      </c>
      <c r="AQJ9" s="6" t="s">
        <v>1090</v>
      </c>
      <c r="AQK9" s="7">
        <v>3</v>
      </c>
      <c r="AQL9" s="4"/>
      <c r="AQM9" s="4"/>
      <c r="AQN9" s="7"/>
      <c r="AQO9" s="4" t="s">
        <v>1092</v>
      </c>
      <c r="AQP9" s="7">
        <v>1</v>
      </c>
      <c r="AQQ9" s="7">
        <v>0</v>
      </c>
      <c r="AQS9" s="3" t="s">
        <v>1093</v>
      </c>
      <c r="AQU9" s="3" t="s">
        <v>1094</v>
      </c>
      <c r="AQV9" s="10">
        <f>+AC9</f>
        <v>790315.52346064104</v>
      </c>
      <c r="AQW9" s="10">
        <f>+AD9</f>
        <v>792709.80835842097</v>
      </c>
      <c r="AQX9" s="10">
        <f>+AE9</f>
        <v>395694.76833639701</v>
      </c>
      <c r="AQY9" s="11">
        <f>+BB9</f>
        <v>574596.88521659898</v>
      </c>
      <c r="AQZ9" s="11">
        <f>+BC9</f>
        <v>596095.57837037102</v>
      </c>
      <c r="ARA9" s="11">
        <f>+BD9</f>
        <v>236209.23999564099</v>
      </c>
      <c r="ARB9" s="12">
        <f>SUM(AQV9:AQX9)</f>
        <v>1978720.1001554593</v>
      </c>
      <c r="ARC9" s="13">
        <f>SUM(AQY9:ARA9)</f>
        <v>1406901.7035826109</v>
      </c>
      <c r="ARD9" s="14">
        <f>ARC9/(ARB9-ARC9)</f>
        <v>2.4603995114791219</v>
      </c>
      <c r="ARE9" s="14">
        <f>IF((NOT(ISNUMBER(AC9))+NOT(ISNUMBER(AD9))+NOT(ISNUMBER(AE9)))&gt;=2,"R",ARD9)</f>
        <v>2.4603995114791219</v>
      </c>
      <c r="ARF9" s="14">
        <f>IF(ARE9="R","R",IF((NOT(ISNUMBER(BB9))+NOT(ISNUMBER(BC9))+NOT(ISNUMBER(BD9)))&gt;=2,"R",ARE9))</f>
        <v>2.4603995114791219</v>
      </c>
      <c r="ARG9" s="14">
        <f>IF(ARF9="R","R",IF(SUM((BB9&lt;0)*1,(BC9&lt;0)*1,(BD9&lt;0)*1)&gt;=2,"R",ARF9))</f>
        <v>2.4603995114791219</v>
      </c>
      <c r="ARH9" s="14">
        <f>IF(ARG9="R","R",IF(ARC9&lt;0,"R",ARG9))</f>
        <v>2.4603995114791219</v>
      </c>
      <c r="ARI9" s="14">
        <f>IF(ARH9="R","R",IF(L9=0,"R",ARH9))</f>
        <v>2.4603995114791219</v>
      </c>
      <c r="ARJ9" t="str">
        <f>+B9</f>
        <v>ALTA GESTION DE ACTIVOS SL</v>
      </c>
      <c r="ARK9" t="s">
        <v>1905</v>
      </c>
      <c r="ARL9" s="16"/>
      <c r="ARM9" s="16"/>
      <c r="ARN9" s="16"/>
      <c r="ARO9" s="16"/>
      <c r="ARP9" s="16"/>
      <c r="ARQ9" s="17"/>
    </row>
    <row r="10" spans="1:1161" ht="17.399999999999999" customHeight="1" x14ac:dyDescent="0.3">
      <c r="A10" s="3" t="s">
        <v>1371</v>
      </c>
      <c r="B10" s="4" t="s">
        <v>1372</v>
      </c>
      <c r="C10" s="4" t="s">
        <v>1373</v>
      </c>
      <c r="E10" s="5">
        <v>37532</v>
      </c>
      <c r="F10" s="4" t="s">
        <v>1083</v>
      </c>
      <c r="G10" s="4" t="s">
        <v>1132</v>
      </c>
      <c r="H10" s="4" t="s">
        <v>1133</v>
      </c>
      <c r="I10" s="4" t="s">
        <v>1134</v>
      </c>
      <c r="J10" s="4" t="s">
        <v>1157</v>
      </c>
      <c r="K10" s="4"/>
      <c r="L10" s="4" t="s">
        <v>1374</v>
      </c>
      <c r="M10" s="4"/>
      <c r="N10" s="4" t="s">
        <v>1126</v>
      </c>
      <c r="O10" s="4" t="s">
        <v>1127</v>
      </c>
      <c r="P10" s="4" t="s">
        <v>1128</v>
      </c>
      <c r="Q10" s="4" t="s">
        <v>1128</v>
      </c>
      <c r="R10" s="4" t="s">
        <v>1375</v>
      </c>
      <c r="S10" s="4" t="s">
        <v>1376</v>
      </c>
      <c r="T10" s="4" t="s">
        <v>1377</v>
      </c>
      <c r="U10" s="4" t="s">
        <v>1087</v>
      </c>
      <c r="X10" s="4" t="s">
        <v>1378</v>
      </c>
      <c r="Z10" s="4" t="s">
        <v>1088</v>
      </c>
      <c r="AA10" s="5">
        <v>45657</v>
      </c>
      <c r="AB10" s="6" t="s">
        <v>1089</v>
      </c>
      <c r="AC10" s="7">
        <v>3489419.1245641899</v>
      </c>
      <c r="AD10" s="7">
        <v>3952150.3207764998</v>
      </c>
      <c r="AE10" s="7">
        <v>4151596.21300794</v>
      </c>
      <c r="AF10" s="7">
        <v>4083665.80576608</v>
      </c>
      <c r="AG10" s="7">
        <v>3457359.6007021298</v>
      </c>
      <c r="AH10" s="7">
        <v>3108092.9918574598</v>
      </c>
      <c r="AI10" s="7">
        <v>3566915.8984880298</v>
      </c>
      <c r="AJ10" s="7">
        <v>4023011.6930732499</v>
      </c>
      <c r="AK10" s="7">
        <v>3842601.6952709202</v>
      </c>
      <c r="AL10" s="7">
        <v>3399423.8141746302</v>
      </c>
      <c r="AM10" s="7">
        <v>1006409.81738968</v>
      </c>
      <c r="AN10" s="7">
        <v>1333265.52030318</v>
      </c>
      <c r="AO10" s="7">
        <v>1107979.83663657</v>
      </c>
      <c r="AP10" s="7">
        <v>1139000.41660802</v>
      </c>
      <c r="AQ10" s="7">
        <v>1080561.72708532</v>
      </c>
      <c r="AR10" s="7">
        <v>2483009.3071745201</v>
      </c>
      <c r="AS10" s="7">
        <v>2618884.8004733198</v>
      </c>
      <c r="AT10" s="7">
        <v>3043616.3763713799</v>
      </c>
      <c r="AU10" s="7">
        <v>2944665.3891580598</v>
      </c>
      <c r="AV10" s="7">
        <v>2376797.87361681</v>
      </c>
      <c r="AW10" s="7">
        <v>2482009.3455884098</v>
      </c>
      <c r="AX10" s="7">
        <v>2543724.70988739</v>
      </c>
      <c r="AY10" s="7">
        <v>2388234.4654317601</v>
      </c>
      <c r="AZ10" s="7">
        <v>2301536.1985165402</v>
      </c>
      <c r="BA10" s="7">
        <v>2278931.1211853898</v>
      </c>
      <c r="BB10" s="7">
        <v>999.96158610820805</v>
      </c>
      <c r="BC10" s="7">
        <v>75160.089480924595</v>
      </c>
      <c r="BD10" s="7">
        <v>655381.91093962197</v>
      </c>
      <c r="BE10" s="7">
        <v>643129.18950891495</v>
      </c>
      <c r="BF10" s="7">
        <v>97866.752431422501</v>
      </c>
      <c r="BG10" s="7">
        <v>-899.37533255815504</v>
      </c>
      <c r="BH10" s="7">
        <v>144598.718444128</v>
      </c>
      <c r="BI10" s="7">
        <v>5095.0390954613704</v>
      </c>
      <c r="BJ10" s="7">
        <v>11586.535123372099</v>
      </c>
      <c r="BK10" s="7">
        <v>-3020.54051142871</v>
      </c>
      <c r="BL10" s="7">
        <v>770.905015330315</v>
      </c>
      <c r="BM10" s="7">
        <v>149649.156360703</v>
      </c>
      <c r="BN10" s="7">
        <v>5095.0390954613704</v>
      </c>
      <c r="BO10" s="7">
        <v>11586.535123372099</v>
      </c>
      <c r="BP10" s="7">
        <v>63.281510871648798</v>
      </c>
      <c r="BQ10" s="7">
        <v>1670.28034788847</v>
      </c>
      <c r="BR10" s="7">
        <v>5050.4379165744804</v>
      </c>
      <c r="BS10" s="6" t="s">
        <v>1090</v>
      </c>
      <c r="BT10" s="6" t="s">
        <v>1090</v>
      </c>
      <c r="BU10" s="7">
        <v>3083.8232493996602</v>
      </c>
      <c r="BV10" s="7">
        <v>100.586253550053</v>
      </c>
      <c r="BW10" s="7">
        <v>219758.807925053</v>
      </c>
      <c r="BX10" s="7">
        <v>660476.95003508299</v>
      </c>
      <c r="BY10" s="7">
        <v>654715.72463228705</v>
      </c>
      <c r="BZ10" s="7">
        <v>94846.2106928945</v>
      </c>
      <c r="CA10" s="7">
        <v>-685053.744082744</v>
      </c>
      <c r="CB10" s="7">
        <v>30825.889434280401</v>
      </c>
      <c r="CC10" s="7">
        <v>85737.9385719657</v>
      </c>
      <c r="CD10" s="7">
        <v>84353.533875274603</v>
      </c>
      <c r="CE10" s="7">
        <v>11886.469157838799</v>
      </c>
      <c r="CF10" s="7">
        <v>685154.33033629402</v>
      </c>
      <c r="CG10" s="7">
        <v>188932.91849077199</v>
      </c>
      <c r="CH10" s="7">
        <v>574739.01146311802</v>
      </c>
      <c r="CI10" s="7">
        <v>570362.19075701199</v>
      </c>
      <c r="CJ10" s="7">
        <v>82959.741535055597</v>
      </c>
      <c r="CK10" s="6" t="s">
        <v>1090</v>
      </c>
      <c r="CL10" s="6" t="s">
        <v>1090</v>
      </c>
      <c r="CM10" s="6" t="s">
        <v>1090</v>
      </c>
      <c r="CN10" s="6" t="s">
        <v>1090</v>
      </c>
      <c r="CO10" s="6" t="s">
        <v>1090</v>
      </c>
      <c r="CP10" s="6" t="s">
        <v>1090</v>
      </c>
      <c r="CQ10" s="6" t="s">
        <v>1090</v>
      </c>
      <c r="CR10" s="6" t="s">
        <v>1090</v>
      </c>
      <c r="CS10" s="6" t="s">
        <v>1090</v>
      </c>
      <c r="CT10" s="6" t="s">
        <v>1090</v>
      </c>
      <c r="CU10" s="6" t="s">
        <v>1090</v>
      </c>
      <c r="CV10" s="6" t="s">
        <v>1090</v>
      </c>
      <c r="CW10" s="6" t="s">
        <v>1090</v>
      </c>
      <c r="CX10" s="6" t="s">
        <v>1090</v>
      </c>
      <c r="CY10" s="6" t="s">
        <v>1090</v>
      </c>
      <c r="CZ10" s="7">
        <v>685154.33033629402</v>
      </c>
      <c r="DA10" s="7">
        <v>188932.91849077199</v>
      </c>
      <c r="DB10" s="7">
        <v>574739.01146311802</v>
      </c>
      <c r="DC10" s="7">
        <v>570362.19075701199</v>
      </c>
      <c r="DD10" s="7">
        <v>82959.741535055597</v>
      </c>
      <c r="DE10" s="6" t="s">
        <v>1090</v>
      </c>
      <c r="DF10" s="6" t="s">
        <v>1090</v>
      </c>
      <c r="DG10" s="6" t="s">
        <v>1090</v>
      </c>
      <c r="DH10" s="6" t="s">
        <v>1090</v>
      </c>
      <c r="DI10" s="6" t="s">
        <v>1090</v>
      </c>
      <c r="DJ10" s="7">
        <v>1006409.81738968</v>
      </c>
      <c r="DK10" s="7">
        <v>1333265.52030318</v>
      </c>
      <c r="DL10" s="7">
        <v>1107979.83663657</v>
      </c>
      <c r="DM10" s="7">
        <v>1139000.41660802</v>
      </c>
      <c r="DN10" s="7">
        <v>1080561.72708532</v>
      </c>
      <c r="DO10" s="7">
        <v>2110894.78502709</v>
      </c>
      <c r="DP10" s="7">
        <v>2353390.3082176498</v>
      </c>
      <c r="DQ10" s="7">
        <v>2093050.57187945</v>
      </c>
      <c r="DR10" s="7">
        <v>2014201.5270790099</v>
      </c>
      <c r="DS10" s="7">
        <v>2015319.45405729</v>
      </c>
      <c r="DT10" s="7">
        <v>11627.1143258762</v>
      </c>
      <c r="DU10" s="7">
        <v>13041.337402792</v>
      </c>
      <c r="DV10" s="7">
        <v>14635.408874106401</v>
      </c>
      <c r="DW10" s="7">
        <v>13121.503016066599</v>
      </c>
      <c r="DX10" s="7">
        <v>11046.212912553499</v>
      </c>
      <c r="DY10" s="7">
        <v>359487.44727434497</v>
      </c>
      <c r="DZ10" s="7">
        <v>177293.063161948</v>
      </c>
      <c r="EA10" s="7">
        <v>280548.48467820301</v>
      </c>
      <c r="EB10" s="7">
        <v>274213.16842146602</v>
      </c>
      <c r="EC10" s="7">
        <v>252565.455442643</v>
      </c>
      <c r="ED10" s="6" t="s">
        <v>1090</v>
      </c>
      <c r="EE10" s="7">
        <v>78.863885393142695</v>
      </c>
      <c r="EF10" s="6" t="s">
        <v>1090</v>
      </c>
      <c r="EG10" s="6" t="s">
        <v>1090</v>
      </c>
      <c r="EH10" s="6" t="s">
        <v>1090</v>
      </c>
      <c r="EI10" s="6" t="s">
        <v>1090</v>
      </c>
      <c r="EJ10" s="6" t="s">
        <v>1090</v>
      </c>
      <c r="EK10" s="6" t="s">
        <v>1090</v>
      </c>
      <c r="EL10" s="6" t="s">
        <v>1090</v>
      </c>
      <c r="EM10" s="6" t="s">
        <v>1090</v>
      </c>
      <c r="EN10" s="7">
        <v>696781.44466217002</v>
      </c>
      <c r="EO10" s="7">
        <v>201974.255893564</v>
      </c>
      <c r="EP10" s="7">
        <v>589374.42033722403</v>
      </c>
      <c r="EQ10" s="7">
        <v>583483.69264047896</v>
      </c>
      <c r="ER10" s="7">
        <v>94005.954447609198</v>
      </c>
      <c r="ES10" s="7">
        <v>2122622.4845676101</v>
      </c>
      <c r="ET10" s="7">
        <v>2586269.3174308902</v>
      </c>
      <c r="EU10" s="7">
        <v>2768162.9307886399</v>
      </c>
      <c r="EV10" s="7">
        <v>2682038.7547273599</v>
      </c>
      <c r="EW10" s="7">
        <v>2121211.8776627402</v>
      </c>
      <c r="EX10" s="7">
        <v>12627.075911984401</v>
      </c>
      <c r="EY10" s="7">
        <v>88201.426883716602</v>
      </c>
      <c r="EZ10" s="7">
        <v>670017.31981372798</v>
      </c>
      <c r="FA10" s="7">
        <v>656250.69252498099</v>
      </c>
      <c r="FB10" s="7">
        <v>108912.965343976</v>
      </c>
      <c r="FC10" s="7">
        <v>14727.6165047371</v>
      </c>
      <c r="FD10" s="7">
        <v>35099.0258020115</v>
      </c>
      <c r="FE10" s="7">
        <v>40897.072150075401</v>
      </c>
      <c r="FF10" s="7">
        <v>55635.365783214598</v>
      </c>
      <c r="FG10" s="7">
        <v>61667.580789065403</v>
      </c>
      <c r="FH10" s="7">
        <v>400.21527014136302</v>
      </c>
      <c r="FI10" s="7">
        <v>972.65458651542701</v>
      </c>
      <c r="FJ10" s="7">
        <v>1465.46503288746</v>
      </c>
      <c r="FK10" s="7">
        <v>417.46514732837699</v>
      </c>
      <c r="FL10" s="7">
        <v>1514.9645240843299</v>
      </c>
      <c r="FM10" s="7">
        <v>12031.370915231701</v>
      </c>
      <c r="FN10" s="7">
        <v>19561.2933788681</v>
      </c>
      <c r="FO10" s="7">
        <v>26492.624729156501</v>
      </c>
      <c r="FP10" s="7">
        <v>41478.258350014701</v>
      </c>
      <c r="FQ10" s="7">
        <v>30725.020312631099</v>
      </c>
      <c r="FR10" s="7">
        <v>2296.0303193640698</v>
      </c>
      <c r="FS10" s="7">
        <v>14565.077836627999</v>
      </c>
      <c r="FT10" s="7">
        <v>12938.9823880315</v>
      </c>
      <c r="FU10" s="7">
        <v>13739.6422858715</v>
      </c>
      <c r="FV10" s="7">
        <v>29427.5959523499</v>
      </c>
      <c r="FW10" s="7">
        <v>400.21527014136302</v>
      </c>
      <c r="FX10" s="7">
        <v>972.65458651542701</v>
      </c>
      <c r="FY10" s="7">
        <v>1465.46503288746</v>
      </c>
      <c r="FZ10" s="7">
        <v>417.46514732837699</v>
      </c>
      <c r="GA10" s="7">
        <v>1514.9645240843299</v>
      </c>
      <c r="GB10" s="7">
        <v>12031.370915231701</v>
      </c>
      <c r="GC10" s="7">
        <v>19561.2933788681</v>
      </c>
      <c r="GD10" s="7">
        <v>26492.624729156501</v>
      </c>
      <c r="GE10" s="7">
        <v>41478.258350014701</v>
      </c>
      <c r="GF10" s="7">
        <v>30725.020312631099</v>
      </c>
      <c r="GG10" s="7">
        <v>2296.0303193640698</v>
      </c>
      <c r="GH10" s="7">
        <v>14565.077836627999</v>
      </c>
      <c r="GI10" s="7">
        <v>12938.9823880315</v>
      </c>
      <c r="GJ10" s="7">
        <v>13739.6422858715</v>
      </c>
      <c r="GK10" s="7">
        <v>29427.5959523499</v>
      </c>
      <c r="GL10" s="7">
        <v>2704818.0275111999</v>
      </c>
      <c r="GM10" s="7">
        <v>2481955.54792115</v>
      </c>
      <c r="GN10" s="7">
        <v>2658243.9232304599</v>
      </c>
      <c r="GO10" s="7">
        <v>2722771.6374890301</v>
      </c>
      <c r="GP10" s="7">
        <v>2807888.1172841098</v>
      </c>
      <c r="GQ10" s="7">
        <v>0</v>
      </c>
      <c r="GR10" s="7">
        <v>0</v>
      </c>
      <c r="GS10" s="7">
        <v>0</v>
      </c>
      <c r="GT10" s="7">
        <v>0</v>
      </c>
      <c r="GU10" s="7">
        <v>0</v>
      </c>
      <c r="GV10" s="7">
        <v>2347973.0731641101</v>
      </c>
      <c r="GW10" s="7">
        <v>1755391.1576479799</v>
      </c>
      <c r="GX10" s="7">
        <v>1989732.5139022099</v>
      </c>
      <c r="GY10" s="7">
        <v>1511410.55381541</v>
      </c>
      <c r="GZ10" s="7">
        <v>1188347.6998907099</v>
      </c>
      <c r="HA10" s="7">
        <v>356844.95434708602</v>
      </c>
      <c r="HB10" s="7">
        <v>726564.39027317101</v>
      </c>
      <c r="HC10" s="7">
        <v>668511.40932824602</v>
      </c>
      <c r="HD10" s="7">
        <v>1211361.0836736199</v>
      </c>
      <c r="HE10" s="7">
        <v>1619540.4173934001</v>
      </c>
      <c r="HF10" s="7">
        <v>356844.95434708602</v>
      </c>
      <c r="HG10" s="7">
        <v>726564.39027317101</v>
      </c>
      <c r="HH10" s="7">
        <v>668511.40932824602</v>
      </c>
      <c r="HI10" s="7">
        <v>964454.21664633695</v>
      </c>
      <c r="HJ10" s="7">
        <v>1325036.58553</v>
      </c>
      <c r="HK10" s="7">
        <v>2719545.6440159399</v>
      </c>
      <c r="HL10" s="7">
        <v>2517054.5737231602</v>
      </c>
      <c r="HM10" s="7">
        <v>2699140.9953805301</v>
      </c>
      <c r="HN10" s="7">
        <v>2778407.0032722498</v>
      </c>
      <c r="HO10" s="7">
        <v>2869555.6980731799</v>
      </c>
      <c r="HP10" s="7">
        <v>1961586.5532557</v>
      </c>
      <c r="HQ10" s="7">
        <v>1357646.4169950299</v>
      </c>
      <c r="HR10" s="7">
        <v>1661490.4678088101</v>
      </c>
      <c r="HS10" s="7">
        <v>1728798.91206937</v>
      </c>
      <c r="HT10" s="7">
        <v>1868747.3265954901</v>
      </c>
      <c r="HU10" s="7">
        <v>154349.30479168901</v>
      </c>
      <c r="HV10" s="7">
        <v>164169.92367744399</v>
      </c>
      <c r="HW10" s="7">
        <v>158464.68597054499</v>
      </c>
      <c r="HX10" s="7">
        <v>168270.427680016</v>
      </c>
      <c r="HY10" s="7">
        <v>182310.14291644099</v>
      </c>
      <c r="HZ10" s="7">
        <v>1807237.2474251201</v>
      </c>
      <c r="IA10" s="7">
        <v>1193476.4933175801</v>
      </c>
      <c r="IB10" s="7">
        <v>1503025.7818382599</v>
      </c>
      <c r="IC10" s="7">
        <v>1560528.4843893501</v>
      </c>
      <c r="ID10" s="7">
        <v>1686437.1836790501</v>
      </c>
      <c r="IE10" s="7">
        <v>18846.6973494792</v>
      </c>
      <c r="IF10" s="7">
        <v>40091.705342664703</v>
      </c>
      <c r="IG10" s="7">
        <v>0</v>
      </c>
      <c r="IH10" s="7">
        <v>0</v>
      </c>
      <c r="II10" s="7">
        <v>0</v>
      </c>
      <c r="IJ10" s="7">
        <v>18846.6973494792</v>
      </c>
      <c r="IK10" s="7">
        <v>40091.705342664703</v>
      </c>
      <c r="IL10" s="6" t="s">
        <v>1090</v>
      </c>
      <c r="IM10" s="6" t="s">
        <v>1090</v>
      </c>
      <c r="IN10" s="6" t="s">
        <v>1090</v>
      </c>
      <c r="IO10" s="7">
        <v>0</v>
      </c>
      <c r="IP10" s="7">
        <v>0</v>
      </c>
      <c r="IQ10" s="6" t="s">
        <v>1090</v>
      </c>
      <c r="IR10" s="6" t="s">
        <v>1090</v>
      </c>
      <c r="IS10" s="6" t="s">
        <v>1090</v>
      </c>
      <c r="IT10" s="7">
        <v>0</v>
      </c>
      <c r="IU10" s="7">
        <v>0</v>
      </c>
      <c r="IV10" s="6" t="s">
        <v>1090</v>
      </c>
      <c r="IW10" s="6" t="s">
        <v>1090</v>
      </c>
      <c r="IX10" s="6" t="s">
        <v>1090</v>
      </c>
      <c r="IY10" s="7">
        <v>739112.39341075299</v>
      </c>
      <c r="IZ10" s="7">
        <v>1119316.4513854701</v>
      </c>
      <c r="JA10" s="7">
        <v>1037650.52757173</v>
      </c>
      <c r="JB10" s="7">
        <v>1049608.09120288</v>
      </c>
      <c r="JC10" s="7">
        <v>1000808.3714776899</v>
      </c>
      <c r="JD10" s="7">
        <v>0</v>
      </c>
      <c r="JE10" s="7">
        <v>0</v>
      </c>
      <c r="JF10" s="7">
        <v>0</v>
      </c>
      <c r="JG10" s="7">
        <v>0</v>
      </c>
      <c r="JH10" s="7">
        <v>0</v>
      </c>
      <c r="JI10" s="7">
        <v>0</v>
      </c>
      <c r="JJ10" s="7">
        <v>0</v>
      </c>
      <c r="JK10" s="7">
        <v>0</v>
      </c>
      <c r="JL10" s="7">
        <v>0</v>
      </c>
      <c r="JM10" s="7">
        <v>0</v>
      </c>
      <c r="JN10" s="7">
        <v>739112.39341075299</v>
      </c>
      <c r="JO10" s="7">
        <v>1119316.4513854701</v>
      </c>
      <c r="JP10" s="7">
        <v>1037650.52757173</v>
      </c>
      <c r="JQ10" s="7">
        <v>1049608.09007028</v>
      </c>
      <c r="JR10" s="7">
        <v>1000808.3714776899</v>
      </c>
      <c r="JS10" s="7">
        <v>2719545.6440159399</v>
      </c>
      <c r="JT10" s="7">
        <v>2517054.5737231602</v>
      </c>
      <c r="JU10" s="7">
        <v>2699140.9953805301</v>
      </c>
      <c r="JV10" s="7">
        <v>2778407.0032722498</v>
      </c>
      <c r="JW10" s="7">
        <v>2869555.6980731799</v>
      </c>
      <c r="JX10" s="7">
        <v>2347973.0731641101</v>
      </c>
      <c r="JY10" s="7">
        <v>1755391.1576479799</v>
      </c>
      <c r="JZ10" s="7">
        <v>1989732.5139022099</v>
      </c>
      <c r="KA10" s="7">
        <v>1511410.55381541</v>
      </c>
      <c r="KB10" s="7">
        <v>1188347.6998907099</v>
      </c>
      <c r="KC10" s="6" t="s">
        <v>1090</v>
      </c>
      <c r="KD10" s="6" t="s">
        <v>1090</v>
      </c>
      <c r="KE10" s="6" t="s">
        <v>1090</v>
      </c>
      <c r="KF10" s="6" t="s">
        <v>1090</v>
      </c>
      <c r="KG10" s="6" t="s">
        <v>1090</v>
      </c>
      <c r="KH10" s="6" t="s">
        <v>1090</v>
      </c>
      <c r="KI10" s="6" t="s">
        <v>1090</v>
      </c>
      <c r="KJ10" s="6" t="s">
        <v>1090</v>
      </c>
      <c r="KK10" s="6" t="s">
        <v>1090</v>
      </c>
      <c r="KL10" s="6" t="s">
        <v>1090</v>
      </c>
      <c r="KM10" s="7">
        <v>41</v>
      </c>
      <c r="KN10" s="7">
        <v>41</v>
      </c>
      <c r="KO10" s="7">
        <v>38</v>
      </c>
      <c r="KP10" s="7">
        <v>38</v>
      </c>
      <c r="KQ10" s="7">
        <v>33</v>
      </c>
      <c r="KR10" s="6" t="s">
        <v>1090</v>
      </c>
      <c r="KS10" s="6" t="s">
        <v>1090</v>
      </c>
      <c r="KT10" s="6" t="s">
        <v>1090</v>
      </c>
      <c r="KU10" s="6" t="s">
        <v>1090</v>
      </c>
      <c r="KV10" s="6" t="s">
        <v>1090</v>
      </c>
      <c r="KW10" s="6" t="s">
        <v>1090</v>
      </c>
      <c r="KX10" s="6" t="s">
        <v>1090</v>
      </c>
      <c r="KY10" s="6" t="s">
        <v>1090</v>
      </c>
      <c r="KZ10" s="6" t="s">
        <v>1090</v>
      </c>
      <c r="LA10" s="6" t="s">
        <v>1090</v>
      </c>
      <c r="LB10" s="6" t="s">
        <v>1090</v>
      </c>
      <c r="LC10" s="6" t="s">
        <v>1090</v>
      </c>
      <c r="LD10" s="6" t="s">
        <v>1090</v>
      </c>
      <c r="LE10" s="6" t="s">
        <v>1090</v>
      </c>
      <c r="LF10" s="6" t="s">
        <v>1090</v>
      </c>
      <c r="LG10" s="6" t="s">
        <v>1090</v>
      </c>
      <c r="LH10" s="6" t="s">
        <v>1090</v>
      </c>
      <c r="LI10" s="6" t="s">
        <v>1090</v>
      </c>
      <c r="LJ10" s="6" t="s">
        <v>1090</v>
      </c>
      <c r="LK10" s="6" t="s">
        <v>1090</v>
      </c>
      <c r="LL10" s="6" t="s">
        <v>1090</v>
      </c>
      <c r="LM10" s="6" t="s">
        <v>1090</v>
      </c>
      <c r="LN10" s="6" t="s">
        <v>1090</v>
      </c>
      <c r="LO10" s="6" t="s">
        <v>1090</v>
      </c>
      <c r="LP10" s="6" t="s">
        <v>1090</v>
      </c>
      <c r="LQ10" s="6" t="s">
        <v>1090</v>
      </c>
      <c r="LR10" s="6" t="s">
        <v>1090</v>
      </c>
      <c r="LS10" s="6" t="s">
        <v>1090</v>
      </c>
      <c r="LT10" s="6" t="s">
        <v>1090</v>
      </c>
      <c r="LU10" s="6" t="s">
        <v>1090</v>
      </c>
      <c r="LV10" s="6" t="s">
        <v>1090</v>
      </c>
      <c r="LW10" s="6" t="s">
        <v>1090</v>
      </c>
      <c r="LX10" s="6" t="s">
        <v>1090</v>
      </c>
      <c r="LY10" s="6" t="s">
        <v>1090</v>
      </c>
      <c r="LZ10" s="6" t="s">
        <v>1090</v>
      </c>
      <c r="MA10" s="6" t="s">
        <v>1090</v>
      </c>
      <c r="MB10" s="6" t="s">
        <v>1090</v>
      </c>
      <c r="MC10" s="6" t="s">
        <v>1090</v>
      </c>
      <c r="MD10" s="6" t="s">
        <v>1090</v>
      </c>
      <c r="ME10" s="6" t="s">
        <v>1090</v>
      </c>
      <c r="MF10" s="6" t="s">
        <v>1090</v>
      </c>
      <c r="MG10" s="6" t="s">
        <v>1090</v>
      </c>
      <c r="MH10" s="6" t="s">
        <v>1090</v>
      </c>
      <c r="MI10" s="6" t="s">
        <v>1090</v>
      </c>
      <c r="MJ10" s="6" t="s">
        <v>1090</v>
      </c>
      <c r="MK10" s="6" t="s">
        <v>1090</v>
      </c>
      <c r="ML10" s="6" t="s">
        <v>1090</v>
      </c>
      <c r="MM10" s="6" t="s">
        <v>1090</v>
      </c>
      <c r="MN10" s="6" t="s">
        <v>1090</v>
      </c>
      <c r="MO10" s="6" t="s">
        <v>1090</v>
      </c>
      <c r="MP10" s="7">
        <v>356844.95434708602</v>
      </c>
      <c r="MQ10" s="7">
        <v>726564.39027317101</v>
      </c>
      <c r="MR10" s="7">
        <v>668511.40932824602</v>
      </c>
      <c r="MS10" s="7">
        <v>1211361.0836736199</v>
      </c>
      <c r="MT10" s="7">
        <v>1619540.4173934001</v>
      </c>
      <c r="MU10" s="6" t="s">
        <v>1090</v>
      </c>
      <c r="MV10" s="6" t="s">
        <v>1090</v>
      </c>
      <c r="MW10" s="6" t="s">
        <v>1090</v>
      </c>
      <c r="MX10" s="6" t="s">
        <v>1090</v>
      </c>
      <c r="MY10" s="6" t="s">
        <v>1090</v>
      </c>
      <c r="MZ10" s="6" t="s">
        <v>1090</v>
      </c>
      <c r="NA10" s="6" t="s">
        <v>1090</v>
      </c>
      <c r="NB10" s="6" t="s">
        <v>1090</v>
      </c>
      <c r="NC10" s="6" t="s">
        <v>1090</v>
      </c>
      <c r="ND10" s="6" t="s">
        <v>1090</v>
      </c>
      <c r="NE10" s="6" t="s">
        <v>1090</v>
      </c>
      <c r="NF10" s="6" t="s">
        <v>1090</v>
      </c>
      <c r="NG10" s="6" t="s">
        <v>1090</v>
      </c>
      <c r="NH10" s="6" t="s">
        <v>1090</v>
      </c>
      <c r="NI10" s="6" t="s">
        <v>1090</v>
      </c>
      <c r="NJ10" s="6" t="s">
        <v>1090</v>
      </c>
      <c r="NK10" s="6" t="s">
        <v>1090</v>
      </c>
      <c r="NL10" s="6" t="s">
        <v>1090</v>
      </c>
      <c r="NM10" s="6" t="s">
        <v>1090</v>
      </c>
      <c r="NN10" s="6" t="s">
        <v>1090</v>
      </c>
      <c r="NO10" s="6" t="s">
        <v>1090</v>
      </c>
      <c r="NP10" s="6" t="s">
        <v>1090</v>
      </c>
      <c r="NQ10" s="6" t="s">
        <v>1090</v>
      </c>
      <c r="NR10" s="6" t="s">
        <v>1090</v>
      </c>
      <c r="NS10" s="6" t="s">
        <v>1090</v>
      </c>
      <c r="NT10" s="7">
        <v>14727.6165047371</v>
      </c>
      <c r="NU10" s="7">
        <v>35099.0258020115</v>
      </c>
      <c r="NV10" s="7">
        <v>40897.072150075401</v>
      </c>
      <c r="NW10" s="7">
        <v>55635.365783214598</v>
      </c>
      <c r="NX10" s="7">
        <v>61667.580789065403</v>
      </c>
      <c r="NY10" s="6" t="s">
        <v>1090</v>
      </c>
      <c r="NZ10" s="6" t="s">
        <v>1090</v>
      </c>
      <c r="OA10" s="6" t="s">
        <v>1090</v>
      </c>
      <c r="OB10" s="6" t="s">
        <v>1090</v>
      </c>
      <c r="OC10" s="6" t="s">
        <v>1090</v>
      </c>
      <c r="OD10" s="6" t="s">
        <v>1090</v>
      </c>
      <c r="OE10" s="6" t="s">
        <v>1090</v>
      </c>
      <c r="OF10" s="6" t="s">
        <v>1090</v>
      </c>
      <c r="OG10" s="6" t="s">
        <v>1090</v>
      </c>
      <c r="OH10" s="6" t="s">
        <v>1090</v>
      </c>
      <c r="OI10" s="6" t="s">
        <v>1090</v>
      </c>
      <c r="OJ10" s="6" t="s">
        <v>1090</v>
      </c>
      <c r="OK10" s="6" t="s">
        <v>1090</v>
      </c>
      <c r="OL10" s="6" t="s">
        <v>1090</v>
      </c>
      <c r="OM10" s="6" t="s">
        <v>1090</v>
      </c>
      <c r="ON10" s="6" t="s">
        <v>1090</v>
      </c>
      <c r="OO10" s="6" t="s">
        <v>1090</v>
      </c>
      <c r="OP10" s="6" t="s">
        <v>1090</v>
      </c>
      <c r="OQ10" s="6" t="s">
        <v>1090</v>
      </c>
      <c r="OR10" s="6" t="s">
        <v>1090</v>
      </c>
      <c r="OS10" s="6" t="s">
        <v>1090</v>
      </c>
      <c r="OT10" s="6" t="s">
        <v>1090</v>
      </c>
      <c r="OU10" s="6" t="s">
        <v>1090</v>
      </c>
      <c r="OV10" s="6" t="s">
        <v>1090</v>
      </c>
      <c r="OW10" s="6" t="s">
        <v>1090</v>
      </c>
      <c r="OX10" s="6" t="s">
        <v>1090</v>
      </c>
      <c r="OY10" s="6" t="s">
        <v>1090</v>
      </c>
      <c r="OZ10" s="6" t="s">
        <v>1090</v>
      </c>
      <c r="PA10" s="6" t="s">
        <v>1090</v>
      </c>
      <c r="PB10" s="6" t="s">
        <v>1090</v>
      </c>
      <c r="PC10" s="6" t="s">
        <v>1090</v>
      </c>
      <c r="PD10" s="6" t="s">
        <v>1090</v>
      </c>
      <c r="PE10" s="6" t="s">
        <v>1090</v>
      </c>
      <c r="PF10" s="6" t="s">
        <v>1090</v>
      </c>
      <c r="PG10" s="6" t="s">
        <v>1090</v>
      </c>
      <c r="PH10" s="6" t="s">
        <v>1090</v>
      </c>
      <c r="PI10" s="6" t="s">
        <v>1090</v>
      </c>
      <c r="PJ10" s="6" t="s">
        <v>1090</v>
      </c>
      <c r="PK10" s="6" t="s">
        <v>1090</v>
      </c>
      <c r="PL10" s="6" t="s">
        <v>1090</v>
      </c>
      <c r="PM10" s="6" t="s">
        <v>1090</v>
      </c>
      <c r="PN10" s="6" t="s">
        <v>1090</v>
      </c>
      <c r="PO10" s="6" t="s">
        <v>1090</v>
      </c>
      <c r="PP10" s="6" t="s">
        <v>1090</v>
      </c>
      <c r="PQ10" s="6" t="s">
        <v>1090</v>
      </c>
      <c r="PR10" s="6" t="s">
        <v>1090</v>
      </c>
      <c r="PS10" s="6" t="s">
        <v>1090</v>
      </c>
      <c r="PT10" s="6" t="s">
        <v>1090</v>
      </c>
      <c r="PU10" s="6" t="s">
        <v>1090</v>
      </c>
      <c r="PV10" s="6" t="s">
        <v>1090</v>
      </c>
      <c r="PW10" s="6" t="s">
        <v>1090</v>
      </c>
      <c r="PX10" s="6" t="s">
        <v>1090</v>
      </c>
      <c r="PY10" s="6" t="s">
        <v>1090</v>
      </c>
      <c r="PZ10" s="6" t="s">
        <v>1090</v>
      </c>
      <c r="QA10" s="6" t="s">
        <v>1090</v>
      </c>
      <c r="QB10" s="6" t="s">
        <v>1090</v>
      </c>
      <c r="QC10" s="6" t="s">
        <v>1090</v>
      </c>
      <c r="QD10" s="6" t="s">
        <v>1090</v>
      </c>
      <c r="QE10" s="6" t="s">
        <v>1090</v>
      </c>
      <c r="QF10" s="6" t="s">
        <v>1090</v>
      </c>
      <c r="QG10" s="6" t="s">
        <v>1090</v>
      </c>
      <c r="QH10" s="6" t="s">
        <v>1090</v>
      </c>
      <c r="QI10" s="6" t="s">
        <v>1090</v>
      </c>
      <c r="QJ10" s="6" t="s">
        <v>1090</v>
      </c>
      <c r="QK10" s="6" t="s">
        <v>1090</v>
      </c>
      <c r="QL10" s="6" t="s">
        <v>1090</v>
      </c>
      <c r="QM10" s="6" t="s">
        <v>1090</v>
      </c>
      <c r="QN10" s="6" t="s">
        <v>1090</v>
      </c>
      <c r="QO10" s="6" t="s">
        <v>1090</v>
      </c>
      <c r="QP10" s="6" t="s">
        <v>1090</v>
      </c>
      <c r="QQ10" s="6" t="s">
        <v>1090</v>
      </c>
      <c r="QR10" s="6" t="s">
        <v>1090</v>
      </c>
      <c r="QS10" s="6" t="s">
        <v>1090</v>
      </c>
      <c r="QT10" s="6" t="s">
        <v>1090</v>
      </c>
      <c r="QU10" s="6" t="s">
        <v>1090</v>
      </c>
      <c r="QV10" s="6" t="s">
        <v>1090</v>
      </c>
      <c r="QW10" s="6" t="s">
        <v>1090</v>
      </c>
      <c r="QX10" s="6" t="s">
        <v>1090</v>
      </c>
      <c r="QY10" s="6" t="s">
        <v>1090</v>
      </c>
      <c r="QZ10" s="6" t="s">
        <v>1090</v>
      </c>
      <c r="RA10" s="6" t="s">
        <v>1090</v>
      </c>
      <c r="RB10" s="6" t="s">
        <v>1090</v>
      </c>
      <c r="RC10" s="6" t="s">
        <v>1090</v>
      </c>
      <c r="RD10" s="6" t="s">
        <v>1090</v>
      </c>
      <c r="RE10" s="6" t="s">
        <v>1090</v>
      </c>
      <c r="RF10" s="6" t="s">
        <v>1090</v>
      </c>
      <c r="RG10" s="6" t="s">
        <v>1090</v>
      </c>
      <c r="RH10" s="6" t="s">
        <v>1090</v>
      </c>
      <c r="RI10" s="6" t="s">
        <v>1090</v>
      </c>
      <c r="RJ10" s="6" t="s">
        <v>1090</v>
      </c>
      <c r="RK10" s="6" t="s">
        <v>1090</v>
      </c>
      <c r="RL10" s="6" t="s">
        <v>1090</v>
      </c>
      <c r="RM10" s="6" t="s">
        <v>1090</v>
      </c>
      <c r="RN10" s="6" t="s">
        <v>1090</v>
      </c>
      <c r="RO10" s="6" t="s">
        <v>1090</v>
      </c>
      <c r="RP10" s="6" t="s">
        <v>1090</v>
      </c>
      <c r="RQ10" s="6" t="s">
        <v>1090</v>
      </c>
      <c r="RR10" s="6" t="s">
        <v>1090</v>
      </c>
      <c r="RS10" s="6" t="s">
        <v>1090</v>
      </c>
      <c r="RT10" s="6" t="s">
        <v>1090</v>
      </c>
      <c r="RU10" s="6" t="s">
        <v>1090</v>
      </c>
      <c r="RV10" s="6" t="s">
        <v>1090</v>
      </c>
      <c r="RW10" s="6" t="s">
        <v>1090</v>
      </c>
      <c r="RX10" s="6" t="s">
        <v>1090</v>
      </c>
      <c r="RY10" s="6" t="s">
        <v>1090</v>
      </c>
      <c r="RZ10" s="6" t="s">
        <v>1090</v>
      </c>
      <c r="SA10" s="6" t="s">
        <v>1090</v>
      </c>
      <c r="SB10" s="6" t="s">
        <v>1090</v>
      </c>
      <c r="SC10" s="6" t="s">
        <v>1090</v>
      </c>
      <c r="SD10" s="6" t="s">
        <v>1090</v>
      </c>
      <c r="SE10" s="6" t="s">
        <v>1090</v>
      </c>
      <c r="SF10" s="6" t="s">
        <v>1090</v>
      </c>
      <c r="SG10" s="6" t="s">
        <v>1090</v>
      </c>
      <c r="SH10" s="6" t="s">
        <v>1090</v>
      </c>
      <c r="SI10" s="6" t="s">
        <v>1090</v>
      </c>
      <c r="SJ10" s="7">
        <v>2296.0303193640698</v>
      </c>
      <c r="SK10" s="7">
        <v>14565.077836627999</v>
      </c>
      <c r="SL10" s="7">
        <v>12938.9823880315</v>
      </c>
      <c r="SM10" s="7">
        <v>13739.6422858715</v>
      </c>
      <c r="SN10" s="7">
        <v>29427.5959523499</v>
      </c>
      <c r="SO10" s="6" t="s">
        <v>1090</v>
      </c>
      <c r="SP10" s="6" t="s">
        <v>1090</v>
      </c>
      <c r="SQ10" s="6" t="s">
        <v>1090</v>
      </c>
      <c r="SR10" s="6" t="s">
        <v>1090</v>
      </c>
      <c r="SS10" s="6" t="s">
        <v>1090</v>
      </c>
      <c r="ST10" s="6" t="s">
        <v>1090</v>
      </c>
      <c r="SU10" s="6" t="s">
        <v>1090</v>
      </c>
      <c r="SV10" s="6" t="s">
        <v>1090</v>
      </c>
      <c r="SW10" s="6" t="s">
        <v>1090</v>
      </c>
      <c r="SX10" s="6" t="s">
        <v>1090</v>
      </c>
      <c r="SY10" s="6" t="s">
        <v>1090</v>
      </c>
      <c r="SZ10" s="6" t="s">
        <v>1090</v>
      </c>
      <c r="TA10" s="6" t="s">
        <v>1090</v>
      </c>
      <c r="TB10" s="6" t="s">
        <v>1090</v>
      </c>
      <c r="TC10" s="6" t="s">
        <v>1090</v>
      </c>
      <c r="TD10" s="6" t="s">
        <v>1090</v>
      </c>
      <c r="TE10" s="6" t="s">
        <v>1090</v>
      </c>
      <c r="TF10" s="6" t="s">
        <v>1090</v>
      </c>
      <c r="TG10" s="6" t="s">
        <v>1090</v>
      </c>
      <c r="TH10" s="6" t="s">
        <v>1090</v>
      </c>
      <c r="TI10" s="6" t="s">
        <v>1090</v>
      </c>
      <c r="TJ10" s="6" t="s">
        <v>1090</v>
      </c>
      <c r="TK10" s="6" t="s">
        <v>1090</v>
      </c>
      <c r="TL10" s="6" t="s">
        <v>1090</v>
      </c>
      <c r="TM10" s="6" t="s">
        <v>1090</v>
      </c>
      <c r="TN10" s="6" t="s">
        <v>1090</v>
      </c>
      <c r="TO10" s="6" t="s">
        <v>1090</v>
      </c>
      <c r="TP10" s="6" t="s">
        <v>1090</v>
      </c>
      <c r="TQ10" s="6" t="s">
        <v>1090</v>
      </c>
      <c r="TR10" s="6" t="s">
        <v>1090</v>
      </c>
      <c r="TS10" s="7">
        <v>2719545.6440159399</v>
      </c>
      <c r="TT10" s="7">
        <v>2517054.5737231602</v>
      </c>
      <c r="TU10" s="7">
        <v>2699140.9953805301</v>
      </c>
      <c r="TV10" s="7">
        <v>2778407.0032722498</v>
      </c>
      <c r="TW10" s="7">
        <v>2869555.6980731799</v>
      </c>
      <c r="TX10" s="6" t="s">
        <v>1090</v>
      </c>
      <c r="TY10" s="6" t="s">
        <v>1090</v>
      </c>
      <c r="TZ10" s="6" t="s">
        <v>1090</v>
      </c>
      <c r="UA10" s="6" t="s">
        <v>1090</v>
      </c>
      <c r="UB10" s="6" t="s">
        <v>1090</v>
      </c>
      <c r="UC10" s="7">
        <v>0</v>
      </c>
      <c r="UD10" s="7">
        <v>0</v>
      </c>
      <c r="UE10" s="7">
        <v>0</v>
      </c>
      <c r="UF10" s="7">
        <v>0</v>
      </c>
      <c r="UG10" s="7">
        <v>0</v>
      </c>
      <c r="UH10" s="6" t="s">
        <v>1090</v>
      </c>
      <c r="UI10" s="6" t="s">
        <v>1090</v>
      </c>
      <c r="UJ10" s="6" t="s">
        <v>1090</v>
      </c>
      <c r="UK10" s="6" t="s">
        <v>1090</v>
      </c>
      <c r="UL10" s="6" t="s">
        <v>1090</v>
      </c>
      <c r="UM10" s="6" t="s">
        <v>1090</v>
      </c>
      <c r="UN10" s="6" t="s">
        <v>1090</v>
      </c>
      <c r="UO10" s="6" t="s">
        <v>1090</v>
      </c>
      <c r="UP10" s="6" t="s">
        <v>1090</v>
      </c>
      <c r="UQ10" s="6" t="s">
        <v>1090</v>
      </c>
      <c r="UR10" s="6" t="s">
        <v>1090</v>
      </c>
      <c r="US10" s="6" t="s">
        <v>1090</v>
      </c>
      <c r="UT10" s="6" t="s">
        <v>1090</v>
      </c>
      <c r="UU10" s="6" t="s">
        <v>1090</v>
      </c>
      <c r="UV10" s="6" t="s">
        <v>1090</v>
      </c>
      <c r="UW10" s="6" t="s">
        <v>1090</v>
      </c>
      <c r="UX10" s="6" t="s">
        <v>1090</v>
      </c>
      <c r="UY10" s="6" t="s">
        <v>1090</v>
      </c>
      <c r="UZ10" s="6" t="s">
        <v>1090</v>
      </c>
      <c r="VA10" s="6" t="s">
        <v>1090</v>
      </c>
      <c r="VB10" s="6" t="s">
        <v>1090</v>
      </c>
      <c r="VC10" s="6" t="s">
        <v>1090</v>
      </c>
      <c r="VD10" s="6" t="s">
        <v>1090</v>
      </c>
      <c r="VE10" s="6" t="s">
        <v>1090</v>
      </c>
      <c r="VF10" s="6" t="s">
        <v>1090</v>
      </c>
      <c r="VG10" s="6" t="s">
        <v>1090</v>
      </c>
      <c r="VH10" s="6" t="s">
        <v>1090</v>
      </c>
      <c r="VI10" s="6" t="s">
        <v>1090</v>
      </c>
      <c r="VJ10" s="6" t="s">
        <v>1090</v>
      </c>
      <c r="VK10" s="6" t="s">
        <v>1090</v>
      </c>
      <c r="VL10" s="6" t="s">
        <v>1090</v>
      </c>
      <c r="VM10" s="6" t="s">
        <v>1090</v>
      </c>
      <c r="VN10" s="6" t="s">
        <v>1090</v>
      </c>
      <c r="VO10" s="6" t="s">
        <v>1090</v>
      </c>
      <c r="VP10" s="6" t="s">
        <v>1090</v>
      </c>
      <c r="VQ10" s="6" t="s">
        <v>1090</v>
      </c>
      <c r="VR10" s="6" t="s">
        <v>1090</v>
      </c>
      <c r="VS10" s="6" t="s">
        <v>1090</v>
      </c>
      <c r="VT10" s="6" t="s">
        <v>1090</v>
      </c>
      <c r="VU10" s="6" t="s">
        <v>1090</v>
      </c>
      <c r="VV10" s="6" t="s">
        <v>1090</v>
      </c>
      <c r="VW10" s="6" t="s">
        <v>1090</v>
      </c>
      <c r="VX10" s="6" t="s">
        <v>1090</v>
      </c>
      <c r="VY10" s="6" t="s">
        <v>1090</v>
      </c>
      <c r="VZ10" s="6" t="s">
        <v>1090</v>
      </c>
      <c r="WA10" s="7">
        <v>739112.39341075299</v>
      </c>
      <c r="WB10" s="7">
        <v>1119316.4513854701</v>
      </c>
      <c r="WC10" s="7">
        <v>1037650.52757173</v>
      </c>
      <c r="WD10" s="7">
        <v>1049608.09007028</v>
      </c>
      <c r="WE10" s="7">
        <v>1000808.3714776899</v>
      </c>
      <c r="WF10" s="6" t="s">
        <v>1090</v>
      </c>
      <c r="WG10" s="6" t="s">
        <v>1090</v>
      </c>
      <c r="WH10" s="6" t="s">
        <v>1090</v>
      </c>
      <c r="WI10" s="6" t="s">
        <v>1090</v>
      </c>
      <c r="WJ10" s="6" t="s">
        <v>1090</v>
      </c>
      <c r="WK10" s="6" t="s">
        <v>1090</v>
      </c>
      <c r="WL10" s="6" t="s">
        <v>1090</v>
      </c>
      <c r="WM10" s="6" t="s">
        <v>1090</v>
      </c>
      <c r="WN10" s="6" t="s">
        <v>1090</v>
      </c>
      <c r="WO10" s="6" t="s">
        <v>1090</v>
      </c>
      <c r="WP10" s="6" t="s">
        <v>1090</v>
      </c>
      <c r="WQ10" s="6" t="s">
        <v>1090</v>
      </c>
      <c r="WR10" s="6" t="s">
        <v>1090</v>
      </c>
      <c r="WS10" s="6" t="s">
        <v>1090</v>
      </c>
      <c r="WT10" s="6" t="s">
        <v>1090</v>
      </c>
      <c r="WU10" s="6" t="s">
        <v>1090</v>
      </c>
      <c r="WV10" s="6" t="s">
        <v>1090</v>
      </c>
      <c r="WW10" s="6" t="s">
        <v>1090</v>
      </c>
      <c r="WX10" s="6" t="s">
        <v>1090</v>
      </c>
      <c r="WY10" s="6" t="s">
        <v>1090</v>
      </c>
      <c r="WZ10" s="6" t="s">
        <v>1090</v>
      </c>
      <c r="XA10" s="6" t="s">
        <v>1090</v>
      </c>
      <c r="XB10" s="6" t="s">
        <v>1090</v>
      </c>
      <c r="XC10" s="6" t="s">
        <v>1090</v>
      </c>
      <c r="XD10" s="6" t="s">
        <v>1090</v>
      </c>
      <c r="XE10" s="6" t="s">
        <v>1090</v>
      </c>
      <c r="XF10" s="6" t="s">
        <v>1090</v>
      </c>
      <c r="XG10" s="6" t="s">
        <v>1090</v>
      </c>
      <c r="XH10" s="6" t="s">
        <v>1090</v>
      </c>
      <c r="XI10" s="6" t="s">
        <v>1090</v>
      </c>
      <c r="XJ10" s="7">
        <v>0</v>
      </c>
      <c r="XK10" s="7">
        <v>0</v>
      </c>
      <c r="XL10" s="6" t="s">
        <v>1090</v>
      </c>
      <c r="XM10" s="6" t="s">
        <v>1090</v>
      </c>
      <c r="XN10" s="6" t="s">
        <v>1090</v>
      </c>
      <c r="XO10" s="6" t="s">
        <v>1090</v>
      </c>
      <c r="XP10" s="6" t="s">
        <v>1090</v>
      </c>
      <c r="XQ10" s="6" t="s">
        <v>1090</v>
      </c>
      <c r="XR10" s="6" t="s">
        <v>1090</v>
      </c>
      <c r="XS10" s="6" t="s">
        <v>1090</v>
      </c>
      <c r="XT10" s="6" t="s">
        <v>1090</v>
      </c>
      <c r="XU10" s="6" t="s">
        <v>1090</v>
      </c>
      <c r="XV10" s="6" t="s">
        <v>1090</v>
      </c>
      <c r="XW10" s="6" t="s">
        <v>1090</v>
      </c>
      <c r="XX10" s="6" t="s">
        <v>1090</v>
      </c>
      <c r="XY10" s="7">
        <v>0</v>
      </c>
      <c r="XZ10" s="7">
        <v>0</v>
      </c>
      <c r="YA10" s="6" t="s">
        <v>1090</v>
      </c>
      <c r="YB10" s="6" t="s">
        <v>1090</v>
      </c>
      <c r="YC10" s="6" t="s">
        <v>1090</v>
      </c>
      <c r="YD10" s="6" t="s">
        <v>1090</v>
      </c>
      <c r="YE10" s="6" t="s">
        <v>1090</v>
      </c>
      <c r="YF10" s="6" t="s">
        <v>1090</v>
      </c>
      <c r="YG10" s="6" t="s">
        <v>1090</v>
      </c>
      <c r="YH10" s="6" t="s">
        <v>1090</v>
      </c>
      <c r="YI10" s="6" t="s">
        <v>1090</v>
      </c>
      <c r="YJ10" s="6" t="s">
        <v>1090</v>
      </c>
      <c r="YK10" s="6" t="s">
        <v>1090</v>
      </c>
      <c r="YL10" s="6" t="s">
        <v>1090</v>
      </c>
      <c r="YM10" s="6" t="s">
        <v>1090</v>
      </c>
      <c r="YN10" s="6" t="s">
        <v>1090</v>
      </c>
      <c r="YO10" s="6" t="s">
        <v>1090</v>
      </c>
      <c r="YP10" s="6" t="s">
        <v>1090</v>
      </c>
      <c r="YQ10" s="6" t="s">
        <v>1090</v>
      </c>
      <c r="YR10" s="6" t="s">
        <v>1090</v>
      </c>
      <c r="YS10" s="6" t="s">
        <v>1090</v>
      </c>
      <c r="YT10" s="6" t="s">
        <v>1090</v>
      </c>
      <c r="YU10" s="6" t="s">
        <v>1090</v>
      </c>
      <c r="YV10" s="6" t="s">
        <v>1090</v>
      </c>
      <c r="YW10" s="6" t="s">
        <v>1090</v>
      </c>
      <c r="YX10" s="6" t="s">
        <v>1090</v>
      </c>
      <c r="YY10" s="6" t="s">
        <v>1090</v>
      </c>
      <c r="YZ10" s="6" t="s">
        <v>1090</v>
      </c>
      <c r="ZA10" s="6" t="s">
        <v>1090</v>
      </c>
      <c r="ZB10" s="6" t="s">
        <v>1090</v>
      </c>
      <c r="ZC10" s="6" t="s">
        <v>1090</v>
      </c>
      <c r="ZD10" s="6" t="s">
        <v>1090</v>
      </c>
      <c r="ZE10" s="6" t="s">
        <v>1090</v>
      </c>
      <c r="ZF10" s="6" t="s">
        <v>1090</v>
      </c>
      <c r="ZG10" s="6" t="s">
        <v>1090</v>
      </c>
      <c r="ZH10" s="6" t="s">
        <v>1090</v>
      </c>
      <c r="ZI10" s="6" t="s">
        <v>1090</v>
      </c>
      <c r="ZJ10" s="6" t="s">
        <v>1090</v>
      </c>
      <c r="ZK10" s="6" t="s">
        <v>1090</v>
      </c>
      <c r="ZL10" s="6" t="s">
        <v>1090</v>
      </c>
      <c r="ZM10" s="6" t="s">
        <v>1090</v>
      </c>
      <c r="ZN10" s="6" t="s">
        <v>1090</v>
      </c>
      <c r="ZO10" s="6" t="s">
        <v>1090</v>
      </c>
      <c r="ZP10" s="6" t="s">
        <v>1090</v>
      </c>
      <c r="ZQ10" s="6" t="s">
        <v>1090</v>
      </c>
      <c r="ZR10" s="6" t="s">
        <v>1090</v>
      </c>
      <c r="ZS10" s="6" t="s">
        <v>1090</v>
      </c>
      <c r="ZT10" s="6" t="s">
        <v>1090</v>
      </c>
      <c r="ZU10" s="6" t="s">
        <v>1090</v>
      </c>
      <c r="ZV10" s="6" t="s">
        <v>1090</v>
      </c>
      <c r="ZW10" s="6" t="s">
        <v>1090</v>
      </c>
      <c r="ZX10" s="6" t="s">
        <v>1090</v>
      </c>
      <c r="ZY10" s="6" t="s">
        <v>1090</v>
      </c>
      <c r="ZZ10" s="6" t="s">
        <v>1090</v>
      </c>
      <c r="AAA10" s="6" t="s">
        <v>1090</v>
      </c>
      <c r="AAB10" s="6" t="s">
        <v>1090</v>
      </c>
      <c r="AAC10" s="6" t="s">
        <v>1090</v>
      </c>
      <c r="AAD10" s="6" t="s">
        <v>1090</v>
      </c>
      <c r="AAE10" s="6" t="s">
        <v>1090</v>
      </c>
      <c r="AAF10" s="6" t="s">
        <v>1090</v>
      </c>
      <c r="AAG10" s="6" t="s">
        <v>1090</v>
      </c>
      <c r="AAH10" s="6" t="s">
        <v>1090</v>
      </c>
      <c r="AAI10" s="6" t="s">
        <v>1090</v>
      </c>
      <c r="AAJ10" s="6" t="s">
        <v>1090</v>
      </c>
      <c r="AAK10" s="6" t="s">
        <v>1090</v>
      </c>
      <c r="AAL10" s="6" t="s">
        <v>1090</v>
      </c>
      <c r="AAM10" s="6" t="s">
        <v>1090</v>
      </c>
      <c r="AAN10" s="6" t="s">
        <v>1090</v>
      </c>
      <c r="AAO10" s="6" t="s">
        <v>1090</v>
      </c>
      <c r="AAP10" s="6" t="s">
        <v>1090</v>
      </c>
      <c r="AAQ10" s="6" t="s">
        <v>1090</v>
      </c>
      <c r="AAR10" s="6" t="s">
        <v>1090</v>
      </c>
      <c r="AAS10" s="6" t="s">
        <v>1090</v>
      </c>
      <c r="AAT10" s="6" t="s">
        <v>1090</v>
      </c>
      <c r="AAU10" s="6" t="s">
        <v>1090</v>
      </c>
      <c r="AAV10" s="6" t="s">
        <v>1090</v>
      </c>
      <c r="AAW10" s="6" t="s">
        <v>1090</v>
      </c>
      <c r="AAX10" s="6" t="s">
        <v>1090</v>
      </c>
      <c r="AAY10" s="6" t="s">
        <v>1090</v>
      </c>
      <c r="AAZ10" s="6" t="s">
        <v>1090</v>
      </c>
      <c r="ABA10" s="6" t="s">
        <v>1090</v>
      </c>
      <c r="ABB10" s="6" t="s">
        <v>1090</v>
      </c>
      <c r="ABC10" s="6" t="s">
        <v>1090</v>
      </c>
      <c r="ABD10" s="6" t="s">
        <v>1090</v>
      </c>
      <c r="ABE10" s="6" t="s">
        <v>1090</v>
      </c>
      <c r="ABF10" s="6" t="s">
        <v>1090</v>
      </c>
      <c r="ABG10" s="6" t="s">
        <v>1090</v>
      </c>
      <c r="ABH10" s="6" t="s">
        <v>1090</v>
      </c>
      <c r="ABI10" s="6" t="s">
        <v>1090</v>
      </c>
      <c r="ABJ10" s="6" t="s">
        <v>1090</v>
      </c>
      <c r="ABK10" s="6" t="s">
        <v>1090</v>
      </c>
      <c r="ABL10" s="6" t="s">
        <v>1090</v>
      </c>
      <c r="ABM10" s="6" t="s">
        <v>1090</v>
      </c>
      <c r="ABN10" s="6" t="s">
        <v>1090</v>
      </c>
      <c r="ABO10" s="6" t="s">
        <v>1090</v>
      </c>
      <c r="ABP10" s="6" t="s">
        <v>1090</v>
      </c>
      <c r="ABQ10" s="6" t="s">
        <v>1090</v>
      </c>
      <c r="ABR10" s="6" t="s">
        <v>1090</v>
      </c>
      <c r="ABS10" s="6" t="s">
        <v>1090</v>
      </c>
      <c r="ABT10" s="6" t="s">
        <v>1090</v>
      </c>
      <c r="ABU10" s="6" t="s">
        <v>1090</v>
      </c>
      <c r="ABV10" s="6" t="s">
        <v>1090</v>
      </c>
      <c r="ABW10" s="6" t="s">
        <v>1090</v>
      </c>
      <c r="ABX10" s="6" t="s">
        <v>1090</v>
      </c>
      <c r="ABY10" s="6" t="s">
        <v>1090</v>
      </c>
      <c r="ABZ10" s="6" t="s">
        <v>1090</v>
      </c>
      <c r="ACA10" s="6" t="s">
        <v>1090</v>
      </c>
      <c r="ACB10" s="6" t="s">
        <v>1090</v>
      </c>
      <c r="ACC10" s="6" t="s">
        <v>1090</v>
      </c>
      <c r="ACD10" s="6" t="s">
        <v>1090</v>
      </c>
      <c r="ACE10" s="8">
        <v>5.0000000000000001E-3</v>
      </c>
      <c r="ACF10" s="8">
        <v>16.187000000000001</v>
      </c>
      <c r="ACG10" s="8">
        <v>39.752000000000002</v>
      </c>
      <c r="ACH10" s="8">
        <v>37.871000000000002</v>
      </c>
      <c r="ACI10" s="8">
        <v>5.0750000000000002</v>
      </c>
      <c r="ACJ10" s="6" t="s">
        <v>1090</v>
      </c>
      <c r="ACK10" s="8">
        <v>15.728</v>
      </c>
      <c r="ACL10" s="6" t="s">
        <v>1090</v>
      </c>
      <c r="ACM10" s="6" t="s">
        <v>1090</v>
      </c>
      <c r="ACN10" s="6" t="s">
        <v>1090</v>
      </c>
      <c r="ACO10" s="8">
        <v>4.0000000000000001E-3</v>
      </c>
      <c r="ACP10" s="8">
        <v>8.7309999999999999</v>
      </c>
      <c r="ACQ10" s="8">
        <v>24.47</v>
      </c>
      <c r="ACR10" s="8">
        <v>23.564</v>
      </c>
      <c r="ACS10" s="8">
        <v>3.3050000000000002</v>
      </c>
      <c r="ACT10" s="8">
        <v>34.929000000000002</v>
      </c>
      <c r="ACU10" s="8">
        <v>13.916</v>
      </c>
      <c r="ACV10" s="8">
        <v>34.591999999999999</v>
      </c>
      <c r="ACW10" s="8">
        <v>32.991999999999997</v>
      </c>
      <c r="ACX10" s="8">
        <v>4.4390000000000001</v>
      </c>
      <c r="ACY10" s="6" t="s">
        <v>1090</v>
      </c>
      <c r="ACZ10" s="8">
        <v>13.523</v>
      </c>
      <c r="ADA10" s="6" t="s">
        <v>1090</v>
      </c>
      <c r="ADB10" s="6" t="s">
        <v>1090</v>
      </c>
      <c r="ADC10" s="6" t="s">
        <v>1090</v>
      </c>
      <c r="ADD10" s="8">
        <v>25.193999999999999</v>
      </c>
      <c r="ADE10" s="8">
        <v>7.5060000000000002</v>
      </c>
      <c r="ADF10" s="8">
        <v>21.292999999999999</v>
      </c>
      <c r="ADG10" s="8">
        <v>20.527999999999999</v>
      </c>
      <c r="ADH10" s="8">
        <v>2.891</v>
      </c>
      <c r="ADI10" s="8">
        <v>3.0000000000000001E-3</v>
      </c>
      <c r="ADJ10" s="8">
        <v>5.56</v>
      </c>
      <c r="ADK10" s="8">
        <v>15.909000000000001</v>
      </c>
      <c r="ADL10" s="8">
        <v>16.033000000000001</v>
      </c>
      <c r="ADM10" s="8">
        <v>2.7429999999999999</v>
      </c>
      <c r="ADN10" s="8">
        <v>71.158000000000001</v>
      </c>
      <c r="ADO10" s="8">
        <v>66.265000000000001</v>
      </c>
      <c r="ADP10" s="8">
        <v>73.311999999999998</v>
      </c>
      <c r="ADQ10" s="8">
        <v>72.108000000000004</v>
      </c>
      <c r="ADR10" s="8">
        <v>68.745999999999995</v>
      </c>
      <c r="ADS10" s="8">
        <v>2.8656964E-2</v>
      </c>
      <c r="ADT10" s="8">
        <v>1.9017517900000001</v>
      </c>
      <c r="ADU10" s="8">
        <v>15.786263339</v>
      </c>
      <c r="ADV10" s="8">
        <v>15.748820303</v>
      </c>
      <c r="ADW10" s="8">
        <v>2.8306790080000002</v>
      </c>
      <c r="ADX10" s="8">
        <v>0.36199999999999999</v>
      </c>
      <c r="ADY10" s="8">
        <v>2.2320000000000002</v>
      </c>
      <c r="ADZ10" s="8">
        <v>16.138999999999999</v>
      </c>
      <c r="AEA10" s="8">
        <v>16.07</v>
      </c>
      <c r="AEB10" s="8">
        <v>3.15</v>
      </c>
      <c r="AEC10" s="8">
        <v>2.9000000000000001E-2</v>
      </c>
      <c r="AED10" s="8">
        <v>1.9019999999999999</v>
      </c>
      <c r="AEE10" s="8">
        <v>15.786</v>
      </c>
      <c r="AEF10" s="8">
        <v>15.749000000000001</v>
      </c>
      <c r="AEG10" s="8">
        <v>2.831</v>
      </c>
      <c r="AEH10" s="8">
        <v>19.968</v>
      </c>
      <c r="AEI10" s="8">
        <v>5.1100000000000003</v>
      </c>
      <c r="AEJ10" s="8">
        <v>14.196</v>
      </c>
      <c r="AEK10" s="8">
        <v>14.288</v>
      </c>
      <c r="AEL10" s="8">
        <v>2.7189999999999999</v>
      </c>
      <c r="AEM10" s="8">
        <v>2.8665178999999999E-2</v>
      </c>
      <c r="AEN10" s="8">
        <v>1.938619522</v>
      </c>
      <c r="AEO10" s="8">
        <v>18.745473084</v>
      </c>
      <c r="AEP10" s="8">
        <v>18.692700041999998</v>
      </c>
      <c r="AEQ10" s="8">
        <v>2.9131406690000001</v>
      </c>
      <c r="AER10" s="8">
        <v>1.0004028840000001</v>
      </c>
      <c r="AES10" s="8">
        <v>1.029547258</v>
      </c>
      <c r="AET10" s="8">
        <v>1.2744210920000001</v>
      </c>
      <c r="AEU10" s="8">
        <v>1.279434749</v>
      </c>
      <c r="AEV10" s="8">
        <v>1.042944147</v>
      </c>
      <c r="AEW10" s="6" t="s">
        <v>1090</v>
      </c>
      <c r="AEX10" s="6" t="s">
        <v>1090</v>
      </c>
      <c r="AEY10" s="6" t="s">
        <v>1090</v>
      </c>
      <c r="AEZ10" s="6" t="s">
        <v>1090</v>
      </c>
      <c r="AFA10" s="6" t="s">
        <v>1090</v>
      </c>
      <c r="AFB10" s="6" t="s">
        <v>1090</v>
      </c>
      <c r="AFC10" s="6" t="s">
        <v>1090</v>
      </c>
      <c r="AFD10" s="6" t="s">
        <v>1090</v>
      </c>
      <c r="AFE10" s="6" t="s">
        <v>1090</v>
      </c>
      <c r="AFF10" s="6" t="s">
        <v>1090</v>
      </c>
      <c r="AFG10" s="8">
        <v>1.762</v>
      </c>
      <c r="AFH10" s="8">
        <v>2.8279999999999998</v>
      </c>
      <c r="AFI10" s="8">
        <v>2.4990000000000001</v>
      </c>
      <c r="AFJ10" s="8">
        <v>2.3620000000000001</v>
      </c>
      <c r="AFK10" s="8">
        <v>1.85</v>
      </c>
      <c r="AFL10" s="6" t="s">
        <v>1090</v>
      </c>
      <c r="AFM10" s="8">
        <v>953.03599999999994</v>
      </c>
      <c r="AFN10" s="6" t="s">
        <v>1090</v>
      </c>
      <c r="AFO10" s="6" t="s">
        <v>1090</v>
      </c>
      <c r="AFP10" s="6" t="s">
        <v>1090</v>
      </c>
      <c r="AFQ10" s="6" t="s">
        <v>1091</v>
      </c>
      <c r="AFR10" s="6" t="s">
        <v>1091</v>
      </c>
      <c r="AFS10" s="6" t="s">
        <v>1091</v>
      </c>
      <c r="AFT10" s="6" t="s">
        <v>1091</v>
      </c>
      <c r="AFU10" s="6" t="s">
        <v>1091</v>
      </c>
      <c r="AFV10" s="7">
        <v>242.238</v>
      </c>
      <c r="AFW10" s="7">
        <v>159.898</v>
      </c>
      <c r="AFX10" s="7">
        <v>172.53700000000001</v>
      </c>
      <c r="AFY10" s="7">
        <v>133.24</v>
      </c>
      <c r="AFZ10" s="7">
        <v>123.738</v>
      </c>
      <c r="AGA10" s="7">
        <v>0</v>
      </c>
      <c r="AGB10" s="7">
        <v>0</v>
      </c>
      <c r="AGC10" s="7">
        <v>0</v>
      </c>
      <c r="AGD10" s="7">
        <v>0</v>
      </c>
      <c r="AGE10" s="7">
        <v>0</v>
      </c>
      <c r="AGF10" s="6" t="s">
        <v>1090</v>
      </c>
      <c r="AGG10" s="6" t="s">
        <v>1090</v>
      </c>
      <c r="AGH10" s="6" t="s">
        <v>1090</v>
      </c>
      <c r="AGI10" s="6" t="s">
        <v>1090</v>
      </c>
      <c r="AGJ10" s="6" t="s">
        <v>1090</v>
      </c>
      <c r="AGK10" s="6" t="s">
        <v>1090</v>
      </c>
      <c r="AGL10" s="6" t="s">
        <v>1090</v>
      </c>
      <c r="AGM10" s="6" t="s">
        <v>1090</v>
      </c>
      <c r="AGN10" s="6" t="s">
        <v>1090</v>
      </c>
      <c r="AGO10" s="6" t="s">
        <v>1090</v>
      </c>
      <c r="AGP10" s="6" t="s">
        <v>1090</v>
      </c>
      <c r="AGQ10" s="6" t="s">
        <v>1090</v>
      </c>
      <c r="AGR10" s="6" t="s">
        <v>1090</v>
      </c>
      <c r="AGS10" s="6" t="s">
        <v>1090</v>
      </c>
      <c r="AGT10" s="6" t="s">
        <v>1090</v>
      </c>
      <c r="AGU10" s="8">
        <v>0</v>
      </c>
      <c r="AGV10" s="8">
        <v>0</v>
      </c>
      <c r="AGW10" s="8">
        <v>0</v>
      </c>
      <c r="AGX10" s="8">
        <v>0</v>
      </c>
      <c r="AGY10" s="8">
        <v>0</v>
      </c>
      <c r="AGZ10" s="8">
        <v>3.66</v>
      </c>
      <c r="AHA10" s="8">
        <v>2.2170000000000001</v>
      </c>
      <c r="AHB10" s="8">
        <v>2.5619999999999998</v>
      </c>
      <c r="AHC10" s="8">
        <v>2.5939999999999999</v>
      </c>
      <c r="AHD10" s="8">
        <v>2.806</v>
      </c>
      <c r="AHE10" s="8">
        <v>3.66</v>
      </c>
      <c r="AHF10" s="8">
        <v>2.2170000000000001</v>
      </c>
      <c r="AHG10" s="8">
        <v>2.5619999999999998</v>
      </c>
      <c r="AHH10" s="8">
        <v>2.5939999999999999</v>
      </c>
      <c r="AHI10" s="8">
        <v>2.806</v>
      </c>
      <c r="AHJ10" s="8">
        <v>104.081</v>
      </c>
      <c r="AHK10" s="8">
        <v>33.863999999999997</v>
      </c>
      <c r="AHL10" s="6" t="s">
        <v>1091</v>
      </c>
      <c r="AHM10" s="6" t="s">
        <v>1091</v>
      </c>
      <c r="AHN10" s="6" t="s">
        <v>1091</v>
      </c>
      <c r="AHO10" s="8">
        <v>72.129000000000005</v>
      </c>
      <c r="AHP10" s="8">
        <v>53.938000000000002</v>
      </c>
      <c r="AHQ10" s="8">
        <v>61.555999999999997</v>
      </c>
      <c r="AHR10" s="8">
        <v>62.222999999999999</v>
      </c>
      <c r="AHS10" s="8">
        <v>65.123000000000005</v>
      </c>
      <c r="AHT10" s="6" t="s">
        <v>1091</v>
      </c>
      <c r="AHU10" s="6" t="s">
        <v>1091</v>
      </c>
      <c r="AHV10" s="6" t="s">
        <v>1091</v>
      </c>
      <c r="AHW10" s="6" t="s">
        <v>1091</v>
      </c>
      <c r="AHX10" s="6" t="s">
        <v>1091</v>
      </c>
      <c r="AHY10" s="8">
        <v>0.96099999999999997</v>
      </c>
      <c r="AHZ10" s="8">
        <v>2.9529999999999998</v>
      </c>
      <c r="AIA10" s="8">
        <v>0</v>
      </c>
      <c r="AIB10" s="8">
        <v>0</v>
      </c>
      <c r="AIC10" s="8">
        <v>0</v>
      </c>
      <c r="AID10" s="8">
        <v>8.4426981999999998E-2</v>
      </c>
      <c r="AIE10" s="8">
        <v>0.57865562299999995</v>
      </c>
      <c r="AIF10" s="8">
        <v>0.47937408300000001</v>
      </c>
      <c r="AIG10" s="8">
        <v>0.49451510399999998</v>
      </c>
      <c r="AIH10" s="8">
        <v>1.0255105339999999</v>
      </c>
      <c r="AII10" s="8">
        <v>13.121491641</v>
      </c>
      <c r="AIJ10" s="8">
        <v>28.865659007000001</v>
      </c>
      <c r="AIK10" s="8">
        <v>24.767561622999999</v>
      </c>
      <c r="AIL10" s="8">
        <v>43.599122887999997</v>
      </c>
      <c r="AIM10" s="8">
        <v>56.438716923000001</v>
      </c>
      <c r="AIN10" s="8">
        <v>27.177789608000001</v>
      </c>
      <c r="AIO10" s="8">
        <v>44.469296100000001</v>
      </c>
      <c r="AIP10" s="8">
        <v>38.443731888999999</v>
      </c>
      <c r="AIQ10" s="8">
        <v>37.777333876</v>
      </c>
      <c r="AIR10" s="8">
        <v>34.876771067999996</v>
      </c>
      <c r="AIS10" s="8">
        <v>0</v>
      </c>
      <c r="AIT10" s="8">
        <v>0</v>
      </c>
      <c r="AIU10" s="8">
        <v>0</v>
      </c>
      <c r="AIV10" s="8">
        <v>0</v>
      </c>
      <c r="AIW10" s="8">
        <v>0</v>
      </c>
      <c r="AIX10" s="7">
        <v>2.4528418160676998E-3</v>
      </c>
      <c r="AIY10" s="7">
        <v>5.3599706554889703</v>
      </c>
      <c r="AIZ10" s="7">
        <v>17.380972481617899</v>
      </c>
      <c r="AJA10" s="7">
        <v>17.229361651418198</v>
      </c>
      <c r="AJB10" s="7">
        <v>2.8741279314178199</v>
      </c>
      <c r="AJC10" s="7">
        <v>85.107783830024104</v>
      </c>
      <c r="AJD10" s="7">
        <v>96.393910505402602</v>
      </c>
      <c r="AJE10" s="7">
        <v>109.252532201946</v>
      </c>
      <c r="AJF10" s="7">
        <v>107.464889863865</v>
      </c>
      <c r="AJG10" s="7">
        <v>104.76847304602801</v>
      </c>
      <c r="AJH10" s="8">
        <v>60.494</v>
      </c>
      <c r="AJI10" s="8">
        <v>59.546999999999997</v>
      </c>
      <c r="AJJ10" s="8">
        <v>50.415999999999997</v>
      </c>
      <c r="AJK10" s="8">
        <v>49.323</v>
      </c>
      <c r="AJL10" s="8">
        <v>58.290999999999997</v>
      </c>
      <c r="AJM10" s="7">
        <v>51.485239064621403</v>
      </c>
      <c r="AJN10" s="7">
        <v>57.399763480308501</v>
      </c>
      <c r="AJO10" s="7">
        <v>55.080278038943398</v>
      </c>
      <c r="AJP10" s="7">
        <v>53.005303642237202</v>
      </c>
      <c r="AJQ10" s="7">
        <v>61.070286523769497</v>
      </c>
      <c r="AJR10" s="7">
        <v>47.843574114905103</v>
      </c>
      <c r="AJS10" s="7">
        <v>33.113327755854598</v>
      </c>
      <c r="AJT10" s="7">
        <v>43.723433868621001</v>
      </c>
      <c r="AJU10" s="7">
        <v>45.494708212351803</v>
      </c>
      <c r="AJV10" s="7">
        <v>56.628707349932803</v>
      </c>
      <c r="AJW10" s="7">
        <v>57.267635474729801</v>
      </c>
      <c r="AJX10" s="7">
        <v>42.814418829585101</v>
      </c>
      <c r="AJY10" s="7">
        <v>52.361381551837297</v>
      </c>
      <c r="AJZ10" s="7">
        <v>39.773962180952999</v>
      </c>
      <c r="AKA10" s="7">
        <v>36.010535802552099</v>
      </c>
      <c r="AKB10" s="7">
        <v>66.330381079923001</v>
      </c>
      <c r="AKC10" s="7">
        <v>61.391574456784198</v>
      </c>
      <c r="AKD10" s="7">
        <v>71.030026531045394</v>
      </c>
      <c r="AKE10" s="7">
        <v>73.115973293438003</v>
      </c>
      <c r="AKF10" s="7">
        <v>86.956233386499306</v>
      </c>
      <c r="AKG10" s="9">
        <v>0</v>
      </c>
      <c r="AKH10" s="9">
        <v>0</v>
      </c>
      <c r="AKI10" s="9">
        <v>0</v>
      </c>
      <c r="AKJ10" s="9">
        <v>0</v>
      </c>
      <c r="AKK10" s="9">
        <v>0</v>
      </c>
      <c r="AKL10" s="9">
        <v>0</v>
      </c>
      <c r="AKM10" s="9">
        <v>0</v>
      </c>
      <c r="AKN10" s="9">
        <v>0</v>
      </c>
      <c r="AKO10" s="9">
        <v>0</v>
      </c>
      <c r="AKP10" s="9">
        <v>0</v>
      </c>
      <c r="AKQ10" s="9">
        <v>0</v>
      </c>
      <c r="AKR10" s="9">
        <v>0</v>
      </c>
      <c r="AKS10" s="9">
        <v>0</v>
      </c>
      <c r="AKT10" s="9">
        <v>0</v>
      </c>
      <c r="AKU10" s="9">
        <v>0</v>
      </c>
      <c r="AKV10" s="9">
        <v>1.1469395E-2</v>
      </c>
      <c r="AKW10" s="9">
        <v>2.4610769000000001E-2</v>
      </c>
      <c r="AKX10" s="9">
        <v>3.5298833000000002E-2</v>
      </c>
      <c r="AKY10" s="9">
        <v>1.0222804E-2</v>
      </c>
      <c r="AKZ10" s="9">
        <v>4.3818541000000003E-2</v>
      </c>
      <c r="ALA10" s="9">
        <v>1.4716254999999999E-2</v>
      </c>
      <c r="ALB10" s="9">
        <v>3.8642570000000001E-2</v>
      </c>
      <c r="ALC10" s="9">
        <v>5.4293755999999999E-2</v>
      </c>
      <c r="ALD10" s="9">
        <v>1.5025342000000001E-2</v>
      </c>
      <c r="ALE10" s="9">
        <v>5.2794393000000002E-2</v>
      </c>
      <c r="ALF10" s="9">
        <v>0.34479580900000001</v>
      </c>
      <c r="ALG10" s="9">
        <v>0.494953172</v>
      </c>
      <c r="ALH10" s="9">
        <v>0.638131055</v>
      </c>
      <c r="ALI10" s="9">
        <v>1.015711381</v>
      </c>
      <c r="ALJ10" s="9">
        <v>0.88868454100000005</v>
      </c>
      <c r="ALK10" s="9">
        <v>0.44240371299999998</v>
      </c>
      <c r="ALL10" s="9">
        <v>0.77715014900000001</v>
      </c>
      <c r="ALM10" s="9">
        <v>0.98152059400000002</v>
      </c>
      <c r="ALN10" s="9">
        <v>1.4928791320000001</v>
      </c>
      <c r="ALO10" s="9">
        <v>1.070723957</v>
      </c>
      <c r="ALP10" s="9">
        <v>67.288364892000004</v>
      </c>
      <c r="ALQ10" s="9">
        <v>44.416103012000001</v>
      </c>
      <c r="ALR10" s="9">
        <v>47.926927663999997</v>
      </c>
      <c r="ALS10" s="9">
        <v>37.011122499000003</v>
      </c>
      <c r="ALT10" s="9">
        <v>34.371538895</v>
      </c>
      <c r="ALU10" s="9">
        <v>0</v>
      </c>
      <c r="ALV10" s="9">
        <v>0</v>
      </c>
      <c r="ALW10" s="9">
        <v>0</v>
      </c>
      <c r="ALX10" s="9">
        <v>0</v>
      </c>
      <c r="ALY10" s="9">
        <v>0</v>
      </c>
      <c r="ALZ10" s="8">
        <v>71.158242060836699</v>
      </c>
      <c r="AMA10" s="8">
        <v>66.264807456988905</v>
      </c>
      <c r="AMB10" s="8">
        <v>73.311955696341499</v>
      </c>
      <c r="AMC10" s="8">
        <v>72.108383232541499</v>
      </c>
      <c r="AMD10" s="8">
        <v>68.746041723115198</v>
      </c>
      <c r="AME10" s="8">
        <v>79.888514072116706</v>
      </c>
      <c r="AMF10" s="8">
        <v>73.421546092057596</v>
      </c>
      <c r="AMG10" s="8">
        <v>75.655171015580706</v>
      </c>
      <c r="AMH10" s="8">
        <v>76.632074377681406</v>
      </c>
      <c r="AMI10" s="8">
        <v>69.917668509182207</v>
      </c>
      <c r="AMJ10" s="8">
        <v>246.71950375193001</v>
      </c>
      <c r="AMK10" s="8">
        <v>196.42635023500699</v>
      </c>
      <c r="AML10" s="8">
        <v>274.69961778462601</v>
      </c>
      <c r="AMM10" s="8">
        <v>258.53066831418403</v>
      </c>
      <c r="AMN10" s="8">
        <v>219.95947237812501</v>
      </c>
      <c r="AMO10" s="8">
        <v>1.00040288389239</v>
      </c>
      <c r="AMP10" s="8">
        <v>1.02954725811869</v>
      </c>
      <c r="AMQ10" s="8">
        <v>1.2744210924119399</v>
      </c>
      <c r="AMR10" s="8">
        <v>1.2794347493018099</v>
      </c>
      <c r="AMS10" s="8">
        <v>1.0429441467193299</v>
      </c>
      <c r="AMT10" s="8">
        <v>1.00040288389239</v>
      </c>
      <c r="AMU10" s="8">
        <v>1.0295472576842799</v>
      </c>
      <c r="AMV10" s="8">
        <v>1.2744210924119399</v>
      </c>
      <c r="AMW10" s="8">
        <v>1.27943474880971</v>
      </c>
      <c r="AMX10" s="8">
        <v>1.0429441467193299</v>
      </c>
      <c r="AMY10" s="8">
        <v>1.00040288389239</v>
      </c>
      <c r="AMZ10" s="8">
        <v>1.0295472576714499</v>
      </c>
      <c r="ANA10" s="8">
        <v>1.2744210924119399</v>
      </c>
      <c r="ANB10" s="8">
        <v>1.27943474867219</v>
      </c>
      <c r="ANC10" s="8">
        <v>1.0429441467193299</v>
      </c>
      <c r="AND10" s="8">
        <v>2.8656964108119201E-2</v>
      </c>
      <c r="ANE10" s="8">
        <v>1.90175179030532</v>
      </c>
      <c r="ANF10" s="8">
        <v>15.7862633385721</v>
      </c>
      <c r="ANG10" s="8">
        <v>15.748820302602301</v>
      </c>
      <c r="ANH10" s="8">
        <v>2.83067900751624</v>
      </c>
      <c r="ANI10" s="8">
        <v>3.2172833590497302E-2</v>
      </c>
      <c r="ANJ10" s="8">
        <v>2.1071449851896999</v>
      </c>
      <c r="ANK10" s="8">
        <v>16.290827890658299</v>
      </c>
      <c r="ANL10" s="8">
        <v>16.7368163684623</v>
      </c>
      <c r="ANM10" s="8">
        <v>2.8789217756063801</v>
      </c>
      <c r="ANN10" s="8">
        <v>2.8665178678084501E-2</v>
      </c>
      <c r="ANO10" s="8">
        <v>1.93861952176775</v>
      </c>
      <c r="ANP10" s="8">
        <v>18.7454730836123</v>
      </c>
      <c r="ANQ10" s="8">
        <v>18.692700041906601</v>
      </c>
      <c r="ANR10" s="8">
        <v>2.9131406688899202</v>
      </c>
      <c r="ANS10" s="8">
        <v>5.04920620678651E-2</v>
      </c>
      <c r="ANT10" s="8">
        <v>5.3772654748244699</v>
      </c>
      <c r="ANU10" s="8">
        <v>39.445421062448098</v>
      </c>
      <c r="ANV10" s="8">
        <v>37.2009251636496</v>
      </c>
      <c r="ANW10" s="8">
        <v>5.2370243445226698</v>
      </c>
      <c r="ANX10" s="8">
        <v>71.158242060836699</v>
      </c>
      <c r="ANY10" s="8">
        <v>66.264807456988905</v>
      </c>
      <c r="ANZ10" s="8">
        <v>73.311955696341499</v>
      </c>
      <c r="AOA10" s="8">
        <v>72.108383232541499</v>
      </c>
      <c r="AOB10" s="8">
        <v>68.746041723115098</v>
      </c>
      <c r="AOC10" s="8">
        <v>71.178639698067599</v>
      </c>
      <c r="AOD10" s="8">
        <v>67.549429950411906</v>
      </c>
      <c r="AOE10" s="8">
        <v>87.054628618468996</v>
      </c>
      <c r="AOF10" s="8">
        <v>85.587387015268902</v>
      </c>
      <c r="AOG10" s="8">
        <v>70.748710622803301</v>
      </c>
      <c r="AOH10" s="8">
        <v>91.302358268489002</v>
      </c>
      <c r="AOI10" s="6" t="s">
        <v>1091</v>
      </c>
      <c r="AOJ10" s="6" t="s">
        <v>1091</v>
      </c>
      <c r="AOK10" s="6" t="s">
        <v>1091</v>
      </c>
      <c r="AOL10" s="8">
        <v>82.828079455393194</v>
      </c>
      <c r="AOM10" s="8">
        <v>9.9359283746039501E-2</v>
      </c>
      <c r="AON10" s="8">
        <v>5.6372934225309699</v>
      </c>
      <c r="AOO10" s="8">
        <v>59.151068392104399</v>
      </c>
      <c r="AOP10" s="8">
        <v>56.464350682519701</v>
      </c>
      <c r="AOQ10" s="8">
        <v>9.0570256171672998</v>
      </c>
      <c r="AOR10" s="8">
        <v>4.0288389239370399E-2</v>
      </c>
      <c r="AOS10" s="8">
        <v>2.95472576842845</v>
      </c>
      <c r="AOT10" s="8">
        <v>27.442109241193801</v>
      </c>
      <c r="AOU10" s="8">
        <v>27.943474880970602</v>
      </c>
      <c r="AOV10" s="8">
        <v>4.2944146719325502</v>
      </c>
      <c r="AOW10" s="8">
        <v>3.67694356705692E-2</v>
      </c>
      <c r="AOX10" s="8">
        <v>2.9860333687461398</v>
      </c>
      <c r="AOY10" s="8">
        <v>24.281129146690802</v>
      </c>
      <c r="AOZ10" s="8">
        <v>23.147407444318802</v>
      </c>
      <c r="APA10" s="8">
        <v>3.41051935312275</v>
      </c>
      <c r="APB10" s="8">
        <v>19.635197317314699</v>
      </c>
      <c r="APC10" s="8">
        <v>4.7805094228716403</v>
      </c>
      <c r="APD10" s="8">
        <v>13.8438080674205</v>
      </c>
      <c r="APE10" s="8">
        <v>13.9669164394322</v>
      </c>
      <c r="APF10" s="8">
        <v>2.3995115092513899</v>
      </c>
      <c r="APG10" s="8">
        <v>22.044203057349101</v>
      </c>
      <c r="APH10" s="8">
        <v>5.2968144993510702</v>
      </c>
      <c r="API10" s="8">
        <v>14.2862873715404</v>
      </c>
      <c r="APJ10" s="8">
        <v>14.843125465201201</v>
      </c>
      <c r="APK10" s="8">
        <v>2.4404059649502101</v>
      </c>
      <c r="APL10" s="8">
        <v>68.079058699305705</v>
      </c>
      <c r="APM10" s="8">
        <v>14.170689604859</v>
      </c>
      <c r="APN10" s="8">
        <v>51.872695915461897</v>
      </c>
      <c r="APO10" s="8">
        <v>50.075678853179703</v>
      </c>
      <c r="APP10" s="8">
        <v>7.6774643646531402</v>
      </c>
      <c r="APQ10" s="8">
        <v>27.604824758380001</v>
      </c>
      <c r="APR10" s="8">
        <v>7.4274121628175704</v>
      </c>
      <c r="APS10" s="8">
        <v>24.065434938743099</v>
      </c>
      <c r="APT10" s="8">
        <v>24.781804045690901</v>
      </c>
      <c r="APU10" s="8">
        <v>3.6402917474707999</v>
      </c>
      <c r="APV10" s="8">
        <v>19.640825781709498</v>
      </c>
      <c r="APW10" s="8">
        <v>4.8731853117833701</v>
      </c>
      <c r="APX10" s="8">
        <v>16.4388953824458</v>
      </c>
      <c r="APY10" s="8">
        <v>16.5777102345589</v>
      </c>
      <c r="APZ10" s="8">
        <v>2.4694126548820901</v>
      </c>
      <c r="AQA10" s="8">
        <v>25.193705862003199</v>
      </c>
      <c r="AQB10" s="8">
        <v>7.5061113280236702</v>
      </c>
      <c r="AQC10" s="8">
        <v>21.293404547845402</v>
      </c>
      <c r="AQD10" s="8">
        <v>20.528388752449601</v>
      </c>
      <c r="AQE10" s="8">
        <v>2.89103088644561</v>
      </c>
      <c r="AQF10" s="8">
        <v>4.02883892393704E-4</v>
      </c>
      <c r="AQG10" s="8">
        <v>2.9547257671449102E-2</v>
      </c>
      <c r="AQH10" s="8">
        <v>0.27442109241193702</v>
      </c>
      <c r="AQI10" s="8">
        <v>0.27943474867219398</v>
      </c>
      <c r="AQJ10" s="8">
        <v>4.2944146719325497E-2</v>
      </c>
      <c r="AQK10" s="7">
        <v>4</v>
      </c>
      <c r="AQL10" s="4"/>
      <c r="AQM10" s="4"/>
      <c r="AQN10" s="7"/>
      <c r="AQO10" s="4" t="s">
        <v>1092</v>
      </c>
      <c r="AQP10" s="7">
        <v>1</v>
      </c>
      <c r="AQQ10" s="7">
        <v>0</v>
      </c>
      <c r="AQS10" s="3" t="s">
        <v>1093</v>
      </c>
      <c r="AQU10" s="3" t="s">
        <v>1094</v>
      </c>
      <c r="AQV10" s="10">
        <f>+AC10</f>
        <v>3489419.1245641899</v>
      </c>
      <c r="AQW10" s="10">
        <f>+AD10</f>
        <v>3952150.3207764998</v>
      </c>
      <c r="AQX10" s="10">
        <f>+AE10</f>
        <v>4151596.21300794</v>
      </c>
      <c r="AQY10" s="11">
        <f>+BB10</f>
        <v>999.96158610820805</v>
      </c>
      <c r="AQZ10" s="11">
        <f>+BC10</f>
        <v>75160.089480924595</v>
      </c>
      <c r="ARA10" s="11">
        <f>+BD10</f>
        <v>655381.91093962197</v>
      </c>
      <c r="ARB10" s="12">
        <f>SUM(AQV10:AQX10)</f>
        <v>11593165.658348629</v>
      </c>
      <c r="ARC10" s="13">
        <f>SUM(AQY10:ARA10)</f>
        <v>731541.96200665482</v>
      </c>
      <c r="ARD10" s="14">
        <f>ARC10/(ARB10-ARC10)</f>
        <v>6.7351068538033285E-2</v>
      </c>
      <c r="ARE10" s="14">
        <f>IF((NOT(ISNUMBER(AC10))+NOT(ISNUMBER(AD10))+NOT(ISNUMBER(AE10)))&gt;=2,"R",ARD10)</f>
        <v>6.7351068538033285E-2</v>
      </c>
      <c r="ARF10" s="14">
        <f>IF(ARE10="R","R",IF((NOT(ISNUMBER(BB10))+NOT(ISNUMBER(BC10))+NOT(ISNUMBER(BD10)))&gt;=2,"R",ARE10))</f>
        <v>6.7351068538033285E-2</v>
      </c>
      <c r="ARG10" s="14">
        <f>IF(ARF10="R","R",IF(SUM((BB10&lt;0)*1,(BC10&lt;0)*1,(BD10&lt;0)*1)&gt;=2,"R",ARF10))</f>
        <v>6.7351068538033285E-2</v>
      </c>
      <c r="ARH10" s="14">
        <f>IF(ARG10="R","R",IF(ARC10&lt;0,"R",ARG10))</f>
        <v>6.7351068538033285E-2</v>
      </c>
      <c r="ARI10" s="14">
        <f>IF(ARH10="R","R",IF(L10=0,"R",ARH10))</f>
        <v>6.7351068538033285E-2</v>
      </c>
      <c r="ARJ10" t="str">
        <f>+B10</f>
        <v>AMPLIA SOLUCIONES SL</v>
      </c>
      <c r="ARK10" t="s">
        <v>1374</v>
      </c>
      <c r="ARL10" s="16"/>
      <c r="ARM10" s="16"/>
      <c r="ARN10" s="16"/>
      <c r="ARO10" s="16"/>
      <c r="ARP10" s="16"/>
      <c r="ARQ10" s="17"/>
    </row>
    <row r="11" spans="1:1161" ht="17.399999999999999" customHeight="1" x14ac:dyDescent="0.3">
      <c r="A11" s="3" t="s">
        <v>1321</v>
      </c>
      <c r="B11" s="4" t="s">
        <v>1322</v>
      </c>
      <c r="C11" s="4" t="s">
        <v>1323</v>
      </c>
      <c r="E11" s="5">
        <v>44140</v>
      </c>
      <c r="F11" s="4" t="s">
        <v>1083</v>
      </c>
      <c r="G11" s="4" t="s">
        <v>1132</v>
      </c>
      <c r="H11" s="4" t="s">
        <v>1133</v>
      </c>
      <c r="I11" s="4" t="s">
        <v>1134</v>
      </c>
      <c r="J11" s="4" t="s">
        <v>1157</v>
      </c>
      <c r="K11" s="4"/>
      <c r="L11" s="4" t="s">
        <v>1324</v>
      </c>
      <c r="N11" s="4" t="s">
        <v>1151</v>
      </c>
      <c r="O11" s="4" t="s">
        <v>1152</v>
      </c>
      <c r="P11" s="4" t="s">
        <v>1153</v>
      </c>
      <c r="Q11" s="4" t="s">
        <v>1153</v>
      </c>
      <c r="R11" s="4" t="s">
        <v>1325</v>
      </c>
      <c r="Z11" s="4" t="s">
        <v>1088</v>
      </c>
      <c r="AA11" s="5">
        <v>45657</v>
      </c>
      <c r="AB11" s="6" t="s">
        <v>1089</v>
      </c>
      <c r="AC11" s="7">
        <v>4508900.1276805</v>
      </c>
      <c r="AD11" s="7">
        <v>4468135.3300942304</v>
      </c>
      <c r="AE11" s="7">
        <v>1991687.02546646</v>
      </c>
      <c r="AF11" s="7">
        <v>859107.65292212903</v>
      </c>
      <c r="AG11" s="6" t="s">
        <v>1090</v>
      </c>
      <c r="AH11" s="7">
        <v>4432430.3374561695</v>
      </c>
      <c r="AI11" s="7">
        <v>4205601.6214723298</v>
      </c>
      <c r="AJ11" s="7">
        <v>1969642.0246093899</v>
      </c>
      <c r="AK11" s="7">
        <v>674291.73558454495</v>
      </c>
      <c r="AL11" s="6" t="s">
        <v>1090</v>
      </c>
      <c r="AM11" s="7">
        <v>1420819.2914555001</v>
      </c>
      <c r="AN11" s="7">
        <v>1335552.0757293601</v>
      </c>
      <c r="AO11" s="7">
        <v>21225.3298163414</v>
      </c>
      <c r="AP11" s="6" t="s">
        <v>1090</v>
      </c>
      <c r="AQ11" s="6" t="s">
        <v>1090</v>
      </c>
      <c r="AR11" s="7">
        <v>3088080.8362250002</v>
      </c>
      <c r="AS11" s="7">
        <v>3132583.2532598702</v>
      </c>
      <c r="AT11" s="7">
        <v>1970461.69565012</v>
      </c>
      <c r="AU11" s="7">
        <v>859107.65292212903</v>
      </c>
      <c r="AV11" s="6" t="s">
        <v>1090</v>
      </c>
      <c r="AW11" s="7">
        <v>2567602.8461207901</v>
      </c>
      <c r="AX11" s="7">
        <v>2382602.8096328601</v>
      </c>
      <c r="AY11" s="7">
        <v>1639134.3292150099</v>
      </c>
      <c r="AZ11" s="7">
        <v>724719.32587201602</v>
      </c>
      <c r="BA11" s="6" t="s">
        <v>1090</v>
      </c>
      <c r="BB11" s="7">
        <v>520477.99010421301</v>
      </c>
      <c r="BC11" s="7">
        <v>749980.44473200804</v>
      </c>
      <c r="BD11" s="7">
        <v>331327.36643510498</v>
      </c>
      <c r="BE11" s="7">
        <v>134388.32705011399</v>
      </c>
      <c r="BF11" s="6" t="s">
        <v>1090</v>
      </c>
      <c r="BG11" s="7">
        <v>18670.479209351499</v>
      </c>
      <c r="BH11" s="7">
        <v>6630.0029754638699</v>
      </c>
      <c r="BI11" s="7">
        <v>-194.665072602034</v>
      </c>
      <c r="BJ11" s="7">
        <v>-755.12727699279799</v>
      </c>
      <c r="BK11" s="6" t="s">
        <v>1090</v>
      </c>
      <c r="BL11" s="7">
        <v>21343.318392200501</v>
      </c>
      <c r="BM11" s="7">
        <v>6630.0029754638699</v>
      </c>
      <c r="BN11" s="6" t="s">
        <v>1090</v>
      </c>
      <c r="BO11" s="6" t="s">
        <v>1090</v>
      </c>
      <c r="BP11" s="6" t="s">
        <v>1090</v>
      </c>
      <c r="BQ11" s="7">
        <v>2672.8391828489298</v>
      </c>
      <c r="BR11" s="6" t="s">
        <v>1090</v>
      </c>
      <c r="BS11" s="7">
        <v>194.665072602034</v>
      </c>
      <c r="BT11" s="7">
        <v>755.12727699279799</v>
      </c>
      <c r="BU11" s="6" t="s">
        <v>1090</v>
      </c>
      <c r="BV11" s="7">
        <v>539148.46931356401</v>
      </c>
      <c r="BW11" s="7">
        <v>756610.44770747202</v>
      </c>
      <c r="BX11" s="7">
        <v>331132.70136250299</v>
      </c>
      <c r="BY11" s="7">
        <v>133633.19977312101</v>
      </c>
      <c r="BZ11" s="6" t="s">
        <v>1090</v>
      </c>
      <c r="CA11" s="7">
        <v>154976.02093973799</v>
      </c>
      <c r="CB11" s="7">
        <v>129380.67371445701</v>
      </c>
      <c r="CC11" s="7">
        <v>32501.611594116701</v>
      </c>
      <c r="CD11" s="7">
        <v>33630.493471598602</v>
      </c>
      <c r="CE11" s="6" t="s">
        <v>1090</v>
      </c>
      <c r="CF11" s="7">
        <v>384172.44837382698</v>
      </c>
      <c r="CG11" s="7">
        <v>627229.77399301506</v>
      </c>
      <c r="CH11" s="7">
        <v>298631.08976838598</v>
      </c>
      <c r="CI11" s="7">
        <v>100002.706301522</v>
      </c>
      <c r="CJ11" s="6" t="s">
        <v>1090</v>
      </c>
      <c r="CK11" s="6" t="s">
        <v>1090</v>
      </c>
      <c r="CL11" s="6" t="s">
        <v>1090</v>
      </c>
      <c r="CM11" s="6" t="s">
        <v>1090</v>
      </c>
      <c r="CN11" s="6" t="s">
        <v>1090</v>
      </c>
      <c r="CO11" s="6" t="s">
        <v>1090</v>
      </c>
      <c r="CP11" s="6" t="s">
        <v>1090</v>
      </c>
      <c r="CQ11" s="6" t="s">
        <v>1090</v>
      </c>
      <c r="CR11" s="6" t="s">
        <v>1090</v>
      </c>
      <c r="CS11" s="6" t="s">
        <v>1090</v>
      </c>
      <c r="CT11" s="6" t="s">
        <v>1090</v>
      </c>
      <c r="CU11" s="6" t="s">
        <v>1090</v>
      </c>
      <c r="CV11" s="6" t="s">
        <v>1090</v>
      </c>
      <c r="CW11" s="6" t="s">
        <v>1090</v>
      </c>
      <c r="CX11" s="6" t="s">
        <v>1090</v>
      </c>
      <c r="CY11" s="6" t="s">
        <v>1090</v>
      </c>
      <c r="CZ11" s="7">
        <v>384172.44837382698</v>
      </c>
      <c r="DA11" s="7">
        <v>627229.77399301506</v>
      </c>
      <c r="DB11" s="7">
        <v>298631.08976838598</v>
      </c>
      <c r="DC11" s="7">
        <v>100002.706301522</v>
      </c>
      <c r="DD11" s="6" t="s">
        <v>1090</v>
      </c>
      <c r="DE11" s="6" t="s">
        <v>1090</v>
      </c>
      <c r="DF11" s="6" t="s">
        <v>1090</v>
      </c>
      <c r="DG11" s="6" t="s">
        <v>1090</v>
      </c>
      <c r="DH11" s="6" t="s">
        <v>1090</v>
      </c>
      <c r="DI11" s="6" t="s">
        <v>1090</v>
      </c>
      <c r="DJ11" s="7">
        <v>1420819.2914555001</v>
      </c>
      <c r="DK11" s="7">
        <v>1335552.0757293601</v>
      </c>
      <c r="DL11" s="7">
        <v>21225.3298163414</v>
      </c>
      <c r="DM11" s="6" t="s">
        <v>1090</v>
      </c>
      <c r="DN11" s="6" t="s">
        <v>1090</v>
      </c>
      <c r="DO11" s="7">
        <v>2008204.54173781</v>
      </c>
      <c r="DP11" s="7">
        <v>2151213.5620882101</v>
      </c>
      <c r="DQ11" s="7">
        <v>1509014.0233431801</v>
      </c>
      <c r="DR11" s="7">
        <v>650839.93240213406</v>
      </c>
      <c r="DS11" s="6" t="s">
        <v>1090</v>
      </c>
      <c r="DT11" s="7">
        <v>8917.0305944859992</v>
      </c>
      <c r="DU11" s="7">
        <v>7627.5090231323202</v>
      </c>
      <c r="DV11" s="7">
        <v>5499.4189594447598</v>
      </c>
      <c r="DW11" s="7">
        <v>2562.82532372475</v>
      </c>
      <c r="DX11" s="6" t="s">
        <v>1090</v>
      </c>
      <c r="DY11" s="7">
        <v>550481.27274959895</v>
      </c>
      <c r="DZ11" s="7">
        <v>223761.738521519</v>
      </c>
      <c r="EA11" s="7">
        <v>124620.88691239399</v>
      </c>
      <c r="EB11" s="7">
        <v>71316.568146157297</v>
      </c>
      <c r="EC11" s="6" t="s">
        <v>1090</v>
      </c>
      <c r="ED11" s="7">
        <v>2672.8391828489298</v>
      </c>
      <c r="EE11" s="6" t="s">
        <v>1090</v>
      </c>
      <c r="EF11" s="7">
        <v>194.665072602034</v>
      </c>
      <c r="EG11" s="7">
        <v>755.12727699279799</v>
      </c>
      <c r="EH11" s="6" t="s">
        <v>1090</v>
      </c>
      <c r="EI11" s="6" t="s">
        <v>1090</v>
      </c>
      <c r="EJ11" s="6" t="s">
        <v>1090</v>
      </c>
      <c r="EK11" s="6" t="s">
        <v>1090</v>
      </c>
      <c r="EL11" s="6" t="s">
        <v>1090</v>
      </c>
      <c r="EM11" s="6" t="s">
        <v>1090</v>
      </c>
      <c r="EN11" s="7">
        <v>393089.47896831302</v>
      </c>
      <c r="EO11" s="7">
        <v>634857.28301614802</v>
      </c>
      <c r="EP11" s="7">
        <v>304130.50872783101</v>
      </c>
      <c r="EQ11" s="7">
        <v>102565.53162524699</v>
      </c>
      <c r="ER11" s="6" t="s">
        <v>1090</v>
      </c>
      <c r="ES11" s="7">
        <v>2558942.8808287</v>
      </c>
      <c r="ET11" s="7">
        <v>2915451.5188188199</v>
      </c>
      <c r="EU11" s="7">
        <v>1845840.8087377299</v>
      </c>
      <c r="EV11" s="7">
        <v>787791.08364337205</v>
      </c>
      <c r="EW11" s="6" t="s">
        <v>1090</v>
      </c>
      <c r="EX11" s="7">
        <v>529395.02069869905</v>
      </c>
      <c r="EY11" s="7">
        <v>757607.95375513996</v>
      </c>
      <c r="EZ11" s="7">
        <v>336826.78539454902</v>
      </c>
      <c r="FA11" s="7">
        <v>136951.151241238</v>
      </c>
      <c r="FB11" s="6" t="s">
        <v>1090</v>
      </c>
      <c r="FC11" s="7">
        <v>38883.319066120399</v>
      </c>
      <c r="FD11" s="7">
        <v>60804.2103381825</v>
      </c>
      <c r="FE11" s="7">
        <v>31586.757215052799</v>
      </c>
      <c r="FF11" s="7">
        <v>15478.987904047999</v>
      </c>
      <c r="FG11" s="6" t="s">
        <v>1090</v>
      </c>
      <c r="FH11" s="7">
        <v>0</v>
      </c>
      <c r="FI11" s="7">
        <v>0</v>
      </c>
      <c r="FJ11" s="7">
        <v>0</v>
      </c>
      <c r="FK11" s="7">
        <v>0</v>
      </c>
      <c r="FL11" s="6" t="s">
        <v>1090</v>
      </c>
      <c r="FM11" s="7">
        <v>13781.438747861401</v>
      </c>
      <c r="FN11" s="7">
        <v>21024.192485399199</v>
      </c>
      <c r="FO11" s="7">
        <v>16944.874082052698</v>
      </c>
      <c r="FP11" s="7">
        <v>15478.987904047999</v>
      </c>
      <c r="FQ11" s="6" t="s">
        <v>1090</v>
      </c>
      <c r="FR11" s="7">
        <v>25101.880318259002</v>
      </c>
      <c r="FS11" s="7">
        <v>39780.017852783203</v>
      </c>
      <c r="FT11" s="7">
        <v>14641.883133000099</v>
      </c>
      <c r="FU11" s="7">
        <v>0</v>
      </c>
      <c r="FV11" s="6" t="s">
        <v>1090</v>
      </c>
      <c r="FW11" s="7">
        <v>0</v>
      </c>
      <c r="FX11" s="7">
        <v>0</v>
      </c>
      <c r="FY11" s="7">
        <v>0</v>
      </c>
      <c r="FZ11" s="7">
        <v>0</v>
      </c>
      <c r="GA11" s="6" t="s">
        <v>1090</v>
      </c>
      <c r="GB11" s="7">
        <v>13781.438747861401</v>
      </c>
      <c r="GC11" s="7">
        <v>21024.192485399199</v>
      </c>
      <c r="GD11" s="7">
        <v>16944.874082052698</v>
      </c>
      <c r="GE11" s="7">
        <v>15478.987904047999</v>
      </c>
      <c r="GF11" s="6" t="s">
        <v>1090</v>
      </c>
      <c r="GG11" s="7">
        <v>25101.880318259002</v>
      </c>
      <c r="GH11" s="7">
        <v>39780.017852783203</v>
      </c>
      <c r="GI11" s="7">
        <v>14641.883133000099</v>
      </c>
      <c r="GJ11" s="7">
        <v>0</v>
      </c>
      <c r="GK11" s="6" t="s">
        <v>1090</v>
      </c>
      <c r="GL11" s="7">
        <v>1285305.9937370101</v>
      </c>
      <c r="GM11" s="7">
        <v>1556892.4045641799</v>
      </c>
      <c r="GN11" s="7">
        <v>1281144.3540903099</v>
      </c>
      <c r="GO11" s="7">
        <v>562094.91072471102</v>
      </c>
      <c r="GP11" s="6" t="s">
        <v>1090</v>
      </c>
      <c r="GQ11" s="7">
        <v>0</v>
      </c>
      <c r="GR11" s="7">
        <v>0</v>
      </c>
      <c r="GS11" s="7">
        <v>0</v>
      </c>
      <c r="GT11" s="7">
        <v>0</v>
      </c>
      <c r="GU11" s="6" t="s">
        <v>1090</v>
      </c>
      <c r="GV11" s="7">
        <v>541938.66258855304</v>
      </c>
      <c r="GW11" s="7">
        <v>559644.70601166703</v>
      </c>
      <c r="GX11" s="7">
        <v>1044711.35218803</v>
      </c>
      <c r="GY11" s="7">
        <v>561641.870601726</v>
      </c>
      <c r="GZ11" s="6" t="s">
        <v>1090</v>
      </c>
      <c r="HA11" s="7">
        <v>743367.330109559</v>
      </c>
      <c r="HB11" s="7">
        <v>997247.69855251303</v>
      </c>
      <c r="HC11" s="7">
        <v>236433.00190228201</v>
      </c>
      <c r="HD11" s="7">
        <v>453.04012298584001</v>
      </c>
      <c r="HE11" s="6" t="s">
        <v>1090</v>
      </c>
      <c r="HF11" s="7">
        <v>742486.66639663198</v>
      </c>
      <c r="HG11" s="7">
        <v>994074.22552829701</v>
      </c>
      <c r="HH11" s="7">
        <v>235153.082516372</v>
      </c>
      <c r="HI11" s="6" t="s">
        <v>1090</v>
      </c>
      <c r="HJ11" s="6" t="s">
        <v>1090</v>
      </c>
      <c r="HK11" s="7">
        <v>1324189.3128031299</v>
      </c>
      <c r="HL11" s="7">
        <v>1617696.6149023599</v>
      </c>
      <c r="HM11" s="7">
        <v>1312731.11130536</v>
      </c>
      <c r="HN11" s="7">
        <v>577573.89862875897</v>
      </c>
      <c r="HO11" s="6" t="s">
        <v>1090</v>
      </c>
      <c r="HP11" s="7">
        <v>1013319.1226764</v>
      </c>
      <c r="HQ11" s="7">
        <v>1088355.8955407499</v>
      </c>
      <c r="HR11" s="7">
        <v>441495.53163374099</v>
      </c>
      <c r="HS11" s="7">
        <v>151713.30621728901</v>
      </c>
      <c r="HT11" s="6" t="s">
        <v>1090</v>
      </c>
      <c r="HU11" s="7">
        <v>3116.69862270355</v>
      </c>
      <c r="HV11" s="7">
        <v>3315.00148773193</v>
      </c>
      <c r="HW11" s="7">
        <v>3199.79846477509</v>
      </c>
      <c r="HX11" s="7">
        <v>3397.8009223938002</v>
      </c>
      <c r="HY11" s="6" t="s">
        <v>1090</v>
      </c>
      <c r="HZ11" s="7">
        <v>1010202.42405369</v>
      </c>
      <c r="IA11" s="7">
        <v>1085040.89405302</v>
      </c>
      <c r="IB11" s="7">
        <v>438295.73316896602</v>
      </c>
      <c r="IC11" s="7">
        <v>148315.50416229499</v>
      </c>
      <c r="ID11" s="6" t="s">
        <v>1090</v>
      </c>
      <c r="IE11" s="7">
        <v>0</v>
      </c>
      <c r="IF11" s="7">
        <v>0</v>
      </c>
      <c r="IG11" s="7">
        <v>0</v>
      </c>
      <c r="IH11" s="7">
        <v>0</v>
      </c>
      <c r="II11" s="6" t="s">
        <v>1090</v>
      </c>
      <c r="IJ11" s="6" t="s">
        <v>1090</v>
      </c>
      <c r="IK11" s="6" t="s">
        <v>1090</v>
      </c>
      <c r="IL11" s="6" t="s">
        <v>1090</v>
      </c>
      <c r="IM11" s="6" t="s">
        <v>1090</v>
      </c>
      <c r="IN11" s="6" t="s">
        <v>1090</v>
      </c>
      <c r="IO11" s="6" t="s">
        <v>1090</v>
      </c>
      <c r="IP11" s="6" t="s">
        <v>1090</v>
      </c>
      <c r="IQ11" s="6" t="s">
        <v>1090</v>
      </c>
      <c r="IR11" s="6" t="s">
        <v>1090</v>
      </c>
      <c r="IS11" s="6" t="s">
        <v>1090</v>
      </c>
      <c r="IT11" s="6" t="s">
        <v>1090</v>
      </c>
      <c r="IU11" s="6" t="s">
        <v>1090</v>
      </c>
      <c r="IV11" s="6" t="s">
        <v>1090</v>
      </c>
      <c r="IW11" s="6" t="s">
        <v>1090</v>
      </c>
      <c r="IX11" s="6" t="s">
        <v>1090</v>
      </c>
      <c r="IY11" s="7">
        <v>310870.190126737</v>
      </c>
      <c r="IZ11" s="7">
        <v>529340.71936161001</v>
      </c>
      <c r="JA11" s="7">
        <v>871235.57967162097</v>
      </c>
      <c r="JB11" s="7">
        <v>425860.59241147002</v>
      </c>
      <c r="JC11" s="6" t="s">
        <v>1090</v>
      </c>
      <c r="JD11" s="7">
        <v>0</v>
      </c>
      <c r="JE11" s="7">
        <v>0</v>
      </c>
      <c r="JF11" s="7">
        <v>0</v>
      </c>
      <c r="JG11" s="7">
        <v>0</v>
      </c>
      <c r="JH11" s="6" t="s">
        <v>1090</v>
      </c>
      <c r="JI11" s="7">
        <v>0</v>
      </c>
      <c r="JJ11" s="7">
        <v>0</v>
      </c>
      <c r="JK11" s="7">
        <v>132072.91888899801</v>
      </c>
      <c r="JL11" s="7">
        <v>0</v>
      </c>
      <c r="JM11" s="6" t="s">
        <v>1090</v>
      </c>
      <c r="JN11" s="7">
        <v>310870.190126737</v>
      </c>
      <c r="JO11" s="7">
        <v>529340.71936161001</v>
      </c>
      <c r="JP11" s="7">
        <v>739162.66078262299</v>
      </c>
      <c r="JQ11" s="7">
        <v>425860.59241147002</v>
      </c>
      <c r="JR11" s="6" t="s">
        <v>1090</v>
      </c>
      <c r="JS11" s="7">
        <v>1324189.3128031299</v>
      </c>
      <c r="JT11" s="7">
        <v>1617696.6149023599</v>
      </c>
      <c r="JU11" s="7">
        <v>1312731.11130536</v>
      </c>
      <c r="JV11" s="7">
        <v>577573.89862875897</v>
      </c>
      <c r="JW11" s="6" t="s">
        <v>1090</v>
      </c>
      <c r="JX11" s="7">
        <v>541938.66258855304</v>
      </c>
      <c r="JY11" s="7">
        <v>559644.70601166703</v>
      </c>
      <c r="JZ11" s="7">
        <v>912638.43223242904</v>
      </c>
      <c r="KA11" s="7">
        <v>561641.870601726</v>
      </c>
      <c r="KB11" s="6" t="s">
        <v>1090</v>
      </c>
      <c r="KC11" s="6" t="s">
        <v>1090</v>
      </c>
      <c r="KD11" s="6" t="s">
        <v>1090</v>
      </c>
      <c r="KE11" s="6" t="s">
        <v>1090</v>
      </c>
      <c r="KF11" s="6" t="s">
        <v>1090</v>
      </c>
      <c r="KG11" s="6" t="s">
        <v>1090</v>
      </c>
      <c r="KH11" s="6" t="s">
        <v>1090</v>
      </c>
      <c r="KI11" s="6" t="s">
        <v>1090</v>
      </c>
      <c r="KJ11" s="6" t="s">
        <v>1090</v>
      </c>
      <c r="KK11" s="6" t="s">
        <v>1090</v>
      </c>
      <c r="KL11" s="6" t="s">
        <v>1090</v>
      </c>
      <c r="KM11" s="7">
        <v>43</v>
      </c>
      <c r="KN11" s="7">
        <v>44</v>
      </c>
      <c r="KO11" s="7">
        <v>34</v>
      </c>
      <c r="KP11" s="7">
        <v>15</v>
      </c>
      <c r="KQ11" s="6" t="s">
        <v>1090</v>
      </c>
      <c r="KR11" s="6" t="s">
        <v>1090</v>
      </c>
      <c r="KS11" s="6" t="s">
        <v>1090</v>
      </c>
      <c r="KT11" s="6" t="s">
        <v>1090</v>
      </c>
      <c r="KU11" s="6" t="s">
        <v>1090</v>
      </c>
      <c r="KV11" s="6" t="s">
        <v>1090</v>
      </c>
      <c r="KW11" s="6" t="s">
        <v>1090</v>
      </c>
      <c r="KX11" s="6" t="s">
        <v>1090</v>
      </c>
      <c r="KY11" s="6" t="s">
        <v>1090</v>
      </c>
      <c r="KZ11" s="6" t="s">
        <v>1090</v>
      </c>
      <c r="LA11" s="6" t="s">
        <v>1090</v>
      </c>
      <c r="LB11" s="6" t="s">
        <v>1090</v>
      </c>
      <c r="LC11" s="6" t="s">
        <v>1090</v>
      </c>
      <c r="LD11" s="6" t="s">
        <v>1090</v>
      </c>
      <c r="LE11" s="6" t="s">
        <v>1090</v>
      </c>
      <c r="LF11" s="6" t="s">
        <v>1090</v>
      </c>
      <c r="LG11" s="6" t="s">
        <v>1090</v>
      </c>
      <c r="LH11" s="6" t="s">
        <v>1090</v>
      </c>
      <c r="LI11" s="6" t="s">
        <v>1090</v>
      </c>
      <c r="LJ11" s="6" t="s">
        <v>1090</v>
      </c>
      <c r="LK11" s="6" t="s">
        <v>1090</v>
      </c>
      <c r="LL11" s="6" t="s">
        <v>1090</v>
      </c>
      <c r="LM11" s="6" t="s">
        <v>1090</v>
      </c>
      <c r="LN11" s="6" t="s">
        <v>1090</v>
      </c>
      <c r="LO11" s="6" t="s">
        <v>1090</v>
      </c>
      <c r="LP11" s="6" t="s">
        <v>1090</v>
      </c>
      <c r="LQ11" s="6" t="s">
        <v>1090</v>
      </c>
      <c r="LR11" s="6" t="s">
        <v>1090</v>
      </c>
      <c r="LS11" s="6" t="s">
        <v>1090</v>
      </c>
      <c r="LT11" s="6" t="s">
        <v>1090</v>
      </c>
      <c r="LU11" s="6" t="s">
        <v>1090</v>
      </c>
      <c r="LV11" s="6" t="s">
        <v>1090</v>
      </c>
      <c r="LW11" s="6" t="s">
        <v>1090</v>
      </c>
      <c r="LX11" s="6" t="s">
        <v>1090</v>
      </c>
      <c r="LY11" s="6" t="s">
        <v>1090</v>
      </c>
      <c r="LZ11" s="6" t="s">
        <v>1090</v>
      </c>
      <c r="MA11" s="6" t="s">
        <v>1090</v>
      </c>
      <c r="MB11" s="6" t="s">
        <v>1090</v>
      </c>
      <c r="MC11" s="6" t="s">
        <v>1090</v>
      </c>
      <c r="MD11" s="6" t="s">
        <v>1090</v>
      </c>
      <c r="ME11" s="6" t="s">
        <v>1090</v>
      </c>
      <c r="MF11" s="6" t="s">
        <v>1090</v>
      </c>
      <c r="MG11" s="6" t="s">
        <v>1090</v>
      </c>
      <c r="MH11" s="6" t="s">
        <v>1090</v>
      </c>
      <c r="MI11" s="6" t="s">
        <v>1090</v>
      </c>
      <c r="MJ11" s="6" t="s">
        <v>1090</v>
      </c>
      <c r="MK11" s="6" t="s">
        <v>1090</v>
      </c>
      <c r="ML11" s="6" t="s">
        <v>1090</v>
      </c>
      <c r="MM11" s="6" t="s">
        <v>1090</v>
      </c>
      <c r="MN11" s="6" t="s">
        <v>1090</v>
      </c>
      <c r="MO11" s="6" t="s">
        <v>1090</v>
      </c>
      <c r="MP11" s="7">
        <v>743367.330109559</v>
      </c>
      <c r="MQ11" s="7">
        <v>997247.69855251303</v>
      </c>
      <c r="MR11" s="7">
        <v>236433.00190228201</v>
      </c>
      <c r="MS11" s="7">
        <v>453.04012298584001</v>
      </c>
      <c r="MT11" s="6" t="s">
        <v>1090</v>
      </c>
      <c r="MU11" s="6" t="s">
        <v>1090</v>
      </c>
      <c r="MV11" s="6" t="s">
        <v>1090</v>
      </c>
      <c r="MW11" s="6" t="s">
        <v>1090</v>
      </c>
      <c r="MX11" s="6" t="s">
        <v>1090</v>
      </c>
      <c r="MY11" s="6" t="s">
        <v>1090</v>
      </c>
      <c r="MZ11" s="6" t="s">
        <v>1090</v>
      </c>
      <c r="NA11" s="6" t="s">
        <v>1090</v>
      </c>
      <c r="NB11" s="6" t="s">
        <v>1090</v>
      </c>
      <c r="NC11" s="6" t="s">
        <v>1090</v>
      </c>
      <c r="ND11" s="6" t="s">
        <v>1090</v>
      </c>
      <c r="NE11" s="6" t="s">
        <v>1090</v>
      </c>
      <c r="NF11" s="6" t="s">
        <v>1090</v>
      </c>
      <c r="NG11" s="6" t="s">
        <v>1090</v>
      </c>
      <c r="NH11" s="6" t="s">
        <v>1090</v>
      </c>
      <c r="NI11" s="6" t="s">
        <v>1090</v>
      </c>
      <c r="NJ11" s="6" t="s">
        <v>1090</v>
      </c>
      <c r="NK11" s="6" t="s">
        <v>1090</v>
      </c>
      <c r="NL11" s="6" t="s">
        <v>1090</v>
      </c>
      <c r="NM11" s="6" t="s">
        <v>1090</v>
      </c>
      <c r="NN11" s="6" t="s">
        <v>1090</v>
      </c>
      <c r="NO11" s="6" t="s">
        <v>1090</v>
      </c>
      <c r="NP11" s="6" t="s">
        <v>1090</v>
      </c>
      <c r="NQ11" s="6" t="s">
        <v>1090</v>
      </c>
      <c r="NR11" s="6" t="s">
        <v>1090</v>
      </c>
      <c r="NS11" s="6" t="s">
        <v>1090</v>
      </c>
      <c r="NT11" s="7">
        <v>38883.319066120399</v>
      </c>
      <c r="NU11" s="7">
        <v>60804.2103381825</v>
      </c>
      <c r="NV11" s="7">
        <v>31586.757215052799</v>
      </c>
      <c r="NW11" s="7">
        <v>15478.987904047999</v>
      </c>
      <c r="NX11" s="6" t="s">
        <v>1090</v>
      </c>
      <c r="NY11" s="6" t="s">
        <v>1090</v>
      </c>
      <c r="NZ11" s="6" t="s">
        <v>1090</v>
      </c>
      <c r="OA11" s="6" t="s">
        <v>1090</v>
      </c>
      <c r="OB11" s="6" t="s">
        <v>1090</v>
      </c>
      <c r="OC11" s="6" t="s">
        <v>1090</v>
      </c>
      <c r="OD11" s="6" t="s">
        <v>1090</v>
      </c>
      <c r="OE11" s="6" t="s">
        <v>1090</v>
      </c>
      <c r="OF11" s="6" t="s">
        <v>1090</v>
      </c>
      <c r="OG11" s="6" t="s">
        <v>1090</v>
      </c>
      <c r="OH11" s="6" t="s">
        <v>1090</v>
      </c>
      <c r="OI11" s="6" t="s">
        <v>1090</v>
      </c>
      <c r="OJ11" s="6" t="s">
        <v>1090</v>
      </c>
      <c r="OK11" s="6" t="s">
        <v>1090</v>
      </c>
      <c r="OL11" s="6" t="s">
        <v>1090</v>
      </c>
      <c r="OM11" s="6" t="s">
        <v>1090</v>
      </c>
      <c r="ON11" s="6" t="s">
        <v>1090</v>
      </c>
      <c r="OO11" s="6" t="s">
        <v>1090</v>
      </c>
      <c r="OP11" s="6" t="s">
        <v>1090</v>
      </c>
      <c r="OQ11" s="6" t="s">
        <v>1090</v>
      </c>
      <c r="OR11" s="6" t="s">
        <v>1090</v>
      </c>
      <c r="OS11" s="6" t="s">
        <v>1090</v>
      </c>
      <c r="OT11" s="6" t="s">
        <v>1090</v>
      </c>
      <c r="OU11" s="6" t="s">
        <v>1090</v>
      </c>
      <c r="OV11" s="6" t="s">
        <v>1090</v>
      </c>
      <c r="OW11" s="6" t="s">
        <v>1090</v>
      </c>
      <c r="OX11" s="6" t="s">
        <v>1090</v>
      </c>
      <c r="OY11" s="6" t="s">
        <v>1090</v>
      </c>
      <c r="OZ11" s="6" t="s">
        <v>1090</v>
      </c>
      <c r="PA11" s="6" t="s">
        <v>1090</v>
      </c>
      <c r="PB11" s="6" t="s">
        <v>1090</v>
      </c>
      <c r="PC11" s="6" t="s">
        <v>1090</v>
      </c>
      <c r="PD11" s="6" t="s">
        <v>1090</v>
      </c>
      <c r="PE11" s="6" t="s">
        <v>1090</v>
      </c>
      <c r="PF11" s="6" t="s">
        <v>1090</v>
      </c>
      <c r="PG11" s="6" t="s">
        <v>1090</v>
      </c>
      <c r="PH11" s="6" t="s">
        <v>1090</v>
      </c>
      <c r="PI11" s="6" t="s">
        <v>1090</v>
      </c>
      <c r="PJ11" s="6" t="s">
        <v>1090</v>
      </c>
      <c r="PK11" s="6" t="s">
        <v>1090</v>
      </c>
      <c r="PL11" s="6" t="s">
        <v>1090</v>
      </c>
      <c r="PM11" s="6" t="s">
        <v>1090</v>
      </c>
      <c r="PN11" s="6" t="s">
        <v>1090</v>
      </c>
      <c r="PO11" s="6" t="s">
        <v>1090</v>
      </c>
      <c r="PP11" s="6" t="s">
        <v>1090</v>
      </c>
      <c r="PQ11" s="6" t="s">
        <v>1090</v>
      </c>
      <c r="PR11" s="6" t="s">
        <v>1090</v>
      </c>
      <c r="PS11" s="6" t="s">
        <v>1090</v>
      </c>
      <c r="PT11" s="6" t="s">
        <v>1090</v>
      </c>
      <c r="PU11" s="6" t="s">
        <v>1090</v>
      </c>
      <c r="PV11" s="6" t="s">
        <v>1090</v>
      </c>
      <c r="PW11" s="6" t="s">
        <v>1090</v>
      </c>
      <c r="PX11" s="6" t="s">
        <v>1090</v>
      </c>
      <c r="PY11" s="6" t="s">
        <v>1090</v>
      </c>
      <c r="PZ11" s="6" t="s">
        <v>1090</v>
      </c>
      <c r="QA11" s="6" t="s">
        <v>1090</v>
      </c>
      <c r="QB11" s="6" t="s">
        <v>1090</v>
      </c>
      <c r="QC11" s="6" t="s">
        <v>1090</v>
      </c>
      <c r="QD11" s="6" t="s">
        <v>1090</v>
      </c>
      <c r="QE11" s="6" t="s">
        <v>1090</v>
      </c>
      <c r="QF11" s="6" t="s">
        <v>1090</v>
      </c>
      <c r="QG11" s="6" t="s">
        <v>1090</v>
      </c>
      <c r="QH11" s="6" t="s">
        <v>1090</v>
      </c>
      <c r="QI11" s="6" t="s">
        <v>1090</v>
      </c>
      <c r="QJ11" s="6" t="s">
        <v>1090</v>
      </c>
      <c r="QK11" s="6" t="s">
        <v>1090</v>
      </c>
      <c r="QL11" s="6" t="s">
        <v>1090</v>
      </c>
      <c r="QM11" s="6" t="s">
        <v>1090</v>
      </c>
      <c r="QN11" s="6" t="s">
        <v>1090</v>
      </c>
      <c r="QO11" s="6" t="s">
        <v>1090</v>
      </c>
      <c r="QP11" s="6" t="s">
        <v>1090</v>
      </c>
      <c r="QQ11" s="6" t="s">
        <v>1090</v>
      </c>
      <c r="QR11" s="6" t="s">
        <v>1090</v>
      </c>
      <c r="QS11" s="6" t="s">
        <v>1090</v>
      </c>
      <c r="QT11" s="6" t="s">
        <v>1090</v>
      </c>
      <c r="QU11" s="6" t="s">
        <v>1090</v>
      </c>
      <c r="QV11" s="6" t="s">
        <v>1090</v>
      </c>
      <c r="QW11" s="6" t="s">
        <v>1090</v>
      </c>
      <c r="QX11" s="6" t="s">
        <v>1090</v>
      </c>
      <c r="QY11" s="6" t="s">
        <v>1090</v>
      </c>
      <c r="QZ11" s="6" t="s">
        <v>1090</v>
      </c>
      <c r="RA11" s="6" t="s">
        <v>1090</v>
      </c>
      <c r="RB11" s="6" t="s">
        <v>1090</v>
      </c>
      <c r="RC11" s="6" t="s">
        <v>1090</v>
      </c>
      <c r="RD11" s="6" t="s">
        <v>1090</v>
      </c>
      <c r="RE11" s="6" t="s">
        <v>1090</v>
      </c>
      <c r="RF11" s="6" t="s">
        <v>1090</v>
      </c>
      <c r="RG11" s="6" t="s">
        <v>1090</v>
      </c>
      <c r="RH11" s="6" t="s">
        <v>1090</v>
      </c>
      <c r="RI11" s="6" t="s">
        <v>1090</v>
      </c>
      <c r="RJ11" s="6" t="s">
        <v>1090</v>
      </c>
      <c r="RK11" s="6" t="s">
        <v>1090</v>
      </c>
      <c r="RL11" s="6" t="s">
        <v>1090</v>
      </c>
      <c r="RM11" s="6" t="s">
        <v>1090</v>
      </c>
      <c r="RN11" s="6" t="s">
        <v>1090</v>
      </c>
      <c r="RO11" s="6" t="s">
        <v>1090</v>
      </c>
      <c r="RP11" s="6" t="s">
        <v>1090</v>
      </c>
      <c r="RQ11" s="6" t="s">
        <v>1090</v>
      </c>
      <c r="RR11" s="6" t="s">
        <v>1090</v>
      </c>
      <c r="RS11" s="6" t="s">
        <v>1090</v>
      </c>
      <c r="RT11" s="6" t="s">
        <v>1090</v>
      </c>
      <c r="RU11" s="6" t="s">
        <v>1090</v>
      </c>
      <c r="RV11" s="6" t="s">
        <v>1090</v>
      </c>
      <c r="RW11" s="6" t="s">
        <v>1090</v>
      </c>
      <c r="RX11" s="6" t="s">
        <v>1090</v>
      </c>
      <c r="RY11" s="6" t="s">
        <v>1090</v>
      </c>
      <c r="RZ11" s="6" t="s">
        <v>1090</v>
      </c>
      <c r="SA11" s="6" t="s">
        <v>1090</v>
      </c>
      <c r="SB11" s="6" t="s">
        <v>1090</v>
      </c>
      <c r="SC11" s="6" t="s">
        <v>1090</v>
      </c>
      <c r="SD11" s="6" t="s">
        <v>1090</v>
      </c>
      <c r="SE11" s="6" t="s">
        <v>1090</v>
      </c>
      <c r="SF11" s="6" t="s">
        <v>1090</v>
      </c>
      <c r="SG11" s="6" t="s">
        <v>1090</v>
      </c>
      <c r="SH11" s="6" t="s">
        <v>1090</v>
      </c>
      <c r="SI11" s="6" t="s">
        <v>1090</v>
      </c>
      <c r="SJ11" s="7">
        <v>25101.880318259002</v>
      </c>
      <c r="SK11" s="7">
        <v>39780.017852783203</v>
      </c>
      <c r="SL11" s="7">
        <v>14641.883133000099</v>
      </c>
      <c r="SM11" s="7">
        <v>0</v>
      </c>
      <c r="SN11" s="6" t="s">
        <v>1090</v>
      </c>
      <c r="SO11" s="6" t="s">
        <v>1090</v>
      </c>
      <c r="SP11" s="6" t="s">
        <v>1090</v>
      </c>
      <c r="SQ11" s="6" t="s">
        <v>1090</v>
      </c>
      <c r="SR11" s="6" t="s">
        <v>1090</v>
      </c>
      <c r="SS11" s="6" t="s">
        <v>1090</v>
      </c>
      <c r="ST11" s="6" t="s">
        <v>1090</v>
      </c>
      <c r="SU11" s="6" t="s">
        <v>1090</v>
      </c>
      <c r="SV11" s="6" t="s">
        <v>1090</v>
      </c>
      <c r="SW11" s="6" t="s">
        <v>1090</v>
      </c>
      <c r="SX11" s="6" t="s">
        <v>1090</v>
      </c>
      <c r="SY11" s="6" t="s">
        <v>1090</v>
      </c>
      <c r="SZ11" s="6" t="s">
        <v>1090</v>
      </c>
      <c r="TA11" s="6" t="s">
        <v>1090</v>
      </c>
      <c r="TB11" s="6" t="s">
        <v>1090</v>
      </c>
      <c r="TC11" s="6" t="s">
        <v>1090</v>
      </c>
      <c r="TD11" s="6" t="s">
        <v>1090</v>
      </c>
      <c r="TE11" s="6" t="s">
        <v>1090</v>
      </c>
      <c r="TF11" s="6" t="s">
        <v>1090</v>
      </c>
      <c r="TG11" s="6" t="s">
        <v>1090</v>
      </c>
      <c r="TH11" s="6" t="s">
        <v>1090</v>
      </c>
      <c r="TI11" s="6" t="s">
        <v>1090</v>
      </c>
      <c r="TJ11" s="6" t="s">
        <v>1090</v>
      </c>
      <c r="TK11" s="6" t="s">
        <v>1090</v>
      </c>
      <c r="TL11" s="6" t="s">
        <v>1090</v>
      </c>
      <c r="TM11" s="6" t="s">
        <v>1090</v>
      </c>
      <c r="TN11" s="6" t="s">
        <v>1090</v>
      </c>
      <c r="TO11" s="6" t="s">
        <v>1090</v>
      </c>
      <c r="TP11" s="6" t="s">
        <v>1090</v>
      </c>
      <c r="TQ11" s="6" t="s">
        <v>1090</v>
      </c>
      <c r="TR11" s="6" t="s">
        <v>1090</v>
      </c>
      <c r="TS11" s="7">
        <v>1324189.3128031299</v>
      </c>
      <c r="TT11" s="7">
        <v>1617696.6149023599</v>
      </c>
      <c r="TU11" s="7">
        <v>1312731.11130536</v>
      </c>
      <c r="TV11" s="7">
        <v>577573.89862875897</v>
      </c>
      <c r="TW11" s="6" t="s">
        <v>1090</v>
      </c>
      <c r="TX11" s="6" t="s">
        <v>1090</v>
      </c>
      <c r="TY11" s="6" t="s">
        <v>1090</v>
      </c>
      <c r="TZ11" s="6" t="s">
        <v>1090</v>
      </c>
      <c r="UA11" s="6" t="s">
        <v>1090</v>
      </c>
      <c r="UB11" s="6" t="s">
        <v>1090</v>
      </c>
      <c r="UC11" s="7">
        <v>0</v>
      </c>
      <c r="UD11" s="7">
        <v>0</v>
      </c>
      <c r="UE11" s="7">
        <v>0</v>
      </c>
      <c r="UF11" s="7">
        <v>0</v>
      </c>
      <c r="UG11" s="6" t="s">
        <v>1090</v>
      </c>
      <c r="UH11" s="6" t="s">
        <v>1090</v>
      </c>
      <c r="UI11" s="6" t="s">
        <v>1090</v>
      </c>
      <c r="UJ11" s="6" t="s">
        <v>1090</v>
      </c>
      <c r="UK11" s="6" t="s">
        <v>1090</v>
      </c>
      <c r="UL11" s="6" t="s">
        <v>1090</v>
      </c>
      <c r="UM11" s="6" t="s">
        <v>1090</v>
      </c>
      <c r="UN11" s="6" t="s">
        <v>1090</v>
      </c>
      <c r="UO11" s="6" t="s">
        <v>1090</v>
      </c>
      <c r="UP11" s="6" t="s">
        <v>1090</v>
      </c>
      <c r="UQ11" s="6" t="s">
        <v>1090</v>
      </c>
      <c r="UR11" s="6" t="s">
        <v>1090</v>
      </c>
      <c r="US11" s="6" t="s">
        <v>1090</v>
      </c>
      <c r="UT11" s="6" t="s">
        <v>1090</v>
      </c>
      <c r="UU11" s="6" t="s">
        <v>1090</v>
      </c>
      <c r="UV11" s="6" t="s">
        <v>1090</v>
      </c>
      <c r="UW11" s="6" t="s">
        <v>1090</v>
      </c>
      <c r="UX11" s="6" t="s">
        <v>1090</v>
      </c>
      <c r="UY11" s="6" t="s">
        <v>1090</v>
      </c>
      <c r="UZ11" s="6" t="s">
        <v>1090</v>
      </c>
      <c r="VA11" s="6" t="s">
        <v>1090</v>
      </c>
      <c r="VB11" s="6" t="s">
        <v>1090</v>
      </c>
      <c r="VC11" s="6" t="s">
        <v>1090</v>
      </c>
      <c r="VD11" s="6" t="s">
        <v>1090</v>
      </c>
      <c r="VE11" s="6" t="s">
        <v>1090</v>
      </c>
      <c r="VF11" s="6" t="s">
        <v>1090</v>
      </c>
      <c r="VG11" s="6" t="s">
        <v>1090</v>
      </c>
      <c r="VH11" s="6" t="s">
        <v>1090</v>
      </c>
      <c r="VI11" s="6" t="s">
        <v>1090</v>
      </c>
      <c r="VJ11" s="6" t="s">
        <v>1090</v>
      </c>
      <c r="VK11" s="6" t="s">
        <v>1090</v>
      </c>
      <c r="VL11" s="6" t="s">
        <v>1090</v>
      </c>
      <c r="VM11" s="6" t="s">
        <v>1090</v>
      </c>
      <c r="VN11" s="6" t="s">
        <v>1090</v>
      </c>
      <c r="VO11" s="6" t="s">
        <v>1090</v>
      </c>
      <c r="VP11" s="6" t="s">
        <v>1090</v>
      </c>
      <c r="VQ11" s="6" t="s">
        <v>1090</v>
      </c>
      <c r="VR11" s="6" t="s">
        <v>1090</v>
      </c>
      <c r="VS11" s="6" t="s">
        <v>1090</v>
      </c>
      <c r="VT11" s="6" t="s">
        <v>1090</v>
      </c>
      <c r="VU11" s="6" t="s">
        <v>1090</v>
      </c>
      <c r="VV11" s="6" t="s">
        <v>1090</v>
      </c>
      <c r="VW11" s="6" t="s">
        <v>1090</v>
      </c>
      <c r="VX11" s="6" t="s">
        <v>1090</v>
      </c>
      <c r="VY11" s="6" t="s">
        <v>1090</v>
      </c>
      <c r="VZ11" s="6" t="s">
        <v>1090</v>
      </c>
      <c r="WA11" s="7">
        <v>310870.190126737</v>
      </c>
      <c r="WB11" s="7">
        <v>529340.71936161001</v>
      </c>
      <c r="WC11" s="7">
        <v>739162.66078262299</v>
      </c>
      <c r="WD11" s="7">
        <v>425860.59241147002</v>
      </c>
      <c r="WE11" s="6" t="s">
        <v>1090</v>
      </c>
      <c r="WF11" s="6" t="s">
        <v>1090</v>
      </c>
      <c r="WG11" s="6" t="s">
        <v>1090</v>
      </c>
      <c r="WH11" s="6" t="s">
        <v>1090</v>
      </c>
      <c r="WI11" s="6" t="s">
        <v>1090</v>
      </c>
      <c r="WJ11" s="6" t="s">
        <v>1090</v>
      </c>
      <c r="WK11" s="6" t="s">
        <v>1090</v>
      </c>
      <c r="WL11" s="6" t="s">
        <v>1090</v>
      </c>
      <c r="WM11" s="6" t="s">
        <v>1090</v>
      </c>
      <c r="WN11" s="6" t="s">
        <v>1090</v>
      </c>
      <c r="WO11" s="6" t="s">
        <v>1090</v>
      </c>
      <c r="WP11" s="6" t="s">
        <v>1090</v>
      </c>
      <c r="WQ11" s="6" t="s">
        <v>1090</v>
      </c>
      <c r="WR11" s="6" t="s">
        <v>1090</v>
      </c>
      <c r="WS11" s="6" t="s">
        <v>1090</v>
      </c>
      <c r="WT11" s="6" t="s">
        <v>1090</v>
      </c>
      <c r="WU11" s="6" t="s">
        <v>1090</v>
      </c>
      <c r="WV11" s="6" t="s">
        <v>1090</v>
      </c>
      <c r="WW11" s="6" t="s">
        <v>1090</v>
      </c>
      <c r="WX11" s="6" t="s">
        <v>1090</v>
      </c>
      <c r="WY11" s="6" t="s">
        <v>1090</v>
      </c>
      <c r="WZ11" s="6" t="s">
        <v>1090</v>
      </c>
      <c r="XA11" s="6" t="s">
        <v>1090</v>
      </c>
      <c r="XB11" s="6" t="s">
        <v>1090</v>
      </c>
      <c r="XC11" s="6" t="s">
        <v>1090</v>
      </c>
      <c r="XD11" s="6" t="s">
        <v>1090</v>
      </c>
      <c r="XE11" s="6" t="s">
        <v>1090</v>
      </c>
      <c r="XF11" s="6" t="s">
        <v>1090</v>
      </c>
      <c r="XG11" s="6" t="s">
        <v>1090</v>
      </c>
      <c r="XH11" s="6" t="s">
        <v>1090</v>
      </c>
      <c r="XI11" s="6" t="s">
        <v>1090</v>
      </c>
      <c r="XJ11" s="6" t="s">
        <v>1090</v>
      </c>
      <c r="XK11" s="6" t="s">
        <v>1090</v>
      </c>
      <c r="XL11" s="6" t="s">
        <v>1090</v>
      </c>
      <c r="XM11" s="6" t="s">
        <v>1090</v>
      </c>
      <c r="XN11" s="6" t="s">
        <v>1090</v>
      </c>
      <c r="XO11" s="6" t="s">
        <v>1090</v>
      </c>
      <c r="XP11" s="6" t="s">
        <v>1090</v>
      </c>
      <c r="XQ11" s="6" t="s">
        <v>1090</v>
      </c>
      <c r="XR11" s="6" t="s">
        <v>1090</v>
      </c>
      <c r="XS11" s="6" t="s">
        <v>1090</v>
      </c>
      <c r="XT11" s="6" t="s">
        <v>1090</v>
      </c>
      <c r="XU11" s="6" t="s">
        <v>1090</v>
      </c>
      <c r="XV11" s="6" t="s">
        <v>1090</v>
      </c>
      <c r="XW11" s="6" t="s">
        <v>1090</v>
      </c>
      <c r="XX11" s="6" t="s">
        <v>1090</v>
      </c>
      <c r="XY11" s="6" t="s">
        <v>1090</v>
      </c>
      <c r="XZ11" s="6" t="s">
        <v>1090</v>
      </c>
      <c r="YA11" s="6" t="s">
        <v>1090</v>
      </c>
      <c r="YB11" s="6" t="s">
        <v>1090</v>
      </c>
      <c r="YC11" s="6" t="s">
        <v>1090</v>
      </c>
      <c r="YD11" s="6" t="s">
        <v>1090</v>
      </c>
      <c r="YE11" s="6" t="s">
        <v>1090</v>
      </c>
      <c r="YF11" s="6" t="s">
        <v>1090</v>
      </c>
      <c r="YG11" s="6" t="s">
        <v>1090</v>
      </c>
      <c r="YH11" s="6" t="s">
        <v>1090</v>
      </c>
      <c r="YI11" s="6" t="s">
        <v>1090</v>
      </c>
      <c r="YJ11" s="6" t="s">
        <v>1090</v>
      </c>
      <c r="YK11" s="6" t="s">
        <v>1090</v>
      </c>
      <c r="YL11" s="6" t="s">
        <v>1090</v>
      </c>
      <c r="YM11" s="6" t="s">
        <v>1090</v>
      </c>
      <c r="YN11" s="6" t="s">
        <v>1090</v>
      </c>
      <c r="YO11" s="6" t="s">
        <v>1090</v>
      </c>
      <c r="YP11" s="6" t="s">
        <v>1090</v>
      </c>
      <c r="YQ11" s="6" t="s">
        <v>1090</v>
      </c>
      <c r="YR11" s="6" t="s">
        <v>1090</v>
      </c>
      <c r="YS11" s="6" t="s">
        <v>1090</v>
      </c>
      <c r="YT11" s="6" t="s">
        <v>1090</v>
      </c>
      <c r="YU11" s="6" t="s">
        <v>1090</v>
      </c>
      <c r="YV11" s="6" t="s">
        <v>1090</v>
      </c>
      <c r="YW11" s="6" t="s">
        <v>1090</v>
      </c>
      <c r="YX11" s="6" t="s">
        <v>1090</v>
      </c>
      <c r="YY11" s="6" t="s">
        <v>1090</v>
      </c>
      <c r="YZ11" s="6" t="s">
        <v>1090</v>
      </c>
      <c r="ZA11" s="6" t="s">
        <v>1090</v>
      </c>
      <c r="ZB11" s="6" t="s">
        <v>1090</v>
      </c>
      <c r="ZC11" s="6" t="s">
        <v>1090</v>
      </c>
      <c r="ZD11" s="6" t="s">
        <v>1090</v>
      </c>
      <c r="ZE11" s="6" t="s">
        <v>1090</v>
      </c>
      <c r="ZF11" s="6" t="s">
        <v>1090</v>
      </c>
      <c r="ZG11" s="6" t="s">
        <v>1090</v>
      </c>
      <c r="ZH11" s="6" t="s">
        <v>1090</v>
      </c>
      <c r="ZI11" s="6" t="s">
        <v>1090</v>
      </c>
      <c r="ZJ11" s="6" t="s">
        <v>1090</v>
      </c>
      <c r="ZK11" s="6" t="s">
        <v>1090</v>
      </c>
      <c r="ZL11" s="6" t="s">
        <v>1090</v>
      </c>
      <c r="ZM11" s="6" t="s">
        <v>1090</v>
      </c>
      <c r="ZN11" s="6" t="s">
        <v>1090</v>
      </c>
      <c r="ZO11" s="6" t="s">
        <v>1090</v>
      </c>
      <c r="ZP11" s="6" t="s">
        <v>1090</v>
      </c>
      <c r="ZQ11" s="6" t="s">
        <v>1090</v>
      </c>
      <c r="ZR11" s="6" t="s">
        <v>1090</v>
      </c>
      <c r="ZS11" s="6" t="s">
        <v>1090</v>
      </c>
      <c r="ZT11" s="6" t="s">
        <v>1090</v>
      </c>
      <c r="ZU11" s="6" t="s">
        <v>1090</v>
      </c>
      <c r="ZV11" s="6" t="s">
        <v>1090</v>
      </c>
      <c r="ZW11" s="6" t="s">
        <v>1090</v>
      </c>
      <c r="ZX11" s="6" t="s">
        <v>1090</v>
      </c>
      <c r="ZY11" s="6" t="s">
        <v>1090</v>
      </c>
      <c r="ZZ11" s="6" t="s">
        <v>1090</v>
      </c>
      <c r="AAA11" s="6" t="s">
        <v>1090</v>
      </c>
      <c r="AAB11" s="6" t="s">
        <v>1090</v>
      </c>
      <c r="AAC11" s="6" t="s">
        <v>1090</v>
      </c>
      <c r="AAD11" s="6" t="s">
        <v>1090</v>
      </c>
      <c r="AAE11" s="6" t="s">
        <v>1090</v>
      </c>
      <c r="AAF11" s="6" t="s">
        <v>1090</v>
      </c>
      <c r="AAG11" s="6" t="s">
        <v>1090</v>
      </c>
      <c r="AAH11" s="6" t="s">
        <v>1090</v>
      </c>
      <c r="AAI11" s="6" t="s">
        <v>1090</v>
      </c>
      <c r="AAJ11" s="6" t="s">
        <v>1090</v>
      </c>
      <c r="AAK11" s="6" t="s">
        <v>1090</v>
      </c>
      <c r="AAL11" s="6" t="s">
        <v>1090</v>
      </c>
      <c r="AAM11" s="6" t="s">
        <v>1090</v>
      </c>
      <c r="AAN11" s="6" t="s">
        <v>1090</v>
      </c>
      <c r="AAO11" s="6" t="s">
        <v>1090</v>
      </c>
      <c r="AAP11" s="6" t="s">
        <v>1090</v>
      </c>
      <c r="AAQ11" s="6" t="s">
        <v>1090</v>
      </c>
      <c r="AAR11" s="6" t="s">
        <v>1090</v>
      </c>
      <c r="AAS11" s="6" t="s">
        <v>1090</v>
      </c>
      <c r="AAT11" s="6" t="s">
        <v>1090</v>
      </c>
      <c r="AAU11" s="6" t="s">
        <v>1090</v>
      </c>
      <c r="AAV11" s="6" t="s">
        <v>1090</v>
      </c>
      <c r="AAW11" s="6" t="s">
        <v>1090</v>
      </c>
      <c r="AAX11" s="6" t="s">
        <v>1090</v>
      </c>
      <c r="AAY11" s="6" t="s">
        <v>1090</v>
      </c>
      <c r="AAZ11" s="6" t="s">
        <v>1090</v>
      </c>
      <c r="ABA11" s="6" t="s">
        <v>1090</v>
      </c>
      <c r="ABB11" s="6" t="s">
        <v>1090</v>
      </c>
      <c r="ABC11" s="6" t="s">
        <v>1090</v>
      </c>
      <c r="ABD11" s="6" t="s">
        <v>1090</v>
      </c>
      <c r="ABE11" s="6" t="s">
        <v>1090</v>
      </c>
      <c r="ABF11" s="6" t="s">
        <v>1090</v>
      </c>
      <c r="ABG11" s="6" t="s">
        <v>1090</v>
      </c>
      <c r="ABH11" s="6" t="s">
        <v>1090</v>
      </c>
      <c r="ABI11" s="6" t="s">
        <v>1090</v>
      </c>
      <c r="ABJ11" s="6" t="s">
        <v>1090</v>
      </c>
      <c r="ABK11" s="6" t="s">
        <v>1090</v>
      </c>
      <c r="ABL11" s="6" t="s">
        <v>1090</v>
      </c>
      <c r="ABM11" s="6" t="s">
        <v>1090</v>
      </c>
      <c r="ABN11" s="6" t="s">
        <v>1090</v>
      </c>
      <c r="ABO11" s="6" t="s">
        <v>1090</v>
      </c>
      <c r="ABP11" s="6" t="s">
        <v>1090</v>
      </c>
      <c r="ABQ11" s="6" t="s">
        <v>1090</v>
      </c>
      <c r="ABR11" s="6" t="s">
        <v>1090</v>
      </c>
      <c r="ABS11" s="6" t="s">
        <v>1090</v>
      </c>
      <c r="ABT11" s="6" t="s">
        <v>1090</v>
      </c>
      <c r="ABU11" s="6" t="s">
        <v>1090</v>
      </c>
      <c r="ABV11" s="6" t="s">
        <v>1090</v>
      </c>
      <c r="ABW11" s="6" t="s">
        <v>1090</v>
      </c>
      <c r="ABX11" s="6" t="s">
        <v>1090</v>
      </c>
      <c r="ABY11" s="6" t="s">
        <v>1090</v>
      </c>
      <c r="ABZ11" s="6" t="s">
        <v>1090</v>
      </c>
      <c r="ACA11" s="6" t="s">
        <v>1090</v>
      </c>
      <c r="ACB11" s="6" t="s">
        <v>1090</v>
      </c>
      <c r="ACC11" s="6" t="s">
        <v>1090</v>
      </c>
      <c r="ACD11" s="6" t="s">
        <v>1090</v>
      </c>
      <c r="ACE11" s="8">
        <v>53.206000000000003</v>
      </c>
      <c r="ACF11" s="8">
        <v>69.519000000000005</v>
      </c>
      <c r="ACG11" s="8">
        <v>75.003</v>
      </c>
      <c r="ACH11" s="8">
        <v>88.082999999999998</v>
      </c>
      <c r="ACI11" s="6" t="s">
        <v>1090</v>
      </c>
      <c r="ACJ11" s="8">
        <v>53.47</v>
      </c>
      <c r="ACK11" s="6" t="s">
        <v>1090</v>
      </c>
      <c r="ACL11" s="8">
        <v>75.046999999999997</v>
      </c>
      <c r="ACM11" s="8">
        <v>88.58</v>
      </c>
      <c r="ACN11" s="6" t="s">
        <v>1090</v>
      </c>
      <c r="ACO11" s="8">
        <v>40.715000000000003</v>
      </c>
      <c r="ACP11" s="8">
        <v>46.771000000000001</v>
      </c>
      <c r="ACQ11" s="8">
        <v>25.225000000000001</v>
      </c>
      <c r="ACR11" s="8">
        <v>23.137</v>
      </c>
      <c r="ACS11" s="6" t="s">
        <v>1090</v>
      </c>
      <c r="ACT11" s="8">
        <v>37.911999999999999</v>
      </c>
      <c r="ACU11" s="8">
        <v>57.631</v>
      </c>
      <c r="ACV11" s="8">
        <v>67.641000000000005</v>
      </c>
      <c r="ACW11" s="8">
        <v>65.915999999999997</v>
      </c>
      <c r="ACX11" s="6" t="s">
        <v>1090</v>
      </c>
      <c r="ACY11" s="8">
        <v>38.176000000000002</v>
      </c>
      <c r="ACZ11" s="6" t="s">
        <v>1090</v>
      </c>
      <c r="ADA11" s="8">
        <v>67.685000000000002</v>
      </c>
      <c r="ADB11" s="8">
        <v>66.412999999999997</v>
      </c>
      <c r="ADC11" s="6" t="s">
        <v>1090</v>
      </c>
      <c r="ADD11" s="8">
        <v>29.012</v>
      </c>
      <c r="ADE11" s="8">
        <v>38.773000000000003</v>
      </c>
      <c r="ADF11" s="8">
        <v>22.748999999999999</v>
      </c>
      <c r="ADG11" s="8">
        <v>17.314</v>
      </c>
      <c r="ADH11" s="6" t="s">
        <v>1090</v>
      </c>
      <c r="ADI11" s="8">
        <v>11.957000000000001</v>
      </c>
      <c r="ADJ11" s="8">
        <v>16.933</v>
      </c>
      <c r="ADK11" s="8">
        <v>16.626000000000001</v>
      </c>
      <c r="ADL11" s="8">
        <v>15.555</v>
      </c>
      <c r="ADM11" s="6" t="s">
        <v>1090</v>
      </c>
      <c r="ADN11" s="8">
        <v>68.489000000000004</v>
      </c>
      <c r="ADO11" s="8">
        <v>70.108999999999995</v>
      </c>
      <c r="ADP11" s="8">
        <v>98.933999999999997</v>
      </c>
      <c r="ADQ11" s="8">
        <v>100</v>
      </c>
      <c r="ADR11" s="6" t="s">
        <v>1090</v>
      </c>
      <c r="ADS11" s="8">
        <v>11.543347055</v>
      </c>
      <c r="ADT11" s="8">
        <v>16.785087947000001</v>
      </c>
      <c r="ADU11" s="8">
        <v>16.635513622000001</v>
      </c>
      <c r="ADV11" s="8">
        <v>15.642780807999999</v>
      </c>
      <c r="ADW11" s="6" t="s">
        <v>1090</v>
      </c>
      <c r="ADX11" s="8">
        <v>11.741</v>
      </c>
      <c r="ADY11" s="8">
        <v>16.956</v>
      </c>
      <c r="ADZ11" s="8">
        <v>16.911999999999999</v>
      </c>
      <c r="AEA11" s="8">
        <v>15.941000000000001</v>
      </c>
      <c r="AEB11" s="6" t="s">
        <v>1090</v>
      </c>
      <c r="AEC11" s="8">
        <v>11.542999999999999</v>
      </c>
      <c r="AED11" s="8">
        <v>16.785</v>
      </c>
      <c r="AEE11" s="8">
        <v>16.635999999999999</v>
      </c>
      <c r="AEF11" s="8">
        <v>15.643000000000001</v>
      </c>
      <c r="AEG11" s="6" t="s">
        <v>1090</v>
      </c>
      <c r="AEH11" s="8">
        <v>8.718</v>
      </c>
      <c r="AEI11" s="8">
        <v>14.209</v>
      </c>
      <c r="AEJ11" s="8">
        <v>15.27</v>
      </c>
      <c r="AEK11" s="8">
        <v>11.939</v>
      </c>
      <c r="AEL11" s="6" t="s">
        <v>1090</v>
      </c>
      <c r="AEM11" s="8">
        <v>13.049721722999999</v>
      </c>
      <c r="AEN11" s="8">
        <v>20.170769316000001</v>
      </c>
      <c r="AEO11" s="8">
        <v>19.955156379999998</v>
      </c>
      <c r="AEP11" s="8">
        <v>18.543499841999999</v>
      </c>
      <c r="AEQ11" s="6" t="s">
        <v>1090</v>
      </c>
      <c r="AER11" s="8">
        <v>1.202709695</v>
      </c>
      <c r="AES11" s="8">
        <v>1.3147735920000001</v>
      </c>
      <c r="AET11" s="8">
        <v>1.2021355789999999</v>
      </c>
      <c r="AEU11" s="6" t="s">
        <v>1090</v>
      </c>
      <c r="AEV11" s="6" t="s">
        <v>1090</v>
      </c>
      <c r="AEW11" s="6" t="s">
        <v>1090</v>
      </c>
      <c r="AEX11" s="6" t="s">
        <v>1090</v>
      </c>
      <c r="AEY11" s="6" t="s">
        <v>1090</v>
      </c>
      <c r="AEZ11" s="6" t="s">
        <v>1090</v>
      </c>
      <c r="AFA11" s="6" t="s">
        <v>1090</v>
      </c>
      <c r="AFB11" s="6" t="s">
        <v>1090</v>
      </c>
      <c r="AFC11" s="6" t="s">
        <v>1090</v>
      </c>
      <c r="AFD11" s="6" t="s">
        <v>1090</v>
      </c>
      <c r="AFE11" s="6" t="s">
        <v>1090</v>
      </c>
      <c r="AFF11" s="6" t="s">
        <v>1090</v>
      </c>
      <c r="AFG11" s="8">
        <v>4.45</v>
      </c>
      <c r="AFH11" s="8">
        <v>4.1050000000000004</v>
      </c>
      <c r="AFI11" s="8">
        <v>4.5110000000000001</v>
      </c>
      <c r="AFJ11" s="8">
        <v>5.6630000000000003</v>
      </c>
      <c r="AFK11" s="6" t="s">
        <v>1090</v>
      </c>
      <c r="AFL11" s="8">
        <v>194.72900000000001</v>
      </c>
      <c r="AFM11" s="6" t="s">
        <v>1090</v>
      </c>
      <c r="AFN11" s="6" t="s">
        <v>1091</v>
      </c>
      <c r="AFO11" s="8">
        <v>177.96799999999999</v>
      </c>
      <c r="AFP11" s="6" t="s">
        <v>1090</v>
      </c>
      <c r="AFQ11" s="6" t="s">
        <v>1091</v>
      </c>
      <c r="AFR11" s="6" t="s">
        <v>1091</v>
      </c>
      <c r="AFS11" s="6" t="s">
        <v>1091</v>
      </c>
      <c r="AFT11" s="6" t="s">
        <v>1091</v>
      </c>
      <c r="AFU11" s="6" t="s">
        <v>1090</v>
      </c>
      <c r="AFV11" s="7">
        <v>43.27</v>
      </c>
      <c r="AFW11" s="7">
        <v>45.091000000000001</v>
      </c>
      <c r="AFX11" s="7">
        <v>188.833</v>
      </c>
      <c r="AFY11" s="7">
        <v>235.35</v>
      </c>
      <c r="AFZ11" s="6" t="s">
        <v>1090</v>
      </c>
      <c r="AGA11" s="7">
        <v>0</v>
      </c>
      <c r="AGB11" s="7">
        <v>0</v>
      </c>
      <c r="AGC11" s="7">
        <v>23.872</v>
      </c>
      <c r="AGD11" s="7">
        <v>0</v>
      </c>
      <c r="AGE11" s="6" t="s">
        <v>1090</v>
      </c>
      <c r="AGF11" s="6" t="s">
        <v>1090</v>
      </c>
      <c r="AGG11" s="6" t="s">
        <v>1090</v>
      </c>
      <c r="AGH11" s="6" t="s">
        <v>1090</v>
      </c>
      <c r="AGI11" s="6" t="s">
        <v>1090</v>
      </c>
      <c r="AGJ11" s="6" t="s">
        <v>1090</v>
      </c>
      <c r="AGK11" s="6" t="s">
        <v>1090</v>
      </c>
      <c r="AGL11" s="6" t="s">
        <v>1090</v>
      </c>
      <c r="AGM11" s="6" t="s">
        <v>1090</v>
      </c>
      <c r="AGN11" s="6" t="s">
        <v>1090</v>
      </c>
      <c r="AGO11" s="6" t="s">
        <v>1090</v>
      </c>
      <c r="AGP11" s="6" t="s">
        <v>1090</v>
      </c>
      <c r="AGQ11" s="6" t="s">
        <v>1090</v>
      </c>
      <c r="AGR11" s="6" t="s">
        <v>1090</v>
      </c>
      <c r="AGS11" s="6" t="s">
        <v>1090</v>
      </c>
      <c r="AGT11" s="6" t="s">
        <v>1090</v>
      </c>
      <c r="AGU11" s="8">
        <v>0</v>
      </c>
      <c r="AGV11" s="8">
        <v>0</v>
      </c>
      <c r="AGW11" s="8">
        <v>0</v>
      </c>
      <c r="AGX11" s="8">
        <v>0</v>
      </c>
      <c r="AGY11" s="8">
        <v>0</v>
      </c>
      <c r="AGZ11" s="8">
        <v>4.1349999999999998</v>
      </c>
      <c r="AHA11" s="8">
        <v>2.9409999999999998</v>
      </c>
      <c r="AHB11" s="8">
        <v>1.47</v>
      </c>
      <c r="AHC11" s="8">
        <v>1.32</v>
      </c>
      <c r="AHD11" s="6" t="s">
        <v>1090</v>
      </c>
      <c r="AHE11" s="8">
        <v>4.1349999999999998</v>
      </c>
      <c r="AHF11" s="8">
        <v>2.9409999999999998</v>
      </c>
      <c r="AHG11" s="8">
        <v>1.47</v>
      </c>
      <c r="AHH11" s="8">
        <v>1.32</v>
      </c>
      <c r="AHI11" s="6" t="s">
        <v>1090</v>
      </c>
      <c r="AHJ11" s="6" t="s">
        <v>1091</v>
      </c>
      <c r="AHK11" s="6" t="s">
        <v>1091</v>
      </c>
      <c r="AHL11" s="6" t="s">
        <v>1091</v>
      </c>
      <c r="AHM11" s="6" t="s">
        <v>1091</v>
      </c>
      <c r="AHN11" s="6" t="s">
        <v>1090</v>
      </c>
      <c r="AHO11" s="8">
        <v>76.524000000000001</v>
      </c>
      <c r="AHP11" s="8">
        <v>67.278000000000006</v>
      </c>
      <c r="AHQ11" s="8">
        <v>33.631999999999998</v>
      </c>
      <c r="AHR11" s="8">
        <v>26.266999999999999</v>
      </c>
      <c r="AHS11" s="6" t="s">
        <v>1090</v>
      </c>
      <c r="AHT11" s="6" t="s">
        <v>1091</v>
      </c>
      <c r="AHU11" s="6" t="s">
        <v>1091</v>
      </c>
      <c r="AHV11" s="8">
        <v>50.674999999999997</v>
      </c>
      <c r="AHW11" s="8">
        <v>35.625</v>
      </c>
      <c r="AHX11" s="6" t="s">
        <v>1090</v>
      </c>
      <c r="AHY11" s="8">
        <v>0</v>
      </c>
      <c r="AHZ11" s="8">
        <v>0</v>
      </c>
      <c r="AIA11" s="8">
        <v>0</v>
      </c>
      <c r="AIB11" s="8">
        <v>0</v>
      </c>
      <c r="AIC11" s="6" t="s">
        <v>1090</v>
      </c>
      <c r="AID11" s="8">
        <v>1.8956413620000001</v>
      </c>
      <c r="AIE11" s="8">
        <v>2.459053044</v>
      </c>
      <c r="AIF11" s="8">
        <v>1.1153756480000001</v>
      </c>
      <c r="AIG11" s="8">
        <v>0</v>
      </c>
      <c r="AIH11" s="6" t="s">
        <v>1090</v>
      </c>
      <c r="AII11" s="8">
        <v>56.137541884999997</v>
      </c>
      <c r="AIJ11" s="8">
        <v>61.646151037999999</v>
      </c>
      <c r="AIK11" s="8">
        <v>18.010771579</v>
      </c>
      <c r="AIL11" s="8">
        <v>7.8438468999999997E-2</v>
      </c>
      <c r="AIM11" s="6" t="s">
        <v>1090</v>
      </c>
      <c r="AIN11" s="8">
        <v>23.476264844999999</v>
      </c>
      <c r="AIO11" s="8">
        <v>32.721878408999999</v>
      </c>
      <c r="AIP11" s="8">
        <v>56.307240258</v>
      </c>
      <c r="AIQ11" s="8">
        <v>73.732658872000002</v>
      </c>
      <c r="AIR11" s="6" t="s">
        <v>1090</v>
      </c>
      <c r="AIS11" s="8">
        <v>0</v>
      </c>
      <c r="AIT11" s="8">
        <v>0</v>
      </c>
      <c r="AIU11" s="8">
        <v>0</v>
      </c>
      <c r="AIV11" s="6" t="s">
        <v>1090</v>
      </c>
      <c r="AIW11" s="6" t="s">
        <v>1090</v>
      </c>
      <c r="AIX11" s="7">
        <v>12.538336229899301</v>
      </c>
      <c r="AIY11" s="7">
        <v>17.1956917422152</v>
      </c>
      <c r="AIZ11" s="7">
        <v>9.7391967224502594</v>
      </c>
      <c r="AJA11" s="7">
        <v>8.90887998487473</v>
      </c>
      <c r="AJB11" s="6" t="s">
        <v>1090</v>
      </c>
      <c r="AJC11" s="7">
        <v>104.85814301156699</v>
      </c>
      <c r="AJD11" s="7">
        <v>101.548530078732</v>
      </c>
      <c r="AJE11" s="7">
        <v>58.579030474484</v>
      </c>
      <c r="AJF11" s="7">
        <v>57.273843150608499</v>
      </c>
      <c r="AJG11" s="6" t="s">
        <v>1090</v>
      </c>
      <c r="AJH11" s="8">
        <v>44.539000000000001</v>
      </c>
      <c r="AJI11" s="8">
        <v>48.146000000000001</v>
      </c>
      <c r="AJJ11" s="8">
        <v>75.766000000000005</v>
      </c>
      <c r="AJK11" s="8">
        <v>75.757999999999996</v>
      </c>
      <c r="AJL11" s="6" t="s">
        <v>1090</v>
      </c>
      <c r="AJM11" s="7">
        <v>46.702431275686102</v>
      </c>
      <c r="AJN11" s="7">
        <v>48.891217671777703</v>
      </c>
      <c r="AJO11" s="7">
        <v>44.382765141481798</v>
      </c>
      <c r="AJP11" s="7">
        <v>43.389328826808899</v>
      </c>
      <c r="AJQ11" s="6" t="s">
        <v>1090</v>
      </c>
      <c r="AJR11" s="7">
        <v>23.565560871672002</v>
      </c>
      <c r="AJS11" s="7">
        <v>24.735360960926101</v>
      </c>
      <c r="AJT11" s="7">
        <v>12.985162946074601</v>
      </c>
      <c r="AJU11" s="7">
        <v>10.114220414485899</v>
      </c>
      <c r="AJV11" s="6" t="s">
        <v>1090</v>
      </c>
      <c r="AJW11" s="7">
        <v>12.603224856324401</v>
      </c>
      <c r="AJX11" s="7">
        <v>12.7191977132196</v>
      </c>
      <c r="AJY11" s="7">
        <v>26.842307238183</v>
      </c>
      <c r="AJZ11" s="7">
        <v>37.442790995914898</v>
      </c>
      <c r="AKA11" s="6" t="s">
        <v>1090</v>
      </c>
      <c r="AKB11" s="7">
        <v>30.795100708475001</v>
      </c>
      <c r="AKC11" s="7">
        <v>36.765831755053497</v>
      </c>
      <c r="AKD11" s="7">
        <v>38.609738881510502</v>
      </c>
      <c r="AKE11" s="7">
        <v>38.5049265752506</v>
      </c>
      <c r="AKF11" s="6" t="s">
        <v>1090</v>
      </c>
      <c r="AKG11" s="9">
        <v>0</v>
      </c>
      <c r="AKH11" s="9">
        <v>0</v>
      </c>
      <c r="AKI11" s="9">
        <v>0</v>
      </c>
      <c r="AKJ11" s="6" t="s">
        <v>1090</v>
      </c>
      <c r="AKK11" s="6" t="s">
        <v>1090</v>
      </c>
      <c r="AKL11" s="9">
        <v>0</v>
      </c>
      <c r="AKM11" s="9">
        <v>0</v>
      </c>
      <c r="AKN11" s="9">
        <v>0</v>
      </c>
      <c r="AKO11" s="9">
        <v>0</v>
      </c>
      <c r="AKP11" s="6" t="s">
        <v>1090</v>
      </c>
      <c r="AKQ11" s="9">
        <v>0</v>
      </c>
      <c r="AKR11" s="9">
        <v>0</v>
      </c>
      <c r="AKS11" s="9">
        <v>0</v>
      </c>
      <c r="AKT11" s="9">
        <v>0</v>
      </c>
      <c r="AKU11" s="6" t="s">
        <v>1090</v>
      </c>
      <c r="AKV11" s="9">
        <v>0</v>
      </c>
      <c r="AKW11" s="9">
        <v>0</v>
      </c>
      <c r="AKX11" s="9">
        <v>0</v>
      </c>
      <c r="AKY11" s="9">
        <v>0</v>
      </c>
      <c r="AKZ11" s="6" t="s">
        <v>1090</v>
      </c>
      <c r="ALA11" s="9">
        <v>0</v>
      </c>
      <c r="ALB11" s="9">
        <v>0</v>
      </c>
      <c r="ALC11" s="9">
        <v>0</v>
      </c>
      <c r="ALD11" s="9">
        <v>0</v>
      </c>
      <c r="ALE11" s="6" t="s">
        <v>1090</v>
      </c>
      <c r="ALF11" s="9">
        <v>0.30564967900000001</v>
      </c>
      <c r="ALG11" s="9">
        <v>0.47053616199999998</v>
      </c>
      <c r="ALH11" s="9">
        <v>0.85077996</v>
      </c>
      <c r="ALI11" s="9">
        <v>1.8017518349999999</v>
      </c>
      <c r="ALJ11" s="6" t="s">
        <v>1090</v>
      </c>
      <c r="ALK11" s="9">
        <v>1.040745354</v>
      </c>
      <c r="ALL11" s="9">
        <v>1.29963754</v>
      </c>
      <c r="ALM11" s="9">
        <v>1.290810733</v>
      </c>
      <c r="ALN11" s="9">
        <v>2.6800012849999999</v>
      </c>
      <c r="ALO11" s="6" t="s">
        <v>1090</v>
      </c>
      <c r="ALP11" s="9">
        <v>12.019309527000001</v>
      </c>
      <c r="ALQ11" s="9">
        <v>12.525240725</v>
      </c>
      <c r="ALR11" s="9">
        <v>52.453590290000001</v>
      </c>
      <c r="ALS11" s="9">
        <v>65.375028227000001</v>
      </c>
      <c r="ALT11" s="6" t="s">
        <v>1090</v>
      </c>
      <c r="ALU11" s="9">
        <v>0</v>
      </c>
      <c r="ALV11" s="9">
        <v>0</v>
      </c>
      <c r="ALW11" s="9">
        <v>12.642048793000001</v>
      </c>
      <c r="ALX11" s="9">
        <v>0</v>
      </c>
      <c r="ALY11" s="6" t="s">
        <v>1090</v>
      </c>
      <c r="ALZ11" s="8">
        <v>68.488561484585205</v>
      </c>
      <c r="AMA11" s="8">
        <v>70.109408552623293</v>
      </c>
      <c r="AMB11" s="8">
        <v>98.934303957150604</v>
      </c>
      <c r="AMC11" s="8">
        <v>100</v>
      </c>
      <c r="AMD11" s="6" t="s">
        <v>1090</v>
      </c>
      <c r="AME11" s="8">
        <v>69.670149356420396</v>
      </c>
      <c r="AMF11" s="8">
        <v>74.485972167834404</v>
      </c>
      <c r="AMG11" s="6" t="s">
        <v>1091</v>
      </c>
      <c r="AMH11" s="6" t="s">
        <v>1091</v>
      </c>
      <c r="AMI11" s="6" t="s">
        <v>1090</v>
      </c>
      <c r="AMJ11" s="8">
        <v>217.34508074292501</v>
      </c>
      <c r="AMK11" s="8">
        <v>234.55343375877999</v>
      </c>
      <c r="AML11" s="8">
        <v>9283.5386432160794</v>
      </c>
      <c r="AMM11" s="6" t="s">
        <v>1090</v>
      </c>
      <c r="AMN11" s="6" t="s">
        <v>1090</v>
      </c>
      <c r="AMO11" s="8">
        <v>1.2027096951113601</v>
      </c>
      <c r="AMP11" s="8">
        <v>1.3147735915507299</v>
      </c>
      <c r="AMQ11" s="8">
        <v>1.2021355788416599</v>
      </c>
      <c r="AMR11" s="8">
        <v>1.18543499842289</v>
      </c>
      <c r="AMS11" s="6" t="s">
        <v>1090</v>
      </c>
      <c r="AMT11" s="8">
        <v>1.2027096951113601</v>
      </c>
      <c r="AMU11" s="8">
        <v>1.3147735920145101</v>
      </c>
      <c r="AMV11" s="8">
        <v>1.2021355788416599</v>
      </c>
      <c r="AMW11" s="8">
        <v>1.18543499842289</v>
      </c>
      <c r="AMX11" s="6" t="s">
        <v>1090</v>
      </c>
      <c r="AMY11" s="8">
        <v>1.2027096951113601</v>
      </c>
      <c r="AMZ11" s="8">
        <v>1.3147735920145101</v>
      </c>
      <c r="ANA11" s="8">
        <v>1.2021355788416499</v>
      </c>
      <c r="ANB11" s="6" t="s">
        <v>1090</v>
      </c>
      <c r="ANC11" s="6" t="s">
        <v>1090</v>
      </c>
      <c r="AND11" s="8">
        <v>11.543347055060201</v>
      </c>
      <c r="ANE11" s="8">
        <v>16.7850879466578</v>
      </c>
      <c r="ANF11" s="8">
        <v>16.635513622302501</v>
      </c>
      <c r="ANG11" s="8">
        <v>15.642780807854701</v>
      </c>
      <c r="ANH11" s="6" t="s">
        <v>1090</v>
      </c>
      <c r="ANI11" s="8">
        <v>11.7424967902129</v>
      </c>
      <c r="ANJ11" s="8">
        <v>17.832893179964302</v>
      </c>
      <c r="ANK11" s="8">
        <v>16.821704771495799</v>
      </c>
      <c r="ANL11" s="8">
        <v>19.9302942566265</v>
      </c>
      <c r="ANM11" s="6" t="s">
        <v>1090</v>
      </c>
      <c r="ANN11" s="8">
        <v>13.0497217233003</v>
      </c>
      <c r="ANO11" s="8">
        <v>20.1707693158389</v>
      </c>
      <c r="ANP11" s="8">
        <v>19.955156380298899</v>
      </c>
      <c r="ANQ11" s="8">
        <v>18.543499842288799</v>
      </c>
      <c r="ANR11" s="6" t="s">
        <v>1090</v>
      </c>
      <c r="ANS11" s="8">
        <v>51.363679857290897</v>
      </c>
      <c r="ANT11" s="8">
        <v>68.909485197337801</v>
      </c>
      <c r="ANU11" s="8">
        <v>75.046595649346202</v>
      </c>
      <c r="ANV11" s="8">
        <v>88.580448479343104</v>
      </c>
      <c r="ANW11" s="6" t="s">
        <v>1090</v>
      </c>
      <c r="ANX11" s="8">
        <v>68.488561484585304</v>
      </c>
      <c r="ANY11" s="8">
        <v>70.109408577354003</v>
      </c>
      <c r="ANZ11" s="8">
        <v>98.934303957150604</v>
      </c>
      <c r="AOA11" s="6" t="s">
        <v>1090</v>
      </c>
      <c r="AOB11" s="6" t="s">
        <v>1090</v>
      </c>
      <c r="AOC11" s="8">
        <v>77.426128170615101</v>
      </c>
      <c r="AOD11" s="8">
        <v>84.251015620472003</v>
      </c>
      <c r="AOE11" s="8">
        <v>118.67679902556</v>
      </c>
      <c r="AOF11" s="8">
        <v>118.54349984228899</v>
      </c>
      <c r="AOG11" s="6" t="s">
        <v>1090</v>
      </c>
      <c r="AOH11" s="6" t="s">
        <v>1091</v>
      </c>
      <c r="AOI11" s="6" t="s">
        <v>1091</v>
      </c>
      <c r="AOJ11" s="6" t="s">
        <v>1091</v>
      </c>
      <c r="AOK11" s="6" t="s">
        <v>1091</v>
      </c>
      <c r="AOL11" s="6" t="s">
        <v>1090</v>
      </c>
      <c r="AOM11" s="8">
        <v>36.632244032316798</v>
      </c>
      <c r="AON11" s="8">
        <v>56.1550880988624</v>
      </c>
      <c r="AOO11" s="8">
        <v>1560.99984924623</v>
      </c>
      <c r="AOP11" s="6" t="s">
        <v>1090</v>
      </c>
      <c r="AOQ11" s="6" t="s">
        <v>1090</v>
      </c>
      <c r="AOR11" s="8">
        <v>20.2709695111363</v>
      </c>
      <c r="AOS11" s="8">
        <v>31.4773592014513</v>
      </c>
      <c r="AOT11" s="8">
        <v>20.2135578841655</v>
      </c>
      <c r="AOU11" s="8">
        <v>18.543499842288799</v>
      </c>
      <c r="AOV11" s="6" t="s">
        <v>1090</v>
      </c>
      <c r="AOW11" s="8">
        <v>39.305406339704597</v>
      </c>
      <c r="AOX11" s="8">
        <v>46.361007238509501</v>
      </c>
      <c r="AOY11" s="8">
        <v>25.239545523198402</v>
      </c>
      <c r="AOZ11" s="8">
        <v>23.267728574502801</v>
      </c>
      <c r="APA11" s="6" t="s">
        <v>1090</v>
      </c>
      <c r="APB11" s="8">
        <v>8.5203139899986091</v>
      </c>
      <c r="APC11" s="8">
        <v>14.0378419106609</v>
      </c>
      <c r="APD11" s="8">
        <v>14.9938763445248</v>
      </c>
      <c r="APE11" s="8">
        <v>11.640299787969299</v>
      </c>
      <c r="APF11" s="6" t="s">
        <v>1090</v>
      </c>
      <c r="APG11" s="8">
        <v>8.6673093342806595</v>
      </c>
      <c r="APH11" s="8">
        <v>14.9141509455056</v>
      </c>
      <c r="API11" s="8">
        <v>15.1616936497692</v>
      </c>
      <c r="APJ11" s="8">
        <v>14.8307773956075</v>
      </c>
      <c r="APK11" s="6" t="s">
        <v>1090</v>
      </c>
      <c r="APL11" s="8">
        <v>27.0387973111118</v>
      </c>
      <c r="APM11" s="8">
        <v>46.964082149359697</v>
      </c>
      <c r="APN11" s="8">
        <v>1406.9561809045199</v>
      </c>
      <c r="APO11" s="6" t="s">
        <v>1090</v>
      </c>
      <c r="APP11" s="6" t="s">
        <v>1090</v>
      </c>
      <c r="APQ11" s="8">
        <v>14.962300301008201</v>
      </c>
      <c r="APR11" s="8">
        <v>26.325402264159401</v>
      </c>
      <c r="APS11" s="8">
        <v>18.218829564225</v>
      </c>
      <c r="APT11" s="8">
        <v>13.798818760793299</v>
      </c>
      <c r="APU11" s="6" t="s">
        <v>1090</v>
      </c>
      <c r="APV11" s="8">
        <v>9.6321912556448499</v>
      </c>
      <c r="APW11" s="8">
        <v>16.869382619382499</v>
      </c>
      <c r="APX11" s="8">
        <v>17.985927816543398</v>
      </c>
      <c r="APY11" s="8">
        <v>13.798818760793299</v>
      </c>
      <c r="APZ11" s="6" t="s">
        <v>1090</v>
      </c>
      <c r="AQA11" s="8">
        <v>29.011897668965801</v>
      </c>
      <c r="AQB11" s="8">
        <v>38.773016412034202</v>
      </c>
      <c r="AQC11" s="8">
        <v>22.7488392098387</v>
      </c>
      <c r="AQD11" s="8">
        <v>17.314270353792399</v>
      </c>
      <c r="AQE11" s="6" t="s">
        <v>1090</v>
      </c>
      <c r="AQF11" s="8">
        <v>0.202709695111363</v>
      </c>
      <c r="AQG11" s="8">
        <v>0.31477359201451299</v>
      </c>
      <c r="AQH11" s="8">
        <v>0.20213557884165501</v>
      </c>
      <c r="AQI11" s="6" t="s">
        <v>1090</v>
      </c>
      <c r="AQJ11" s="6" t="s">
        <v>1090</v>
      </c>
      <c r="AQK11" s="7">
        <v>3</v>
      </c>
      <c r="AQL11" s="4"/>
      <c r="AQM11" s="4"/>
      <c r="AQN11" s="7"/>
      <c r="AQO11" s="4" t="s">
        <v>1092</v>
      </c>
      <c r="AQP11" s="7">
        <v>1</v>
      </c>
      <c r="AQQ11" s="7">
        <v>0</v>
      </c>
      <c r="AQS11" s="3" t="s">
        <v>1093</v>
      </c>
      <c r="AQU11" s="3" t="s">
        <v>1094</v>
      </c>
      <c r="AQV11" s="10">
        <f>+AC11</f>
        <v>4508900.1276805</v>
      </c>
      <c r="AQW11" s="10">
        <f>+AD11</f>
        <v>4468135.3300942304</v>
      </c>
      <c r="AQX11" s="10">
        <f>+AE11</f>
        <v>1991687.02546646</v>
      </c>
      <c r="AQY11" s="11">
        <f>+BB11</f>
        <v>520477.99010421301</v>
      </c>
      <c r="AQZ11" s="11">
        <f>+BC11</f>
        <v>749980.44473200804</v>
      </c>
      <c r="ARA11" s="11">
        <f>+BD11</f>
        <v>331327.36643510498</v>
      </c>
      <c r="ARB11" s="12">
        <f>SUM(AQV11:AQX11)</f>
        <v>10968722.483241191</v>
      </c>
      <c r="ARC11" s="13">
        <f>SUM(AQY11:ARA11)</f>
        <v>1601785.8012713259</v>
      </c>
      <c r="ARD11" s="14">
        <f>ARC11/(ARB11-ARC11)</f>
        <v>0.17100423069524481</v>
      </c>
      <c r="ARE11" s="14">
        <f>IF((NOT(ISNUMBER(AC11))+NOT(ISNUMBER(AD11))+NOT(ISNUMBER(AE11)))&gt;=2,"R",ARD11)</f>
        <v>0.17100423069524481</v>
      </c>
      <c r="ARF11" s="14">
        <f>IF(ARE11="R","R",IF((NOT(ISNUMBER(BB11))+NOT(ISNUMBER(BC11))+NOT(ISNUMBER(BD11)))&gt;=2,"R",ARE11))</f>
        <v>0.17100423069524481</v>
      </c>
      <c r="ARG11" s="14">
        <f>IF(ARF11="R","R",IF(SUM((BB11&lt;0)*1,(BC11&lt;0)*1,(BD11&lt;0)*1)&gt;=2,"R",ARF11))</f>
        <v>0.17100423069524481</v>
      </c>
      <c r="ARH11" s="14">
        <f>IF(ARG11="R","R",IF(ARC11&lt;0,"R",ARG11))</f>
        <v>0.17100423069524481</v>
      </c>
      <c r="ARI11" s="14">
        <f>IF(ARH11="R","R",IF(L11=0,"R",ARH11))</f>
        <v>0.17100423069524481</v>
      </c>
      <c r="ARJ11" t="str">
        <f>+B11</f>
        <v>ANHELA IT SL.</v>
      </c>
      <c r="ARK11" t="s">
        <v>1324</v>
      </c>
      <c r="ARL11" s="16"/>
      <c r="ARM11" s="16"/>
      <c r="ARN11" s="16"/>
      <c r="ARO11" s="16"/>
      <c r="ARP11" s="16"/>
      <c r="ARQ11" s="17"/>
    </row>
    <row r="12" spans="1:1161" ht="17.399999999999999" customHeight="1" x14ac:dyDescent="0.3">
      <c r="A12" s="3" t="s">
        <v>1567</v>
      </c>
      <c r="B12" s="4" t="s">
        <v>1568</v>
      </c>
      <c r="C12" s="4" t="s">
        <v>1569</v>
      </c>
      <c r="E12" s="5">
        <v>28185</v>
      </c>
      <c r="F12" s="4" t="s">
        <v>1083</v>
      </c>
      <c r="G12" s="4" t="s">
        <v>1132</v>
      </c>
      <c r="H12" s="4" t="s">
        <v>1133</v>
      </c>
      <c r="I12" s="4" t="s">
        <v>1212</v>
      </c>
      <c r="J12" s="4" t="s">
        <v>1570</v>
      </c>
      <c r="K12" s="4"/>
      <c r="L12" s="4" t="s">
        <v>1571</v>
      </c>
      <c r="M12" s="4"/>
      <c r="N12" s="4" t="s">
        <v>1106</v>
      </c>
      <c r="O12" s="4" t="s">
        <v>1107</v>
      </c>
      <c r="P12" s="4" t="s">
        <v>1108</v>
      </c>
      <c r="Q12" s="4" t="s">
        <v>1108</v>
      </c>
      <c r="R12" s="4" t="s">
        <v>1572</v>
      </c>
      <c r="Z12" s="4" t="s">
        <v>1088</v>
      </c>
      <c r="AA12" s="5">
        <v>45657</v>
      </c>
      <c r="AB12" s="6" t="s">
        <v>1089</v>
      </c>
      <c r="AC12" s="7">
        <v>1886597.9324958301</v>
      </c>
      <c r="AD12" s="7">
        <v>1928940.11558462</v>
      </c>
      <c r="AE12" s="7">
        <v>1687094.32718238</v>
      </c>
      <c r="AF12" s="7">
        <v>1645468.3427917999</v>
      </c>
      <c r="AG12" s="7">
        <v>1694796.40498465</v>
      </c>
      <c r="AH12" s="7">
        <v>1881256.3266163301</v>
      </c>
      <c r="AI12" s="7">
        <v>1911173.0999110001</v>
      </c>
      <c r="AJ12" s="7">
        <v>1679883.1013722401</v>
      </c>
      <c r="AK12" s="7">
        <v>1637951.4104631899</v>
      </c>
      <c r="AL12" s="7">
        <v>1672402.4931326599</v>
      </c>
      <c r="AM12" s="7">
        <v>9564.9091261827907</v>
      </c>
      <c r="AN12" s="7">
        <v>18125.698834590901</v>
      </c>
      <c r="AO12" s="7">
        <v>18737.945147758699</v>
      </c>
      <c r="AP12" s="7">
        <v>6929.7017211914099</v>
      </c>
      <c r="AQ12" s="7">
        <v>8737.0083669125997</v>
      </c>
      <c r="AR12" s="7">
        <v>1877033.0233696499</v>
      </c>
      <c r="AS12" s="7">
        <v>1910814.4156450301</v>
      </c>
      <c r="AT12" s="7">
        <v>1668356.38203462</v>
      </c>
      <c r="AU12" s="7">
        <v>1638538.6410705999</v>
      </c>
      <c r="AV12" s="7">
        <v>1686059.39539064</v>
      </c>
      <c r="AW12" s="7">
        <v>1759891.9980973999</v>
      </c>
      <c r="AX12" s="7">
        <v>1684898.8554618999</v>
      </c>
      <c r="AY12" s="7">
        <v>1505634.6628545499</v>
      </c>
      <c r="AZ12" s="7">
        <v>1528440.3433644499</v>
      </c>
      <c r="BA12" s="7">
        <v>1589711.6704090801</v>
      </c>
      <c r="BB12" s="7">
        <v>117141.02423335399</v>
      </c>
      <c r="BC12" s="7">
        <v>225915.561288128</v>
      </c>
      <c r="BD12" s="7">
        <v>162721.719180071</v>
      </c>
      <c r="BE12" s="7">
        <v>110098.297706151</v>
      </c>
      <c r="BF12" s="7">
        <v>96347.726208656997</v>
      </c>
      <c r="BG12" s="7">
        <v>-309.59206318855303</v>
      </c>
      <c r="BH12" s="7">
        <v>-679.66370502471898</v>
      </c>
      <c r="BI12" s="7">
        <v>-476.76997125148802</v>
      </c>
      <c r="BJ12" s="7">
        <v>-282.11941058635699</v>
      </c>
      <c r="BK12" s="7">
        <v>-871.55954841375399</v>
      </c>
      <c r="BL12" s="6" t="s">
        <v>1090</v>
      </c>
      <c r="BM12" s="6" t="s">
        <v>1090</v>
      </c>
      <c r="BN12" s="6" t="s">
        <v>1090</v>
      </c>
      <c r="BO12" s="6" t="s">
        <v>1090</v>
      </c>
      <c r="BP12" s="6" t="s">
        <v>1090</v>
      </c>
      <c r="BQ12" s="7">
        <v>309.59206318855303</v>
      </c>
      <c r="BR12" s="7">
        <v>679.66370502471898</v>
      </c>
      <c r="BS12" s="7">
        <v>476.76997125148802</v>
      </c>
      <c r="BT12" s="7">
        <v>282.11941058635699</v>
      </c>
      <c r="BU12" s="7">
        <v>871.55954841375399</v>
      </c>
      <c r="BV12" s="7">
        <v>116831.43217016599</v>
      </c>
      <c r="BW12" s="7">
        <v>225235.89758310301</v>
      </c>
      <c r="BX12" s="7">
        <v>162244.94920882001</v>
      </c>
      <c r="BY12" s="7">
        <v>109816.178295565</v>
      </c>
      <c r="BZ12" s="7">
        <v>95476.166660243296</v>
      </c>
      <c r="CA12" s="7">
        <v>27187.824372462001</v>
      </c>
      <c r="CB12" s="7">
        <v>55526.473819599203</v>
      </c>
      <c r="CC12" s="7">
        <v>40561.242635202398</v>
      </c>
      <c r="CD12" s="7">
        <v>27454.050236892701</v>
      </c>
      <c r="CE12" s="7">
        <v>23869.0447328091</v>
      </c>
      <c r="CF12" s="7">
        <v>89643.607797703706</v>
      </c>
      <c r="CG12" s="7">
        <v>169709.42376350399</v>
      </c>
      <c r="CH12" s="7">
        <v>121683.706573617</v>
      </c>
      <c r="CI12" s="7">
        <v>82362.128058671995</v>
      </c>
      <c r="CJ12" s="7">
        <v>71607.1219274342</v>
      </c>
      <c r="CK12" s="6" t="s">
        <v>1090</v>
      </c>
      <c r="CL12" s="6" t="s">
        <v>1090</v>
      </c>
      <c r="CM12" s="6" t="s">
        <v>1090</v>
      </c>
      <c r="CN12" s="6" t="s">
        <v>1090</v>
      </c>
      <c r="CO12" s="6" t="s">
        <v>1090</v>
      </c>
      <c r="CP12" s="6" t="s">
        <v>1090</v>
      </c>
      <c r="CQ12" s="6" t="s">
        <v>1090</v>
      </c>
      <c r="CR12" s="6" t="s">
        <v>1090</v>
      </c>
      <c r="CS12" s="6" t="s">
        <v>1090</v>
      </c>
      <c r="CT12" s="6" t="s">
        <v>1090</v>
      </c>
      <c r="CU12" s="6" t="s">
        <v>1090</v>
      </c>
      <c r="CV12" s="6" t="s">
        <v>1090</v>
      </c>
      <c r="CW12" s="6" t="s">
        <v>1090</v>
      </c>
      <c r="CX12" s="6" t="s">
        <v>1090</v>
      </c>
      <c r="CY12" s="6" t="s">
        <v>1090</v>
      </c>
      <c r="CZ12" s="7">
        <v>89643.607797703706</v>
      </c>
      <c r="DA12" s="7">
        <v>169709.42376350399</v>
      </c>
      <c r="DB12" s="7">
        <v>121683.706573617</v>
      </c>
      <c r="DC12" s="7">
        <v>82362.128058671995</v>
      </c>
      <c r="DD12" s="7">
        <v>71607.1219274342</v>
      </c>
      <c r="DE12" s="6" t="s">
        <v>1090</v>
      </c>
      <c r="DF12" s="6" t="s">
        <v>1090</v>
      </c>
      <c r="DG12" s="6" t="s">
        <v>1090</v>
      </c>
      <c r="DH12" s="6" t="s">
        <v>1090</v>
      </c>
      <c r="DI12" s="6" t="s">
        <v>1090</v>
      </c>
      <c r="DJ12" s="7">
        <v>9564.9091261827907</v>
      </c>
      <c r="DK12" s="7">
        <v>18125.698834590901</v>
      </c>
      <c r="DL12" s="7">
        <v>18737.945147758699</v>
      </c>
      <c r="DM12" s="7">
        <v>6929.7017211914099</v>
      </c>
      <c r="DN12" s="7">
        <v>8737.0083669125997</v>
      </c>
      <c r="DO12" s="7">
        <v>1399018.79493133</v>
      </c>
      <c r="DP12" s="7">
        <v>1387866.9429576299</v>
      </c>
      <c r="DQ12" s="7">
        <v>1181795.4754527099</v>
      </c>
      <c r="DR12" s="7">
        <v>1156134.06560526</v>
      </c>
      <c r="DS12" s="7">
        <v>1175809.78825679</v>
      </c>
      <c r="DT12" s="7">
        <v>18309.014892085801</v>
      </c>
      <c r="DU12" s="7">
        <v>8313.79168112755</v>
      </c>
      <c r="DV12" s="7">
        <v>10260.249771255299</v>
      </c>
      <c r="DW12" s="7">
        <v>15345.4316757917</v>
      </c>
      <c r="DX12" s="7">
        <v>14961.125975471699</v>
      </c>
      <c r="DY12" s="7">
        <v>342564.18931288098</v>
      </c>
      <c r="DZ12" s="7">
        <v>288718.12082314497</v>
      </c>
      <c r="EA12" s="7">
        <v>313578.93763058801</v>
      </c>
      <c r="EB12" s="7">
        <v>356960.84608340298</v>
      </c>
      <c r="EC12" s="7">
        <v>398940.75494971802</v>
      </c>
      <c r="ED12" s="7">
        <v>309.59206318855303</v>
      </c>
      <c r="EE12" s="7">
        <v>679.66370502471898</v>
      </c>
      <c r="EF12" s="7">
        <v>476.76997125148802</v>
      </c>
      <c r="EG12" s="7">
        <v>282.11941058635699</v>
      </c>
      <c r="EH12" s="7">
        <v>871.55954841375399</v>
      </c>
      <c r="EI12" s="6" t="s">
        <v>1090</v>
      </c>
      <c r="EJ12" s="6" t="s">
        <v>1090</v>
      </c>
      <c r="EK12" s="6" t="s">
        <v>1090</v>
      </c>
      <c r="EL12" s="6" t="s">
        <v>1090</v>
      </c>
      <c r="EM12" s="6" t="s">
        <v>1090</v>
      </c>
      <c r="EN12" s="7">
        <v>107952.62268979001</v>
      </c>
      <c r="EO12" s="7">
        <v>178023.21544463199</v>
      </c>
      <c r="EP12" s="7">
        <v>131943.956344873</v>
      </c>
      <c r="EQ12" s="7">
        <v>97707.559734463706</v>
      </c>
      <c r="ER12" s="7">
        <v>86568.247902905903</v>
      </c>
      <c r="ES12" s="7">
        <v>1534468.83405677</v>
      </c>
      <c r="ET12" s="7">
        <v>1622096.2959268901</v>
      </c>
      <c r="EU12" s="7">
        <v>1354777.44440404</v>
      </c>
      <c r="EV12" s="7">
        <v>1281577.7949872001</v>
      </c>
      <c r="EW12" s="7">
        <v>1287118.6404409199</v>
      </c>
      <c r="EX12" s="7">
        <v>135450.03912544</v>
      </c>
      <c r="EY12" s="7">
        <v>234229.35296925501</v>
      </c>
      <c r="EZ12" s="7">
        <v>172981.968951327</v>
      </c>
      <c r="FA12" s="7">
        <v>125443.72938194301</v>
      </c>
      <c r="FB12" s="7">
        <v>111308.85218412901</v>
      </c>
      <c r="FC12" s="7">
        <v>786205.68882181298</v>
      </c>
      <c r="FD12" s="7">
        <v>523159.954337759</v>
      </c>
      <c r="FE12" s="7">
        <v>506746.36589317297</v>
      </c>
      <c r="FF12" s="7">
        <v>585405.25212872005</v>
      </c>
      <c r="FG12" s="7">
        <v>671603.81573944096</v>
      </c>
      <c r="FH12" s="7">
        <v>230.303250226974</v>
      </c>
      <c r="FI12" s="7">
        <v>244.95650993347201</v>
      </c>
      <c r="FJ12" s="7">
        <v>236.44377455711401</v>
      </c>
      <c r="FK12" s="7">
        <v>251.07483615875199</v>
      </c>
      <c r="FL12" s="7">
        <v>272.02337269782998</v>
      </c>
      <c r="FM12" s="7">
        <v>384310.08178500499</v>
      </c>
      <c r="FN12" s="7">
        <v>60987.927720632499</v>
      </c>
      <c r="FO12" s="7">
        <v>61275.713960647598</v>
      </c>
      <c r="FP12" s="7">
        <v>75962.585215401603</v>
      </c>
      <c r="FQ12" s="7">
        <v>90647.150516200098</v>
      </c>
      <c r="FR12" s="7">
        <v>401665.30378658097</v>
      </c>
      <c r="FS12" s="7">
        <v>461927.07010719302</v>
      </c>
      <c r="FT12" s="7">
        <v>445234.208157969</v>
      </c>
      <c r="FU12" s="7">
        <v>509191.59207716002</v>
      </c>
      <c r="FV12" s="7">
        <v>580684.64062344399</v>
      </c>
      <c r="FW12" s="7">
        <v>230.303250226974</v>
      </c>
      <c r="FX12" s="7">
        <v>244.95650993347201</v>
      </c>
      <c r="FY12" s="7">
        <v>236.44377455711401</v>
      </c>
      <c r="FZ12" s="7">
        <v>251.07483615875199</v>
      </c>
      <c r="GA12" s="7">
        <v>272.02337269782998</v>
      </c>
      <c r="GB12" s="7">
        <v>384310.08178500499</v>
      </c>
      <c r="GC12" s="7">
        <v>60987.927720632499</v>
      </c>
      <c r="GD12" s="7">
        <v>61275.713960647598</v>
      </c>
      <c r="GE12" s="7">
        <v>75962.585215401603</v>
      </c>
      <c r="GF12" s="7">
        <v>90647.150516200098</v>
      </c>
      <c r="GG12" s="7">
        <v>401665.30378658097</v>
      </c>
      <c r="GH12" s="7">
        <v>461927.07010719302</v>
      </c>
      <c r="GI12" s="7">
        <v>445234.208157969</v>
      </c>
      <c r="GJ12" s="7">
        <v>509191.59207716002</v>
      </c>
      <c r="GK12" s="7">
        <v>580684.64062344399</v>
      </c>
      <c r="GL12" s="7">
        <v>551070.797332983</v>
      </c>
      <c r="GM12" s="7">
        <v>983747.05664359103</v>
      </c>
      <c r="GN12" s="7">
        <v>810100.21953763405</v>
      </c>
      <c r="GO12" s="7">
        <v>633371.15829992294</v>
      </c>
      <c r="GP12" s="7">
        <v>594863.78652645997</v>
      </c>
      <c r="GQ12" s="7">
        <v>0</v>
      </c>
      <c r="GR12" s="7">
        <v>0</v>
      </c>
      <c r="GS12" s="7">
        <v>0</v>
      </c>
      <c r="GT12" s="7">
        <v>0</v>
      </c>
      <c r="GU12" s="7">
        <v>0</v>
      </c>
      <c r="GV12" s="7">
        <v>115315.210235198</v>
      </c>
      <c r="GW12" s="7">
        <v>134850.32671917</v>
      </c>
      <c r="GX12" s="7">
        <v>116166.656724632</v>
      </c>
      <c r="GY12" s="7">
        <v>142936.35604662899</v>
      </c>
      <c r="GZ12" s="7">
        <v>145543.72008093601</v>
      </c>
      <c r="HA12" s="7">
        <v>435755.58709778503</v>
      </c>
      <c r="HB12" s="7">
        <v>848896.72992442094</v>
      </c>
      <c r="HC12" s="7">
        <v>693933.56281300203</v>
      </c>
      <c r="HD12" s="7">
        <v>490434.80225329398</v>
      </c>
      <c r="HE12" s="7">
        <v>449320.06644552399</v>
      </c>
      <c r="HF12" s="7">
        <v>435755.58709778503</v>
      </c>
      <c r="HG12" s="7">
        <v>848896.72992442094</v>
      </c>
      <c r="HH12" s="7">
        <v>693787.74799696205</v>
      </c>
      <c r="HI12" s="7">
        <v>490434.80225329398</v>
      </c>
      <c r="HJ12" s="7">
        <v>448925.67673068697</v>
      </c>
      <c r="HK12" s="7">
        <v>1337276.4861548</v>
      </c>
      <c r="HL12" s="7">
        <v>1506907.01098135</v>
      </c>
      <c r="HM12" s="7">
        <v>1316846.58543081</v>
      </c>
      <c r="HN12" s="7">
        <v>1218776.41042864</v>
      </c>
      <c r="HO12" s="7">
        <v>1266467.6022659</v>
      </c>
      <c r="HP12" s="7">
        <v>622441.79327851394</v>
      </c>
      <c r="HQ12" s="7">
        <v>679112.50867734896</v>
      </c>
      <c r="HR12" s="7">
        <v>583436.59699012002</v>
      </c>
      <c r="HS12" s="7">
        <v>490611.41994524002</v>
      </c>
      <c r="HT12" s="7">
        <v>491649.54395499802</v>
      </c>
      <c r="HU12" s="7">
        <v>73208.393673568993</v>
      </c>
      <c r="HV12" s="7">
        <v>88990.109937667803</v>
      </c>
      <c r="HW12" s="7">
        <v>85897.523187398896</v>
      </c>
      <c r="HX12" s="7">
        <v>91212.833161354094</v>
      </c>
      <c r="HY12" s="7">
        <v>98823.214980363802</v>
      </c>
      <c r="HZ12" s="7">
        <v>549233.39856604603</v>
      </c>
      <c r="IA12" s="7">
        <v>590122.39763468096</v>
      </c>
      <c r="IB12" s="7">
        <v>497539.07380272198</v>
      </c>
      <c r="IC12" s="7">
        <v>399398.58791648602</v>
      </c>
      <c r="ID12" s="7">
        <v>392826.32774753502</v>
      </c>
      <c r="IE12" s="7">
        <v>510670.394045275</v>
      </c>
      <c r="IF12" s="7">
        <v>543162.27551455505</v>
      </c>
      <c r="IG12" s="7">
        <v>524286.28516372998</v>
      </c>
      <c r="IH12" s="7">
        <v>556728.94494402397</v>
      </c>
      <c r="II12" s="7">
        <v>627215.54783835995</v>
      </c>
      <c r="IJ12" s="7">
        <v>0</v>
      </c>
      <c r="IK12" s="7">
        <v>0</v>
      </c>
      <c r="IL12" s="7">
        <v>0</v>
      </c>
      <c r="IM12" s="7">
        <v>0</v>
      </c>
      <c r="IN12" s="7">
        <v>24035.684817671801</v>
      </c>
      <c r="IO12" s="7">
        <v>510670.394045275</v>
      </c>
      <c r="IP12" s="7">
        <v>543162.27551455505</v>
      </c>
      <c r="IQ12" s="7">
        <v>524286.28516372998</v>
      </c>
      <c r="IR12" s="7">
        <v>556728.94494402397</v>
      </c>
      <c r="IS12" s="7">
        <v>603179.86302068795</v>
      </c>
      <c r="IT12" s="7">
        <v>510670.394045275</v>
      </c>
      <c r="IU12" s="7">
        <v>543162.27551455505</v>
      </c>
      <c r="IV12" s="7">
        <v>524286.28516372998</v>
      </c>
      <c r="IW12" s="7">
        <v>556728.94494402397</v>
      </c>
      <c r="IX12" s="7">
        <v>603179.86302068795</v>
      </c>
      <c r="IY12" s="7">
        <v>204164.29883100599</v>
      </c>
      <c r="IZ12" s="7">
        <v>284632.22678944602</v>
      </c>
      <c r="JA12" s="7">
        <v>209123.70327695599</v>
      </c>
      <c r="JB12" s="7">
        <v>171436.045539379</v>
      </c>
      <c r="JC12" s="7">
        <v>147602.510472542</v>
      </c>
      <c r="JD12" s="7">
        <v>0</v>
      </c>
      <c r="JE12" s="7">
        <v>0</v>
      </c>
      <c r="JF12" s="7">
        <v>0</v>
      </c>
      <c r="JG12" s="7">
        <v>0</v>
      </c>
      <c r="JH12" s="7">
        <v>0</v>
      </c>
      <c r="JI12" s="7">
        <v>0</v>
      </c>
      <c r="JJ12" s="7">
        <v>18.7187084007263</v>
      </c>
      <c r="JK12" s="7">
        <v>0</v>
      </c>
      <c r="JL12" s="7">
        <v>6.7956018447876003</v>
      </c>
      <c r="JM12" s="7">
        <v>0</v>
      </c>
      <c r="JN12" s="7">
        <v>204164.29883100599</v>
      </c>
      <c r="JO12" s="7">
        <v>284613.508081045</v>
      </c>
      <c r="JP12" s="7">
        <v>209123.70327695599</v>
      </c>
      <c r="JQ12" s="7">
        <v>171429.24993753401</v>
      </c>
      <c r="JR12" s="7">
        <v>147602.510472542</v>
      </c>
      <c r="JS12" s="7">
        <v>1337276.4861548</v>
      </c>
      <c r="JT12" s="7">
        <v>1506907.01098135</v>
      </c>
      <c r="JU12" s="7">
        <v>1316846.58543081</v>
      </c>
      <c r="JV12" s="7">
        <v>1218776.41042864</v>
      </c>
      <c r="JW12" s="7">
        <v>1266467.6022659</v>
      </c>
      <c r="JX12" s="7">
        <v>115315.210235198</v>
      </c>
      <c r="JY12" s="7">
        <v>134831.60801076901</v>
      </c>
      <c r="JZ12" s="7">
        <v>116166.656724632</v>
      </c>
      <c r="KA12" s="7">
        <v>142929.560444784</v>
      </c>
      <c r="KB12" s="7">
        <v>145543.72008093601</v>
      </c>
      <c r="KC12" s="6" t="s">
        <v>1090</v>
      </c>
      <c r="KD12" s="6" t="s">
        <v>1090</v>
      </c>
      <c r="KE12" s="6" t="s">
        <v>1090</v>
      </c>
      <c r="KF12" s="6" t="s">
        <v>1090</v>
      </c>
      <c r="KG12" s="6" t="s">
        <v>1090</v>
      </c>
      <c r="KH12" s="6" t="s">
        <v>1090</v>
      </c>
      <c r="KI12" s="6" t="s">
        <v>1090</v>
      </c>
      <c r="KJ12" s="6" t="s">
        <v>1090</v>
      </c>
      <c r="KK12" s="6" t="s">
        <v>1090</v>
      </c>
      <c r="KL12" s="6" t="s">
        <v>1090</v>
      </c>
      <c r="KM12" s="7">
        <v>25</v>
      </c>
      <c r="KN12" s="7">
        <v>25</v>
      </c>
      <c r="KO12" s="7">
        <v>24</v>
      </c>
      <c r="KP12" s="7">
        <v>24</v>
      </c>
      <c r="KQ12" s="7">
        <v>23</v>
      </c>
      <c r="KR12" s="6" t="s">
        <v>1090</v>
      </c>
      <c r="KS12" s="6" t="s">
        <v>1090</v>
      </c>
      <c r="KT12" s="6" t="s">
        <v>1090</v>
      </c>
      <c r="KU12" s="6" t="s">
        <v>1090</v>
      </c>
      <c r="KV12" s="6" t="s">
        <v>1090</v>
      </c>
      <c r="KW12" s="6" t="s">
        <v>1090</v>
      </c>
      <c r="KX12" s="6" t="s">
        <v>1090</v>
      </c>
      <c r="KY12" s="6" t="s">
        <v>1090</v>
      </c>
      <c r="KZ12" s="6" t="s">
        <v>1090</v>
      </c>
      <c r="LA12" s="6" t="s">
        <v>1090</v>
      </c>
      <c r="LB12" s="6" t="s">
        <v>1090</v>
      </c>
      <c r="LC12" s="6" t="s">
        <v>1090</v>
      </c>
      <c r="LD12" s="6" t="s">
        <v>1090</v>
      </c>
      <c r="LE12" s="6" t="s">
        <v>1090</v>
      </c>
      <c r="LF12" s="6" t="s">
        <v>1090</v>
      </c>
      <c r="LG12" s="6" t="s">
        <v>1090</v>
      </c>
      <c r="LH12" s="6" t="s">
        <v>1090</v>
      </c>
      <c r="LI12" s="6" t="s">
        <v>1090</v>
      </c>
      <c r="LJ12" s="6" t="s">
        <v>1090</v>
      </c>
      <c r="LK12" s="6" t="s">
        <v>1090</v>
      </c>
      <c r="LL12" s="6" t="s">
        <v>1090</v>
      </c>
      <c r="LM12" s="6" t="s">
        <v>1090</v>
      </c>
      <c r="LN12" s="6" t="s">
        <v>1090</v>
      </c>
      <c r="LO12" s="6" t="s">
        <v>1090</v>
      </c>
      <c r="LP12" s="6" t="s">
        <v>1090</v>
      </c>
      <c r="LQ12" s="6" t="s">
        <v>1090</v>
      </c>
      <c r="LR12" s="6" t="s">
        <v>1090</v>
      </c>
      <c r="LS12" s="6" t="s">
        <v>1090</v>
      </c>
      <c r="LT12" s="6" t="s">
        <v>1090</v>
      </c>
      <c r="LU12" s="6" t="s">
        <v>1090</v>
      </c>
      <c r="LV12" s="6" t="s">
        <v>1090</v>
      </c>
      <c r="LW12" s="6" t="s">
        <v>1090</v>
      </c>
      <c r="LX12" s="6" t="s">
        <v>1090</v>
      </c>
      <c r="LY12" s="6" t="s">
        <v>1090</v>
      </c>
      <c r="LZ12" s="6" t="s">
        <v>1090</v>
      </c>
      <c r="MA12" s="6" t="s">
        <v>1090</v>
      </c>
      <c r="MB12" s="6" t="s">
        <v>1090</v>
      </c>
      <c r="MC12" s="6" t="s">
        <v>1090</v>
      </c>
      <c r="MD12" s="6" t="s">
        <v>1090</v>
      </c>
      <c r="ME12" s="6" t="s">
        <v>1090</v>
      </c>
      <c r="MF12" s="6" t="s">
        <v>1090</v>
      </c>
      <c r="MG12" s="6" t="s">
        <v>1090</v>
      </c>
      <c r="MH12" s="6" t="s">
        <v>1090</v>
      </c>
      <c r="MI12" s="6" t="s">
        <v>1090</v>
      </c>
      <c r="MJ12" s="6" t="s">
        <v>1090</v>
      </c>
      <c r="MK12" s="6" t="s">
        <v>1090</v>
      </c>
      <c r="ML12" s="6" t="s">
        <v>1090</v>
      </c>
      <c r="MM12" s="6" t="s">
        <v>1090</v>
      </c>
      <c r="MN12" s="6" t="s">
        <v>1090</v>
      </c>
      <c r="MO12" s="6" t="s">
        <v>1090</v>
      </c>
      <c r="MP12" s="7">
        <v>435755.58709778503</v>
      </c>
      <c r="MQ12" s="7">
        <v>848896.72992442094</v>
      </c>
      <c r="MR12" s="7">
        <v>693933.56281300203</v>
      </c>
      <c r="MS12" s="7">
        <v>490434.80225329398</v>
      </c>
      <c r="MT12" s="7">
        <v>449320.06644552399</v>
      </c>
      <c r="MU12" s="6" t="s">
        <v>1090</v>
      </c>
      <c r="MV12" s="6" t="s">
        <v>1090</v>
      </c>
      <c r="MW12" s="6" t="s">
        <v>1090</v>
      </c>
      <c r="MX12" s="6" t="s">
        <v>1090</v>
      </c>
      <c r="MY12" s="6" t="s">
        <v>1090</v>
      </c>
      <c r="MZ12" s="6" t="s">
        <v>1090</v>
      </c>
      <c r="NA12" s="6" t="s">
        <v>1090</v>
      </c>
      <c r="NB12" s="6" t="s">
        <v>1090</v>
      </c>
      <c r="NC12" s="6" t="s">
        <v>1090</v>
      </c>
      <c r="ND12" s="6" t="s">
        <v>1090</v>
      </c>
      <c r="NE12" s="6" t="s">
        <v>1090</v>
      </c>
      <c r="NF12" s="6" t="s">
        <v>1090</v>
      </c>
      <c r="NG12" s="6" t="s">
        <v>1090</v>
      </c>
      <c r="NH12" s="6" t="s">
        <v>1090</v>
      </c>
      <c r="NI12" s="6" t="s">
        <v>1090</v>
      </c>
      <c r="NJ12" s="6" t="s">
        <v>1090</v>
      </c>
      <c r="NK12" s="6" t="s">
        <v>1090</v>
      </c>
      <c r="NL12" s="6" t="s">
        <v>1090</v>
      </c>
      <c r="NM12" s="6" t="s">
        <v>1090</v>
      </c>
      <c r="NN12" s="6" t="s">
        <v>1090</v>
      </c>
      <c r="NO12" s="6" t="s">
        <v>1090</v>
      </c>
      <c r="NP12" s="6" t="s">
        <v>1090</v>
      </c>
      <c r="NQ12" s="6" t="s">
        <v>1090</v>
      </c>
      <c r="NR12" s="6" t="s">
        <v>1090</v>
      </c>
      <c r="NS12" s="6" t="s">
        <v>1090</v>
      </c>
      <c r="NT12" s="7">
        <v>786205.68882181298</v>
      </c>
      <c r="NU12" s="7">
        <v>523159.954337759</v>
      </c>
      <c r="NV12" s="7">
        <v>506746.36589317297</v>
      </c>
      <c r="NW12" s="7">
        <v>585405.25212872005</v>
      </c>
      <c r="NX12" s="7">
        <v>671603.81573944096</v>
      </c>
      <c r="NY12" s="6" t="s">
        <v>1090</v>
      </c>
      <c r="NZ12" s="6" t="s">
        <v>1090</v>
      </c>
      <c r="OA12" s="6" t="s">
        <v>1090</v>
      </c>
      <c r="OB12" s="6" t="s">
        <v>1090</v>
      </c>
      <c r="OC12" s="6" t="s">
        <v>1090</v>
      </c>
      <c r="OD12" s="6" t="s">
        <v>1090</v>
      </c>
      <c r="OE12" s="6" t="s">
        <v>1090</v>
      </c>
      <c r="OF12" s="6" t="s">
        <v>1090</v>
      </c>
      <c r="OG12" s="6" t="s">
        <v>1090</v>
      </c>
      <c r="OH12" s="6" t="s">
        <v>1090</v>
      </c>
      <c r="OI12" s="6" t="s">
        <v>1090</v>
      </c>
      <c r="OJ12" s="6" t="s">
        <v>1090</v>
      </c>
      <c r="OK12" s="6" t="s">
        <v>1090</v>
      </c>
      <c r="OL12" s="6" t="s">
        <v>1090</v>
      </c>
      <c r="OM12" s="6" t="s">
        <v>1090</v>
      </c>
      <c r="ON12" s="6" t="s">
        <v>1090</v>
      </c>
      <c r="OO12" s="6" t="s">
        <v>1090</v>
      </c>
      <c r="OP12" s="6" t="s">
        <v>1090</v>
      </c>
      <c r="OQ12" s="6" t="s">
        <v>1090</v>
      </c>
      <c r="OR12" s="6" t="s">
        <v>1090</v>
      </c>
      <c r="OS12" s="6" t="s">
        <v>1090</v>
      </c>
      <c r="OT12" s="6" t="s">
        <v>1090</v>
      </c>
      <c r="OU12" s="6" t="s">
        <v>1090</v>
      </c>
      <c r="OV12" s="6" t="s">
        <v>1090</v>
      </c>
      <c r="OW12" s="6" t="s">
        <v>1090</v>
      </c>
      <c r="OX12" s="6" t="s">
        <v>1090</v>
      </c>
      <c r="OY12" s="6" t="s">
        <v>1090</v>
      </c>
      <c r="OZ12" s="6" t="s">
        <v>1090</v>
      </c>
      <c r="PA12" s="6" t="s">
        <v>1090</v>
      </c>
      <c r="PB12" s="6" t="s">
        <v>1090</v>
      </c>
      <c r="PC12" s="6" t="s">
        <v>1090</v>
      </c>
      <c r="PD12" s="6" t="s">
        <v>1090</v>
      </c>
      <c r="PE12" s="6" t="s">
        <v>1090</v>
      </c>
      <c r="PF12" s="6" t="s">
        <v>1090</v>
      </c>
      <c r="PG12" s="6" t="s">
        <v>1090</v>
      </c>
      <c r="PH12" s="6" t="s">
        <v>1090</v>
      </c>
      <c r="PI12" s="6" t="s">
        <v>1090</v>
      </c>
      <c r="PJ12" s="6" t="s">
        <v>1090</v>
      </c>
      <c r="PK12" s="6" t="s">
        <v>1090</v>
      </c>
      <c r="PL12" s="6" t="s">
        <v>1090</v>
      </c>
      <c r="PM12" s="6" t="s">
        <v>1090</v>
      </c>
      <c r="PN12" s="6" t="s">
        <v>1090</v>
      </c>
      <c r="PO12" s="6" t="s">
        <v>1090</v>
      </c>
      <c r="PP12" s="6" t="s">
        <v>1090</v>
      </c>
      <c r="PQ12" s="6" t="s">
        <v>1090</v>
      </c>
      <c r="PR12" s="6" t="s">
        <v>1090</v>
      </c>
      <c r="PS12" s="6" t="s">
        <v>1090</v>
      </c>
      <c r="PT12" s="6" t="s">
        <v>1090</v>
      </c>
      <c r="PU12" s="6" t="s">
        <v>1090</v>
      </c>
      <c r="PV12" s="6" t="s">
        <v>1090</v>
      </c>
      <c r="PW12" s="6" t="s">
        <v>1090</v>
      </c>
      <c r="PX12" s="6" t="s">
        <v>1090</v>
      </c>
      <c r="PY12" s="6" t="s">
        <v>1090</v>
      </c>
      <c r="PZ12" s="6" t="s">
        <v>1090</v>
      </c>
      <c r="QA12" s="6" t="s">
        <v>1090</v>
      </c>
      <c r="QB12" s="6" t="s">
        <v>1090</v>
      </c>
      <c r="QC12" s="6" t="s">
        <v>1090</v>
      </c>
      <c r="QD12" s="6" t="s">
        <v>1090</v>
      </c>
      <c r="QE12" s="6" t="s">
        <v>1090</v>
      </c>
      <c r="QF12" s="6" t="s">
        <v>1090</v>
      </c>
      <c r="QG12" s="6" t="s">
        <v>1090</v>
      </c>
      <c r="QH12" s="6" t="s">
        <v>1090</v>
      </c>
      <c r="QI12" s="6" t="s">
        <v>1090</v>
      </c>
      <c r="QJ12" s="6" t="s">
        <v>1090</v>
      </c>
      <c r="QK12" s="6" t="s">
        <v>1090</v>
      </c>
      <c r="QL12" s="6" t="s">
        <v>1090</v>
      </c>
      <c r="QM12" s="6" t="s">
        <v>1090</v>
      </c>
      <c r="QN12" s="6" t="s">
        <v>1090</v>
      </c>
      <c r="QO12" s="6" t="s">
        <v>1090</v>
      </c>
      <c r="QP12" s="6" t="s">
        <v>1090</v>
      </c>
      <c r="QQ12" s="6" t="s">
        <v>1090</v>
      </c>
      <c r="QR12" s="6" t="s">
        <v>1090</v>
      </c>
      <c r="QS12" s="6" t="s">
        <v>1090</v>
      </c>
      <c r="QT12" s="6" t="s">
        <v>1090</v>
      </c>
      <c r="QU12" s="6" t="s">
        <v>1090</v>
      </c>
      <c r="QV12" s="6" t="s">
        <v>1090</v>
      </c>
      <c r="QW12" s="6" t="s">
        <v>1090</v>
      </c>
      <c r="QX12" s="6" t="s">
        <v>1090</v>
      </c>
      <c r="QY12" s="6" t="s">
        <v>1090</v>
      </c>
      <c r="QZ12" s="6" t="s">
        <v>1090</v>
      </c>
      <c r="RA12" s="6" t="s">
        <v>1090</v>
      </c>
      <c r="RB12" s="6" t="s">
        <v>1090</v>
      </c>
      <c r="RC12" s="6" t="s">
        <v>1090</v>
      </c>
      <c r="RD12" s="6" t="s">
        <v>1090</v>
      </c>
      <c r="RE12" s="6" t="s">
        <v>1090</v>
      </c>
      <c r="RF12" s="6" t="s">
        <v>1090</v>
      </c>
      <c r="RG12" s="6" t="s">
        <v>1090</v>
      </c>
      <c r="RH12" s="6" t="s">
        <v>1090</v>
      </c>
      <c r="RI12" s="6" t="s">
        <v>1090</v>
      </c>
      <c r="RJ12" s="6" t="s">
        <v>1090</v>
      </c>
      <c r="RK12" s="6" t="s">
        <v>1090</v>
      </c>
      <c r="RL12" s="6" t="s">
        <v>1090</v>
      </c>
      <c r="RM12" s="6" t="s">
        <v>1090</v>
      </c>
      <c r="RN12" s="6" t="s">
        <v>1090</v>
      </c>
      <c r="RO12" s="6" t="s">
        <v>1090</v>
      </c>
      <c r="RP12" s="6" t="s">
        <v>1090</v>
      </c>
      <c r="RQ12" s="6" t="s">
        <v>1090</v>
      </c>
      <c r="RR12" s="6" t="s">
        <v>1090</v>
      </c>
      <c r="RS12" s="6" t="s">
        <v>1090</v>
      </c>
      <c r="RT12" s="6" t="s">
        <v>1090</v>
      </c>
      <c r="RU12" s="6" t="s">
        <v>1090</v>
      </c>
      <c r="RV12" s="6" t="s">
        <v>1090</v>
      </c>
      <c r="RW12" s="6" t="s">
        <v>1090</v>
      </c>
      <c r="RX12" s="6" t="s">
        <v>1090</v>
      </c>
      <c r="RY12" s="6" t="s">
        <v>1090</v>
      </c>
      <c r="RZ12" s="6" t="s">
        <v>1090</v>
      </c>
      <c r="SA12" s="6" t="s">
        <v>1090</v>
      </c>
      <c r="SB12" s="6" t="s">
        <v>1090</v>
      </c>
      <c r="SC12" s="6" t="s">
        <v>1090</v>
      </c>
      <c r="SD12" s="6" t="s">
        <v>1090</v>
      </c>
      <c r="SE12" s="6" t="s">
        <v>1090</v>
      </c>
      <c r="SF12" s="6" t="s">
        <v>1090</v>
      </c>
      <c r="SG12" s="6" t="s">
        <v>1090</v>
      </c>
      <c r="SH12" s="6" t="s">
        <v>1090</v>
      </c>
      <c r="SI12" s="6" t="s">
        <v>1090</v>
      </c>
      <c r="SJ12" s="7">
        <v>401665.30378658097</v>
      </c>
      <c r="SK12" s="7">
        <v>461927.07010719302</v>
      </c>
      <c r="SL12" s="7">
        <v>445234.208157969</v>
      </c>
      <c r="SM12" s="7">
        <v>509191.59207716002</v>
      </c>
      <c r="SN12" s="7">
        <v>580684.64062344399</v>
      </c>
      <c r="SO12" s="6" t="s">
        <v>1090</v>
      </c>
      <c r="SP12" s="6" t="s">
        <v>1090</v>
      </c>
      <c r="SQ12" s="6" t="s">
        <v>1090</v>
      </c>
      <c r="SR12" s="6" t="s">
        <v>1090</v>
      </c>
      <c r="SS12" s="6" t="s">
        <v>1090</v>
      </c>
      <c r="ST12" s="6" t="s">
        <v>1090</v>
      </c>
      <c r="SU12" s="6" t="s">
        <v>1090</v>
      </c>
      <c r="SV12" s="6" t="s">
        <v>1090</v>
      </c>
      <c r="SW12" s="6" t="s">
        <v>1090</v>
      </c>
      <c r="SX12" s="6" t="s">
        <v>1090</v>
      </c>
      <c r="SY12" s="6" t="s">
        <v>1090</v>
      </c>
      <c r="SZ12" s="6" t="s">
        <v>1090</v>
      </c>
      <c r="TA12" s="6" t="s">
        <v>1090</v>
      </c>
      <c r="TB12" s="6" t="s">
        <v>1090</v>
      </c>
      <c r="TC12" s="6" t="s">
        <v>1090</v>
      </c>
      <c r="TD12" s="6" t="s">
        <v>1090</v>
      </c>
      <c r="TE12" s="6" t="s">
        <v>1090</v>
      </c>
      <c r="TF12" s="6" t="s">
        <v>1090</v>
      </c>
      <c r="TG12" s="6" t="s">
        <v>1090</v>
      </c>
      <c r="TH12" s="6" t="s">
        <v>1090</v>
      </c>
      <c r="TI12" s="6" t="s">
        <v>1090</v>
      </c>
      <c r="TJ12" s="6" t="s">
        <v>1090</v>
      </c>
      <c r="TK12" s="6" t="s">
        <v>1090</v>
      </c>
      <c r="TL12" s="6" t="s">
        <v>1090</v>
      </c>
      <c r="TM12" s="6" t="s">
        <v>1090</v>
      </c>
      <c r="TN12" s="6" t="s">
        <v>1090</v>
      </c>
      <c r="TO12" s="6" t="s">
        <v>1090</v>
      </c>
      <c r="TP12" s="6" t="s">
        <v>1090</v>
      </c>
      <c r="TQ12" s="6" t="s">
        <v>1090</v>
      </c>
      <c r="TR12" s="6" t="s">
        <v>1090</v>
      </c>
      <c r="TS12" s="7">
        <v>1337276.4861548</v>
      </c>
      <c r="TT12" s="7">
        <v>1506907.01098135</v>
      </c>
      <c r="TU12" s="7">
        <v>1316846.58543081</v>
      </c>
      <c r="TV12" s="7">
        <v>1218776.41042864</v>
      </c>
      <c r="TW12" s="7">
        <v>1266467.6022659</v>
      </c>
      <c r="TX12" s="6" t="s">
        <v>1090</v>
      </c>
      <c r="TY12" s="6" t="s">
        <v>1090</v>
      </c>
      <c r="TZ12" s="6" t="s">
        <v>1090</v>
      </c>
      <c r="UA12" s="6" t="s">
        <v>1090</v>
      </c>
      <c r="UB12" s="6" t="s">
        <v>1090</v>
      </c>
      <c r="UC12" s="7">
        <v>0</v>
      </c>
      <c r="UD12" s="7">
        <v>0</v>
      </c>
      <c r="UE12" s="7">
        <v>0</v>
      </c>
      <c r="UF12" s="7">
        <v>0</v>
      </c>
      <c r="UG12" s="7">
        <v>0</v>
      </c>
      <c r="UH12" s="6" t="s">
        <v>1090</v>
      </c>
      <c r="UI12" s="6" t="s">
        <v>1090</v>
      </c>
      <c r="UJ12" s="6" t="s">
        <v>1090</v>
      </c>
      <c r="UK12" s="6" t="s">
        <v>1090</v>
      </c>
      <c r="UL12" s="6" t="s">
        <v>1090</v>
      </c>
      <c r="UM12" s="6" t="s">
        <v>1090</v>
      </c>
      <c r="UN12" s="6" t="s">
        <v>1090</v>
      </c>
      <c r="UO12" s="6" t="s">
        <v>1090</v>
      </c>
      <c r="UP12" s="6" t="s">
        <v>1090</v>
      </c>
      <c r="UQ12" s="6" t="s">
        <v>1090</v>
      </c>
      <c r="UR12" s="6" t="s">
        <v>1090</v>
      </c>
      <c r="US12" s="6" t="s">
        <v>1090</v>
      </c>
      <c r="UT12" s="6" t="s">
        <v>1090</v>
      </c>
      <c r="UU12" s="6" t="s">
        <v>1090</v>
      </c>
      <c r="UV12" s="6" t="s">
        <v>1090</v>
      </c>
      <c r="UW12" s="6" t="s">
        <v>1090</v>
      </c>
      <c r="UX12" s="6" t="s">
        <v>1090</v>
      </c>
      <c r="UY12" s="6" t="s">
        <v>1090</v>
      </c>
      <c r="UZ12" s="6" t="s">
        <v>1090</v>
      </c>
      <c r="VA12" s="6" t="s">
        <v>1090</v>
      </c>
      <c r="VB12" s="6" t="s">
        <v>1090</v>
      </c>
      <c r="VC12" s="6" t="s">
        <v>1090</v>
      </c>
      <c r="VD12" s="6" t="s">
        <v>1090</v>
      </c>
      <c r="VE12" s="6" t="s">
        <v>1090</v>
      </c>
      <c r="VF12" s="6" t="s">
        <v>1090</v>
      </c>
      <c r="VG12" s="6" t="s">
        <v>1090</v>
      </c>
      <c r="VH12" s="6" t="s">
        <v>1090</v>
      </c>
      <c r="VI12" s="6" t="s">
        <v>1090</v>
      </c>
      <c r="VJ12" s="6" t="s">
        <v>1090</v>
      </c>
      <c r="VK12" s="6" t="s">
        <v>1090</v>
      </c>
      <c r="VL12" s="6" t="s">
        <v>1090</v>
      </c>
      <c r="VM12" s="6" t="s">
        <v>1090</v>
      </c>
      <c r="VN12" s="6" t="s">
        <v>1090</v>
      </c>
      <c r="VO12" s="6" t="s">
        <v>1090</v>
      </c>
      <c r="VP12" s="6" t="s">
        <v>1090</v>
      </c>
      <c r="VQ12" s="6" t="s">
        <v>1090</v>
      </c>
      <c r="VR12" s="6" t="s">
        <v>1090</v>
      </c>
      <c r="VS12" s="6" t="s">
        <v>1090</v>
      </c>
      <c r="VT12" s="6" t="s">
        <v>1090</v>
      </c>
      <c r="VU12" s="6" t="s">
        <v>1090</v>
      </c>
      <c r="VV12" s="6" t="s">
        <v>1090</v>
      </c>
      <c r="VW12" s="6" t="s">
        <v>1090</v>
      </c>
      <c r="VX12" s="6" t="s">
        <v>1090</v>
      </c>
      <c r="VY12" s="6" t="s">
        <v>1090</v>
      </c>
      <c r="VZ12" s="6" t="s">
        <v>1090</v>
      </c>
      <c r="WA12" s="7">
        <v>204164.29883100599</v>
      </c>
      <c r="WB12" s="7">
        <v>284613.508081045</v>
      </c>
      <c r="WC12" s="7">
        <v>209123.70327695599</v>
      </c>
      <c r="WD12" s="7">
        <v>171429.24993753401</v>
      </c>
      <c r="WE12" s="7">
        <v>147602.510472542</v>
      </c>
      <c r="WF12" s="6" t="s">
        <v>1090</v>
      </c>
      <c r="WG12" s="6" t="s">
        <v>1090</v>
      </c>
      <c r="WH12" s="6" t="s">
        <v>1090</v>
      </c>
      <c r="WI12" s="6" t="s">
        <v>1090</v>
      </c>
      <c r="WJ12" s="6" t="s">
        <v>1090</v>
      </c>
      <c r="WK12" s="6" t="s">
        <v>1090</v>
      </c>
      <c r="WL12" s="6" t="s">
        <v>1090</v>
      </c>
      <c r="WM12" s="6" t="s">
        <v>1090</v>
      </c>
      <c r="WN12" s="6" t="s">
        <v>1090</v>
      </c>
      <c r="WO12" s="6" t="s">
        <v>1090</v>
      </c>
      <c r="WP12" s="6" t="s">
        <v>1090</v>
      </c>
      <c r="WQ12" s="6" t="s">
        <v>1090</v>
      </c>
      <c r="WR12" s="6" t="s">
        <v>1090</v>
      </c>
      <c r="WS12" s="6" t="s">
        <v>1090</v>
      </c>
      <c r="WT12" s="6" t="s">
        <v>1090</v>
      </c>
      <c r="WU12" s="6" t="s">
        <v>1090</v>
      </c>
      <c r="WV12" s="6" t="s">
        <v>1090</v>
      </c>
      <c r="WW12" s="6" t="s">
        <v>1090</v>
      </c>
      <c r="WX12" s="6" t="s">
        <v>1090</v>
      </c>
      <c r="WY12" s="6" t="s">
        <v>1090</v>
      </c>
      <c r="WZ12" s="6" t="s">
        <v>1090</v>
      </c>
      <c r="XA12" s="6" t="s">
        <v>1090</v>
      </c>
      <c r="XB12" s="6" t="s">
        <v>1090</v>
      </c>
      <c r="XC12" s="6" t="s">
        <v>1090</v>
      </c>
      <c r="XD12" s="6" t="s">
        <v>1090</v>
      </c>
      <c r="XE12" s="6" t="s">
        <v>1090</v>
      </c>
      <c r="XF12" s="6" t="s">
        <v>1090</v>
      </c>
      <c r="XG12" s="6" t="s">
        <v>1090</v>
      </c>
      <c r="XH12" s="6" t="s">
        <v>1090</v>
      </c>
      <c r="XI12" s="6" t="s">
        <v>1090</v>
      </c>
      <c r="XJ12" s="7">
        <v>510670.394045275</v>
      </c>
      <c r="XK12" s="7">
        <v>543162.27551455505</v>
      </c>
      <c r="XL12" s="7">
        <v>524286.28516372998</v>
      </c>
      <c r="XM12" s="7">
        <v>556728.94494402397</v>
      </c>
      <c r="XN12" s="7">
        <v>603179.86302068795</v>
      </c>
      <c r="XO12" s="6" t="s">
        <v>1090</v>
      </c>
      <c r="XP12" s="6" t="s">
        <v>1090</v>
      </c>
      <c r="XQ12" s="6" t="s">
        <v>1090</v>
      </c>
      <c r="XR12" s="6" t="s">
        <v>1090</v>
      </c>
      <c r="XS12" s="6" t="s">
        <v>1090</v>
      </c>
      <c r="XT12" s="6" t="s">
        <v>1090</v>
      </c>
      <c r="XU12" s="6" t="s">
        <v>1090</v>
      </c>
      <c r="XV12" s="6" t="s">
        <v>1090</v>
      </c>
      <c r="XW12" s="6" t="s">
        <v>1090</v>
      </c>
      <c r="XX12" s="6" t="s">
        <v>1090</v>
      </c>
      <c r="XY12" s="7">
        <v>510670.394045275</v>
      </c>
      <c r="XZ12" s="7">
        <v>543162.27551455505</v>
      </c>
      <c r="YA12" s="7">
        <v>524286.28516372998</v>
      </c>
      <c r="YB12" s="7">
        <v>556728.94494402397</v>
      </c>
      <c r="YC12" s="7">
        <v>603179.86302068795</v>
      </c>
      <c r="YD12" s="6" t="s">
        <v>1090</v>
      </c>
      <c r="YE12" s="6" t="s">
        <v>1090</v>
      </c>
      <c r="YF12" s="6" t="s">
        <v>1090</v>
      </c>
      <c r="YG12" s="6" t="s">
        <v>1090</v>
      </c>
      <c r="YH12" s="6" t="s">
        <v>1090</v>
      </c>
      <c r="YI12" s="6" t="s">
        <v>1090</v>
      </c>
      <c r="YJ12" s="6" t="s">
        <v>1090</v>
      </c>
      <c r="YK12" s="6" t="s">
        <v>1090</v>
      </c>
      <c r="YL12" s="6" t="s">
        <v>1090</v>
      </c>
      <c r="YM12" s="6" t="s">
        <v>1090</v>
      </c>
      <c r="YN12" s="6" t="s">
        <v>1090</v>
      </c>
      <c r="YO12" s="6" t="s">
        <v>1090</v>
      </c>
      <c r="YP12" s="6" t="s">
        <v>1090</v>
      </c>
      <c r="YQ12" s="6" t="s">
        <v>1090</v>
      </c>
      <c r="YR12" s="6" t="s">
        <v>1090</v>
      </c>
      <c r="YS12" s="6" t="s">
        <v>1090</v>
      </c>
      <c r="YT12" s="6" t="s">
        <v>1090</v>
      </c>
      <c r="YU12" s="6" t="s">
        <v>1090</v>
      </c>
      <c r="YV12" s="6" t="s">
        <v>1090</v>
      </c>
      <c r="YW12" s="6" t="s">
        <v>1090</v>
      </c>
      <c r="YX12" s="6" t="s">
        <v>1090</v>
      </c>
      <c r="YY12" s="6" t="s">
        <v>1090</v>
      </c>
      <c r="YZ12" s="6" t="s">
        <v>1090</v>
      </c>
      <c r="ZA12" s="6" t="s">
        <v>1090</v>
      </c>
      <c r="ZB12" s="6" t="s">
        <v>1090</v>
      </c>
      <c r="ZC12" s="6" t="s">
        <v>1090</v>
      </c>
      <c r="ZD12" s="6" t="s">
        <v>1090</v>
      </c>
      <c r="ZE12" s="6" t="s">
        <v>1090</v>
      </c>
      <c r="ZF12" s="6" t="s">
        <v>1090</v>
      </c>
      <c r="ZG12" s="6" t="s">
        <v>1090</v>
      </c>
      <c r="ZH12" s="6" t="s">
        <v>1090</v>
      </c>
      <c r="ZI12" s="6" t="s">
        <v>1090</v>
      </c>
      <c r="ZJ12" s="6" t="s">
        <v>1090</v>
      </c>
      <c r="ZK12" s="6" t="s">
        <v>1090</v>
      </c>
      <c r="ZL12" s="6" t="s">
        <v>1090</v>
      </c>
      <c r="ZM12" s="6" t="s">
        <v>1090</v>
      </c>
      <c r="ZN12" s="6" t="s">
        <v>1090</v>
      </c>
      <c r="ZO12" s="6" t="s">
        <v>1090</v>
      </c>
      <c r="ZP12" s="6" t="s">
        <v>1090</v>
      </c>
      <c r="ZQ12" s="6" t="s">
        <v>1090</v>
      </c>
      <c r="ZR12" s="6" t="s">
        <v>1090</v>
      </c>
      <c r="ZS12" s="6" t="s">
        <v>1090</v>
      </c>
      <c r="ZT12" s="6" t="s">
        <v>1090</v>
      </c>
      <c r="ZU12" s="6" t="s">
        <v>1090</v>
      </c>
      <c r="ZV12" s="6" t="s">
        <v>1090</v>
      </c>
      <c r="ZW12" s="6" t="s">
        <v>1090</v>
      </c>
      <c r="ZX12" s="6" t="s">
        <v>1090</v>
      </c>
      <c r="ZY12" s="6" t="s">
        <v>1090</v>
      </c>
      <c r="ZZ12" s="6" t="s">
        <v>1090</v>
      </c>
      <c r="AAA12" s="6" t="s">
        <v>1090</v>
      </c>
      <c r="AAB12" s="6" t="s">
        <v>1090</v>
      </c>
      <c r="AAC12" s="6" t="s">
        <v>1090</v>
      </c>
      <c r="AAD12" s="6" t="s">
        <v>1090</v>
      </c>
      <c r="AAE12" s="6" t="s">
        <v>1090</v>
      </c>
      <c r="AAF12" s="6" t="s">
        <v>1090</v>
      </c>
      <c r="AAG12" s="6" t="s">
        <v>1090</v>
      </c>
      <c r="AAH12" s="6" t="s">
        <v>1090</v>
      </c>
      <c r="AAI12" s="6" t="s">
        <v>1090</v>
      </c>
      <c r="AAJ12" s="6" t="s">
        <v>1090</v>
      </c>
      <c r="AAK12" s="6" t="s">
        <v>1090</v>
      </c>
      <c r="AAL12" s="6" t="s">
        <v>1090</v>
      </c>
      <c r="AAM12" s="6" t="s">
        <v>1090</v>
      </c>
      <c r="AAN12" s="6" t="s">
        <v>1090</v>
      </c>
      <c r="AAO12" s="6" t="s">
        <v>1090</v>
      </c>
      <c r="AAP12" s="6" t="s">
        <v>1090</v>
      </c>
      <c r="AAQ12" s="6" t="s">
        <v>1090</v>
      </c>
      <c r="AAR12" s="6" t="s">
        <v>1090</v>
      </c>
      <c r="AAS12" s="6" t="s">
        <v>1090</v>
      </c>
      <c r="AAT12" s="6" t="s">
        <v>1090</v>
      </c>
      <c r="AAU12" s="6" t="s">
        <v>1090</v>
      </c>
      <c r="AAV12" s="6" t="s">
        <v>1090</v>
      </c>
      <c r="AAW12" s="6" t="s">
        <v>1090</v>
      </c>
      <c r="AAX12" s="6" t="s">
        <v>1090</v>
      </c>
      <c r="AAY12" s="6" t="s">
        <v>1090</v>
      </c>
      <c r="AAZ12" s="6" t="s">
        <v>1090</v>
      </c>
      <c r="ABA12" s="6" t="s">
        <v>1090</v>
      </c>
      <c r="ABB12" s="6" t="s">
        <v>1090</v>
      </c>
      <c r="ABC12" s="6" t="s">
        <v>1090</v>
      </c>
      <c r="ABD12" s="6" t="s">
        <v>1090</v>
      </c>
      <c r="ABE12" s="6" t="s">
        <v>1090</v>
      </c>
      <c r="ABF12" s="6" t="s">
        <v>1090</v>
      </c>
      <c r="ABG12" s="6" t="s">
        <v>1090</v>
      </c>
      <c r="ABH12" s="6" t="s">
        <v>1090</v>
      </c>
      <c r="ABI12" s="6" t="s">
        <v>1090</v>
      </c>
      <c r="ABJ12" s="6" t="s">
        <v>1090</v>
      </c>
      <c r="ABK12" s="6" t="s">
        <v>1090</v>
      </c>
      <c r="ABL12" s="6" t="s">
        <v>1090</v>
      </c>
      <c r="ABM12" s="6" t="s">
        <v>1090</v>
      </c>
      <c r="ABN12" s="6" t="s">
        <v>1090</v>
      </c>
      <c r="ABO12" s="6" t="s">
        <v>1090</v>
      </c>
      <c r="ABP12" s="6" t="s">
        <v>1090</v>
      </c>
      <c r="ABQ12" s="6" t="s">
        <v>1090</v>
      </c>
      <c r="ABR12" s="6" t="s">
        <v>1090</v>
      </c>
      <c r="ABS12" s="6" t="s">
        <v>1090</v>
      </c>
      <c r="ABT12" s="6" t="s">
        <v>1090</v>
      </c>
      <c r="ABU12" s="6" t="s">
        <v>1090</v>
      </c>
      <c r="ABV12" s="6" t="s">
        <v>1090</v>
      </c>
      <c r="ABW12" s="6" t="s">
        <v>1090</v>
      </c>
      <c r="ABX12" s="6" t="s">
        <v>1090</v>
      </c>
      <c r="ABY12" s="6" t="s">
        <v>1090</v>
      </c>
      <c r="ABZ12" s="6" t="s">
        <v>1090</v>
      </c>
      <c r="ACA12" s="6" t="s">
        <v>1090</v>
      </c>
      <c r="ACB12" s="6" t="s">
        <v>1090</v>
      </c>
      <c r="ACC12" s="6" t="s">
        <v>1090</v>
      </c>
      <c r="ACD12" s="6" t="s">
        <v>1090</v>
      </c>
      <c r="ACE12" s="8">
        <v>18.77</v>
      </c>
      <c r="ACF12" s="8">
        <v>33.165999999999997</v>
      </c>
      <c r="ACG12" s="8">
        <v>27.808</v>
      </c>
      <c r="ACH12" s="8">
        <v>22.384</v>
      </c>
      <c r="ACI12" s="8">
        <v>19.420000000000002</v>
      </c>
      <c r="ACJ12" s="8">
        <v>10.337999999999999</v>
      </c>
      <c r="ACK12" s="8">
        <v>18.483000000000001</v>
      </c>
      <c r="ACL12" s="8">
        <v>14.69</v>
      </c>
      <c r="ACM12" s="8">
        <v>10.512</v>
      </c>
      <c r="ACN12" s="8">
        <v>8.6110000000000007</v>
      </c>
      <c r="ACO12" s="8">
        <v>8.7370000000000001</v>
      </c>
      <c r="ACP12" s="8">
        <v>14.946999999999999</v>
      </c>
      <c r="ACQ12" s="8">
        <v>12.321</v>
      </c>
      <c r="ACR12" s="8">
        <v>9.01</v>
      </c>
      <c r="ACS12" s="8">
        <v>7.5389999999999997</v>
      </c>
      <c r="ACT12" s="8">
        <v>14.401999999999999</v>
      </c>
      <c r="ACU12" s="8">
        <v>24.99</v>
      </c>
      <c r="ACV12" s="8">
        <v>20.856000000000002</v>
      </c>
      <c r="ACW12" s="8">
        <v>16.788</v>
      </c>
      <c r="ACX12" s="8">
        <v>14.565</v>
      </c>
      <c r="ACY12" s="8">
        <v>7.9390000000000001</v>
      </c>
      <c r="ACZ12" s="8">
        <v>13.94</v>
      </c>
      <c r="ADA12" s="8">
        <v>11.028</v>
      </c>
      <c r="ADB12" s="8">
        <v>7.891</v>
      </c>
      <c r="ADC12" s="8">
        <v>6.4779999999999998</v>
      </c>
      <c r="ADD12" s="8">
        <v>6.7030000000000003</v>
      </c>
      <c r="ADE12" s="8">
        <v>11.262</v>
      </c>
      <c r="ADF12" s="8">
        <v>9.2409999999999997</v>
      </c>
      <c r="ADG12" s="8">
        <v>6.758</v>
      </c>
      <c r="ADH12" s="8">
        <v>5.6539999999999999</v>
      </c>
      <c r="ADI12" s="8">
        <v>6.1929999999999996</v>
      </c>
      <c r="ADJ12" s="8">
        <v>11.677</v>
      </c>
      <c r="ADK12" s="8">
        <v>9.6170000000000009</v>
      </c>
      <c r="ADL12" s="8">
        <v>6.6740000000000004</v>
      </c>
      <c r="ADM12" s="8">
        <v>5.633</v>
      </c>
      <c r="ADN12" s="8">
        <v>99.492999999999995</v>
      </c>
      <c r="ADO12" s="8">
        <v>99.06</v>
      </c>
      <c r="ADP12" s="8">
        <v>98.888999999999996</v>
      </c>
      <c r="ADQ12" s="8">
        <v>99.578999999999994</v>
      </c>
      <c r="ADR12" s="8">
        <v>99.483999999999995</v>
      </c>
      <c r="ADS12" s="8">
        <v>6.2091144180000004</v>
      </c>
      <c r="ADT12" s="8">
        <v>11.711901238999999</v>
      </c>
      <c r="ADU12" s="8">
        <v>9.6450872099999998</v>
      </c>
      <c r="ADV12" s="8">
        <v>6.6910006620000004</v>
      </c>
      <c r="ADW12" s="8">
        <v>5.6849144789999997</v>
      </c>
      <c r="ADX12" s="8">
        <v>7.18</v>
      </c>
      <c r="ADY12" s="8">
        <v>12.143000000000001</v>
      </c>
      <c r="ADZ12" s="8">
        <v>10.253</v>
      </c>
      <c r="AEA12" s="8">
        <v>7.6239999999999997</v>
      </c>
      <c r="AEB12" s="8">
        <v>6.5679999999999996</v>
      </c>
      <c r="AEC12" s="8">
        <v>6.2089999999999996</v>
      </c>
      <c r="AED12" s="8">
        <v>11.712</v>
      </c>
      <c r="AEE12" s="8">
        <v>9.6449999999999996</v>
      </c>
      <c r="AEF12" s="8">
        <v>6.6909999999999998</v>
      </c>
      <c r="AEG12" s="8">
        <v>5.6849999999999996</v>
      </c>
      <c r="AEH12" s="8">
        <v>5.7220000000000004</v>
      </c>
      <c r="AEI12" s="8">
        <v>9.2289999999999992</v>
      </c>
      <c r="AEJ12" s="8">
        <v>7.8209999999999997</v>
      </c>
      <c r="AEK12" s="8">
        <v>5.9379999999999997</v>
      </c>
      <c r="AEL12" s="8">
        <v>5.1079999999999997</v>
      </c>
      <c r="AEM12" s="8">
        <v>6.6201682379999998</v>
      </c>
      <c r="AEN12" s="8">
        <v>13.265549267999999</v>
      </c>
      <c r="AEO12" s="8">
        <v>10.674668275</v>
      </c>
      <c r="AEP12" s="8">
        <v>7.1707988609999997</v>
      </c>
      <c r="AEQ12" s="8">
        <v>6.0275770809999996</v>
      </c>
      <c r="AER12" s="8">
        <v>1.066561485</v>
      </c>
      <c r="AES12" s="8">
        <v>1.134082566</v>
      </c>
      <c r="AET12" s="8">
        <v>1.1080751680000001</v>
      </c>
      <c r="AEU12" s="8">
        <v>1.0720331009999999</v>
      </c>
      <c r="AEV12" s="8">
        <v>1.060607045</v>
      </c>
      <c r="AEW12" s="6" t="s">
        <v>1090</v>
      </c>
      <c r="AEX12" s="6" t="s">
        <v>1090</v>
      </c>
      <c r="AEY12" s="6" t="s">
        <v>1090</v>
      </c>
      <c r="AEZ12" s="6" t="s">
        <v>1090</v>
      </c>
      <c r="AFA12" s="6" t="s">
        <v>1090</v>
      </c>
      <c r="AFB12" s="6" t="s">
        <v>1090</v>
      </c>
      <c r="AFC12" s="6" t="s">
        <v>1090</v>
      </c>
      <c r="AFD12" s="6" t="s">
        <v>1090</v>
      </c>
      <c r="AFE12" s="6" t="s">
        <v>1090</v>
      </c>
      <c r="AFF12" s="6" t="s">
        <v>1090</v>
      </c>
      <c r="AFG12" s="8">
        <v>1.665</v>
      </c>
      <c r="AFH12" s="8">
        <v>1.5780000000000001</v>
      </c>
      <c r="AFI12" s="8">
        <v>1.5229999999999999</v>
      </c>
      <c r="AFJ12" s="8">
        <v>1.571</v>
      </c>
      <c r="AFK12" s="8">
        <v>1.5149999999999999</v>
      </c>
      <c r="AFL12" s="8">
        <v>378.37200000000001</v>
      </c>
      <c r="AFM12" s="8">
        <v>332.39299999999997</v>
      </c>
      <c r="AFN12" s="8">
        <v>341.3</v>
      </c>
      <c r="AFO12" s="8">
        <v>390.25400000000002</v>
      </c>
      <c r="AFP12" s="8">
        <v>110.54600000000001</v>
      </c>
      <c r="AFQ12" s="6" t="s">
        <v>1091</v>
      </c>
      <c r="AFR12" s="6" t="s">
        <v>1091</v>
      </c>
      <c r="AFS12" s="6" t="s">
        <v>1091</v>
      </c>
      <c r="AFT12" s="6" t="s">
        <v>1091</v>
      </c>
      <c r="AFU12" s="6" t="s">
        <v>1091</v>
      </c>
      <c r="AFV12" s="7">
        <v>22.004000000000001</v>
      </c>
      <c r="AFW12" s="7">
        <v>25.167000000000002</v>
      </c>
      <c r="AFX12" s="7">
        <v>24.788</v>
      </c>
      <c r="AFY12" s="7">
        <v>31.271999999999998</v>
      </c>
      <c r="AFZ12" s="7">
        <v>30.916</v>
      </c>
      <c r="AGA12" s="7">
        <v>0</v>
      </c>
      <c r="AGB12" s="7">
        <v>3.0000000000000001E-3</v>
      </c>
      <c r="AGC12" s="7">
        <v>0</v>
      </c>
      <c r="AGD12" s="7">
        <v>1E-3</v>
      </c>
      <c r="AGE12" s="7">
        <v>0</v>
      </c>
      <c r="AGF12" s="6" t="s">
        <v>1090</v>
      </c>
      <c r="AGG12" s="6" t="s">
        <v>1090</v>
      </c>
      <c r="AGH12" s="6" t="s">
        <v>1090</v>
      </c>
      <c r="AGI12" s="6" t="s">
        <v>1090</v>
      </c>
      <c r="AGJ12" s="6" t="s">
        <v>1090</v>
      </c>
      <c r="AGK12" s="6" t="s">
        <v>1090</v>
      </c>
      <c r="AGL12" s="6" t="s">
        <v>1090</v>
      </c>
      <c r="AGM12" s="6" t="s">
        <v>1090</v>
      </c>
      <c r="AGN12" s="6" t="s">
        <v>1090</v>
      </c>
      <c r="AGO12" s="6" t="s">
        <v>1090</v>
      </c>
      <c r="AGP12" s="6" t="s">
        <v>1090</v>
      </c>
      <c r="AGQ12" s="6" t="s">
        <v>1090</v>
      </c>
      <c r="AGR12" s="6" t="s">
        <v>1090</v>
      </c>
      <c r="AGS12" s="6" t="s">
        <v>1090</v>
      </c>
      <c r="AGT12" s="6" t="s">
        <v>1090</v>
      </c>
      <c r="AGU12" s="8">
        <v>0</v>
      </c>
      <c r="AGV12" s="8">
        <v>0</v>
      </c>
      <c r="AGW12" s="8">
        <v>0</v>
      </c>
      <c r="AGX12" s="8">
        <v>0</v>
      </c>
      <c r="AGY12" s="8">
        <v>0</v>
      </c>
      <c r="AGZ12" s="8">
        <v>2.6989999999999998</v>
      </c>
      <c r="AHA12" s="8">
        <v>3.456</v>
      </c>
      <c r="AHB12" s="8">
        <v>3.8740000000000001</v>
      </c>
      <c r="AHC12" s="8">
        <v>3.6949999999999998</v>
      </c>
      <c r="AHD12" s="8">
        <v>4.03</v>
      </c>
      <c r="AHE12" s="8">
        <v>2.6989999999999998</v>
      </c>
      <c r="AHF12" s="8">
        <v>3.456</v>
      </c>
      <c r="AHG12" s="8">
        <v>3.8740000000000001</v>
      </c>
      <c r="AHH12" s="8">
        <v>3.6949999999999998</v>
      </c>
      <c r="AHI12" s="8">
        <v>4.03</v>
      </c>
      <c r="AHJ12" s="8">
        <v>1.2190000000000001</v>
      </c>
      <c r="AHK12" s="8">
        <v>1.25</v>
      </c>
      <c r="AHL12" s="8">
        <v>1.113</v>
      </c>
      <c r="AHM12" s="8">
        <v>0.88100000000000001</v>
      </c>
      <c r="AHN12" s="8">
        <v>0.78400000000000003</v>
      </c>
      <c r="AHO12" s="8">
        <v>46.545000000000002</v>
      </c>
      <c r="AHP12" s="8">
        <v>45.067</v>
      </c>
      <c r="AHQ12" s="8">
        <v>44.305999999999997</v>
      </c>
      <c r="AHR12" s="8">
        <v>40.253999999999998</v>
      </c>
      <c r="AHS12" s="8">
        <v>38.820999999999998</v>
      </c>
      <c r="AHT12" s="8">
        <v>87.075000000000003</v>
      </c>
      <c r="AHU12" s="8">
        <v>82.039000000000001</v>
      </c>
      <c r="AHV12" s="8">
        <v>79.551000000000002</v>
      </c>
      <c r="AHW12" s="8">
        <v>67.376000000000005</v>
      </c>
      <c r="AHX12" s="8">
        <v>63.454000000000001</v>
      </c>
      <c r="AHY12" s="8">
        <v>82.043000000000006</v>
      </c>
      <c r="AHZ12" s="8">
        <v>79.980999999999995</v>
      </c>
      <c r="AIA12" s="8">
        <v>89.861999999999995</v>
      </c>
      <c r="AIB12" s="8">
        <v>113.477</v>
      </c>
      <c r="AIC12" s="8">
        <v>127.574</v>
      </c>
      <c r="AID12" s="8">
        <v>30.036070172999999</v>
      </c>
      <c r="AIE12" s="8">
        <v>30.653986393</v>
      </c>
      <c r="AIF12" s="8">
        <v>33.810636187999997</v>
      </c>
      <c r="AIG12" s="8">
        <v>41.778917587000002</v>
      </c>
      <c r="AIH12" s="8">
        <v>45.850729981999997</v>
      </c>
      <c r="AII12" s="8">
        <v>32.585302411999997</v>
      </c>
      <c r="AIJ12" s="8">
        <v>56.333716926999998</v>
      </c>
      <c r="AIK12" s="8">
        <v>52.696614054000001</v>
      </c>
      <c r="AIL12" s="8">
        <v>40.239932283999998</v>
      </c>
      <c r="AIM12" s="8">
        <v>35.478212442</v>
      </c>
      <c r="AIN12" s="8">
        <v>15.267171819</v>
      </c>
      <c r="AIO12" s="8">
        <v>18.887264177999999</v>
      </c>
      <c r="AIP12" s="8">
        <v>15.880642862</v>
      </c>
      <c r="AIQ12" s="8">
        <v>14.065684934</v>
      </c>
      <c r="AIR12" s="8">
        <v>11.654661375</v>
      </c>
      <c r="AIS12" s="8">
        <v>0</v>
      </c>
      <c r="AIT12" s="8">
        <v>0</v>
      </c>
      <c r="AIU12" s="8">
        <v>0</v>
      </c>
      <c r="AIV12" s="8">
        <v>0</v>
      </c>
      <c r="AIW12" s="8">
        <v>0</v>
      </c>
      <c r="AIX12" s="7">
        <v>4.6732568712468101</v>
      </c>
      <c r="AIY12" s="7">
        <v>9.00943590332413</v>
      </c>
      <c r="AIZ12" s="7">
        <v>6.7602067503339001</v>
      </c>
      <c r="AJA12" s="7">
        <v>4.5756746619486801</v>
      </c>
      <c r="AJB12" s="7">
        <v>4.1511382677537201</v>
      </c>
      <c r="AJC12" s="7">
        <v>75.463917299833298</v>
      </c>
      <c r="AJD12" s="7">
        <v>77.157604402384806</v>
      </c>
      <c r="AJE12" s="7">
        <v>70.2955970548159</v>
      </c>
      <c r="AJF12" s="7">
        <v>68.561181515958296</v>
      </c>
      <c r="AJG12" s="7">
        <v>73.686800003315199</v>
      </c>
      <c r="AJH12" s="8">
        <v>74.156000000000006</v>
      </c>
      <c r="AJI12" s="8">
        <v>71.95</v>
      </c>
      <c r="AJJ12" s="8">
        <v>70.049000000000007</v>
      </c>
      <c r="AJK12" s="8">
        <v>70.262</v>
      </c>
      <c r="AJL12" s="8">
        <v>69.378</v>
      </c>
      <c r="AJM12" s="7">
        <v>55.960751797253103</v>
      </c>
      <c r="AJN12" s="7">
        <v>55.514677939305301</v>
      </c>
      <c r="AJO12" s="7">
        <v>49.241477788329703</v>
      </c>
      <c r="AJP12" s="7">
        <v>48.172252356019001</v>
      </c>
      <c r="AJQ12" s="7">
        <v>51.122164279999701</v>
      </c>
      <c r="AJR12" s="7">
        <v>24.897672146700401</v>
      </c>
      <c r="AJS12" s="7">
        <v>27.164500126093898</v>
      </c>
      <c r="AJT12" s="7">
        <v>24.309858741221401</v>
      </c>
      <c r="AJU12" s="7">
        <v>20.442142120184901</v>
      </c>
      <c r="AJV12" s="7">
        <v>21.376067341886799</v>
      </c>
      <c r="AJW12" s="7">
        <v>4.6126079938480897</v>
      </c>
      <c r="AJX12" s="7">
        <v>5.3932643204307604</v>
      </c>
      <c r="AJY12" s="7">
        <v>4.8402775412929104</v>
      </c>
      <c r="AJZ12" s="7">
        <v>5.9553981630992903</v>
      </c>
      <c r="AKA12" s="7">
        <v>6.32798788295805</v>
      </c>
      <c r="AKB12" s="7">
        <v>53.491059030632002</v>
      </c>
      <c r="AKC12" s="7">
        <v>60.276280881254202</v>
      </c>
      <c r="AKD12" s="7">
        <v>54.868608170700099</v>
      </c>
      <c r="AKE12" s="7">
        <v>50.782350151376697</v>
      </c>
      <c r="AKF12" s="7">
        <v>55.0638084740567</v>
      </c>
      <c r="AKG12" s="9">
        <v>0</v>
      </c>
      <c r="AKH12" s="9">
        <v>0</v>
      </c>
      <c r="AKI12" s="9">
        <v>0</v>
      </c>
      <c r="AKJ12" s="9">
        <v>0</v>
      </c>
      <c r="AKK12" s="9">
        <v>0</v>
      </c>
      <c r="AKL12" s="9">
        <v>0</v>
      </c>
      <c r="AKM12" s="9">
        <v>0</v>
      </c>
      <c r="AKN12" s="9">
        <v>0</v>
      </c>
      <c r="AKO12" s="9">
        <v>0</v>
      </c>
      <c r="AKP12" s="9">
        <v>0</v>
      </c>
      <c r="AKQ12" s="9">
        <v>0</v>
      </c>
      <c r="AKR12" s="9">
        <v>0</v>
      </c>
      <c r="AKS12" s="9">
        <v>0</v>
      </c>
      <c r="AKT12" s="9">
        <v>0</v>
      </c>
      <c r="AKU12" s="9">
        <v>0</v>
      </c>
      <c r="AKV12" s="9">
        <v>1.2207331E-2</v>
      </c>
      <c r="AKW12" s="9">
        <v>1.2699021E-2</v>
      </c>
      <c r="AKX12" s="9">
        <v>1.4014852E-2</v>
      </c>
      <c r="AKY12" s="9">
        <v>1.5258564000000001E-2</v>
      </c>
      <c r="AKZ12" s="9">
        <v>1.6050504E-2</v>
      </c>
      <c r="ALA12" s="9">
        <v>1.7221812999999999E-2</v>
      </c>
      <c r="ALB12" s="9">
        <v>1.6255582000000001E-2</v>
      </c>
      <c r="ALC12" s="9">
        <v>1.7955301E-2</v>
      </c>
      <c r="ALD12" s="9">
        <v>2.0600566000000001E-2</v>
      </c>
      <c r="ALE12" s="9">
        <v>2.1478905E-2</v>
      </c>
      <c r="ALF12" s="9">
        <v>20.370534451000001</v>
      </c>
      <c r="ALG12" s="9">
        <v>3.161732561</v>
      </c>
      <c r="ALH12" s="9">
        <v>3.6320265539999999</v>
      </c>
      <c r="ALI12" s="9">
        <v>4.6164719940000003</v>
      </c>
      <c r="ALJ12" s="9">
        <v>5.3485569269999997</v>
      </c>
      <c r="ALK12" s="9">
        <v>28.738266600999999</v>
      </c>
      <c r="ALL12" s="9">
        <v>4.0472256929999997</v>
      </c>
      <c r="ALM12" s="9">
        <v>4.653215844</v>
      </c>
      <c r="ALN12" s="9">
        <v>6.2326924420000003</v>
      </c>
      <c r="ALO12" s="9">
        <v>7.1574788299999996</v>
      </c>
      <c r="ALP12" s="9">
        <v>6.1123362989999999</v>
      </c>
      <c r="ALQ12" s="9">
        <v>6.9909027049999999</v>
      </c>
      <c r="ALR12" s="9">
        <v>6.8856053189999997</v>
      </c>
      <c r="ALS12" s="9">
        <v>8.6866670310000007</v>
      </c>
      <c r="ALT12" s="9">
        <v>8.5876816619999996</v>
      </c>
      <c r="ALU12" s="9">
        <v>0</v>
      </c>
      <c r="ALV12" s="9">
        <v>1.38811E-2</v>
      </c>
      <c r="ALW12" s="9">
        <v>0</v>
      </c>
      <c r="ALX12" s="9">
        <v>4.7542849999999996E-3</v>
      </c>
      <c r="ALY12" s="9">
        <v>0</v>
      </c>
      <c r="ALZ12" s="8">
        <v>99.493007547531406</v>
      </c>
      <c r="AMA12" s="8">
        <v>99.060328529996994</v>
      </c>
      <c r="AMB12" s="8">
        <v>98.889336248373695</v>
      </c>
      <c r="AMC12" s="8">
        <v>99.578861437745203</v>
      </c>
      <c r="AMD12" s="8">
        <v>99.484480285164906</v>
      </c>
      <c r="AME12" s="8">
        <v>99.775506230228501</v>
      </c>
      <c r="AMF12" s="8">
        <v>99.981232245996495</v>
      </c>
      <c r="AMG12" s="8">
        <v>99.313838008835106</v>
      </c>
      <c r="AMH12" s="6" t="s">
        <v>1091</v>
      </c>
      <c r="AMI12" s="6" t="s">
        <v>1091</v>
      </c>
      <c r="AMJ12" s="8">
        <v>19624.159504364699</v>
      </c>
      <c r="AMK12" s="8">
        <v>10542.017900012999</v>
      </c>
      <c r="AML12" s="8">
        <v>8903.6250713658392</v>
      </c>
      <c r="AMM12" s="8">
        <v>23645.153961820099</v>
      </c>
      <c r="AMN12" s="8">
        <v>19297.9029501197</v>
      </c>
      <c r="AMO12" s="8">
        <v>1.0665614852495999</v>
      </c>
      <c r="AMP12" s="8">
        <v>1.13408256492714</v>
      </c>
      <c r="AMQ12" s="8">
        <v>1.1080751680301799</v>
      </c>
      <c r="AMR12" s="8">
        <v>1.07203310105241</v>
      </c>
      <c r="AMS12" s="8">
        <v>1.0606070438904001</v>
      </c>
      <c r="AMT12" s="8">
        <v>1.0665614846592799</v>
      </c>
      <c r="AMU12" s="8">
        <v>1.1340825655829601</v>
      </c>
      <c r="AMV12" s="8">
        <v>1.1080751680301799</v>
      </c>
      <c r="AMW12" s="8">
        <v>1.07203310105241</v>
      </c>
      <c r="AMX12" s="8">
        <v>1.0606070446622999</v>
      </c>
      <c r="AMY12" s="8">
        <v>1.06656148461999</v>
      </c>
      <c r="AMZ12" s="8">
        <v>1.1340825655829601</v>
      </c>
      <c r="ANA12" s="8">
        <v>1.1080751680301799</v>
      </c>
      <c r="ANB12" s="8">
        <v>1.07203310105241</v>
      </c>
      <c r="ANC12" s="8">
        <v>1.0606070446622999</v>
      </c>
      <c r="AND12" s="8">
        <v>6.2091144178444697</v>
      </c>
      <c r="ANE12" s="8">
        <v>11.7119012385544</v>
      </c>
      <c r="ANF12" s="8">
        <v>9.6450872104959906</v>
      </c>
      <c r="ANG12" s="8">
        <v>6.69100066181473</v>
      </c>
      <c r="ANH12" s="8">
        <v>5.6849144785346502</v>
      </c>
      <c r="ANI12" s="8">
        <v>6.2267444673021499</v>
      </c>
      <c r="ANJ12" s="8">
        <v>11.820779671849101</v>
      </c>
      <c r="ANK12" s="8">
        <v>9.68649062825558</v>
      </c>
      <c r="ANL12" s="8">
        <v>6.7217071887997397</v>
      </c>
      <c r="ANM12" s="8">
        <v>5.7610369874648502</v>
      </c>
      <c r="ANN12" s="8">
        <v>6.6201682384218801</v>
      </c>
      <c r="ANO12" s="8">
        <v>13.265549267517899</v>
      </c>
      <c r="ANP12" s="8">
        <v>10.6746682750563</v>
      </c>
      <c r="ANQ12" s="8">
        <v>7.1707988610660696</v>
      </c>
      <c r="ANR12" s="8">
        <v>6.0275770807002198</v>
      </c>
      <c r="ANS12" s="8">
        <v>10.3379899663793</v>
      </c>
      <c r="ANT12" s="8">
        <v>18.483205594189702</v>
      </c>
      <c r="ANU12" s="8">
        <v>14.6897497381002</v>
      </c>
      <c r="ANV12" s="8">
        <v>10.512179363753599</v>
      </c>
      <c r="ANW12" s="8">
        <v>8.61120137855292</v>
      </c>
      <c r="ANX12" s="8">
        <v>99.493007547531406</v>
      </c>
      <c r="ANY12" s="8">
        <v>99.060328587282399</v>
      </c>
      <c r="ANZ12" s="8">
        <v>98.889336248373695</v>
      </c>
      <c r="AOA12" s="8">
        <v>99.578861437745203</v>
      </c>
      <c r="AOB12" s="8">
        <v>99.484480357568899</v>
      </c>
      <c r="AOC12" s="8">
        <v>106.07961203264399</v>
      </c>
      <c r="AOD12" s="8">
        <v>112.201225215709</v>
      </c>
      <c r="AOE12" s="8">
        <v>109.44544485229299</v>
      </c>
      <c r="AOF12" s="8">
        <v>106.719461299586</v>
      </c>
      <c r="AOG12" s="8">
        <v>105.48098401768701</v>
      </c>
      <c r="AOH12" s="6" t="s">
        <v>1091</v>
      </c>
      <c r="AOI12" s="6" t="s">
        <v>1091</v>
      </c>
      <c r="AOJ12" s="6" t="s">
        <v>1091</v>
      </c>
      <c r="AOK12" s="6" t="s">
        <v>1091</v>
      </c>
      <c r="AOL12" s="6" t="s">
        <v>1091</v>
      </c>
      <c r="AOM12" s="8">
        <v>1224.6956315841501</v>
      </c>
      <c r="AON12" s="8">
        <v>1246.3826269527999</v>
      </c>
      <c r="AOO12" s="8">
        <v>868.40749023931699</v>
      </c>
      <c r="AOP12" s="8">
        <v>1588.78840873431</v>
      </c>
      <c r="AOQ12" s="8">
        <v>1102.7541941418999</v>
      </c>
      <c r="AOR12" s="8">
        <v>6.6561484659282799</v>
      </c>
      <c r="AOS12" s="8">
        <v>13.4082565582962</v>
      </c>
      <c r="AOT12" s="8">
        <v>10.8075168030181</v>
      </c>
      <c r="AOU12" s="8">
        <v>7.2033101052409396</v>
      </c>
      <c r="AOV12" s="8">
        <v>6.0607044662296596</v>
      </c>
      <c r="AOW12" s="8">
        <v>8.7596712756224093</v>
      </c>
      <c r="AOX12" s="8">
        <v>14.992004127779801</v>
      </c>
      <c r="AOY12" s="8">
        <v>12.3569230448235</v>
      </c>
      <c r="AOZ12" s="8">
        <v>9.0335107214152206</v>
      </c>
      <c r="APA12" s="8">
        <v>7.6075950175335301</v>
      </c>
      <c r="APB12" s="8">
        <v>4.75160108328497</v>
      </c>
      <c r="APC12" s="8">
        <v>8.7980659633940306</v>
      </c>
      <c r="APD12" s="8">
        <v>7.21262022004671</v>
      </c>
      <c r="APE12" s="8">
        <v>5.0053912261193503</v>
      </c>
      <c r="APF12" s="8">
        <v>4.2251164633596696</v>
      </c>
      <c r="APG12" s="8">
        <v>4.7650926952064303</v>
      </c>
      <c r="APH12" s="8">
        <v>8.8798562396784906</v>
      </c>
      <c r="API12" s="8">
        <v>7.2435817988893403</v>
      </c>
      <c r="APJ12" s="8">
        <v>5.0283621072361999</v>
      </c>
      <c r="APK12" s="8">
        <v>4.2816918906466803</v>
      </c>
      <c r="APL12" s="8">
        <v>937.21337667824901</v>
      </c>
      <c r="APM12" s="8">
        <v>936.29175521570596</v>
      </c>
      <c r="APN12" s="8">
        <v>649.39728243452703</v>
      </c>
      <c r="APO12" s="8">
        <v>1188.5378530334699</v>
      </c>
      <c r="APP12" s="8">
        <v>819.58399168545202</v>
      </c>
      <c r="APQ12" s="8">
        <v>5.0936993801106398</v>
      </c>
      <c r="APR12" s="8">
        <v>10.0723805000734</v>
      </c>
      <c r="APS12" s="8">
        <v>8.0818879623105708</v>
      </c>
      <c r="APT12" s="8">
        <v>5.3886387137213196</v>
      </c>
      <c r="APU12" s="8">
        <v>4.5044094007945299</v>
      </c>
      <c r="APV12" s="8">
        <v>5.0661650690171101</v>
      </c>
      <c r="APW12" s="8">
        <v>9.9651777383567808</v>
      </c>
      <c r="APX12" s="8">
        <v>7.9825435024763296</v>
      </c>
      <c r="APY12" s="8">
        <v>5.3643177631538101</v>
      </c>
      <c r="APZ12" s="8">
        <v>4.4797886149380304</v>
      </c>
      <c r="AQA12" s="8">
        <v>6.7034460506716096</v>
      </c>
      <c r="AQB12" s="8">
        <v>11.262103270259701</v>
      </c>
      <c r="AQC12" s="8">
        <v>9.2405378059896499</v>
      </c>
      <c r="AQD12" s="8">
        <v>6.7577717581279098</v>
      </c>
      <c r="AQE12" s="8">
        <v>5.6540824099501901</v>
      </c>
      <c r="AQF12" s="8">
        <v>6.6561484619990202E-2</v>
      </c>
      <c r="AQG12" s="8">
        <v>0.134082565582962</v>
      </c>
      <c r="AQH12" s="8">
        <v>0.108075168030181</v>
      </c>
      <c r="AQI12" s="8">
        <v>7.2033101052409398E-2</v>
      </c>
      <c r="AQJ12" s="8">
        <v>6.0607044662296598E-2</v>
      </c>
      <c r="AQK12" s="7">
        <v>7</v>
      </c>
      <c r="AQL12" s="4"/>
      <c r="AQM12" s="4"/>
      <c r="AQN12" s="7"/>
      <c r="AQO12" s="4" t="s">
        <v>1092</v>
      </c>
      <c r="AQP12" s="7">
        <v>1</v>
      </c>
      <c r="AQQ12" s="7">
        <v>0</v>
      </c>
      <c r="AQS12" s="3" t="s">
        <v>1093</v>
      </c>
      <c r="AQU12" s="3" t="s">
        <v>1094</v>
      </c>
      <c r="AQV12" s="10">
        <f>+AC12</f>
        <v>1886597.9324958301</v>
      </c>
      <c r="AQW12" s="10">
        <f>+AD12</f>
        <v>1928940.11558462</v>
      </c>
      <c r="AQX12" s="10">
        <f>+AE12</f>
        <v>1687094.32718238</v>
      </c>
      <c r="AQY12" s="11">
        <f>+BB12</f>
        <v>117141.02423335399</v>
      </c>
      <c r="AQZ12" s="11">
        <f>+BC12</f>
        <v>225915.561288128</v>
      </c>
      <c r="ARA12" s="11">
        <f>+BD12</f>
        <v>162721.719180071</v>
      </c>
      <c r="ARB12" s="12">
        <f>SUM(AQV12:AQX12)</f>
        <v>5502632.3752628304</v>
      </c>
      <c r="ARC12" s="13">
        <f>SUM(AQY12:ARA12)</f>
        <v>505778.30470155296</v>
      </c>
      <c r="ARD12" s="14">
        <f>ARC12/(ARB12-ARC12)</f>
        <v>0.10121934672483657</v>
      </c>
      <c r="ARE12" s="14">
        <f>IF((NOT(ISNUMBER(AC12))+NOT(ISNUMBER(AD12))+NOT(ISNUMBER(AE12)))&gt;=2,"R",ARD12)</f>
        <v>0.10121934672483657</v>
      </c>
      <c r="ARF12" s="14">
        <f>IF(ARE12="R","R",IF((NOT(ISNUMBER(BB12))+NOT(ISNUMBER(BC12))+NOT(ISNUMBER(BD12)))&gt;=2,"R",ARE12))</f>
        <v>0.10121934672483657</v>
      </c>
      <c r="ARG12" s="14">
        <f>IF(ARF12="R","R",IF(SUM((BB12&lt;0)*1,(BC12&lt;0)*1,(BD12&lt;0)*1)&gt;=2,"R",ARF12))</f>
        <v>0.10121934672483657</v>
      </c>
      <c r="ARH12" s="14">
        <f>IF(ARG12="R","R",IF(ARC12&lt;0,"R",ARG12))</f>
        <v>0.10121934672483657</v>
      </c>
      <c r="ARI12" s="14">
        <f>IF(ARH12="R","R",IF(L12=0,"R",ARH12))</f>
        <v>0.10121934672483657</v>
      </c>
      <c r="ARJ12" t="str">
        <f>+B12</f>
        <v>ARAS SL</v>
      </c>
      <c r="ARK12" t="s">
        <v>1571</v>
      </c>
      <c r="ARL12" s="16"/>
      <c r="ARM12" s="16"/>
      <c r="ARN12" s="16"/>
      <c r="ARO12" s="16"/>
      <c r="ARP12" s="16"/>
      <c r="ARQ12" s="17"/>
    </row>
    <row r="13" spans="1:1161" ht="17.399999999999999" customHeight="1" x14ac:dyDescent="0.3">
      <c r="A13" s="3" t="s">
        <v>2008</v>
      </c>
      <c r="B13" s="4" t="s">
        <v>2009</v>
      </c>
      <c r="C13" s="4" t="s">
        <v>2010</v>
      </c>
      <c r="E13" s="5">
        <v>39358</v>
      </c>
      <c r="F13" s="4" t="s">
        <v>1083</v>
      </c>
      <c r="G13" s="4" t="s">
        <v>1132</v>
      </c>
      <c r="H13" s="4" t="s">
        <v>1133</v>
      </c>
      <c r="I13" s="4" t="s">
        <v>1134</v>
      </c>
      <c r="J13" s="4" t="s">
        <v>2011</v>
      </c>
      <c r="K13" s="4"/>
      <c r="L13" s="4" t="s">
        <v>2012</v>
      </c>
      <c r="M13" s="4"/>
      <c r="N13" s="4" t="s">
        <v>1981</v>
      </c>
      <c r="O13" s="4" t="s">
        <v>1982</v>
      </c>
      <c r="P13" s="4" t="s">
        <v>1117</v>
      </c>
      <c r="Q13" s="4" t="s">
        <v>1117</v>
      </c>
      <c r="R13" s="4" t="s">
        <v>2013</v>
      </c>
      <c r="Z13" s="4" t="s">
        <v>1088</v>
      </c>
      <c r="AA13" s="5">
        <v>45657</v>
      </c>
      <c r="AB13" s="6" t="s">
        <v>1089</v>
      </c>
      <c r="AC13" s="7">
        <v>154546.47649665701</v>
      </c>
      <c r="AD13" s="7">
        <v>65500.948646020901</v>
      </c>
      <c r="AE13" s="7">
        <v>110238.283448994</v>
      </c>
      <c r="AF13" s="7">
        <v>84212.604419016803</v>
      </c>
      <c r="AG13" s="7">
        <v>98126.026242399195</v>
      </c>
      <c r="AH13" s="7">
        <v>44940.456615418203</v>
      </c>
      <c r="AI13" s="7">
        <v>9393.2224655628197</v>
      </c>
      <c r="AJ13" s="7">
        <v>1121.4333679497199</v>
      </c>
      <c r="AK13" s="7">
        <v>1359.12036895752</v>
      </c>
      <c r="AL13" s="7">
        <v>11043.893694877601</v>
      </c>
      <c r="AM13" s="7">
        <v>348.57157396316501</v>
      </c>
      <c r="AN13" s="7">
        <v>3831.20246939659</v>
      </c>
      <c r="AO13" s="7">
        <v>475.11674204468699</v>
      </c>
      <c r="AP13" s="6" t="s">
        <v>1090</v>
      </c>
      <c r="AQ13" s="6" t="s">
        <v>1090</v>
      </c>
      <c r="AR13" s="7">
        <v>154197.905961593</v>
      </c>
      <c r="AS13" s="7">
        <v>61669.7461766243</v>
      </c>
      <c r="AT13" s="7">
        <v>109763.16670694901</v>
      </c>
      <c r="AU13" s="7">
        <v>84212.604419016803</v>
      </c>
      <c r="AV13" s="7">
        <v>98126.026242399195</v>
      </c>
      <c r="AW13" s="7">
        <v>-147602.20289029201</v>
      </c>
      <c r="AX13" s="7">
        <v>-265416.699115753</v>
      </c>
      <c r="AY13" s="7">
        <v>-1657843.61483452</v>
      </c>
      <c r="AZ13" s="7">
        <v>-184735.174261665</v>
      </c>
      <c r="BA13" s="7">
        <v>-302768.37018705602</v>
      </c>
      <c r="BB13" s="7">
        <v>301800.10885188601</v>
      </c>
      <c r="BC13" s="7">
        <v>327086.44529237697</v>
      </c>
      <c r="BD13" s="7">
        <v>1767606.78154147</v>
      </c>
      <c r="BE13" s="7">
        <v>268947.77868068201</v>
      </c>
      <c r="BF13" s="7">
        <v>400894.39642945502</v>
      </c>
      <c r="BG13" s="7">
        <v>117118.16844345399</v>
      </c>
      <c r="BH13" s="7">
        <v>78215.835752305997</v>
      </c>
      <c r="BI13" s="7">
        <v>90653.777220805307</v>
      </c>
      <c r="BJ13" s="7">
        <v>4497.6679483723601</v>
      </c>
      <c r="BK13" s="7">
        <v>42.298112851381298</v>
      </c>
      <c r="BL13" s="7">
        <v>117316.348919877</v>
      </c>
      <c r="BM13" s="7">
        <v>78388.094279613506</v>
      </c>
      <c r="BN13" s="7">
        <v>94101.849115061705</v>
      </c>
      <c r="BO13" s="7">
        <v>12368.8221557379</v>
      </c>
      <c r="BP13" s="7">
        <v>42.298112851381298</v>
      </c>
      <c r="BQ13" s="7">
        <v>198.18047642230999</v>
      </c>
      <c r="BR13" s="7">
        <v>172.25852730751001</v>
      </c>
      <c r="BS13" s="7">
        <v>3448.0708276569799</v>
      </c>
      <c r="BT13" s="7">
        <v>7871.1530747652096</v>
      </c>
      <c r="BU13" s="6" t="s">
        <v>1090</v>
      </c>
      <c r="BV13" s="7">
        <v>418918.27729534003</v>
      </c>
      <c r="BW13" s="7">
        <v>405302.28104468301</v>
      </c>
      <c r="BX13" s="7">
        <v>1858260.55982888</v>
      </c>
      <c r="BY13" s="7">
        <v>273445.44776165503</v>
      </c>
      <c r="BZ13" s="7">
        <v>400936.694542307</v>
      </c>
      <c r="CA13" s="7">
        <v>30549.4747289193</v>
      </c>
      <c r="CB13" s="7">
        <v>-4564.7338435964602</v>
      </c>
      <c r="CC13" s="7">
        <v>29680.349287724501</v>
      </c>
      <c r="CD13" s="7">
        <v>10835.8589655876</v>
      </c>
      <c r="CE13" s="7">
        <v>2545.42116078138</v>
      </c>
      <c r="CF13" s="7">
        <v>388368.80256642099</v>
      </c>
      <c r="CG13" s="7">
        <v>409867.01488828001</v>
      </c>
      <c r="CH13" s="7">
        <v>1828580.2105411501</v>
      </c>
      <c r="CI13" s="7">
        <v>262609.58879606699</v>
      </c>
      <c r="CJ13" s="7">
        <v>398391.27338152501</v>
      </c>
      <c r="CK13" s="6" t="s">
        <v>1090</v>
      </c>
      <c r="CL13" s="6" t="s">
        <v>1090</v>
      </c>
      <c r="CM13" s="6" t="s">
        <v>1090</v>
      </c>
      <c r="CN13" s="6" t="s">
        <v>1090</v>
      </c>
      <c r="CO13" s="6" t="s">
        <v>1090</v>
      </c>
      <c r="CP13" s="6" t="s">
        <v>1090</v>
      </c>
      <c r="CQ13" s="6" t="s">
        <v>1090</v>
      </c>
      <c r="CR13" s="6" t="s">
        <v>1090</v>
      </c>
      <c r="CS13" s="6" t="s">
        <v>1090</v>
      </c>
      <c r="CT13" s="6" t="s">
        <v>1090</v>
      </c>
      <c r="CU13" s="6" t="s">
        <v>1090</v>
      </c>
      <c r="CV13" s="6" t="s">
        <v>1090</v>
      </c>
      <c r="CW13" s="6" t="s">
        <v>1090</v>
      </c>
      <c r="CX13" s="6" t="s">
        <v>1090</v>
      </c>
      <c r="CY13" s="6" t="s">
        <v>1090</v>
      </c>
      <c r="CZ13" s="7">
        <v>388368.80256642099</v>
      </c>
      <c r="DA13" s="7">
        <v>409867.01488828001</v>
      </c>
      <c r="DB13" s="7">
        <v>1828580.2105411501</v>
      </c>
      <c r="DC13" s="7">
        <v>262609.58879606699</v>
      </c>
      <c r="DD13" s="7">
        <v>398391.27338152501</v>
      </c>
      <c r="DE13" s="6" t="s">
        <v>1090</v>
      </c>
      <c r="DF13" s="6" t="s">
        <v>1090</v>
      </c>
      <c r="DG13" s="6" t="s">
        <v>1090</v>
      </c>
      <c r="DH13" s="6" t="s">
        <v>1090</v>
      </c>
      <c r="DI13" s="6" t="s">
        <v>1090</v>
      </c>
      <c r="DJ13" s="7">
        <v>348.57157396316501</v>
      </c>
      <c r="DK13" s="7">
        <v>3831.20246939659</v>
      </c>
      <c r="DL13" s="7">
        <v>475.11674204468699</v>
      </c>
      <c r="DM13" s="6" t="s">
        <v>1090</v>
      </c>
      <c r="DN13" s="6" t="s">
        <v>1090</v>
      </c>
      <c r="DO13" s="7">
        <v>31800.881170911802</v>
      </c>
      <c r="DP13" s="7">
        <v>62202.411665678002</v>
      </c>
      <c r="DQ13" s="7">
        <v>32062.3219288826</v>
      </c>
      <c r="DR13" s="7">
        <v>29101.451362109201</v>
      </c>
      <c r="DS13" s="7">
        <v>19651.504440665201</v>
      </c>
      <c r="DT13" s="7">
        <v>455.01722092390099</v>
      </c>
      <c r="DU13" s="7">
        <v>214.856296424866</v>
      </c>
      <c r="DV13" s="6" t="s">
        <v>1090</v>
      </c>
      <c r="DW13" s="6" t="s">
        <v>1090</v>
      </c>
      <c r="DX13" s="7">
        <v>3561.0789799273002</v>
      </c>
      <c r="DY13" s="7">
        <v>-179858.10024322901</v>
      </c>
      <c r="DZ13" s="7">
        <v>-327833.96707785601</v>
      </c>
      <c r="EA13" s="7">
        <v>-1689905.93569681</v>
      </c>
      <c r="EB13" s="7">
        <v>-213836.62562377501</v>
      </c>
      <c r="EC13" s="7">
        <v>-325980.95360764902</v>
      </c>
      <c r="ED13" s="6" t="s">
        <v>1090</v>
      </c>
      <c r="EE13" s="6" t="s">
        <v>1090</v>
      </c>
      <c r="EF13" s="7">
        <v>3448.0708276569799</v>
      </c>
      <c r="EG13" s="7">
        <v>2.28785262107849</v>
      </c>
      <c r="EH13" s="6" t="s">
        <v>1090</v>
      </c>
      <c r="EI13" s="6" t="s">
        <v>1090</v>
      </c>
      <c r="EJ13" s="6" t="s">
        <v>1090</v>
      </c>
      <c r="EK13" s="6" t="s">
        <v>1090</v>
      </c>
      <c r="EL13" s="6" t="s">
        <v>1090</v>
      </c>
      <c r="EM13" s="6" t="s">
        <v>1090</v>
      </c>
      <c r="EN13" s="7">
        <v>388823.81978734501</v>
      </c>
      <c r="EO13" s="7">
        <v>410081.871184705</v>
      </c>
      <c r="EP13" s="6" t="s">
        <v>1090</v>
      </c>
      <c r="EQ13" s="6" t="s">
        <v>1090</v>
      </c>
      <c r="ER13" s="7">
        <v>401952.352361453</v>
      </c>
      <c r="ES13" s="7">
        <v>451174.175687176</v>
      </c>
      <c r="ET13" s="7">
        <v>467719.54900678602</v>
      </c>
      <c r="EU13" s="7">
        <v>1893770.9525854201</v>
      </c>
      <c r="EV13" s="7">
        <v>302549.18697638501</v>
      </c>
      <c r="EW13" s="7">
        <v>424149.27796289901</v>
      </c>
      <c r="EX13" s="7">
        <v>302255.12503390998</v>
      </c>
      <c r="EY13" s="7">
        <v>327301.30158880202</v>
      </c>
      <c r="EZ13" s="7">
        <v>1767606.78154147</v>
      </c>
      <c r="FA13" s="7">
        <v>268947.77868068201</v>
      </c>
      <c r="FB13" s="7">
        <v>404455.47540938301</v>
      </c>
      <c r="FC13" s="7">
        <v>8783423.9267609604</v>
      </c>
      <c r="FD13" s="7">
        <v>10420463.214675801</v>
      </c>
      <c r="FE13" s="7">
        <v>6827780.2543029496</v>
      </c>
      <c r="FF13" s="7">
        <v>4994020.4626461295</v>
      </c>
      <c r="FG13" s="7">
        <v>4597622.7285961304</v>
      </c>
      <c r="FH13" s="7">
        <v>0</v>
      </c>
      <c r="FI13" s="7">
        <v>0</v>
      </c>
      <c r="FJ13" s="7">
        <v>0</v>
      </c>
      <c r="FK13" s="7">
        <v>0</v>
      </c>
      <c r="FL13" s="7">
        <v>0</v>
      </c>
      <c r="FM13" s="7">
        <v>402280.29075881199</v>
      </c>
      <c r="FN13" s="7">
        <v>269197.23731241201</v>
      </c>
      <c r="FO13" s="7">
        <v>8970.7523219406594</v>
      </c>
      <c r="FP13" s="7">
        <v>9525.8594719648408</v>
      </c>
      <c r="FQ13" s="7">
        <v>10320.6536387861</v>
      </c>
      <c r="FR13" s="7">
        <v>8381143.6360021401</v>
      </c>
      <c r="FS13" s="7">
        <v>10151265.976258401</v>
      </c>
      <c r="FT13" s="7">
        <v>6818809.5019810097</v>
      </c>
      <c r="FU13" s="7">
        <v>4984494.6031741602</v>
      </c>
      <c r="FV13" s="7">
        <v>4587302.0749573503</v>
      </c>
      <c r="FW13" s="7">
        <v>0</v>
      </c>
      <c r="FX13" s="7">
        <v>0</v>
      </c>
      <c r="FY13" s="7">
        <v>0</v>
      </c>
      <c r="FZ13" s="7">
        <v>0</v>
      </c>
      <c r="GA13" s="7">
        <v>0</v>
      </c>
      <c r="GB13" s="7">
        <v>402280.29075881199</v>
      </c>
      <c r="GC13" s="7">
        <v>269197.23731241201</v>
      </c>
      <c r="GD13" s="7">
        <v>8970.7523219406594</v>
      </c>
      <c r="GE13" s="7">
        <v>9525.8594719648408</v>
      </c>
      <c r="GF13" s="7">
        <v>10320.6536387861</v>
      </c>
      <c r="GG13" s="7">
        <v>8381143.6360021401</v>
      </c>
      <c r="GH13" s="7">
        <v>10151265.976258401</v>
      </c>
      <c r="GI13" s="7">
        <v>6818809.5019810097</v>
      </c>
      <c r="GJ13" s="7">
        <v>4984494.6031741602</v>
      </c>
      <c r="GK13" s="7">
        <v>4587302.0749573503</v>
      </c>
      <c r="GL13" s="7">
        <v>2409178.62410384</v>
      </c>
      <c r="GM13" s="7">
        <v>596058.11885355902</v>
      </c>
      <c r="GN13" s="7">
        <v>3321955.9548413898</v>
      </c>
      <c r="GO13" s="7">
        <v>1549953.1914504999</v>
      </c>
      <c r="GP13" s="7">
        <v>2215662.5083544799</v>
      </c>
      <c r="GQ13" s="7">
        <v>0</v>
      </c>
      <c r="GR13" s="7">
        <v>0</v>
      </c>
      <c r="GS13" s="7">
        <v>0</v>
      </c>
      <c r="GT13" s="7">
        <v>0</v>
      </c>
      <c r="GU13" s="7">
        <v>0</v>
      </c>
      <c r="GV13" s="7">
        <v>47116.597927762297</v>
      </c>
      <c r="GW13" s="7">
        <v>81883.487098302896</v>
      </c>
      <c r="GX13" s="7">
        <v>0</v>
      </c>
      <c r="GY13" s="7">
        <v>55933.4775101423</v>
      </c>
      <c r="GZ13" s="7">
        <v>30510.756503957498</v>
      </c>
      <c r="HA13" s="7">
        <v>2362062.0261760801</v>
      </c>
      <c r="HB13" s="7">
        <v>514174.63175525703</v>
      </c>
      <c r="HC13" s="7">
        <v>3321955.9548413898</v>
      </c>
      <c r="HD13" s="7">
        <v>1494019.7139403599</v>
      </c>
      <c r="HE13" s="7">
        <v>2185151.7518505198</v>
      </c>
      <c r="HF13" s="7">
        <v>91259.210862754597</v>
      </c>
      <c r="HG13" s="7">
        <v>7630.2494243621804</v>
      </c>
      <c r="HH13" s="7">
        <v>3291189.8392726001</v>
      </c>
      <c r="HI13" s="7">
        <v>1461349.80144153</v>
      </c>
      <c r="HJ13" s="7">
        <v>2149756.0112034702</v>
      </c>
      <c r="HK13" s="7">
        <v>11192602.550864801</v>
      </c>
      <c r="HL13" s="7">
        <v>11016521.3335294</v>
      </c>
      <c r="HM13" s="7">
        <v>10149736.2091443</v>
      </c>
      <c r="HN13" s="7">
        <v>6543973.6540966304</v>
      </c>
      <c r="HO13" s="7">
        <v>6813285.2369506098</v>
      </c>
      <c r="HP13" s="7">
        <v>11146333.0924007</v>
      </c>
      <c r="HQ13" s="7">
        <v>10965089.6158475</v>
      </c>
      <c r="HR13" s="7">
        <v>10124411.233539</v>
      </c>
      <c r="HS13" s="7">
        <v>6543973.6540966304</v>
      </c>
      <c r="HT13" s="7">
        <v>6805452.3676185096</v>
      </c>
      <c r="HU13" s="7">
        <v>2880874.6603162298</v>
      </c>
      <c r="HV13" s="7">
        <v>3064173.00516319</v>
      </c>
      <c r="HW13" s="7">
        <v>2957686.7805373701</v>
      </c>
      <c r="HX13" s="7">
        <v>3140707.44820118</v>
      </c>
      <c r="HY13" s="7">
        <v>3402753.71991754</v>
      </c>
      <c r="HZ13" s="7">
        <v>8265458.4320844496</v>
      </c>
      <c r="IA13" s="7">
        <v>7900916.6106842896</v>
      </c>
      <c r="IB13" s="7">
        <v>7166724.4530015904</v>
      </c>
      <c r="IC13" s="7">
        <v>3403266.20589545</v>
      </c>
      <c r="ID13" s="7">
        <v>3402698.6477009798</v>
      </c>
      <c r="IE13" s="7">
        <v>19016.017196655299</v>
      </c>
      <c r="IF13" s="7">
        <v>14016.9312906265</v>
      </c>
      <c r="IG13" s="7">
        <v>7983.49716961384</v>
      </c>
      <c r="IH13" s="7">
        <v>0</v>
      </c>
      <c r="II13" s="7">
        <v>0</v>
      </c>
      <c r="IJ13" s="7">
        <v>19016.017196655299</v>
      </c>
      <c r="IK13" s="7">
        <v>14016.9312906265</v>
      </c>
      <c r="IL13" s="7">
        <v>7983.49716961384</v>
      </c>
      <c r="IM13" s="6" t="s">
        <v>1090</v>
      </c>
      <c r="IN13" s="6" t="s">
        <v>1090</v>
      </c>
      <c r="IO13" s="7">
        <v>0</v>
      </c>
      <c r="IP13" s="7">
        <v>0</v>
      </c>
      <c r="IQ13" s="7">
        <v>0</v>
      </c>
      <c r="IR13" s="6" t="s">
        <v>1090</v>
      </c>
      <c r="IS13" s="6" t="s">
        <v>1090</v>
      </c>
      <c r="IT13" s="7">
        <v>0</v>
      </c>
      <c r="IU13" s="7">
        <v>0</v>
      </c>
      <c r="IV13" s="7">
        <v>0</v>
      </c>
      <c r="IW13" s="6" t="s">
        <v>1090</v>
      </c>
      <c r="IX13" s="6" t="s">
        <v>1090</v>
      </c>
      <c r="IY13" s="7">
        <v>27253.441267465401</v>
      </c>
      <c r="IZ13" s="7">
        <v>37414.786391296402</v>
      </c>
      <c r="JA13" s="7">
        <v>17341.478435766701</v>
      </c>
      <c r="JB13" s="7">
        <v>0</v>
      </c>
      <c r="JC13" s="7">
        <v>7832.8693320989596</v>
      </c>
      <c r="JD13" s="7">
        <v>0</v>
      </c>
      <c r="JE13" s="7">
        <v>0</v>
      </c>
      <c r="JF13" s="7">
        <v>0</v>
      </c>
      <c r="JG13" s="6" t="s">
        <v>1090</v>
      </c>
      <c r="JH13" s="7">
        <v>0</v>
      </c>
      <c r="JI13" s="7">
        <v>0</v>
      </c>
      <c r="JJ13" s="7">
        <v>0</v>
      </c>
      <c r="JK13" s="7">
        <v>0</v>
      </c>
      <c r="JL13" s="6" t="s">
        <v>1090</v>
      </c>
      <c r="JM13" s="7">
        <v>0</v>
      </c>
      <c r="JN13" s="7">
        <v>27253.4402285658</v>
      </c>
      <c r="JO13" s="7">
        <v>37414.786391296402</v>
      </c>
      <c r="JP13" s="7">
        <v>17341.478435766701</v>
      </c>
      <c r="JQ13" s="6" t="s">
        <v>1090</v>
      </c>
      <c r="JR13" s="7">
        <v>7832.8693320989596</v>
      </c>
      <c r="JS13" s="7">
        <v>11192602.550864801</v>
      </c>
      <c r="JT13" s="7">
        <v>11016521.3335294</v>
      </c>
      <c r="JU13" s="7">
        <v>10149736.2091443</v>
      </c>
      <c r="JV13" s="7">
        <v>6543973.6540966304</v>
      </c>
      <c r="JW13" s="7">
        <v>6813285.2369506098</v>
      </c>
      <c r="JX13" s="7">
        <v>47116.597927762297</v>
      </c>
      <c r="JY13" s="7">
        <v>81883.487098302896</v>
      </c>
      <c r="JZ13" s="6" t="s">
        <v>1090</v>
      </c>
      <c r="KA13" s="7">
        <v>55933.4775101423</v>
      </c>
      <c r="KB13" s="7">
        <v>30510.756503957498</v>
      </c>
      <c r="KC13" s="6" t="s">
        <v>1090</v>
      </c>
      <c r="KD13" s="6" t="s">
        <v>1090</v>
      </c>
      <c r="KE13" s="6" t="s">
        <v>1090</v>
      </c>
      <c r="KF13" s="6" t="s">
        <v>1090</v>
      </c>
      <c r="KG13" s="6" t="s">
        <v>1090</v>
      </c>
      <c r="KH13" s="6" t="s">
        <v>1090</v>
      </c>
      <c r="KI13" s="6" t="s">
        <v>1090</v>
      </c>
      <c r="KJ13" s="6" t="s">
        <v>1090</v>
      </c>
      <c r="KK13" s="6" t="s">
        <v>1090</v>
      </c>
      <c r="KL13" s="6" t="s">
        <v>1090</v>
      </c>
      <c r="KM13" s="7">
        <v>1</v>
      </c>
      <c r="KN13" s="7">
        <v>2</v>
      </c>
      <c r="KO13" s="7">
        <v>1</v>
      </c>
      <c r="KP13" s="7">
        <v>1</v>
      </c>
      <c r="KQ13" s="7">
        <v>1</v>
      </c>
      <c r="KR13" s="6" t="s">
        <v>1090</v>
      </c>
      <c r="KS13" s="6" t="s">
        <v>1090</v>
      </c>
      <c r="KT13" s="6" t="s">
        <v>1090</v>
      </c>
      <c r="KU13" s="6" t="s">
        <v>1090</v>
      </c>
      <c r="KV13" s="6" t="s">
        <v>1090</v>
      </c>
      <c r="KW13" s="6" t="s">
        <v>1090</v>
      </c>
      <c r="KX13" s="6" t="s">
        <v>1090</v>
      </c>
      <c r="KY13" s="6" t="s">
        <v>1090</v>
      </c>
      <c r="KZ13" s="6" t="s">
        <v>1090</v>
      </c>
      <c r="LA13" s="6" t="s">
        <v>1090</v>
      </c>
      <c r="LB13" s="6" t="s">
        <v>1090</v>
      </c>
      <c r="LC13" s="6" t="s">
        <v>1090</v>
      </c>
      <c r="LD13" s="6" t="s">
        <v>1090</v>
      </c>
      <c r="LE13" s="6" t="s">
        <v>1090</v>
      </c>
      <c r="LF13" s="6" t="s">
        <v>1090</v>
      </c>
      <c r="LG13" s="6" t="s">
        <v>1090</v>
      </c>
      <c r="LH13" s="6" t="s">
        <v>1090</v>
      </c>
      <c r="LI13" s="6" t="s">
        <v>1090</v>
      </c>
      <c r="LJ13" s="6" t="s">
        <v>1090</v>
      </c>
      <c r="LK13" s="6" t="s">
        <v>1090</v>
      </c>
      <c r="LL13" s="6" t="s">
        <v>1090</v>
      </c>
      <c r="LM13" s="6" t="s">
        <v>1090</v>
      </c>
      <c r="LN13" s="6" t="s">
        <v>1090</v>
      </c>
      <c r="LO13" s="6" t="s">
        <v>1090</v>
      </c>
      <c r="LP13" s="6" t="s">
        <v>1090</v>
      </c>
      <c r="LQ13" s="6" t="s">
        <v>1090</v>
      </c>
      <c r="LR13" s="6" t="s">
        <v>1090</v>
      </c>
      <c r="LS13" s="6" t="s">
        <v>1090</v>
      </c>
      <c r="LT13" s="6" t="s">
        <v>1090</v>
      </c>
      <c r="LU13" s="6" t="s">
        <v>1090</v>
      </c>
      <c r="LV13" s="6" t="s">
        <v>1090</v>
      </c>
      <c r="LW13" s="6" t="s">
        <v>1090</v>
      </c>
      <c r="LX13" s="6" t="s">
        <v>1090</v>
      </c>
      <c r="LY13" s="6" t="s">
        <v>1090</v>
      </c>
      <c r="LZ13" s="6" t="s">
        <v>1090</v>
      </c>
      <c r="MA13" s="6" t="s">
        <v>1090</v>
      </c>
      <c r="MB13" s="6" t="s">
        <v>1090</v>
      </c>
      <c r="MC13" s="6" t="s">
        <v>1090</v>
      </c>
      <c r="MD13" s="6" t="s">
        <v>1090</v>
      </c>
      <c r="ME13" s="6" t="s">
        <v>1090</v>
      </c>
      <c r="MF13" s="6" t="s">
        <v>1090</v>
      </c>
      <c r="MG13" s="6" t="s">
        <v>1090</v>
      </c>
      <c r="MH13" s="6" t="s">
        <v>1090</v>
      </c>
      <c r="MI13" s="6" t="s">
        <v>1090</v>
      </c>
      <c r="MJ13" s="6" t="s">
        <v>1090</v>
      </c>
      <c r="MK13" s="6" t="s">
        <v>1090</v>
      </c>
      <c r="ML13" s="6" t="s">
        <v>1090</v>
      </c>
      <c r="MM13" s="6" t="s">
        <v>1090</v>
      </c>
      <c r="MN13" s="6" t="s">
        <v>1090</v>
      </c>
      <c r="MO13" s="6" t="s">
        <v>1090</v>
      </c>
      <c r="MP13" s="7">
        <v>2362062.0261760801</v>
      </c>
      <c r="MQ13" s="7">
        <v>514174.63175525703</v>
      </c>
      <c r="MR13" s="7">
        <v>3321955.9548413898</v>
      </c>
      <c r="MS13" s="7">
        <v>1494019.7139403599</v>
      </c>
      <c r="MT13" s="7">
        <v>2185151.7518505198</v>
      </c>
      <c r="MU13" s="6" t="s">
        <v>1090</v>
      </c>
      <c r="MV13" s="6" t="s">
        <v>1090</v>
      </c>
      <c r="MW13" s="6" t="s">
        <v>1090</v>
      </c>
      <c r="MX13" s="6" t="s">
        <v>1090</v>
      </c>
      <c r="MY13" s="6" t="s">
        <v>1090</v>
      </c>
      <c r="MZ13" s="6" t="s">
        <v>1090</v>
      </c>
      <c r="NA13" s="6" t="s">
        <v>1090</v>
      </c>
      <c r="NB13" s="6" t="s">
        <v>1090</v>
      </c>
      <c r="NC13" s="6" t="s">
        <v>1090</v>
      </c>
      <c r="ND13" s="6" t="s">
        <v>1090</v>
      </c>
      <c r="NE13" s="6" t="s">
        <v>1090</v>
      </c>
      <c r="NF13" s="6" t="s">
        <v>1090</v>
      </c>
      <c r="NG13" s="6" t="s">
        <v>1090</v>
      </c>
      <c r="NH13" s="6" t="s">
        <v>1090</v>
      </c>
      <c r="NI13" s="6" t="s">
        <v>1090</v>
      </c>
      <c r="NJ13" s="6" t="s">
        <v>1090</v>
      </c>
      <c r="NK13" s="6" t="s">
        <v>1090</v>
      </c>
      <c r="NL13" s="6" t="s">
        <v>1090</v>
      </c>
      <c r="NM13" s="6" t="s">
        <v>1090</v>
      </c>
      <c r="NN13" s="6" t="s">
        <v>1090</v>
      </c>
      <c r="NO13" s="6" t="s">
        <v>1090</v>
      </c>
      <c r="NP13" s="6" t="s">
        <v>1090</v>
      </c>
      <c r="NQ13" s="6" t="s">
        <v>1090</v>
      </c>
      <c r="NR13" s="6" t="s">
        <v>1090</v>
      </c>
      <c r="NS13" s="6" t="s">
        <v>1090</v>
      </c>
      <c r="NT13" s="7">
        <v>8783423.9267609604</v>
      </c>
      <c r="NU13" s="7">
        <v>10420463.214675801</v>
      </c>
      <c r="NV13" s="7">
        <v>6827780.2543029496</v>
      </c>
      <c r="NW13" s="7">
        <v>4994020.4626461295</v>
      </c>
      <c r="NX13" s="7">
        <v>4597622.7285961304</v>
      </c>
      <c r="NY13" s="6" t="s">
        <v>1090</v>
      </c>
      <c r="NZ13" s="6" t="s">
        <v>1090</v>
      </c>
      <c r="OA13" s="6" t="s">
        <v>1090</v>
      </c>
      <c r="OB13" s="6" t="s">
        <v>1090</v>
      </c>
      <c r="OC13" s="6" t="s">
        <v>1090</v>
      </c>
      <c r="OD13" s="6" t="s">
        <v>1090</v>
      </c>
      <c r="OE13" s="6" t="s">
        <v>1090</v>
      </c>
      <c r="OF13" s="6" t="s">
        <v>1090</v>
      </c>
      <c r="OG13" s="6" t="s">
        <v>1090</v>
      </c>
      <c r="OH13" s="6" t="s">
        <v>1090</v>
      </c>
      <c r="OI13" s="6" t="s">
        <v>1090</v>
      </c>
      <c r="OJ13" s="6" t="s">
        <v>1090</v>
      </c>
      <c r="OK13" s="6" t="s">
        <v>1090</v>
      </c>
      <c r="OL13" s="6" t="s">
        <v>1090</v>
      </c>
      <c r="OM13" s="6" t="s">
        <v>1090</v>
      </c>
      <c r="ON13" s="6" t="s">
        <v>1090</v>
      </c>
      <c r="OO13" s="6" t="s">
        <v>1090</v>
      </c>
      <c r="OP13" s="6" t="s">
        <v>1090</v>
      </c>
      <c r="OQ13" s="6" t="s">
        <v>1090</v>
      </c>
      <c r="OR13" s="6" t="s">
        <v>1090</v>
      </c>
      <c r="OS13" s="6" t="s">
        <v>1090</v>
      </c>
      <c r="OT13" s="6" t="s">
        <v>1090</v>
      </c>
      <c r="OU13" s="6" t="s">
        <v>1090</v>
      </c>
      <c r="OV13" s="6" t="s">
        <v>1090</v>
      </c>
      <c r="OW13" s="6" t="s">
        <v>1090</v>
      </c>
      <c r="OX13" s="6" t="s">
        <v>1090</v>
      </c>
      <c r="OY13" s="6" t="s">
        <v>1090</v>
      </c>
      <c r="OZ13" s="6" t="s">
        <v>1090</v>
      </c>
      <c r="PA13" s="6" t="s">
        <v>1090</v>
      </c>
      <c r="PB13" s="6" t="s">
        <v>1090</v>
      </c>
      <c r="PC13" s="6" t="s">
        <v>1090</v>
      </c>
      <c r="PD13" s="6" t="s">
        <v>1090</v>
      </c>
      <c r="PE13" s="6" t="s">
        <v>1090</v>
      </c>
      <c r="PF13" s="6" t="s">
        <v>1090</v>
      </c>
      <c r="PG13" s="6" t="s">
        <v>1090</v>
      </c>
      <c r="PH13" s="6" t="s">
        <v>1090</v>
      </c>
      <c r="PI13" s="6" t="s">
        <v>1090</v>
      </c>
      <c r="PJ13" s="6" t="s">
        <v>1090</v>
      </c>
      <c r="PK13" s="6" t="s">
        <v>1090</v>
      </c>
      <c r="PL13" s="6" t="s">
        <v>1090</v>
      </c>
      <c r="PM13" s="6" t="s">
        <v>1090</v>
      </c>
      <c r="PN13" s="6" t="s">
        <v>1090</v>
      </c>
      <c r="PO13" s="6" t="s">
        <v>1090</v>
      </c>
      <c r="PP13" s="6" t="s">
        <v>1090</v>
      </c>
      <c r="PQ13" s="6" t="s">
        <v>1090</v>
      </c>
      <c r="PR13" s="6" t="s">
        <v>1090</v>
      </c>
      <c r="PS13" s="6" t="s">
        <v>1090</v>
      </c>
      <c r="PT13" s="6" t="s">
        <v>1090</v>
      </c>
      <c r="PU13" s="6" t="s">
        <v>1090</v>
      </c>
      <c r="PV13" s="6" t="s">
        <v>1090</v>
      </c>
      <c r="PW13" s="6" t="s">
        <v>1090</v>
      </c>
      <c r="PX13" s="6" t="s">
        <v>1090</v>
      </c>
      <c r="PY13" s="6" t="s">
        <v>1090</v>
      </c>
      <c r="PZ13" s="6" t="s">
        <v>1090</v>
      </c>
      <c r="QA13" s="6" t="s">
        <v>1090</v>
      </c>
      <c r="QB13" s="6" t="s">
        <v>1090</v>
      </c>
      <c r="QC13" s="6" t="s">
        <v>1090</v>
      </c>
      <c r="QD13" s="6" t="s">
        <v>1090</v>
      </c>
      <c r="QE13" s="6" t="s">
        <v>1090</v>
      </c>
      <c r="QF13" s="6" t="s">
        <v>1090</v>
      </c>
      <c r="QG13" s="6" t="s">
        <v>1090</v>
      </c>
      <c r="QH13" s="6" t="s">
        <v>1090</v>
      </c>
      <c r="QI13" s="6" t="s">
        <v>1090</v>
      </c>
      <c r="QJ13" s="6" t="s">
        <v>1090</v>
      </c>
      <c r="QK13" s="6" t="s">
        <v>1090</v>
      </c>
      <c r="QL13" s="6" t="s">
        <v>1090</v>
      </c>
      <c r="QM13" s="6" t="s">
        <v>1090</v>
      </c>
      <c r="QN13" s="6" t="s">
        <v>1090</v>
      </c>
      <c r="QO13" s="6" t="s">
        <v>1090</v>
      </c>
      <c r="QP13" s="6" t="s">
        <v>1090</v>
      </c>
      <c r="QQ13" s="6" t="s">
        <v>1090</v>
      </c>
      <c r="QR13" s="6" t="s">
        <v>1090</v>
      </c>
      <c r="QS13" s="6" t="s">
        <v>1090</v>
      </c>
      <c r="QT13" s="6" t="s">
        <v>1090</v>
      </c>
      <c r="QU13" s="6" t="s">
        <v>1090</v>
      </c>
      <c r="QV13" s="6" t="s">
        <v>1090</v>
      </c>
      <c r="QW13" s="6" t="s">
        <v>1090</v>
      </c>
      <c r="QX13" s="6" t="s">
        <v>1090</v>
      </c>
      <c r="QY13" s="6" t="s">
        <v>1090</v>
      </c>
      <c r="QZ13" s="6" t="s">
        <v>1090</v>
      </c>
      <c r="RA13" s="6" t="s">
        <v>1090</v>
      </c>
      <c r="RB13" s="6" t="s">
        <v>1090</v>
      </c>
      <c r="RC13" s="6" t="s">
        <v>1090</v>
      </c>
      <c r="RD13" s="6" t="s">
        <v>1090</v>
      </c>
      <c r="RE13" s="6" t="s">
        <v>1090</v>
      </c>
      <c r="RF13" s="6" t="s">
        <v>1090</v>
      </c>
      <c r="RG13" s="6" t="s">
        <v>1090</v>
      </c>
      <c r="RH13" s="6" t="s">
        <v>1090</v>
      </c>
      <c r="RI13" s="6" t="s">
        <v>1090</v>
      </c>
      <c r="RJ13" s="6" t="s">
        <v>1090</v>
      </c>
      <c r="RK13" s="6" t="s">
        <v>1090</v>
      </c>
      <c r="RL13" s="6" t="s">
        <v>1090</v>
      </c>
      <c r="RM13" s="6" t="s">
        <v>1090</v>
      </c>
      <c r="RN13" s="6" t="s">
        <v>1090</v>
      </c>
      <c r="RO13" s="6" t="s">
        <v>1090</v>
      </c>
      <c r="RP13" s="6" t="s">
        <v>1090</v>
      </c>
      <c r="RQ13" s="6" t="s">
        <v>1090</v>
      </c>
      <c r="RR13" s="6" t="s">
        <v>1090</v>
      </c>
      <c r="RS13" s="6" t="s">
        <v>1090</v>
      </c>
      <c r="RT13" s="6" t="s">
        <v>1090</v>
      </c>
      <c r="RU13" s="6" t="s">
        <v>1090</v>
      </c>
      <c r="RV13" s="6" t="s">
        <v>1090</v>
      </c>
      <c r="RW13" s="6" t="s">
        <v>1090</v>
      </c>
      <c r="RX13" s="6" t="s">
        <v>1090</v>
      </c>
      <c r="RY13" s="6" t="s">
        <v>1090</v>
      </c>
      <c r="RZ13" s="6" t="s">
        <v>1090</v>
      </c>
      <c r="SA13" s="6" t="s">
        <v>1090</v>
      </c>
      <c r="SB13" s="6" t="s">
        <v>1090</v>
      </c>
      <c r="SC13" s="6" t="s">
        <v>1090</v>
      </c>
      <c r="SD13" s="6" t="s">
        <v>1090</v>
      </c>
      <c r="SE13" s="6" t="s">
        <v>1090</v>
      </c>
      <c r="SF13" s="6" t="s">
        <v>1090</v>
      </c>
      <c r="SG13" s="6" t="s">
        <v>1090</v>
      </c>
      <c r="SH13" s="6" t="s">
        <v>1090</v>
      </c>
      <c r="SI13" s="6" t="s">
        <v>1090</v>
      </c>
      <c r="SJ13" s="7">
        <v>8381143.6360021401</v>
      </c>
      <c r="SK13" s="7">
        <v>10151265.976258401</v>
      </c>
      <c r="SL13" s="7">
        <v>6818809.5019810097</v>
      </c>
      <c r="SM13" s="7">
        <v>4984494.6031741602</v>
      </c>
      <c r="SN13" s="7">
        <v>4587302.0749573503</v>
      </c>
      <c r="SO13" s="6" t="s">
        <v>1090</v>
      </c>
      <c r="SP13" s="6" t="s">
        <v>1090</v>
      </c>
      <c r="SQ13" s="6" t="s">
        <v>1090</v>
      </c>
      <c r="SR13" s="6" t="s">
        <v>1090</v>
      </c>
      <c r="SS13" s="6" t="s">
        <v>1090</v>
      </c>
      <c r="ST13" s="6" t="s">
        <v>1090</v>
      </c>
      <c r="SU13" s="6" t="s">
        <v>1090</v>
      </c>
      <c r="SV13" s="6" t="s">
        <v>1090</v>
      </c>
      <c r="SW13" s="6" t="s">
        <v>1090</v>
      </c>
      <c r="SX13" s="6" t="s">
        <v>1090</v>
      </c>
      <c r="SY13" s="6" t="s">
        <v>1090</v>
      </c>
      <c r="SZ13" s="6" t="s">
        <v>1090</v>
      </c>
      <c r="TA13" s="6" t="s">
        <v>1090</v>
      </c>
      <c r="TB13" s="6" t="s">
        <v>1090</v>
      </c>
      <c r="TC13" s="6" t="s">
        <v>1090</v>
      </c>
      <c r="TD13" s="6" t="s">
        <v>1090</v>
      </c>
      <c r="TE13" s="6" t="s">
        <v>1090</v>
      </c>
      <c r="TF13" s="6" t="s">
        <v>1090</v>
      </c>
      <c r="TG13" s="6" t="s">
        <v>1090</v>
      </c>
      <c r="TH13" s="6" t="s">
        <v>1090</v>
      </c>
      <c r="TI13" s="6" t="s">
        <v>1090</v>
      </c>
      <c r="TJ13" s="6" t="s">
        <v>1090</v>
      </c>
      <c r="TK13" s="6" t="s">
        <v>1090</v>
      </c>
      <c r="TL13" s="6" t="s">
        <v>1090</v>
      </c>
      <c r="TM13" s="6" t="s">
        <v>1090</v>
      </c>
      <c r="TN13" s="6" t="s">
        <v>1090</v>
      </c>
      <c r="TO13" s="6" t="s">
        <v>1090</v>
      </c>
      <c r="TP13" s="6" t="s">
        <v>1090</v>
      </c>
      <c r="TQ13" s="6" t="s">
        <v>1090</v>
      </c>
      <c r="TR13" s="6" t="s">
        <v>1090</v>
      </c>
      <c r="TS13" s="7">
        <v>11192602.550864801</v>
      </c>
      <c r="TT13" s="7">
        <v>11016521.3335294</v>
      </c>
      <c r="TU13" s="7">
        <v>10149736.2091443</v>
      </c>
      <c r="TV13" s="7">
        <v>6543973.6540966304</v>
      </c>
      <c r="TW13" s="7">
        <v>6813285.2369506098</v>
      </c>
      <c r="TX13" s="6" t="s">
        <v>1090</v>
      </c>
      <c r="TY13" s="6" t="s">
        <v>1090</v>
      </c>
      <c r="TZ13" s="6" t="s">
        <v>1090</v>
      </c>
      <c r="UA13" s="6" t="s">
        <v>1090</v>
      </c>
      <c r="UB13" s="6" t="s">
        <v>1090</v>
      </c>
      <c r="UC13" s="7">
        <v>0</v>
      </c>
      <c r="UD13" s="7">
        <v>0</v>
      </c>
      <c r="UE13" s="7">
        <v>0</v>
      </c>
      <c r="UF13" s="6" t="s">
        <v>1090</v>
      </c>
      <c r="UG13" s="7">
        <v>0</v>
      </c>
      <c r="UH13" s="6" t="s">
        <v>1090</v>
      </c>
      <c r="UI13" s="6" t="s">
        <v>1090</v>
      </c>
      <c r="UJ13" s="6" t="s">
        <v>1090</v>
      </c>
      <c r="UK13" s="6" t="s">
        <v>1090</v>
      </c>
      <c r="UL13" s="6" t="s">
        <v>1090</v>
      </c>
      <c r="UM13" s="6" t="s">
        <v>1090</v>
      </c>
      <c r="UN13" s="6" t="s">
        <v>1090</v>
      </c>
      <c r="UO13" s="6" t="s">
        <v>1090</v>
      </c>
      <c r="UP13" s="6" t="s">
        <v>1090</v>
      </c>
      <c r="UQ13" s="6" t="s">
        <v>1090</v>
      </c>
      <c r="UR13" s="6" t="s">
        <v>1090</v>
      </c>
      <c r="US13" s="6" t="s">
        <v>1090</v>
      </c>
      <c r="UT13" s="6" t="s">
        <v>1090</v>
      </c>
      <c r="UU13" s="6" t="s">
        <v>1090</v>
      </c>
      <c r="UV13" s="6" t="s">
        <v>1090</v>
      </c>
      <c r="UW13" s="6" t="s">
        <v>1090</v>
      </c>
      <c r="UX13" s="6" t="s">
        <v>1090</v>
      </c>
      <c r="UY13" s="6" t="s">
        <v>1090</v>
      </c>
      <c r="UZ13" s="6" t="s">
        <v>1090</v>
      </c>
      <c r="VA13" s="6" t="s">
        <v>1090</v>
      </c>
      <c r="VB13" s="6" t="s">
        <v>1090</v>
      </c>
      <c r="VC13" s="6" t="s">
        <v>1090</v>
      </c>
      <c r="VD13" s="6" t="s">
        <v>1090</v>
      </c>
      <c r="VE13" s="6" t="s">
        <v>1090</v>
      </c>
      <c r="VF13" s="6" t="s">
        <v>1090</v>
      </c>
      <c r="VG13" s="6" t="s">
        <v>1090</v>
      </c>
      <c r="VH13" s="6" t="s">
        <v>1090</v>
      </c>
      <c r="VI13" s="6" t="s">
        <v>1090</v>
      </c>
      <c r="VJ13" s="6" t="s">
        <v>1090</v>
      </c>
      <c r="VK13" s="6" t="s">
        <v>1090</v>
      </c>
      <c r="VL13" s="6" t="s">
        <v>1090</v>
      </c>
      <c r="VM13" s="6" t="s">
        <v>1090</v>
      </c>
      <c r="VN13" s="6" t="s">
        <v>1090</v>
      </c>
      <c r="VO13" s="6" t="s">
        <v>1090</v>
      </c>
      <c r="VP13" s="6" t="s">
        <v>1090</v>
      </c>
      <c r="VQ13" s="6" t="s">
        <v>1090</v>
      </c>
      <c r="VR13" s="6" t="s">
        <v>1090</v>
      </c>
      <c r="VS13" s="6" t="s">
        <v>1090</v>
      </c>
      <c r="VT13" s="6" t="s">
        <v>1090</v>
      </c>
      <c r="VU13" s="6" t="s">
        <v>1090</v>
      </c>
      <c r="VV13" s="6" t="s">
        <v>1090</v>
      </c>
      <c r="VW13" s="6" t="s">
        <v>1090</v>
      </c>
      <c r="VX13" s="6" t="s">
        <v>1090</v>
      </c>
      <c r="VY13" s="6" t="s">
        <v>1090</v>
      </c>
      <c r="VZ13" s="6" t="s">
        <v>1090</v>
      </c>
      <c r="WA13" s="7">
        <v>27253.4402285658</v>
      </c>
      <c r="WB13" s="7">
        <v>37414.786391296402</v>
      </c>
      <c r="WC13" s="7">
        <v>17341.478435766701</v>
      </c>
      <c r="WD13" s="6" t="s">
        <v>1090</v>
      </c>
      <c r="WE13" s="7">
        <v>7832.8693320989596</v>
      </c>
      <c r="WF13" s="6" t="s">
        <v>1090</v>
      </c>
      <c r="WG13" s="6" t="s">
        <v>1090</v>
      </c>
      <c r="WH13" s="6" t="s">
        <v>1090</v>
      </c>
      <c r="WI13" s="6" t="s">
        <v>1090</v>
      </c>
      <c r="WJ13" s="6" t="s">
        <v>1090</v>
      </c>
      <c r="WK13" s="6" t="s">
        <v>1090</v>
      </c>
      <c r="WL13" s="6" t="s">
        <v>1090</v>
      </c>
      <c r="WM13" s="6" t="s">
        <v>1090</v>
      </c>
      <c r="WN13" s="6" t="s">
        <v>1090</v>
      </c>
      <c r="WO13" s="6" t="s">
        <v>1090</v>
      </c>
      <c r="WP13" s="6" t="s">
        <v>1090</v>
      </c>
      <c r="WQ13" s="6" t="s">
        <v>1090</v>
      </c>
      <c r="WR13" s="6" t="s">
        <v>1090</v>
      </c>
      <c r="WS13" s="6" t="s">
        <v>1090</v>
      </c>
      <c r="WT13" s="6" t="s">
        <v>1090</v>
      </c>
      <c r="WU13" s="6" t="s">
        <v>1090</v>
      </c>
      <c r="WV13" s="6" t="s">
        <v>1090</v>
      </c>
      <c r="WW13" s="6" t="s">
        <v>1090</v>
      </c>
      <c r="WX13" s="6" t="s">
        <v>1090</v>
      </c>
      <c r="WY13" s="6" t="s">
        <v>1090</v>
      </c>
      <c r="WZ13" s="6" t="s">
        <v>1090</v>
      </c>
      <c r="XA13" s="6" t="s">
        <v>1090</v>
      </c>
      <c r="XB13" s="6" t="s">
        <v>1090</v>
      </c>
      <c r="XC13" s="6" t="s">
        <v>1090</v>
      </c>
      <c r="XD13" s="6" t="s">
        <v>1090</v>
      </c>
      <c r="XE13" s="6" t="s">
        <v>1090</v>
      </c>
      <c r="XF13" s="6" t="s">
        <v>1090</v>
      </c>
      <c r="XG13" s="6" t="s">
        <v>1090</v>
      </c>
      <c r="XH13" s="6" t="s">
        <v>1090</v>
      </c>
      <c r="XI13" s="6" t="s">
        <v>1090</v>
      </c>
      <c r="XJ13" s="7">
        <v>0</v>
      </c>
      <c r="XK13" s="7">
        <v>0</v>
      </c>
      <c r="XL13" s="7">
        <v>0</v>
      </c>
      <c r="XM13" s="6" t="s">
        <v>1090</v>
      </c>
      <c r="XN13" s="6" t="s">
        <v>1090</v>
      </c>
      <c r="XO13" s="6" t="s">
        <v>1090</v>
      </c>
      <c r="XP13" s="6" t="s">
        <v>1090</v>
      </c>
      <c r="XQ13" s="6" t="s">
        <v>1090</v>
      </c>
      <c r="XR13" s="6" t="s">
        <v>1090</v>
      </c>
      <c r="XS13" s="6" t="s">
        <v>1090</v>
      </c>
      <c r="XT13" s="6" t="s">
        <v>1090</v>
      </c>
      <c r="XU13" s="6" t="s">
        <v>1090</v>
      </c>
      <c r="XV13" s="6" t="s">
        <v>1090</v>
      </c>
      <c r="XW13" s="6" t="s">
        <v>1090</v>
      </c>
      <c r="XX13" s="6" t="s">
        <v>1090</v>
      </c>
      <c r="XY13" s="7">
        <v>0</v>
      </c>
      <c r="XZ13" s="7">
        <v>0</v>
      </c>
      <c r="YA13" s="7">
        <v>0</v>
      </c>
      <c r="YB13" s="6" t="s">
        <v>1090</v>
      </c>
      <c r="YC13" s="6" t="s">
        <v>1090</v>
      </c>
      <c r="YD13" s="6" t="s">
        <v>1090</v>
      </c>
      <c r="YE13" s="6" t="s">
        <v>1090</v>
      </c>
      <c r="YF13" s="6" t="s">
        <v>1090</v>
      </c>
      <c r="YG13" s="6" t="s">
        <v>1090</v>
      </c>
      <c r="YH13" s="6" t="s">
        <v>1090</v>
      </c>
      <c r="YI13" s="6" t="s">
        <v>1090</v>
      </c>
      <c r="YJ13" s="6" t="s">
        <v>1090</v>
      </c>
      <c r="YK13" s="6" t="s">
        <v>1090</v>
      </c>
      <c r="YL13" s="6" t="s">
        <v>1090</v>
      </c>
      <c r="YM13" s="6" t="s">
        <v>1090</v>
      </c>
      <c r="YN13" s="6" t="s">
        <v>1090</v>
      </c>
      <c r="YO13" s="6" t="s">
        <v>1090</v>
      </c>
      <c r="YP13" s="6" t="s">
        <v>1090</v>
      </c>
      <c r="YQ13" s="6" t="s">
        <v>1090</v>
      </c>
      <c r="YR13" s="6" t="s">
        <v>1090</v>
      </c>
      <c r="YS13" s="6" t="s">
        <v>1090</v>
      </c>
      <c r="YT13" s="6" t="s">
        <v>1090</v>
      </c>
      <c r="YU13" s="6" t="s">
        <v>1090</v>
      </c>
      <c r="YV13" s="6" t="s">
        <v>1090</v>
      </c>
      <c r="YW13" s="6" t="s">
        <v>1090</v>
      </c>
      <c r="YX13" s="6" t="s">
        <v>1090</v>
      </c>
      <c r="YY13" s="6" t="s">
        <v>1090</v>
      </c>
      <c r="YZ13" s="6" t="s">
        <v>1090</v>
      </c>
      <c r="ZA13" s="6" t="s">
        <v>1090</v>
      </c>
      <c r="ZB13" s="6" t="s">
        <v>1090</v>
      </c>
      <c r="ZC13" s="6" t="s">
        <v>1090</v>
      </c>
      <c r="ZD13" s="6" t="s">
        <v>1090</v>
      </c>
      <c r="ZE13" s="6" t="s">
        <v>1090</v>
      </c>
      <c r="ZF13" s="6" t="s">
        <v>1090</v>
      </c>
      <c r="ZG13" s="6" t="s">
        <v>1090</v>
      </c>
      <c r="ZH13" s="6" t="s">
        <v>1090</v>
      </c>
      <c r="ZI13" s="6" t="s">
        <v>1090</v>
      </c>
      <c r="ZJ13" s="6" t="s">
        <v>1090</v>
      </c>
      <c r="ZK13" s="6" t="s">
        <v>1090</v>
      </c>
      <c r="ZL13" s="6" t="s">
        <v>1090</v>
      </c>
      <c r="ZM13" s="6" t="s">
        <v>1090</v>
      </c>
      <c r="ZN13" s="6" t="s">
        <v>1090</v>
      </c>
      <c r="ZO13" s="6" t="s">
        <v>1090</v>
      </c>
      <c r="ZP13" s="6" t="s">
        <v>1090</v>
      </c>
      <c r="ZQ13" s="6" t="s">
        <v>1090</v>
      </c>
      <c r="ZR13" s="6" t="s">
        <v>1090</v>
      </c>
      <c r="ZS13" s="6" t="s">
        <v>1090</v>
      </c>
      <c r="ZT13" s="6" t="s">
        <v>1090</v>
      </c>
      <c r="ZU13" s="6" t="s">
        <v>1090</v>
      </c>
      <c r="ZV13" s="6" t="s">
        <v>1090</v>
      </c>
      <c r="ZW13" s="6" t="s">
        <v>1090</v>
      </c>
      <c r="ZX13" s="6" t="s">
        <v>1090</v>
      </c>
      <c r="ZY13" s="6" t="s">
        <v>1090</v>
      </c>
      <c r="ZZ13" s="6" t="s">
        <v>1090</v>
      </c>
      <c r="AAA13" s="6" t="s">
        <v>1090</v>
      </c>
      <c r="AAB13" s="6" t="s">
        <v>1090</v>
      </c>
      <c r="AAC13" s="6" t="s">
        <v>1090</v>
      </c>
      <c r="AAD13" s="6" t="s">
        <v>1090</v>
      </c>
      <c r="AAE13" s="6" t="s">
        <v>1090</v>
      </c>
      <c r="AAF13" s="6" t="s">
        <v>1090</v>
      </c>
      <c r="AAG13" s="6" t="s">
        <v>1090</v>
      </c>
      <c r="AAH13" s="6" t="s">
        <v>1090</v>
      </c>
      <c r="AAI13" s="6" t="s">
        <v>1090</v>
      </c>
      <c r="AAJ13" s="6" t="s">
        <v>1090</v>
      </c>
      <c r="AAK13" s="6" t="s">
        <v>1090</v>
      </c>
      <c r="AAL13" s="6" t="s">
        <v>1090</v>
      </c>
      <c r="AAM13" s="6" t="s">
        <v>1090</v>
      </c>
      <c r="AAN13" s="6" t="s">
        <v>1090</v>
      </c>
      <c r="AAO13" s="6" t="s">
        <v>1090</v>
      </c>
      <c r="AAP13" s="6" t="s">
        <v>1090</v>
      </c>
      <c r="AAQ13" s="6" t="s">
        <v>1090</v>
      </c>
      <c r="AAR13" s="6" t="s">
        <v>1090</v>
      </c>
      <c r="AAS13" s="6" t="s">
        <v>1090</v>
      </c>
      <c r="AAT13" s="6" t="s">
        <v>1090</v>
      </c>
      <c r="AAU13" s="6" t="s">
        <v>1090</v>
      </c>
      <c r="AAV13" s="6" t="s">
        <v>1090</v>
      </c>
      <c r="AAW13" s="6" t="s">
        <v>1090</v>
      </c>
      <c r="AAX13" s="6" t="s">
        <v>1090</v>
      </c>
      <c r="AAY13" s="6" t="s">
        <v>1090</v>
      </c>
      <c r="AAZ13" s="6" t="s">
        <v>1090</v>
      </c>
      <c r="ABA13" s="6" t="s">
        <v>1090</v>
      </c>
      <c r="ABB13" s="6" t="s">
        <v>1090</v>
      </c>
      <c r="ABC13" s="6" t="s">
        <v>1090</v>
      </c>
      <c r="ABD13" s="6" t="s">
        <v>1090</v>
      </c>
      <c r="ABE13" s="6" t="s">
        <v>1090</v>
      </c>
      <c r="ABF13" s="6" t="s">
        <v>1090</v>
      </c>
      <c r="ABG13" s="6" t="s">
        <v>1090</v>
      </c>
      <c r="ABH13" s="6" t="s">
        <v>1090</v>
      </c>
      <c r="ABI13" s="6" t="s">
        <v>1090</v>
      </c>
      <c r="ABJ13" s="6" t="s">
        <v>1090</v>
      </c>
      <c r="ABK13" s="6" t="s">
        <v>1090</v>
      </c>
      <c r="ABL13" s="6" t="s">
        <v>1090</v>
      </c>
      <c r="ABM13" s="6" t="s">
        <v>1090</v>
      </c>
      <c r="ABN13" s="6" t="s">
        <v>1090</v>
      </c>
      <c r="ABO13" s="6" t="s">
        <v>1090</v>
      </c>
      <c r="ABP13" s="6" t="s">
        <v>1090</v>
      </c>
      <c r="ABQ13" s="6" t="s">
        <v>1090</v>
      </c>
      <c r="ABR13" s="6" t="s">
        <v>1090</v>
      </c>
      <c r="ABS13" s="6" t="s">
        <v>1090</v>
      </c>
      <c r="ABT13" s="6" t="s">
        <v>1090</v>
      </c>
      <c r="ABU13" s="6" t="s">
        <v>1090</v>
      </c>
      <c r="ABV13" s="6" t="s">
        <v>1090</v>
      </c>
      <c r="ABW13" s="6" t="s">
        <v>1090</v>
      </c>
      <c r="ABX13" s="6" t="s">
        <v>1090</v>
      </c>
      <c r="ABY13" s="6" t="s">
        <v>1090</v>
      </c>
      <c r="ABZ13" s="6" t="s">
        <v>1090</v>
      </c>
      <c r="ACA13" s="6" t="s">
        <v>1090</v>
      </c>
      <c r="ACB13" s="6" t="s">
        <v>1090</v>
      </c>
      <c r="ACC13" s="6" t="s">
        <v>1090</v>
      </c>
      <c r="ACD13" s="6" t="s">
        <v>1090</v>
      </c>
      <c r="ACE13" s="8">
        <v>3.758</v>
      </c>
      <c r="ACF13" s="8">
        <v>3.6960000000000002</v>
      </c>
      <c r="ACG13" s="8">
        <v>18.353999999999999</v>
      </c>
      <c r="ACH13" s="8">
        <v>4.1790000000000003</v>
      </c>
      <c r="ACI13" s="8">
        <v>5.891</v>
      </c>
      <c r="ACJ13" s="6" t="s">
        <v>1090</v>
      </c>
      <c r="ACK13" s="6" t="s">
        <v>1090</v>
      </c>
      <c r="ACL13" s="8">
        <v>18.373999999999999</v>
      </c>
      <c r="ACM13" s="8">
        <v>4.1790000000000003</v>
      </c>
      <c r="ACN13" s="6" t="s">
        <v>1090</v>
      </c>
      <c r="ACO13" s="8">
        <v>3.7429999999999999</v>
      </c>
      <c r="ACP13" s="8">
        <v>3.6789999999999998</v>
      </c>
      <c r="ACQ13" s="8">
        <v>18.308</v>
      </c>
      <c r="ACR13" s="8">
        <v>4.1790000000000003</v>
      </c>
      <c r="ACS13" s="8">
        <v>5.8849999999999998</v>
      </c>
      <c r="ACT13" s="8">
        <v>3.484</v>
      </c>
      <c r="ACU13" s="8">
        <v>3.738</v>
      </c>
      <c r="ACV13" s="8">
        <v>18.061</v>
      </c>
      <c r="ACW13" s="8">
        <v>4.0129999999999999</v>
      </c>
      <c r="ACX13" s="8">
        <v>5.8540000000000001</v>
      </c>
      <c r="ACY13" s="6" t="s">
        <v>1090</v>
      </c>
      <c r="ACZ13" s="6" t="s">
        <v>1090</v>
      </c>
      <c r="ADA13" s="8">
        <v>18.081</v>
      </c>
      <c r="ADB13" s="8">
        <v>4.0129999999999999</v>
      </c>
      <c r="ADC13" s="6" t="s">
        <v>1090</v>
      </c>
      <c r="ADD13" s="8">
        <v>3.47</v>
      </c>
      <c r="ADE13" s="8">
        <v>3.72</v>
      </c>
      <c r="ADF13" s="8">
        <v>18.015999999999998</v>
      </c>
      <c r="ADG13" s="8">
        <v>4.0129999999999999</v>
      </c>
      <c r="ADH13" s="8">
        <v>5.8470000000000004</v>
      </c>
      <c r="ADI13" s="6" t="s">
        <v>1091</v>
      </c>
      <c r="ADJ13" s="6" t="s">
        <v>1091</v>
      </c>
      <c r="ADK13" s="6" t="s">
        <v>1091</v>
      </c>
      <c r="ADL13" s="6" t="s">
        <v>1091</v>
      </c>
      <c r="ADM13" s="6" t="s">
        <v>1091</v>
      </c>
      <c r="ADN13" s="8">
        <v>99.774000000000001</v>
      </c>
      <c r="ADO13" s="8">
        <v>94.150999999999996</v>
      </c>
      <c r="ADP13" s="8">
        <v>99.569000000000003</v>
      </c>
      <c r="ADQ13" s="8">
        <v>100</v>
      </c>
      <c r="ADR13" s="8">
        <v>100</v>
      </c>
      <c r="ADS13" s="8">
        <v>195.28113205400001</v>
      </c>
      <c r="ADT13" s="8">
        <v>499.36138644300001</v>
      </c>
      <c r="ADU13" s="6" t="s">
        <v>1091</v>
      </c>
      <c r="ADV13" s="8">
        <v>319.367605997</v>
      </c>
      <c r="ADW13" s="8">
        <v>408.55052607499999</v>
      </c>
      <c r="ADX13" s="6" t="s">
        <v>1091</v>
      </c>
      <c r="ADY13" s="6" t="s">
        <v>1091</v>
      </c>
      <c r="ADZ13" s="6" t="s">
        <v>1091</v>
      </c>
      <c r="AEA13" s="6" t="s">
        <v>1091</v>
      </c>
      <c r="AEB13" s="6" t="s">
        <v>1091</v>
      </c>
      <c r="AEC13" s="6" t="s">
        <v>1091</v>
      </c>
      <c r="AED13" s="6" t="s">
        <v>1091</v>
      </c>
      <c r="AEE13" s="6" t="s">
        <v>1091</v>
      </c>
      <c r="AEF13" s="6" t="s">
        <v>1091</v>
      </c>
      <c r="AEG13" s="6" t="s">
        <v>1091</v>
      </c>
      <c r="AEH13" s="6" t="s">
        <v>1091</v>
      </c>
      <c r="AEI13" s="6" t="s">
        <v>1091</v>
      </c>
      <c r="AEJ13" s="6" t="s">
        <v>1090</v>
      </c>
      <c r="AEK13" s="6" t="s">
        <v>1090</v>
      </c>
      <c r="AEL13" s="6" t="s">
        <v>1091</v>
      </c>
      <c r="AEM13" s="8">
        <v>-204.95257334199999</v>
      </c>
      <c r="AEN13" s="8">
        <v>-125.03997717199999</v>
      </c>
      <c r="AEO13" s="8">
        <v>-106.651404535</v>
      </c>
      <c r="AEP13" s="8">
        <v>-145.58558203999999</v>
      </c>
      <c r="AEQ13" s="8">
        <v>-132.40960282</v>
      </c>
      <c r="AER13" s="8">
        <v>-1.044685654</v>
      </c>
      <c r="AES13" s="8">
        <v>-0.23235066400000001</v>
      </c>
      <c r="AET13" s="8">
        <v>-6.6208396000000003E-2</v>
      </c>
      <c r="AEU13" s="6" t="s">
        <v>1090</v>
      </c>
      <c r="AEV13" s="6" t="s">
        <v>1090</v>
      </c>
      <c r="AEW13" s="6" t="s">
        <v>1090</v>
      </c>
      <c r="AEX13" s="6" t="s">
        <v>1090</v>
      </c>
      <c r="AEY13" s="6" t="s">
        <v>1090</v>
      </c>
      <c r="AEZ13" s="6" t="s">
        <v>1090</v>
      </c>
      <c r="AFA13" s="6" t="s">
        <v>1090</v>
      </c>
      <c r="AFB13" s="6" t="s">
        <v>1090</v>
      </c>
      <c r="AFC13" s="6" t="s">
        <v>1090</v>
      </c>
      <c r="AFD13" s="6" t="s">
        <v>1090</v>
      </c>
      <c r="AFE13" s="6" t="s">
        <v>1090</v>
      </c>
      <c r="AFF13" s="6" t="s">
        <v>1090</v>
      </c>
      <c r="AFG13" s="8">
        <v>1.4E-2</v>
      </c>
      <c r="AFH13" s="8">
        <v>6.0000000000000001E-3</v>
      </c>
      <c r="AFI13" s="8">
        <v>1.0999999999999999E-2</v>
      </c>
      <c r="AFJ13" s="8">
        <v>1.2999999999999999E-2</v>
      </c>
      <c r="AFK13" s="8">
        <v>1.4E-2</v>
      </c>
      <c r="AFL13" s="6" t="s">
        <v>1090</v>
      </c>
      <c r="AFM13" s="6" t="s">
        <v>1090</v>
      </c>
      <c r="AFN13" s="8">
        <v>512.63599999999997</v>
      </c>
      <c r="AFO13" s="6" t="s">
        <v>1091</v>
      </c>
      <c r="AFP13" s="6" t="s">
        <v>1090</v>
      </c>
      <c r="AFQ13" s="6" t="s">
        <v>1091</v>
      </c>
      <c r="AFR13" s="6" t="s">
        <v>1091</v>
      </c>
      <c r="AFS13" s="6" t="s">
        <v>1091</v>
      </c>
      <c r="AFT13" s="6" t="s">
        <v>1091</v>
      </c>
      <c r="AFU13" s="6" t="s">
        <v>1091</v>
      </c>
      <c r="AFV13" s="7">
        <v>109.753</v>
      </c>
      <c r="AFW13" s="7">
        <v>450.04</v>
      </c>
      <c r="AFX13" s="7">
        <v>0</v>
      </c>
      <c r="AFY13" s="7">
        <v>239.11</v>
      </c>
      <c r="AFZ13" s="7">
        <v>111.93600000000001</v>
      </c>
      <c r="AGA13" s="7">
        <v>0</v>
      </c>
      <c r="AGB13" s="7">
        <v>0</v>
      </c>
      <c r="AGC13" s="7">
        <v>0</v>
      </c>
      <c r="AGD13" s="6" t="s">
        <v>1090</v>
      </c>
      <c r="AGE13" s="7">
        <v>0</v>
      </c>
      <c r="AGF13" s="6" t="s">
        <v>1090</v>
      </c>
      <c r="AGG13" s="6" t="s">
        <v>1090</v>
      </c>
      <c r="AGH13" s="6" t="s">
        <v>1090</v>
      </c>
      <c r="AGI13" s="6" t="s">
        <v>1090</v>
      </c>
      <c r="AGJ13" s="6" t="s">
        <v>1090</v>
      </c>
      <c r="AGK13" s="6" t="s">
        <v>1090</v>
      </c>
      <c r="AGL13" s="6" t="s">
        <v>1090</v>
      </c>
      <c r="AGM13" s="6" t="s">
        <v>1090</v>
      </c>
      <c r="AGN13" s="6" t="s">
        <v>1090</v>
      </c>
      <c r="AGO13" s="6" t="s">
        <v>1090</v>
      </c>
      <c r="AGP13" s="6" t="s">
        <v>1090</v>
      </c>
      <c r="AGQ13" s="6" t="s">
        <v>1090</v>
      </c>
      <c r="AGR13" s="6" t="s">
        <v>1090</v>
      </c>
      <c r="AGS13" s="6" t="s">
        <v>1090</v>
      </c>
      <c r="AGT13" s="6" t="s">
        <v>1090</v>
      </c>
      <c r="AGU13" s="8">
        <v>0</v>
      </c>
      <c r="AGV13" s="8">
        <v>0</v>
      </c>
      <c r="AGW13" s="8">
        <v>0</v>
      </c>
      <c r="AGX13" s="8">
        <v>0</v>
      </c>
      <c r="AGY13" s="8">
        <v>0</v>
      </c>
      <c r="AGZ13" s="8">
        <v>88.399000000000001</v>
      </c>
      <c r="AHA13" s="8">
        <v>15.930999999999999</v>
      </c>
      <c r="AHB13" s="6" t="s">
        <v>1091</v>
      </c>
      <c r="AHC13" s="6" t="s">
        <v>1091</v>
      </c>
      <c r="AHD13" s="6" t="s">
        <v>1091</v>
      </c>
      <c r="AHE13" s="8">
        <v>88.399000000000001</v>
      </c>
      <c r="AHF13" s="8">
        <v>15.930999999999999</v>
      </c>
      <c r="AHG13" s="6" t="s">
        <v>1091</v>
      </c>
      <c r="AHH13" s="6" t="s">
        <v>1091</v>
      </c>
      <c r="AHI13" s="6" t="s">
        <v>1091</v>
      </c>
      <c r="AHJ13" s="8">
        <v>586.15499999999997</v>
      </c>
      <c r="AHK13" s="8">
        <v>782.27499999999998</v>
      </c>
      <c r="AHL13" s="6" t="s">
        <v>1091</v>
      </c>
      <c r="AHM13" s="6" t="s">
        <v>1091</v>
      </c>
      <c r="AHN13" s="6" t="s">
        <v>1091</v>
      </c>
      <c r="AHO13" s="8">
        <v>99.587000000000003</v>
      </c>
      <c r="AHP13" s="8">
        <v>99.533000000000001</v>
      </c>
      <c r="AHQ13" s="8">
        <v>99.75</v>
      </c>
      <c r="AHR13" s="8">
        <v>100</v>
      </c>
      <c r="AHS13" s="8">
        <v>99.885000000000005</v>
      </c>
      <c r="AHT13" s="6" t="s">
        <v>1091</v>
      </c>
      <c r="AHU13" s="6" t="s">
        <v>1091</v>
      </c>
      <c r="AHV13" s="6" t="s">
        <v>1091</v>
      </c>
      <c r="AHW13" s="6" t="s">
        <v>1091</v>
      </c>
      <c r="AHX13" s="6" t="s">
        <v>1091</v>
      </c>
      <c r="AHY13" s="8">
        <v>0.17100000000000001</v>
      </c>
      <c r="AHZ13" s="8">
        <v>0.128</v>
      </c>
      <c r="AIA13" s="8">
        <v>7.9000000000000001E-2</v>
      </c>
      <c r="AIB13" s="6" t="s">
        <v>1090</v>
      </c>
      <c r="AIC13" s="8">
        <v>0</v>
      </c>
      <c r="AID13" s="8">
        <v>74.881097562999997</v>
      </c>
      <c r="AIE13" s="8">
        <v>92.145838681000001</v>
      </c>
      <c r="AIF13" s="8">
        <v>67.182135195000001</v>
      </c>
      <c r="AIG13" s="8">
        <v>76.169233965000004</v>
      </c>
      <c r="AIH13" s="8">
        <v>67.328783625</v>
      </c>
      <c r="AII13" s="8">
        <v>21.103778281</v>
      </c>
      <c r="AIJ13" s="8">
        <v>4.6673048250000004</v>
      </c>
      <c r="AIK13" s="8">
        <v>32.729480711999997</v>
      </c>
      <c r="AIL13" s="8">
        <v>22.830466516000001</v>
      </c>
      <c r="AIM13" s="8">
        <v>32.071925303</v>
      </c>
      <c r="AIN13" s="8">
        <v>0.24349511300000001</v>
      </c>
      <c r="AIO13" s="8">
        <v>0.339624327</v>
      </c>
      <c r="AIP13" s="8">
        <v>0.170856445</v>
      </c>
      <c r="AIQ13" s="6" t="s">
        <v>1090</v>
      </c>
      <c r="AIR13" s="8">
        <v>0.114964647</v>
      </c>
      <c r="AIS13" s="8">
        <v>0</v>
      </c>
      <c r="AIT13" s="8">
        <v>0</v>
      </c>
      <c r="AIU13" s="8">
        <v>0</v>
      </c>
      <c r="AIV13" s="6" t="s">
        <v>1090</v>
      </c>
      <c r="AIW13" s="6" t="s">
        <v>1090</v>
      </c>
      <c r="AIX13" s="7">
        <v>418.91827729533998</v>
      </c>
      <c r="AIY13" s="7">
        <v>202.65114052234199</v>
      </c>
      <c r="AIZ13" s="7">
        <v>1858.2605598288801</v>
      </c>
      <c r="AJA13" s="7">
        <v>273.44544776165498</v>
      </c>
      <c r="AJB13" s="7">
        <v>400.93669454230701</v>
      </c>
      <c r="AJC13" s="7">
        <v>154.54647649665699</v>
      </c>
      <c r="AJD13" s="7">
        <v>32.750474323010401</v>
      </c>
      <c r="AJE13" s="7">
        <v>110.238283448994</v>
      </c>
      <c r="AJF13" s="7">
        <v>84.212604419016799</v>
      </c>
      <c r="AJG13" s="7">
        <v>98.126026242399206</v>
      </c>
      <c r="AJH13" s="8">
        <v>20.577000000000002</v>
      </c>
      <c r="AJI13" s="8">
        <v>94.963999999999999</v>
      </c>
      <c r="AJJ13" s="8">
        <v>29.085000000000001</v>
      </c>
      <c r="AJK13" s="8">
        <v>34.557000000000002</v>
      </c>
      <c r="AJL13" s="8">
        <v>20.027000000000001</v>
      </c>
      <c r="AJM13" s="7">
        <v>31.800881170911801</v>
      </c>
      <c r="AJN13" s="7">
        <v>31.101205832839</v>
      </c>
      <c r="AJO13" s="7">
        <v>32.062321928882596</v>
      </c>
      <c r="AJP13" s="7">
        <v>29.101451362109199</v>
      </c>
      <c r="AJQ13" s="7">
        <v>19.6515044406652</v>
      </c>
      <c r="AJR13" s="6" t="s">
        <v>1091</v>
      </c>
      <c r="AJS13" s="7">
        <v>5482.5448079237403</v>
      </c>
      <c r="AJT13" s="6" t="s">
        <v>1091</v>
      </c>
      <c r="AJU13" s="7">
        <v>6543.9736540966296</v>
      </c>
      <c r="AJV13" s="7">
        <v>6805.4523676185099</v>
      </c>
      <c r="AJW13" s="7">
        <v>47.116597927762299</v>
      </c>
      <c r="AJX13" s="7">
        <v>40.941743549151397</v>
      </c>
      <c r="AJY13" s="6" t="s">
        <v>1090</v>
      </c>
      <c r="AJZ13" s="7">
        <v>55.933477510142303</v>
      </c>
      <c r="AKA13" s="7">
        <v>30.510756503957499</v>
      </c>
      <c r="AKB13" s="7">
        <v>11192.6025508648</v>
      </c>
      <c r="AKC13" s="7">
        <v>5508.2606667646996</v>
      </c>
      <c r="AKD13" s="7">
        <v>10149.736209144299</v>
      </c>
      <c r="AKE13" s="7">
        <v>6543.9736540966296</v>
      </c>
      <c r="AKF13" s="7">
        <v>6813.2852369506099</v>
      </c>
      <c r="AKG13" s="9">
        <v>0</v>
      </c>
      <c r="AKH13" s="9">
        <v>0</v>
      </c>
      <c r="AKI13" s="9">
        <v>0</v>
      </c>
      <c r="AKJ13" s="6" t="s">
        <v>1090</v>
      </c>
      <c r="AKK13" s="6" t="s">
        <v>1090</v>
      </c>
      <c r="AKL13" s="9">
        <v>0</v>
      </c>
      <c r="AKM13" s="9">
        <v>0</v>
      </c>
      <c r="AKN13" s="9">
        <v>0</v>
      </c>
      <c r="AKO13" s="9">
        <v>0</v>
      </c>
      <c r="AKP13" s="9">
        <v>0</v>
      </c>
      <c r="AKQ13" s="9">
        <v>0</v>
      </c>
      <c r="AKR13" s="9">
        <v>0</v>
      </c>
      <c r="AKS13" s="9">
        <v>0</v>
      </c>
      <c r="AKT13" s="9">
        <v>0</v>
      </c>
      <c r="AKU13" s="9">
        <v>0</v>
      </c>
      <c r="AKV13" s="9">
        <v>0</v>
      </c>
      <c r="AKW13" s="9">
        <v>0</v>
      </c>
      <c r="AKX13" s="9">
        <v>0</v>
      </c>
      <c r="AKY13" s="9">
        <v>0</v>
      </c>
      <c r="AKZ13" s="9">
        <v>0</v>
      </c>
      <c r="ALA13" s="9">
        <v>0</v>
      </c>
      <c r="ALB13" s="9">
        <v>0</v>
      </c>
      <c r="ALC13" s="9">
        <v>0</v>
      </c>
      <c r="ALD13" s="9">
        <v>0</v>
      </c>
      <c r="ALE13" s="9">
        <v>0</v>
      </c>
      <c r="ALF13" s="9">
        <v>260.29729041899998</v>
      </c>
      <c r="ALG13" s="9">
        <v>410.98219625399997</v>
      </c>
      <c r="ALH13" s="9">
        <v>8.1376016040000003</v>
      </c>
      <c r="ALI13" s="9">
        <v>11.311678979</v>
      </c>
      <c r="ALJ13" s="9">
        <v>10.517753580999999</v>
      </c>
      <c r="ALK13" s="9">
        <v>3.594162206</v>
      </c>
      <c r="ALL13" s="9">
        <v>2.4435775070000001</v>
      </c>
      <c r="ALM13" s="9">
        <v>8.8384092999999997E-2</v>
      </c>
      <c r="ALN13" s="9">
        <v>0.145566898</v>
      </c>
      <c r="ALO13" s="9">
        <v>0.151478373</v>
      </c>
      <c r="ALP13" s="9">
        <v>30.487008825</v>
      </c>
      <c r="ALQ13" s="9">
        <v>125.01114684700001</v>
      </c>
      <c r="ALR13" s="9">
        <v>0</v>
      </c>
      <c r="ALS13" s="9">
        <v>66.419365481</v>
      </c>
      <c r="ALT13" s="9">
        <v>31.093439399000001</v>
      </c>
      <c r="ALU13" s="9">
        <v>0</v>
      </c>
      <c r="ALV13" s="9">
        <v>0</v>
      </c>
      <c r="ALW13" s="6" t="s">
        <v>1090</v>
      </c>
      <c r="ALX13" s="6" t="s">
        <v>1090</v>
      </c>
      <c r="ALY13" s="9">
        <v>0</v>
      </c>
      <c r="ALZ13" s="8">
        <v>99.774455851103696</v>
      </c>
      <c r="AMA13" s="8">
        <v>94.150920637652007</v>
      </c>
      <c r="AMB13" s="8">
        <v>99.569009306767299</v>
      </c>
      <c r="AMC13" s="8">
        <v>100</v>
      </c>
      <c r="AMD13" s="8">
        <v>100</v>
      </c>
      <c r="AME13" s="6" t="s">
        <v>1091</v>
      </c>
      <c r="AMF13" s="6" t="s">
        <v>1091</v>
      </c>
      <c r="AMG13" s="6" t="s">
        <v>1091</v>
      </c>
      <c r="AMH13" s="6" t="s">
        <v>1091</v>
      </c>
      <c r="AMI13" s="6" t="s">
        <v>1091</v>
      </c>
      <c r="AMJ13" s="8">
        <v>44237.085717692004</v>
      </c>
      <c r="AMK13" s="8">
        <v>1609.6707670565199</v>
      </c>
      <c r="AML13" s="8">
        <v>23102.3571669099</v>
      </c>
      <c r="AMM13" s="6" t="s">
        <v>1090</v>
      </c>
      <c r="AMN13" s="6" t="s">
        <v>1090</v>
      </c>
      <c r="AMO13" s="6" t="s">
        <v>1091</v>
      </c>
      <c r="AMP13" s="6" t="s">
        <v>1091</v>
      </c>
      <c r="AMQ13" s="6" t="s">
        <v>1091</v>
      </c>
      <c r="AMR13" s="6" t="s">
        <v>1091</v>
      </c>
      <c r="AMS13" s="6" t="s">
        <v>1091</v>
      </c>
      <c r="AMT13" s="6" t="s">
        <v>1091</v>
      </c>
      <c r="AMU13" s="6" t="s">
        <v>1091</v>
      </c>
      <c r="AMV13" s="6" t="s">
        <v>1091</v>
      </c>
      <c r="AMW13" s="6" t="s">
        <v>1091</v>
      </c>
      <c r="AMX13" s="6" t="s">
        <v>1091</v>
      </c>
      <c r="AMY13" s="8">
        <v>-1.0446856538583</v>
      </c>
      <c r="AMZ13" s="8">
        <v>-0.23235066362470699</v>
      </c>
      <c r="ANA13" s="8">
        <v>-6.6208396090427002E-2</v>
      </c>
      <c r="ANB13" s="6" t="s">
        <v>1090</v>
      </c>
      <c r="ANC13" s="6" t="s">
        <v>1090</v>
      </c>
      <c r="AND13" s="6" t="s">
        <v>1091</v>
      </c>
      <c r="ANE13" s="6" t="s">
        <v>1091</v>
      </c>
      <c r="ANF13" s="6" t="s">
        <v>1091</v>
      </c>
      <c r="ANG13" s="6" t="s">
        <v>1091</v>
      </c>
      <c r="ANH13" s="6" t="s">
        <v>1091</v>
      </c>
      <c r="ANI13" s="6" t="s">
        <v>1091</v>
      </c>
      <c r="ANJ13" s="6" t="s">
        <v>1091</v>
      </c>
      <c r="ANK13" s="6" t="s">
        <v>1091</v>
      </c>
      <c r="ANL13" s="6" t="s">
        <v>1091</v>
      </c>
      <c r="ANM13" s="6" t="s">
        <v>1091</v>
      </c>
      <c r="ANN13" s="8">
        <v>-204.952573342188</v>
      </c>
      <c r="ANO13" s="8">
        <v>-125.03997717219499</v>
      </c>
      <c r="ANP13" s="8">
        <v>-106.651404535314</v>
      </c>
      <c r="ANQ13" s="8">
        <v>-145.58558203958199</v>
      </c>
      <c r="ANR13" s="8">
        <v>-132.40960282006199</v>
      </c>
      <c r="ANS13" s="8">
        <v>2.70300647019151</v>
      </c>
      <c r="ANT13" s="8">
        <v>2.9791717922405798</v>
      </c>
      <c r="ANU13" s="8">
        <v>17.445103832999401</v>
      </c>
      <c r="ANV13" s="8">
        <v>4.10985423989775</v>
      </c>
      <c r="ANW13" s="8">
        <v>5.8907824898897001</v>
      </c>
      <c r="ANX13" s="8">
        <v>99.774455178878995</v>
      </c>
      <c r="ANY13" s="8">
        <v>94.150920637652007</v>
      </c>
      <c r="ANZ13" s="8">
        <v>99.569009306767299</v>
      </c>
      <c r="AOA13" s="6" t="s">
        <v>1090</v>
      </c>
      <c r="AOB13" s="6" t="s">
        <v>1090</v>
      </c>
      <c r="AOC13" s="8">
        <v>-104.71585895389801</v>
      </c>
      <c r="AOD13" s="8">
        <v>-23.5753690350796</v>
      </c>
      <c r="AOE13" s="8">
        <v>-6.62273760079787</v>
      </c>
      <c r="AOF13" s="8">
        <v>-45.585582039582299</v>
      </c>
      <c r="AOG13" s="8">
        <v>-32.409602820061799</v>
      </c>
      <c r="AOH13" s="8">
        <v>1.37767695458532</v>
      </c>
      <c r="AOI13" s="8">
        <v>0.55979328056061495</v>
      </c>
      <c r="AOJ13" s="8">
        <v>1.0814386152032101</v>
      </c>
      <c r="AOK13" s="8">
        <v>1.2868726078427699</v>
      </c>
      <c r="AOL13" s="8">
        <v>1.4402160313240799</v>
      </c>
      <c r="AOM13" s="8">
        <v>86581.962327133995</v>
      </c>
      <c r="AON13" s="8">
        <v>8537.4356459916598</v>
      </c>
      <c r="AOO13" s="8">
        <v>372036.30710517499</v>
      </c>
      <c r="AOP13" s="6" t="s">
        <v>1090</v>
      </c>
      <c r="AOQ13" s="6" t="s">
        <v>1090</v>
      </c>
      <c r="AOR13" s="6" t="s">
        <v>1091</v>
      </c>
      <c r="AOS13" s="6" t="s">
        <v>1091</v>
      </c>
      <c r="AOT13" s="6" t="s">
        <v>1091</v>
      </c>
      <c r="AOU13" s="6" t="s">
        <v>1091</v>
      </c>
      <c r="AOV13" s="6" t="s">
        <v>1091</v>
      </c>
      <c r="AOW13" s="8">
        <v>2.6964247812817002</v>
      </c>
      <c r="AOX13" s="8">
        <v>2.9690538001035902</v>
      </c>
      <c r="AOY13" s="8">
        <v>17.415297748812002</v>
      </c>
      <c r="AOZ13" s="8">
        <v>4.10985423989775</v>
      </c>
      <c r="APA13" s="8">
        <v>5.8840101725857199</v>
      </c>
      <c r="APB13" s="8">
        <v>251.29579875916599</v>
      </c>
      <c r="APC13" s="8">
        <v>625.74210505450299</v>
      </c>
      <c r="APD13" s="8">
        <v>1658.7524345725301</v>
      </c>
      <c r="APE13" s="8">
        <v>311.84119124187202</v>
      </c>
      <c r="APF13" s="8">
        <v>405.99959932891397</v>
      </c>
      <c r="APG13" s="8">
        <v>864.18526160052204</v>
      </c>
      <c r="APH13" s="8">
        <v>4363.43349038015</v>
      </c>
      <c r="API13" s="8">
        <v>163057.41052491401</v>
      </c>
      <c r="APJ13" s="8">
        <v>19322.0258333333</v>
      </c>
      <c r="APK13" s="8">
        <v>3607.3443333333298</v>
      </c>
      <c r="APL13" s="8">
        <v>111417.23295183601</v>
      </c>
      <c r="APM13" s="8">
        <v>10698.129847280899</v>
      </c>
      <c r="APN13" s="8">
        <v>384869.66438432998</v>
      </c>
      <c r="APO13" s="6" t="s">
        <v>1090</v>
      </c>
      <c r="APP13" s="6" t="s">
        <v>1090</v>
      </c>
      <c r="APQ13" s="6" t="s">
        <v>1091</v>
      </c>
      <c r="APR13" s="6" t="s">
        <v>1091</v>
      </c>
      <c r="APS13" s="6" t="s">
        <v>1091</v>
      </c>
      <c r="APT13" s="6" t="s">
        <v>1091</v>
      </c>
      <c r="APU13" s="6" t="s">
        <v>1091</v>
      </c>
      <c r="APV13" s="8">
        <v>-263.74140749855002</v>
      </c>
      <c r="APW13" s="8">
        <v>-156.68568026246101</v>
      </c>
      <c r="APX13" s="8">
        <v>-110.330334662794</v>
      </c>
      <c r="APY13" s="8">
        <v>-142.15462206677401</v>
      </c>
      <c r="APZ13" s="8">
        <v>-131.582857593543</v>
      </c>
      <c r="AQA13" s="8">
        <v>3.46987039700086</v>
      </c>
      <c r="AQB13" s="8">
        <v>3.7204758424133999</v>
      </c>
      <c r="AQC13" s="8">
        <v>18.016036799988001</v>
      </c>
      <c r="AQD13" s="8">
        <v>4.0129988700622201</v>
      </c>
      <c r="AQE13" s="8">
        <v>5.8472713166465304</v>
      </c>
      <c r="AQF13" s="8">
        <v>-2.0446856538582998</v>
      </c>
      <c r="AQG13" s="8">
        <v>-1.2323506636247099</v>
      </c>
      <c r="AQH13" s="8">
        <v>-1.0662083960904301</v>
      </c>
      <c r="AQI13" s="6" t="s">
        <v>1090</v>
      </c>
      <c r="AQJ13" s="6" t="s">
        <v>1090</v>
      </c>
      <c r="AQK13" s="7">
        <v>1</v>
      </c>
      <c r="AQL13" s="4"/>
      <c r="AQM13" s="4"/>
      <c r="AQN13" s="7"/>
      <c r="AQO13" s="4" t="s">
        <v>1092</v>
      </c>
      <c r="AQP13" s="7">
        <v>1</v>
      </c>
      <c r="AQQ13" s="7">
        <v>1</v>
      </c>
      <c r="AQS13" s="3" t="s">
        <v>1093</v>
      </c>
      <c r="AQU13" s="3" t="s">
        <v>1094</v>
      </c>
      <c r="AQV13" s="10">
        <f>+AC13</f>
        <v>154546.47649665701</v>
      </c>
      <c r="AQW13" s="10">
        <f>+AD13</f>
        <v>65500.948646020901</v>
      </c>
      <c r="AQX13" s="10">
        <f>+AE13</f>
        <v>110238.283448994</v>
      </c>
      <c r="AQY13" s="11">
        <f>+BB13</f>
        <v>301800.10885188601</v>
      </c>
      <c r="AQZ13" s="11">
        <f>+BC13</f>
        <v>327086.44529237697</v>
      </c>
      <c r="ARA13" s="11">
        <f>+BD13</f>
        <v>1767606.78154147</v>
      </c>
      <c r="ARB13" s="12">
        <f>SUM(AQV13:AQX13)</f>
        <v>330285.70859167189</v>
      </c>
      <c r="ARC13" s="13">
        <f>SUM(AQY13:ARA13)</f>
        <v>2396493.3356857328</v>
      </c>
      <c r="ARD13" s="14">
        <f>ARC13/(ARB13-ARC13)</f>
        <v>-1.1598511709378354</v>
      </c>
      <c r="ARE13" s="14">
        <f>IF((NOT(ISNUMBER(AC13))+NOT(ISNUMBER(AD13))+NOT(ISNUMBER(AE13)))&gt;=2,"R",ARD13)</f>
        <v>-1.1598511709378354</v>
      </c>
      <c r="ARF13" s="14">
        <f>IF(ARE13="R","R",IF((NOT(ISNUMBER(BB13))+NOT(ISNUMBER(BC13))+NOT(ISNUMBER(BD13)))&gt;=2,"R",ARE13))</f>
        <v>-1.1598511709378354</v>
      </c>
      <c r="ARG13" s="14">
        <f>IF(ARF13="R","R",IF(SUM((BB13&lt;0)*1,(BC13&lt;0)*1,(BD13&lt;0)*1)&gt;=2,"R",ARF13))</f>
        <v>-1.1598511709378354</v>
      </c>
      <c r="ARH13" s="14">
        <f>IF(ARG13="R","R",IF(ARC13&lt;0,"R",ARG13))</f>
        <v>-1.1598511709378354</v>
      </c>
      <c r="ARI13" s="14">
        <f>IF(ARH13="R","R",IF(L13=0,"R",ARH13))</f>
        <v>-1.1598511709378354</v>
      </c>
      <c r="ARJ13" t="str">
        <f>+B13</f>
        <v>ASIANET DE REDES SL</v>
      </c>
      <c r="ARK13" t="s">
        <v>2012</v>
      </c>
      <c r="ARL13" s="16"/>
      <c r="ARM13" s="16"/>
      <c r="ARN13" s="16"/>
      <c r="ARO13" s="16"/>
      <c r="ARP13" s="16"/>
      <c r="ARQ13" s="17"/>
    </row>
    <row r="14" spans="1:1161" ht="17.399999999999999" customHeight="1" x14ac:dyDescent="0.3">
      <c r="A14" s="3" t="s">
        <v>1573</v>
      </c>
      <c r="B14" s="4" t="s">
        <v>1574</v>
      </c>
      <c r="C14" s="4" t="s">
        <v>1575</v>
      </c>
      <c r="E14" s="5">
        <v>33410</v>
      </c>
      <c r="F14" s="4" t="s">
        <v>1083</v>
      </c>
      <c r="G14" s="4" t="s">
        <v>1132</v>
      </c>
      <c r="H14" s="4" t="s">
        <v>1133</v>
      </c>
      <c r="I14" s="4" t="s">
        <v>1367</v>
      </c>
      <c r="J14" s="4" t="s">
        <v>1368</v>
      </c>
      <c r="K14" s="4"/>
      <c r="L14" s="4" t="s">
        <v>1576</v>
      </c>
      <c r="M14" s="4"/>
      <c r="N14" s="4" t="s">
        <v>1106</v>
      </c>
      <c r="O14" s="4" t="s">
        <v>1107</v>
      </c>
      <c r="P14" s="4" t="s">
        <v>1108</v>
      </c>
      <c r="Q14" s="4" t="s">
        <v>1108</v>
      </c>
      <c r="R14" s="4" t="s">
        <v>1577</v>
      </c>
      <c r="Z14" s="4" t="s">
        <v>1088</v>
      </c>
      <c r="AA14" s="5">
        <v>45657</v>
      </c>
      <c r="AB14" s="6" t="s">
        <v>1089</v>
      </c>
      <c r="AC14" s="7">
        <v>1850631.8848965401</v>
      </c>
      <c r="AD14" s="7">
        <v>1840260.8201864399</v>
      </c>
      <c r="AE14" s="7">
        <v>1534145.6031293501</v>
      </c>
      <c r="AF14" s="7">
        <v>1494586.0707241099</v>
      </c>
      <c r="AG14" s="7">
        <v>1632911.36992873</v>
      </c>
      <c r="AH14" s="7">
        <v>1848522.7733825799</v>
      </c>
      <c r="AI14" s="7">
        <v>1837213.74816896</v>
      </c>
      <c r="AJ14" s="7">
        <v>1533111.15094966</v>
      </c>
      <c r="AK14" s="7">
        <v>1491141.71992908</v>
      </c>
      <c r="AL14" s="7">
        <v>1625548.77413214</v>
      </c>
      <c r="AM14" s="6" t="s">
        <v>1090</v>
      </c>
      <c r="AN14" s="6" t="s">
        <v>1090</v>
      </c>
      <c r="AO14" s="6" t="s">
        <v>1090</v>
      </c>
      <c r="AP14" s="6" t="s">
        <v>1090</v>
      </c>
      <c r="AQ14" s="7">
        <v>797.614544630051</v>
      </c>
      <c r="AR14" s="7">
        <v>1850631.8848965401</v>
      </c>
      <c r="AS14" s="7">
        <v>1840260.8201864399</v>
      </c>
      <c r="AT14" s="7">
        <v>1534145.6031293501</v>
      </c>
      <c r="AU14" s="7">
        <v>1494586.0707241099</v>
      </c>
      <c r="AV14" s="7">
        <v>1632113.7553840999</v>
      </c>
      <c r="AW14" s="7">
        <v>1819621.2935675001</v>
      </c>
      <c r="AX14" s="7">
        <v>1669585.2834393601</v>
      </c>
      <c r="AY14" s="7">
        <v>1343407.2912053</v>
      </c>
      <c r="AZ14" s="7">
        <v>1406014.56341379</v>
      </c>
      <c r="BA14" s="7">
        <v>1655868.0908744</v>
      </c>
      <c r="BB14" s="7">
        <v>31010.590290148299</v>
      </c>
      <c r="BC14" s="7">
        <v>170675.536747084</v>
      </c>
      <c r="BD14" s="7">
        <v>190738.31192404599</v>
      </c>
      <c r="BE14" s="7">
        <v>88571.507310318906</v>
      </c>
      <c r="BF14" s="7">
        <v>-23754.335490298301</v>
      </c>
      <c r="BG14" s="7">
        <v>7873.9442884349801</v>
      </c>
      <c r="BH14" s="7">
        <v>11756.0118759537</v>
      </c>
      <c r="BI14" s="7">
        <v>-27093.0989090562</v>
      </c>
      <c r="BJ14" s="7">
        <v>4918.4527472019199</v>
      </c>
      <c r="BK14" s="7">
        <v>1666.75670742393</v>
      </c>
      <c r="BL14" s="7">
        <v>11053.3820544136</v>
      </c>
      <c r="BM14" s="7">
        <v>14603.8191540146</v>
      </c>
      <c r="BN14" s="7">
        <v>230.02284563779801</v>
      </c>
      <c r="BO14" s="7">
        <v>5832.2120232582101</v>
      </c>
      <c r="BP14" s="7">
        <v>3588.2837713956801</v>
      </c>
      <c r="BQ14" s="7">
        <v>3179.43776597858</v>
      </c>
      <c r="BR14" s="7">
        <v>2847.80727806091</v>
      </c>
      <c r="BS14" s="7">
        <v>27323.121754693999</v>
      </c>
      <c r="BT14" s="7">
        <v>913.75927605628999</v>
      </c>
      <c r="BU14" s="7">
        <v>1921.5270639717601</v>
      </c>
      <c r="BV14" s="7">
        <v>38884.534578583203</v>
      </c>
      <c r="BW14" s="7">
        <v>182431.548623037</v>
      </c>
      <c r="BX14" s="7">
        <v>163645.21301499</v>
      </c>
      <c r="BY14" s="7">
        <v>93489.960057520904</v>
      </c>
      <c r="BZ14" s="7">
        <v>-22087.578782874301</v>
      </c>
      <c r="CA14" s="7">
        <v>9684.7773552119706</v>
      </c>
      <c r="CB14" s="7">
        <v>45676.676199130998</v>
      </c>
      <c r="CC14" s="7">
        <v>41000.105660641202</v>
      </c>
      <c r="CD14" s="7">
        <v>23420.905846023601</v>
      </c>
      <c r="CE14" s="7">
        <v>-5600.1253438055501</v>
      </c>
      <c r="CF14" s="7">
        <v>29199.7572233713</v>
      </c>
      <c r="CG14" s="7">
        <v>136754.872423906</v>
      </c>
      <c r="CH14" s="7">
        <v>122645.10735434901</v>
      </c>
      <c r="CI14" s="7">
        <v>70069.053078897006</v>
      </c>
      <c r="CJ14" s="7">
        <v>-16487.453439068799</v>
      </c>
      <c r="CK14" s="6" t="s">
        <v>1090</v>
      </c>
      <c r="CL14" s="6" t="s">
        <v>1090</v>
      </c>
      <c r="CM14" s="6" t="s">
        <v>1090</v>
      </c>
      <c r="CN14" s="6" t="s">
        <v>1090</v>
      </c>
      <c r="CO14" s="6" t="s">
        <v>1090</v>
      </c>
      <c r="CP14" s="6" t="s">
        <v>1090</v>
      </c>
      <c r="CQ14" s="6" t="s">
        <v>1090</v>
      </c>
      <c r="CR14" s="6" t="s">
        <v>1090</v>
      </c>
      <c r="CS14" s="6" t="s">
        <v>1090</v>
      </c>
      <c r="CT14" s="6" t="s">
        <v>1090</v>
      </c>
      <c r="CU14" s="6" t="s">
        <v>1090</v>
      </c>
      <c r="CV14" s="6" t="s">
        <v>1090</v>
      </c>
      <c r="CW14" s="6" t="s">
        <v>1090</v>
      </c>
      <c r="CX14" s="6" t="s">
        <v>1090</v>
      </c>
      <c r="CY14" s="6" t="s">
        <v>1090</v>
      </c>
      <c r="CZ14" s="7">
        <v>29199.7572233713</v>
      </c>
      <c r="DA14" s="7">
        <v>136754.872423906</v>
      </c>
      <c r="DB14" s="7">
        <v>122645.10735434901</v>
      </c>
      <c r="DC14" s="7">
        <v>70069.053078897006</v>
      </c>
      <c r="DD14" s="7">
        <v>-16487.453439068799</v>
      </c>
      <c r="DE14" s="6" t="s">
        <v>1090</v>
      </c>
      <c r="DF14" s="6" t="s">
        <v>1090</v>
      </c>
      <c r="DG14" s="6" t="s">
        <v>1090</v>
      </c>
      <c r="DH14" s="6" t="s">
        <v>1090</v>
      </c>
      <c r="DI14" s="6" t="s">
        <v>1090</v>
      </c>
      <c r="DJ14" s="6" t="s">
        <v>1090</v>
      </c>
      <c r="DK14" s="6" t="s">
        <v>1090</v>
      </c>
      <c r="DL14" s="6" t="s">
        <v>1090</v>
      </c>
      <c r="DM14" s="6" t="s">
        <v>1090</v>
      </c>
      <c r="DN14" s="7">
        <v>797.614544630051</v>
      </c>
      <c r="DO14" s="7">
        <v>1240156.92609378</v>
      </c>
      <c r="DP14" s="7">
        <v>1171570.9966366701</v>
      </c>
      <c r="DQ14" s="7">
        <v>1004787.26408913</v>
      </c>
      <c r="DR14" s="7">
        <v>1047982.27743952</v>
      </c>
      <c r="DS14" s="7">
        <v>1218632.41243272</v>
      </c>
      <c r="DT14" s="7">
        <v>57331.5672746778</v>
      </c>
      <c r="DU14" s="7">
        <v>39098.5640469551</v>
      </c>
      <c r="DV14" s="7">
        <v>20780.717819660898</v>
      </c>
      <c r="DW14" s="7">
        <v>27729.4759796619</v>
      </c>
      <c r="DX14" s="7">
        <v>25035.218552023201</v>
      </c>
      <c r="DY14" s="7">
        <v>522132.800199038</v>
      </c>
      <c r="DZ14" s="7">
        <v>458915.72275573702</v>
      </c>
      <c r="EA14" s="7">
        <v>317839.30929651298</v>
      </c>
      <c r="EB14" s="7">
        <v>330302.80999460199</v>
      </c>
      <c r="EC14" s="7">
        <v>412200.45866255701</v>
      </c>
      <c r="ED14" s="7">
        <v>3179.43776597858</v>
      </c>
      <c r="EE14" s="7">
        <v>2847.80727806091</v>
      </c>
      <c r="EF14" s="7">
        <v>1020.0744185805301</v>
      </c>
      <c r="EG14" s="7">
        <v>913.75927605628999</v>
      </c>
      <c r="EH14" s="7">
        <v>1921.5270639717601</v>
      </c>
      <c r="EI14" s="6" t="s">
        <v>1090</v>
      </c>
      <c r="EJ14" s="6" t="s">
        <v>1090</v>
      </c>
      <c r="EK14" s="6" t="s">
        <v>1090</v>
      </c>
      <c r="EL14" s="6" t="s">
        <v>1090</v>
      </c>
      <c r="EM14" s="6" t="s">
        <v>1090</v>
      </c>
      <c r="EN14" s="7">
        <v>86531.324498048998</v>
      </c>
      <c r="EO14" s="7">
        <v>175853.43647086099</v>
      </c>
      <c r="EP14" s="7">
        <v>143425.82517401001</v>
      </c>
      <c r="EQ14" s="7">
        <v>97798.530191159298</v>
      </c>
      <c r="ER14" s="7">
        <v>8547.7638858550799</v>
      </c>
      <c r="ES14" s="7">
        <v>1339552.4646741201</v>
      </c>
      <c r="ET14" s="7">
        <v>1395948.9165847199</v>
      </c>
      <c r="EU14" s="7">
        <v>1190233.2682757601</v>
      </c>
      <c r="EV14" s="7">
        <v>1170115.4727527599</v>
      </c>
      <c r="EW14" s="7">
        <v>1223501.5792658399</v>
      </c>
      <c r="EX14" s="7">
        <v>88342.157564826004</v>
      </c>
      <c r="EY14" s="7">
        <v>209774.099689038</v>
      </c>
      <c r="EZ14" s="7">
        <v>211519.02974370701</v>
      </c>
      <c r="FA14" s="7">
        <v>116300.983289981</v>
      </c>
      <c r="FB14" s="7">
        <v>1280.8830617249</v>
      </c>
      <c r="FC14" s="7">
        <v>196151.152393086</v>
      </c>
      <c r="FD14" s="7">
        <v>255760.66333224301</v>
      </c>
      <c r="FE14" s="7">
        <v>82200.188059335997</v>
      </c>
      <c r="FF14" s="7">
        <v>103010.620894074</v>
      </c>
      <c r="FG14" s="7">
        <v>143544.34583740801</v>
      </c>
      <c r="FH14" s="7">
        <v>117709.437339168</v>
      </c>
      <c r="FI14" s="7">
        <v>158551.106655788</v>
      </c>
      <c r="FJ14" s="7">
        <v>1161.14286689758</v>
      </c>
      <c r="FK14" s="7">
        <v>3794.8792641878099</v>
      </c>
      <c r="FL14" s="7">
        <v>6887.1439020276102</v>
      </c>
      <c r="FM14" s="7">
        <v>77549.819798054697</v>
      </c>
      <c r="FN14" s="7">
        <v>96272.0190056992</v>
      </c>
      <c r="FO14" s="7">
        <v>77620.295184713599</v>
      </c>
      <c r="FP14" s="7">
        <v>98286.862139725694</v>
      </c>
      <c r="FQ14" s="7">
        <v>129818.749333555</v>
      </c>
      <c r="FR14" s="7">
        <v>891.89525586366699</v>
      </c>
      <c r="FS14" s="7">
        <v>937.53767075538599</v>
      </c>
      <c r="FT14" s="7">
        <v>3418.7500077247601</v>
      </c>
      <c r="FU14" s="7">
        <v>928.87949016094205</v>
      </c>
      <c r="FV14" s="7">
        <v>6838.4526018261904</v>
      </c>
      <c r="FW14" s="7">
        <v>117709.437339168</v>
      </c>
      <c r="FX14" s="7">
        <v>158551.106655788</v>
      </c>
      <c r="FY14" s="7">
        <v>1161.14286689758</v>
      </c>
      <c r="FZ14" s="7">
        <v>3794.8792641878099</v>
      </c>
      <c r="GA14" s="7">
        <v>6887.1439020276102</v>
      </c>
      <c r="GB14" s="7">
        <v>77549.819798054697</v>
      </c>
      <c r="GC14" s="7">
        <v>96272.0190056992</v>
      </c>
      <c r="GD14" s="7">
        <v>77620.295184713599</v>
      </c>
      <c r="GE14" s="7">
        <v>98286.862139725694</v>
      </c>
      <c r="GF14" s="7">
        <v>129818.749333555</v>
      </c>
      <c r="GG14" s="7">
        <v>891.89525586366699</v>
      </c>
      <c r="GH14" s="7">
        <v>937.53767075538599</v>
      </c>
      <c r="GI14" s="7">
        <v>3418.7500077247601</v>
      </c>
      <c r="GJ14" s="7">
        <v>928.87949016094205</v>
      </c>
      <c r="GK14" s="7">
        <v>6838.4526018261904</v>
      </c>
      <c r="GL14" s="7">
        <v>691669.45635920297</v>
      </c>
      <c r="GM14" s="7">
        <v>850055.07984427398</v>
      </c>
      <c r="GN14" s="7">
        <v>1214329.3730133399</v>
      </c>
      <c r="GO14" s="7">
        <v>1283771.49454472</v>
      </c>
      <c r="GP14" s="7">
        <v>1841371.85788555</v>
      </c>
      <c r="GQ14" s="7">
        <v>0</v>
      </c>
      <c r="GR14" s="7">
        <v>0</v>
      </c>
      <c r="GS14" s="7">
        <v>0</v>
      </c>
      <c r="GT14" s="7">
        <v>0</v>
      </c>
      <c r="GU14" s="7">
        <v>0</v>
      </c>
      <c r="GV14" s="7">
        <v>111419.10839891899</v>
      </c>
      <c r="GW14" s="7">
        <v>297744.737274179</v>
      </c>
      <c r="GX14" s="7">
        <v>285358.080418617</v>
      </c>
      <c r="GY14" s="7">
        <v>230795.11798345999</v>
      </c>
      <c r="GZ14" s="7">
        <v>370619.15709403798</v>
      </c>
      <c r="HA14" s="7">
        <v>580250.34796028398</v>
      </c>
      <c r="HB14" s="7">
        <v>552310.34257009497</v>
      </c>
      <c r="HC14" s="7">
        <v>928971.29259471898</v>
      </c>
      <c r="HD14" s="7">
        <v>1052976.3765612601</v>
      </c>
      <c r="HE14" s="7">
        <v>1470752.7007915101</v>
      </c>
      <c r="HF14" s="7">
        <v>405419.772448448</v>
      </c>
      <c r="HG14" s="7">
        <v>375021.98560525902</v>
      </c>
      <c r="HH14" s="7">
        <v>352404.32159663399</v>
      </c>
      <c r="HI14" s="7">
        <v>525403.62155220495</v>
      </c>
      <c r="HJ14" s="7">
        <v>536280.71616240102</v>
      </c>
      <c r="HK14" s="7">
        <v>887820.60875228897</v>
      </c>
      <c r="HL14" s="7">
        <v>1105815.7431765201</v>
      </c>
      <c r="HM14" s="7">
        <v>1296529.5610726699</v>
      </c>
      <c r="HN14" s="7">
        <v>1386782.1154387901</v>
      </c>
      <c r="HO14" s="7">
        <v>1984916.2037229601</v>
      </c>
      <c r="HP14" s="7">
        <v>668215.06293290504</v>
      </c>
      <c r="HQ14" s="7">
        <v>816428.12465291005</v>
      </c>
      <c r="HR14" s="7">
        <v>1005772.94067421</v>
      </c>
      <c r="HS14" s="7">
        <v>1098452.5554325799</v>
      </c>
      <c r="HT14" s="7">
        <v>1769286.9403039</v>
      </c>
      <c r="HU14" s="7">
        <v>76670.7861185074</v>
      </c>
      <c r="HV14" s="7">
        <v>81549.036598205596</v>
      </c>
      <c r="HW14" s="7">
        <v>52476.694822311401</v>
      </c>
      <c r="HX14" s="7">
        <v>55723.935127258301</v>
      </c>
      <c r="HY14" s="7">
        <v>60373.285531997702</v>
      </c>
      <c r="HZ14" s="7">
        <v>591544.27681439801</v>
      </c>
      <c r="IA14" s="7">
        <v>734879.08805470495</v>
      </c>
      <c r="IB14" s="7">
        <v>953296.24585189798</v>
      </c>
      <c r="IC14" s="7">
        <v>1042728.62030532</v>
      </c>
      <c r="ID14" s="7">
        <v>1708913.6547719</v>
      </c>
      <c r="IE14" s="7">
        <v>24786.6366415679</v>
      </c>
      <c r="IF14" s="7">
        <v>38702.708669300097</v>
      </c>
      <c r="IG14" s="7">
        <v>0</v>
      </c>
      <c r="IH14" s="7">
        <v>1852.5376929044701</v>
      </c>
      <c r="II14" s="7">
        <v>5610.7642947316199</v>
      </c>
      <c r="IJ14" s="7">
        <v>23178.305873303401</v>
      </c>
      <c r="IK14" s="7">
        <v>38445.265653762799</v>
      </c>
      <c r="IL14" s="6" t="s">
        <v>1090</v>
      </c>
      <c r="IM14" s="7">
        <v>0</v>
      </c>
      <c r="IN14" s="7">
        <v>5485.3424753367899</v>
      </c>
      <c r="IO14" s="7">
        <v>1608.33076826453</v>
      </c>
      <c r="IP14" s="7">
        <v>257.443015537262</v>
      </c>
      <c r="IQ14" s="6" t="s">
        <v>1090</v>
      </c>
      <c r="IR14" s="7">
        <v>1852.5376929044701</v>
      </c>
      <c r="IS14" s="7">
        <v>125.421819394827</v>
      </c>
      <c r="IT14" s="6" t="s">
        <v>1090</v>
      </c>
      <c r="IU14" s="6" t="s">
        <v>1090</v>
      </c>
      <c r="IV14" s="6" t="s">
        <v>1090</v>
      </c>
      <c r="IW14" s="6" t="s">
        <v>1090</v>
      </c>
      <c r="IX14" s="6" t="s">
        <v>1090</v>
      </c>
      <c r="IY14" s="7">
        <v>194818.90917781601</v>
      </c>
      <c r="IZ14" s="7">
        <v>250684.90985430701</v>
      </c>
      <c r="JA14" s="7">
        <v>290756.62039846199</v>
      </c>
      <c r="JB14" s="7">
        <v>286477.02231330902</v>
      </c>
      <c r="JC14" s="7">
        <v>210018.49912433</v>
      </c>
      <c r="JD14" s="7">
        <v>12967.170065693899</v>
      </c>
      <c r="JE14" s="7">
        <v>13089.1839242649</v>
      </c>
      <c r="JF14" s="7">
        <v>0</v>
      </c>
      <c r="JG14" s="7">
        <v>5062.9159164190296</v>
      </c>
      <c r="JH14" s="7">
        <v>5408.8819179892498</v>
      </c>
      <c r="JI14" s="7">
        <v>0</v>
      </c>
      <c r="JJ14" s="6" t="s">
        <v>1090</v>
      </c>
      <c r="JK14" s="7">
        <v>0</v>
      </c>
      <c r="JL14" s="7">
        <v>0</v>
      </c>
      <c r="JM14" s="7">
        <v>0</v>
      </c>
      <c r="JN14" s="7">
        <v>181851.73911212201</v>
      </c>
      <c r="JO14" s="7">
        <v>237595.72482504201</v>
      </c>
      <c r="JP14" s="7">
        <v>290756.62039846199</v>
      </c>
      <c r="JQ14" s="7">
        <v>281414.10639689001</v>
      </c>
      <c r="JR14" s="7">
        <v>204609.617206341</v>
      </c>
      <c r="JS14" s="7">
        <v>887820.60875228897</v>
      </c>
      <c r="JT14" s="7">
        <v>1105815.7431765201</v>
      </c>
      <c r="JU14" s="7">
        <v>1296529.5610726699</v>
      </c>
      <c r="JV14" s="7">
        <v>1386782.1154387901</v>
      </c>
      <c r="JW14" s="7">
        <v>1984916.2037229601</v>
      </c>
      <c r="JX14" s="7">
        <v>111419.10839891899</v>
      </c>
      <c r="JY14" s="7">
        <v>297744.737274179</v>
      </c>
      <c r="JZ14" s="7">
        <v>285358.080418617</v>
      </c>
      <c r="KA14" s="7">
        <v>230795.11798345999</v>
      </c>
      <c r="KB14" s="7">
        <v>370619.15709403798</v>
      </c>
      <c r="KC14" s="6" t="s">
        <v>1090</v>
      </c>
      <c r="KD14" s="6" t="s">
        <v>1090</v>
      </c>
      <c r="KE14" s="6" t="s">
        <v>1090</v>
      </c>
      <c r="KF14" s="6" t="s">
        <v>1090</v>
      </c>
      <c r="KG14" s="6" t="s">
        <v>1090</v>
      </c>
      <c r="KH14" s="6" t="s">
        <v>1090</v>
      </c>
      <c r="KI14" s="6" t="s">
        <v>1090</v>
      </c>
      <c r="KJ14" s="6" t="s">
        <v>1090</v>
      </c>
      <c r="KK14" s="6" t="s">
        <v>1090</v>
      </c>
      <c r="KL14" s="6" t="s">
        <v>1090</v>
      </c>
      <c r="KM14" s="7">
        <v>37</v>
      </c>
      <c r="KN14" s="7">
        <v>34</v>
      </c>
      <c r="KO14" s="7">
        <v>33</v>
      </c>
      <c r="KP14" s="7">
        <v>33</v>
      </c>
      <c r="KQ14" s="7">
        <v>33</v>
      </c>
      <c r="KR14" s="6" t="s">
        <v>1090</v>
      </c>
      <c r="KS14" s="6" t="s">
        <v>1090</v>
      </c>
      <c r="KT14" s="6" t="s">
        <v>1090</v>
      </c>
      <c r="KU14" s="6" t="s">
        <v>1090</v>
      </c>
      <c r="KV14" s="6" t="s">
        <v>1090</v>
      </c>
      <c r="KW14" s="6" t="s">
        <v>1090</v>
      </c>
      <c r="KX14" s="6" t="s">
        <v>1090</v>
      </c>
      <c r="KY14" s="6" t="s">
        <v>1090</v>
      </c>
      <c r="KZ14" s="6" t="s">
        <v>1090</v>
      </c>
      <c r="LA14" s="6" t="s">
        <v>1090</v>
      </c>
      <c r="LB14" s="6" t="s">
        <v>1090</v>
      </c>
      <c r="LC14" s="6" t="s">
        <v>1090</v>
      </c>
      <c r="LD14" s="6" t="s">
        <v>1090</v>
      </c>
      <c r="LE14" s="6" t="s">
        <v>1090</v>
      </c>
      <c r="LF14" s="6" t="s">
        <v>1090</v>
      </c>
      <c r="LG14" s="6" t="s">
        <v>1090</v>
      </c>
      <c r="LH14" s="6" t="s">
        <v>1090</v>
      </c>
      <c r="LI14" s="6" t="s">
        <v>1090</v>
      </c>
      <c r="LJ14" s="6" t="s">
        <v>1090</v>
      </c>
      <c r="LK14" s="6" t="s">
        <v>1090</v>
      </c>
      <c r="LL14" s="6" t="s">
        <v>1090</v>
      </c>
      <c r="LM14" s="6" t="s">
        <v>1090</v>
      </c>
      <c r="LN14" s="6" t="s">
        <v>1090</v>
      </c>
      <c r="LO14" s="6" t="s">
        <v>1090</v>
      </c>
      <c r="LP14" s="6" t="s">
        <v>1090</v>
      </c>
      <c r="LQ14" s="6" t="s">
        <v>1090</v>
      </c>
      <c r="LR14" s="6" t="s">
        <v>1090</v>
      </c>
      <c r="LS14" s="6" t="s">
        <v>1090</v>
      </c>
      <c r="LT14" s="6" t="s">
        <v>1090</v>
      </c>
      <c r="LU14" s="6" t="s">
        <v>1090</v>
      </c>
      <c r="LV14" s="6" t="s">
        <v>1090</v>
      </c>
      <c r="LW14" s="6" t="s">
        <v>1090</v>
      </c>
      <c r="LX14" s="6" t="s">
        <v>1090</v>
      </c>
      <c r="LY14" s="6" t="s">
        <v>1090</v>
      </c>
      <c r="LZ14" s="6" t="s">
        <v>1090</v>
      </c>
      <c r="MA14" s="6" t="s">
        <v>1090</v>
      </c>
      <c r="MB14" s="6" t="s">
        <v>1090</v>
      </c>
      <c r="MC14" s="6" t="s">
        <v>1090</v>
      </c>
      <c r="MD14" s="6" t="s">
        <v>1090</v>
      </c>
      <c r="ME14" s="6" t="s">
        <v>1090</v>
      </c>
      <c r="MF14" s="6" t="s">
        <v>1090</v>
      </c>
      <c r="MG14" s="6" t="s">
        <v>1090</v>
      </c>
      <c r="MH14" s="6" t="s">
        <v>1090</v>
      </c>
      <c r="MI14" s="6" t="s">
        <v>1090</v>
      </c>
      <c r="MJ14" s="6" t="s">
        <v>1090</v>
      </c>
      <c r="MK14" s="6" t="s">
        <v>1090</v>
      </c>
      <c r="ML14" s="6" t="s">
        <v>1090</v>
      </c>
      <c r="MM14" s="6" t="s">
        <v>1090</v>
      </c>
      <c r="MN14" s="6" t="s">
        <v>1090</v>
      </c>
      <c r="MO14" s="6" t="s">
        <v>1090</v>
      </c>
      <c r="MP14" s="7">
        <v>580250.34796028398</v>
      </c>
      <c r="MQ14" s="7">
        <v>552310.34257009497</v>
      </c>
      <c r="MR14" s="7">
        <v>928971.29259471898</v>
      </c>
      <c r="MS14" s="7">
        <v>1052976.3765612601</v>
      </c>
      <c r="MT14" s="7">
        <v>1470752.7007915101</v>
      </c>
      <c r="MU14" s="6" t="s">
        <v>1090</v>
      </c>
      <c r="MV14" s="6" t="s">
        <v>1090</v>
      </c>
      <c r="MW14" s="6" t="s">
        <v>1090</v>
      </c>
      <c r="MX14" s="6" t="s">
        <v>1090</v>
      </c>
      <c r="MY14" s="6" t="s">
        <v>1090</v>
      </c>
      <c r="MZ14" s="6" t="s">
        <v>1090</v>
      </c>
      <c r="NA14" s="6" t="s">
        <v>1090</v>
      </c>
      <c r="NB14" s="6" t="s">
        <v>1090</v>
      </c>
      <c r="NC14" s="6" t="s">
        <v>1090</v>
      </c>
      <c r="ND14" s="6" t="s">
        <v>1090</v>
      </c>
      <c r="NE14" s="6" t="s">
        <v>1090</v>
      </c>
      <c r="NF14" s="6" t="s">
        <v>1090</v>
      </c>
      <c r="NG14" s="6" t="s">
        <v>1090</v>
      </c>
      <c r="NH14" s="6" t="s">
        <v>1090</v>
      </c>
      <c r="NI14" s="6" t="s">
        <v>1090</v>
      </c>
      <c r="NJ14" s="6" t="s">
        <v>1090</v>
      </c>
      <c r="NK14" s="6" t="s">
        <v>1090</v>
      </c>
      <c r="NL14" s="6" t="s">
        <v>1090</v>
      </c>
      <c r="NM14" s="6" t="s">
        <v>1090</v>
      </c>
      <c r="NN14" s="6" t="s">
        <v>1090</v>
      </c>
      <c r="NO14" s="6" t="s">
        <v>1090</v>
      </c>
      <c r="NP14" s="6" t="s">
        <v>1090</v>
      </c>
      <c r="NQ14" s="6" t="s">
        <v>1090</v>
      </c>
      <c r="NR14" s="6" t="s">
        <v>1090</v>
      </c>
      <c r="NS14" s="6" t="s">
        <v>1090</v>
      </c>
      <c r="NT14" s="7">
        <v>196151.152393086</v>
      </c>
      <c r="NU14" s="7">
        <v>255760.66333224301</v>
      </c>
      <c r="NV14" s="7">
        <v>82200.188059335997</v>
      </c>
      <c r="NW14" s="7">
        <v>103010.620894074</v>
      </c>
      <c r="NX14" s="7">
        <v>143544.34583740801</v>
      </c>
      <c r="NY14" s="6" t="s">
        <v>1090</v>
      </c>
      <c r="NZ14" s="6" t="s">
        <v>1090</v>
      </c>
      <c r="OA14" s="6" t="s">
        <v>1090</v>
      </c>
      <c r="OB14" s="6" t="s">
        <v>1090</v>
      </c>
      <c r="OC14" s="6" t="s">
        <v>1090</v>
      </c>
      <c r="OD14" s="6" t="s">
        <v>1090</v>
      </c>
      <c r="OE14" s="6" t="s">
        <v>1090</v>
      </c>
      <c r="OF14" s="6" t="s">
        <v>1090</v>
      </c>
      <c r="OG14" s="6" t="s">
        <v>1090</v>
      </c>
      <c r="OH14" s="6" t="s">
        <v>1090</v>
      </c>
      <c r="OI14" s="6" t="s">
        <v>1090</v>
      </c>
      <c r="OJ14" s="6" t="s">
        <v>1090</v>
      </c>
      <c r="OK14" s="6" t="s">
        <v>1090</v>
      </c>
      <c r="OL14" s="6" t="s">
        <v>1090</v>
      </c>
      <c r="OM14" s="6" t="s">
        <v>1090</v>
      </c>
      <c r="ON14" s="6" t="s">
        <v>1090</v>
      </c>
      <c r="OO14" s="6" t="s">
        <v>1090</v>
      </c>
      <c r="OP14" s="6" t="s">
        <v>1090</v>
      </c>
      <c r="OQ14" s="6" t="s">
        <v>1090</v>
      </c>
      <c r="OR14" s="6" t="s">
        <v>1090</v>
      </c>
      <c r="OS14" s="6" t="s">
        <v>1090</v>
      </c>
      <c r="OT14" s="6" t="s">
        <v>1090</v>
      </c>
      <c r="OU14" s="6" t="s">
        <v>1090</v>
      </c>
      <c r="OV14" s="6" t="s">
        <v>1090</v>
      </c>
      <c r="OW14" s="6" t="s">
        <v>1090</v>
      </c>
      <c r="OX14" s="6" t="s">
        <v>1090</v>
      </c>
      <c r="OY14" s="6" t="s">
        <v>1090</v>
      </c>
      <c r="OZ14" s="6" t="s">
        <v>1090</v>
      </c>
      <c r="PA14" s="6" t="s">
        <v>1090</v>
      </c>
      <c r="PB14" s="6" t="s">
        <v>1090</v>
      </c>
      <c r="PC14" s="6" t="s">
        <v>1090</v>
      </c>
      <c r="PD14" s="6" t="s">
        <v>1090</v>
      </c>
      <c r="PE14" s="6" t="s">
        <v>1090</v>
      </c>
      <c r="PF14" s="6" t="s">
        <v>1090</v>
      </c>
      <c r="PG14" s="6" t="s">
        <v>1090</v>
      </c>
      <c r="PH14" s="6" t="s">
        <v>1090</v>
      </c>
      <c r="PI14" s="6" t="s">
        <v>1090</v>
      </c>
      <c r="PJ14" s="6" t="s">
        <v>1090</v>
      </c>
      <c r="PK14" s="6" t="s">
        <v>1090</v>
      </c>
      <c r="PL14" s="6" t="s">
        <v>1090</v>
      </c>
      <c r="PM14" s="6" t="s">
        <v>1090</v>
      </c>
      <c r="PN14" s="6" t="s">
        <v>1090</v>
      </c>
      <c r="PO14" s="6" t="s">
        <v>1090</v>
      </c>
      <c r="PP14" s="6" t="s">
        <v>1090</v>
      </c>
      <c r="PQ14" s="6" t="s">
        <v>1090</v>
      </c>
      <c r="PR14" s="6" t="s">
        <v>1090</v>
      </c>
      <c r="PS14" s="6" t="s">
        <v>1090</v>
      </c>
      <c r="PT14" s="6" t="s">
        <v>1090</v>
      </c>
      <c r="PU14" s="6" t="s">
        <v>1090</v>
      </c>
      <c r="PV14" s="6" t="s">
        <v>1090</v>
      </c>
      <c r="PW14" s="6" t="s">
        <v>1090</v>
      </c>
      <c r="PX14" s="6" t="s">
        <v>1090</v>
      </c>
      <c r="PY14" s="6" t="s">
        <v>1090</v>
      </c>
      <c r="PZ14" s="6" t="s">
        <v>1090</v>
      </c>
      <c r="QA14" s="6" t="s">
        <v>1090</v>
      </c>
      <c r="QB14" s="6" t="s">
        <v>1090</v>
      </c>
      <c r="QC14" s="6" t="s">
        <v>1090</v>
      </c>
      <c r="QD14" s="6" t="s">
        <v>1090</v>
      </c>
      <c r="QE14" s="6" t="s">
        <v>1090</v>
      </c>
      <c r="QF14" s="6" t="s">
        <v>1090</v>
      </c>
      <c r="QG14" s="6" t="s">
        <v>1090</v>
      </c>
      <c r="QH14" s="6" t="s">
        <v>1090</v>
      </c>
      <c r="QI14" s="6" t="s">
        <v>1090</v>
      </c>
      <c r="QJ14" s="6" t="s">
        <v>1090</v>
      </c>
      <c r="QK14" s="6" t="s">
        <v>1090</v>
      </c>
      <c r="QL14" s="6" t="s">
        <v>1090</v>
      </c>
      <c r="QM14" s="6" t="s">
        <v>1090</v>
      </c>
      <c r="QN14" s="6" t="s">
        <v>1090</v>
      </c>
      <c r="QO14" s="6" t="s">
        <v>1090</v>
      </c>
      <c r="QP14" s="6" t="s">
        <v>1090</v>
      </c>
      <c r="QQ14" s="6" t="s">
        <v>1090</v>
      </c>
      <c r="QR14" s="6" t="s">
        <v>1090</v>
      </c>
      <c r="QS14" s="6" t="s">
        <v>1090</v>
      </c>
      <c r="QT14" s="6" t="s">
        <v>1090</v>
      </c>
      <c r="QU14" s="6" t="s">
        <v>1090</v>
      </c>
      <c r="QV14" s="6" t="s">
        <v>1090</v>
      </c>
      <c r="QW14" s="6" t="s">
        <v>1090</v>
      </c>
      <c r="QX14" s="6" t="s">
        <v>1090</v>
      </c>
      <c r="QY14" s="6" t="s">
        <v>1090</v>
      </c>
      <c r="QZ14" s="6" t="s">
        <v>1090</v>
      </c>
      <c r="RA14" s="6" t="s">
        <v>1090</v>
      </c>
      <c r="RB14" s="6" t="s">
        <v>1090</v>
      </c>
      <c r="RC14" s="6" t="s">
        <v>1090</v>
      </c>
      <c r="RD14" s="6" t="s">
        <v>1090</v>
      </c>
      <c r="RE14" s="6" t="s">
        <v>1090</v>
      </c>
      <c r="RF14" s="6" t="s">
        <v>1090</v>
      </c>
      <c r="RG14" s="6" t="s">
        <v>1090</v>
      </c>
      <c r="RH14" s="6" t="s">
        <v>1090</v>
      </c>
      <c r="RI14" s="6" t="s">
        <v>1090</v>
      </c>
      <c r="RJ14" s="6" t="s">
        <v>1090</v>
      </c>
      <c r="RK14" s="6" t="s">
        <v>1090</v>
      </c>
      <c r="RL14" s="6" t="s">
        <v>1090</v>
      </c>
      <c r="RM14" s="6" t="s">
        <v>1090</v>
      </c>
      <c r="RN14" s="6" t="s">
        <v>1090</v>
      </c>
      <c r="RO14" s="6" t="s">
        <v>1090</v>
      </c>
      <c r="RP14" s="6" t="s">
        <v>1090</v>
      </c>
      <c r="RQ14" s="6" t="s">
        <v>1090</v>
      </c>
      <c r="RR14" s="6" t="s">
        <v>1090</v>
      </c>
      <c r="RS14" s="6" t="s">
        <v>1090</v>
      </c>
      <c r="RT14" s="6" t="s">
        <v>1090</v>
      </c>
      <c r="RU14" s="6" t="s">
        <v>1090</v>
      </c>
      <c r="RV14" s="6" t="s">
        <v>1090</v>
      </c>
      <c r="RW14" s="6" t="s">
        <v>1090</v>
      </c>
      <c r="RX14" s="6" t="s">
        <v>1090</v>
      </c>
      <c r="RY14" s="6" t="s">
        <v>1090</v>
      </c>
      <c r="RZ14" s="6" t="s">
        <v>1090</v>
      </c>
      <c r="SA14" s="6" t="s">
        <v>1090</v>
      </c>
      <c r="SB14" s="6" t="s">
        <v>1090</v>
      </c>
      <c r="SC14" s="6" t="s">
        <v>1090</v>
      </c>
      <c r="SD14" s="6" t="s">
        <v>1090</v>
      </c>
      <c r="SE14" s="6" t="s">
        <v>1090</v>
      </c>
      <c r="SF14" s="6" t="s">
        <v>1090</v>
      </c>
      <c r="SG14" s="6" t="s">
        <v>1090</v>
      </c>
      <c r="SH14" s="6" t="s">
        <v>1090</v>
      </c>
      <c r="SI14" s="6" t="s">
        <v>1090</v>
      </c>
      <c r="SJ14" s="7">
        <v>891.89525586366699</v>
      </c>
      <c r="SK14" s="7">
        <v>937.53767075538599</v>
      </c>
      <c r="SL14" s="7">
        <v>3418.7500077247601</v>
      </c>
      <c r="SM14" s="7">
        <v>928.87949016094205</v>
      </c>
      <c r="SN14" s="7">
        <v>6838.4526018261904</v>
      </c>
      <c r="SO14" s="6" t="s">
        <v>1090</v>
      </c>
      <c r="SP14" s="6" t="s">
        <v>1090</v>
      </c>
      <c r="SQ14" s="6" t="s">
        <v>1090</v>
      </c>
      <c r="SR14" s="6" t="s">
        <v>1090</v>
      </c>
      <c r="SS14" s="6" t="s">
        <v>1090</v>
      </c>
      <c r="ST14" s="6" t="s">
        <v>1090</v>
      </c>
      <c r="SU14" s="6" t="s">
        <v>1090</v>
      </c>
      <c r="SV14" s="6" t="s">
        <v>1090</v>
      </c>
      <c r="SW14" s="6" t="s">
        <v>1090</v>
      </c>
      <c r="SX14" s="6" t="s">
        <v>1090</v>
      </c>
      <c r="SY14" s="6" t="s">
        <v>1090</v>
      </c>
      <c r="SZ14" s="6" t="s">
        <v>1090</v>
      </c>
      <c r="TA14" s="6" t="s">
        <v>1090</v>
      </c>
      <c r="TB14" s="6" t="s">
        <v>1090</v>
      </c>
      <c r="TC14" s="6" t="s">
        <v>1090</v>
      </c>
      <c r="TD14" s="6" t="s">
        <v>1090</v>
      </c>
      <c r="TE14" s="6" t="s">
        <v>1090</v>
      </c>
      <c r="TF14" s="6" t="s">
        <v>1090</v>
      </c>
      <c r="TG14" s="6" t="s">
        <v>1090</v>
      </c>
      <c r="TH14" s="6" t="s">
        <v>1090</v>
      </c>
      <c r="TI14" s="6" t="s">
        <v>1090</v>
      </c>
      <c r="TJ14" s="6" t="s">
        <v>1090</v>
      </c>
      <c r="TK14" s="6" t="s">
        <v>1090</v>
      </c>
      <c r="TL14" s="6" t="s">
        <v>1090</v>
      </c>
      <c r="TM14" s="6" t="s">
        <v>1090</v>
      </c>
      <c r="TN14" s="6" t="s">
        <v>1090</v>
      </c>
      <c r="TO14" s="6" t="s">
        <v>1090</v>
      </c>
      <c r="TP14" s="6" t="s">
        <v>1090</v>
      </c>
      <c r="TQ14" s="6" t="s">
        <v>1090</v>
      </c>
      <c r="TR14" s="6" t="s">
        <v>1090</v>
      </c>
      <c r="TS14" s="7">
        <v>887820.60875228897</v>
      </c>
      <c r="TT14" s="7">
        <v>1105815.7431765201</v>
      </c>
      <c r="TU14" s="7">
        <v>1296529.5610726699</v>
      </c>
      <c r="TV14" s="7">
        <v>1386782.1154387901</v>
      </c>
      <c r="TW14" s="7">
        <v>1984916.2037229601</v>
      </c>
      <c r="TX14" s="6" t="s">
        <v>1090</v>
      </c>
      <c r="TY14" s="6" t="s">
        <v>1090</v>
      </c>
      <c r="TZ14" s="6" t="s">
        <v>1090</v>
      </c>
      <c r="UA14" s="6" t="s">
        <v>1090</v>
      </c>
      <c r="UB14" s="6" t="s">
        <v>1090</v>
      </c>
      <c r="UC14" s="7">
        <v>12967.170065693899</v>
      </c>
      <c r="UD14" s="7">
        <v>13089.1839242649</v>
      </c>
      <c r="UE14" s="7">
        <v>0</v>
      </c>
      <c r="UF14" s="7">
        <v>5062.9159164190296</v>
      </c>
      <c r="UG14" s="7">
        <v>5408.8819179892498</v>
      </c>
      <c r="UH14" s="6" t="s">
        <v>1090</v>
      </c>
      <c r="UI14" s="6" t="s">
        <v>1090</v>
      </c>
      <c r="UJ14" s="6" t="s">
        <v>1090</v>
      </c>
      <c r="UK14" s="6" t="s">
        <v>1090</v>
      </c>
      <c r="UL14" s="6" t="s">
        <v>1090</v>
      </c>
      <c r="UM14" s="6" t="s">
        <v>1090</v>
      </c>
      <c r="UN14" s="6" t="s">
        <v>1090</v>
      </c>
      <c r="UO14" s="6" t="s">
        <v>1090</v>
      </c>
      <c r="UP14" s="6" t="s">
        <v>1090</v>
      </c>
      <c r="UQ14" s="6" t="s">
        <v>1090</v>
      </c>
      <c r="UR14" s="6" t="s">
        <v>1090</v>
      </c>
      <c r="US14" s="6" t="s">
        <v>1090</v>
      </c>
      <c r="UT14" s="6" t="s">
        <v>1090</v>
      </c>
      <c r="UU14" s="6" t="s">
        <v>1090</v>
      </c>
      <c r="UV14" s="6" t="s">
        <v>1090</v>
      </c>
      <c r="UW14" s="6" t="s">
        <v>1090</v>
      </c>
      <c r="UX14" s="6" t="s">
        <v>1090</v>
      </c>
      <c r="UY14" s="6" t="s">
        <v>1090</v>
      </c>
      <c r="UZ14" s="6" t="s">
        <v>1090</v>
      </c>
      <c r="VA14" s="6" t="s">
        <v>1090</v>
      </c>
      <c r="VB14" s="6" t="s">
        <v>1090</v>
      </c>
      <c r="VC14" s="6" t="s">
        <v>1090</v>
      </c>
      <c r="VD14" s="6" t="s">
        <v>1090</v>
      </c>
      <c r="VE14" s="6" t="s">
        <v>1090</v>
      </c>
      <c r="VF14" s="6" t="s">
        <v>1090</v>
      </c>
      <c r="VG14" s="6" t="s">
        <v>1090</v>
      </c>
      <c r="VH14" s="6" t="s">
        <v>1090</v>
      </c>
      <c r="VI14" s="6" t="s">
        <v>1090</v>
      </c>
      <c r="VJ14" s="6" t="s">
        <v>1090</v>
      </c>
      <c r="VK14" s="6" t="s">
        <v>1090</v>
      </c>
      <c r="VL14" s="6" t="s">
        <v>1090</v>
      </c>
      <c r="VM14" s="6" t="s">
        <v>1090</v>
      </c>
      <c r="VN14" s="6" t="s">
        <v>1090</v>
      </c>
      <c r="VO14" s="6" t="s">
        <v>1090</v>
      </c>
      <c r="VP14" s="6" t="s">
        <v>1090</v>
      </c>
      <c r="VQ14" s="6" t="s">
        <v>1090</v>
      </c>
      <c r="VR14" s="6" t="s">
        <v>1090</v>
      </c>
      <c r="VS14" s="6" t="s">
        <v>1090</v>
      </c>
      <c r="VT14" s="6" t="s">
        <v>1090</v>
      </c>
      <c r="VU14" s="6" t="s">
        <v>1090</v>
      </c>
      <c r="VV14" s="6" t="s">
        <v>1090</v>
      </c>
      <c r="VW14" s="6" t="s">
        <v>1090</v>
      </c>
      <c r="VX14" s="6" t="s">
        <v>1090</v>
      </c>
      <c r="VY14" s="6" t="s">
        <v>1090</v>
      </c>
      <c r="VZ14" s="6" t="s">
        <v>1090</v>
      </c>
      <c r="WA14" s="7">
        <v>181851.73911212201</v>
      </c>
      <c r="WB14" s="7">
        <v>237595.72482504201</v>
      </c>
      <c r="WC14" s="7">
        <v>290756.62039846199</v>
      </c>
      <c r="WD14" s="7">
        <v>281414.10639689001</v>
      </c>
      <c r="WE14" s="7">
        <v>204609.617206341</v>
      </c>
      <c r="WF14" s="6" t="s">
        <v>1090</v>
      </c>
      <c r="WG14" s="6" t="s">
        <v>1090</v>
      </c>
      <c r="WH14" s="6" t="s">
        <v>1090</v>
      </c>
      <c r="WI14" s="6" t="s">
        <v>1090</v>
      </c>
      <c r="WJ14" s="6" t="s">
        <v>1090</v>
      </c>
      <c r="WK14" s="6" t="s">
        <v>1090</v>
      </c>
      <c r="WL14" s="6" t="s">
        <v>1090</v>
      </c>
      <c r="WM14" s="6" t="s">
        <v>1090</v>
      </c>
      <c r="WN14" s="6" t="s">
        <v>1090</v>
      </c>
      <c r="WO14" s="6" t="s">
        <v>1090</v>
      </c>
      <c r="WP14" s="6" t="s">
        <v>1090</v>
      </c>
      <c r="WQ14" s="6" t="s">
        <v>1090</v>
      </c>
      <c r="WR14" s="6" t="s">
        <v>1090</v>
      </c>
      <c r="WS14" s="6" t="s">
        <v>1090</v>
      </c>
      <c r="WT14" s="6" t="s">
        <v>1090</v>
      </c>
      <c r="WU14" s="6" t="s">
        <v>1090</v>
      </c>
      <c r="WV14" s="6" t="s">
        <v>1090</v>
      </c>
      <c r="WW14" s="6" t="s">
        <v>1090</v>
      </c>
      <c r="WX14" s="6" t="s">
        <v>1090</v>
      </c>
      <c r="WY14" s="6" t="s">
        <v>1090</v>
      </c>
      <c r="WZ14" s="6" t="s">
        <v>1090</v>
      </c>
      <c r="XA14" s="6" t="s">
        <v>1090</v>
      </c>
      <c r="XB14" s="6" t="s">
        <v>1090</v>
      </c>
      <c r="XC14" s="6" t="s">
        <v>1090</v>
      </c>
      <c r="XD14" s="6" t="s">
        <v>1090</v>
      </c>
      <c r="XE14" s="6" t="s">
        <v>1090</v>
      </c>
      <c r="XF14" s="6" t="s">
        <v>1090</v>
      </c>
      <c r="XG14" s="6" t="s">
        <v>1090</v>
      </c>
      <c r="XH14" s="6" t="s">
        <v>1090</v>
      </c>
      <c r="XI14" s="6" t="s">
        <v>1090</v>
      </c>
      <c r="XJ14" s="7">
        <v>1608.33076826453</v>
      </c>
      <c r="XK14" s="7">
        <v>257.443015537262</v>
      </c>
      <c r="XL14" s="6" t="s">
        <v>1090</v>
      </c>
      <c r="XM14" s="7">
        <v>1852.5376929044701</v>
      </c>
      <c r="XN14" s="7">
        <v>125.421819394827</v>
      </c>
      <c r="XO14" s="6" t="s">
        <v>1090</v>
      </c>
      <c r="XP14" s="6" t="s">
        <v>1090</v>
      </c>
      <c r="XQ14" s="6" t="s">
        <v>1090</v>
      </c>
      <c r="XR14" s="6" t="s">
        <v>1090</v>
      </c>
      <c r="XS14" s="6" t="s">
        <v>1090</v>
      </c>
      <c r="XT14" s="6" t="s">
        <v>1090</v>
      </c>
      <c r="XU14" s="6" t="s">
        <v>1090</v>
      </c>
      <c r="XV14" s="6" t="s">
        <v>1090</v>
      </c>
      <c r="XW14" s="6" t="s">
        <v>1090</v>
      </c>
      <c r="XX14" s="6" t="s">
        <v>1090</v>
      </c>
      <c r="XY14" s="6" t="s">
        <v>1090</v>
      </c>
      <c r="XZ14" s="6" t="s">
        <v>1090</v>
      </c>
      <c r="YA14" s="6" t="s">
        <v>1090</v>
      </c>
      <c r="YB14" s="6" t="s">
        <v>1090</v>
      </c>
      <c r="YC14" s="6" t="s">
        <v>1090</v>
      </c>
      <c r="YD14" s="6" t="s">
        <v>1090</v>
      </c>
      <c r="YE14" s="6" t="s">
        <v>1090</v>
      </c>
      <c r="YF14" s="6" t="s">
        <v>1090</v>
      </c>
      <c r="YG14" s="6" t="s">
        <v>1090</v>
      </c>
      <c r="YH14" s="6" t="s">
        <v>1090</v>
      </c>
      <c r="YI14" s="6" t="s">
        <v>1090</v>
      </c>
      <c r="YJ14" s="6" t="s">
        <v>1090</v>
      </c>
      <c r="YK14" s="6" t="s">
        <v>1090</v>
      </c>
      <c r="YL14" s="6" t="s">
        <v>1090</v>
      </c>
      <c r="YM14" s="6" t="s">
        <v>1090</v>
      </c>
      <c r="YN14" s="6" t="s">
        <v>1090</v>
      </c>
      <c r="YO14" s="6" t="s">
        <v>1090</v>
      </c>
      <c r="YP14" s="6" t="s">
        <v>1090</v>
      </c>
      <c r="YQ14" s="6" t="s">
        <v>1090</v>
      </c>
      <c r="YR14" s="6" t="s">
        <v>1090</v>
      </c>
      <c r="YS14" s="6" t="s">
        <v>1090</v>
      </c>
      <c r="YT14" s="6" t="s">
        <v>1090</v>
      </c>
      <c r="YU14" s="6" t="s">
        <v>1090</v>
      </c>
      <c r="YV14" s="6" t="s">
        <v>1090</v>
      </c>
      <c r="YW14" s="6" t="s">
        <v>1090</v>
      </c>
      <c r="YX14" s="6" t="s">
        <v>1090</v>
      </c>
      <c r="YY14" s="6" t="s">
        <v>1090</v>
      </c>
      <c r="YZ14" s="6" t="s">
        <v>1090</v>
      </c>
      <c r="ZA14" s="6" t="s">
        <v>1090</v>
      </c>
      <c r="ZB14" s="6" t="s">
        <v>1090</v>
      </c>
      <c r="ZC14" s="6" t="s">
        <v>1090</v>
      </c>
      <c r="ZD14" s="6" t="s">
        <v>1090</v>
      </c>
      <c r="ZE14" s="6" t="s">
        <v>1090</v>
      </c>
      <c r="ZF14" s="6" t="s">
        <v>1090</v>
      </c>
      <c r="ZG14" s="6" t="s">
        <v>1090</v>
      </c>
      <c r="ZH14" s="6" t="s">
        <v>1090</v>
      </c>
      <c r="ZI14" s="6" t="s">
        <v>1090</v>
      </c>
      <c r="ZJ14" s="6" t="s">
        <v>1090</v>
      </c>
      <c r="ZK14" s="6" t="s">
        <v>1090</v>
      </c>
      <c r="ZL14" s="6" t="s">
        <v>1090</v>
      </c>
      <c r="ZM14" s="6" t="s">
        <v>1090</v>
      </c>
      <c r="ZN14" s="6" t="s">
        <v>1090</v>
      </c>
      <c r="ZO14" s="6" t="s">
        <v>1090</v>
      </c>
      <c r="ZP14" s="6" t="s">
        <v>1090</v>
      </c>
      <c r="ZQ14" s="6" t="s">
        <v>1090</v>
      </c>
      <c r="ZR14" s="6" t="s">
        <v>1090</v>
      </c>
      <c r="ZS14" s="6" t="s">
        <v>1090</v>
      </c>
      <c r="ZT14" s="6" t="s">
        <v>1090</v>
      </c>
      <c r="ZU14" s="6" t="s">
        <v>1090</v>
      </c>
      <c r="ZV14" s="6" t="s">
        <v>1090</v>
      </c>
      <c r="ZW14" s="6" t="s">
        <v>1090</v>
      </c>
      <c r="ZX14" s="6" t="s">
        <v>1090</v>
      </c>
      <c r="ZY14" s="6" t="s">
        <v>1090</v>
      </c>
      <c r="ZZ14" s="6" t="s">
        <v>1090</v>
      </c>
      <c r="AAA14" s="6" t="s">
        <v>1090</v>
      </c>
      <c r="AAB14" s="6" t="s">
        <v>1090</v>
      </c>
      <c r="AAC14" s="6" t="s">
        <v>1090</v>
      </c>
      <c r="AAD14" s="6" t="s">
        <v>1090</v>
      </c>
      <c r="AAE14" s="6" t="s">
        <v>1090</v>
      </c>
      <c r="AAF14" s="6" t="s">
        <v>1090</v>
      </c>
      <c r="AAG14" s="6" t="s">
        <v>1090</v>
      </c>
      <c r="AAH14" s="6" t="s">
        <v>1090</v>
      </c>
      <c r="AAI14" s="6" t="s">
        <v>1090</v>
      </c>
      <c r="AAJ14" s="6" t="s">
        <v>1090</v>
      </c>
      <c r="AAK14" s="6" t="s">
        <v>1090</v>
      </c>
      <c r="AAL14" s="6" t="s">
        <v>1090</v>
      </c>
      <c r="AAM14" s="6" t="s">
        <v>1090</v>
      </c>
      <c r="AAN14" s="6" t="s">
        <v>1090</v>
      </c>
      <c r="AAO14" s="6" t="s">
        <v>1090</v>
      </c>
      <c r="AAP14" s="6" t="s">
        <v>1090</v>
      </c>
      <c r="AAQ14" s="6" t="s">
        <v>1090</v>
      </c>
      <c r="AAR14" s="6" t="s">
        <v>1090</v>
      </c>
      <c r="AAS14" s="6" t="s">
        <v>1090</v>
      </c>
      <c r="AAT14" s="6" t="s">
        <v>1090</v>
      </c>
      <c r="AAU14" s="6" t="s">
        <v>1090</v>
      </c>
      <c r="AAV14" s="6" t="s">
        <v>1090</v>
      </c>
      <c r="AAW14" s="6" t="s">
        <v>1090</v>
      </c>
      <c r="AAX14" s="6" t="s">
        <v>1090</v>
      </c>
      <c r="AAY14" s="6" t="s">
        <v>1090</v>
      </c>
      <c r="AAZ14" s="6" t="s">
        <v>1090</v>
      </c>
      <c r="ABA14" s="6" t="s">
        <v>1090</v>
      </c>
      <c r="ABB14" s="6" t="s">
        <v>1090</v>
      </c>
      <c r="ABC14" s="6" t="s">
        <v>1090</v>
      </c>
      <c r="ABD14" s="6" t="s">
        <v>1090</v>
      </c>
      <c r="ABE14" s="6" t="s">
        <v>1090</v>
      </c>
      <c r="ABF14" s="6" t="s">
        <v>1090</v>
      </c>
      <c r="ABG14" s="6" t="s">
        <v>1090</v>
      </c>
      <c r="ABH14" s="6" t="s">
        <v>1090</v>
      </c>
      <c r="ABI14" s="6" t="s">
        <v>1090</v>
      </c>
      <c r="ABJ14" s="6" t="s">
        <v>1090</v>
      </c>
      <c r="ABK14" s="6" t="s">
        <v>1090</v>
      </c>
      <c r="ABL14" s="6" t="s">
        <v>1090</v>
      </c>
      <c r="ABM14" s="6" t="s">
        <v>1090</v>
      </c>
      <c r="ABN14" s="6" t="s">
        <v>1090</v>
      </c>
      <c r="ABO14" s="6" t="s">
        <v>1090</v>
      </c>
      <c r="ABP14" s="6" t="s">
        <v>1090</v>
      </c>
      <c r="ABQ14" s="6" t="s">
        <v>1090</v>
      </c>
      <c r="ABR14" s="6" t="s">
        <v>1090</v>
      </c>
      <c r="ABS14" s="6" t="s">
        <v>1090</v>
      </c>
      <c r="ABT14" s="6" t="s">
        <v>1090</v>
      </c>
      <c r="ABU14" s="6" t="s">
        <v>1090</v>
      </c>
      <c r="ABV14" s="6" t="s">
        <v>1090</v>
      </c>
      <c r="ABW14" s="6" t="s">
        <v>1090</v>
      </c>
      <c r="ABX14" s="6" t="s">
        <v>1090</v>
      </c>
      <c r="ABY14" s="6" t="s">
        <v>1090</v>
      </c>
      <c r="ABZ14" s="6" t="s">
        <v>1090</v>
      </c>
      <c r="ACA14" s="6" t="s">
        <v>1090</v>
      </c>
      <c r="ACB14" s="6" t="s">
        <v>1090</v>
      </c>
      <c r="ACC14" s="6" t="s">
        <v>1090</v>
      </c>
      <c r="ACD14" s="6" t="s">
        <v>1090</v>
      </c>
      <c r="ACE14" s="8">
        <v>5.819</v>
      </c>
      <c r="ACF14" s="8">
        <v>22.344999999999999</v>
      </c>
      <c r="ACG14" s="8">
        <v>16.271000000000001</v>
      </c>
      <c r="ACH14" s="8">
        <v>8.5109999999999992</v>
      </c>
      <c r="ACI14" s="8">
        <v>-1.248</v>
      </c>
      <c r="ACJ14" s="8">
        <v>6.07</v>
      </c>
      <c r="ACK14" s="8">
        <v>21.667000000000002</v>
      </c>
      <c r="ACL14" s="8">
        <v>16.372</v>
      </c>
      <c r="ACM14" s="8">
        <v>8.58</v>
      </c>
      <c r="ACN14" s="8">
        <v>-1.1359999999999999</v>
      </c>
      <c r="ACO14" s="8">
        <v>4.38</v>
      </c>
      <c r="ACP14" s="8">
        <v>16.497</v>
      </c>
      <c r="ACQ14" s="8">
        <v>12.622</v>
      </c>
      <c r="ACR14" s="8">
        <v>6.742</v>
      </c>
      <c r="ACS14" s="8">
        <v>-1.113</v>
      </c>
      <c r="ACT14" s="8">
        <v>4.37</v>
      </c>
      <c r="ACU14" s="8">
        <v>16.75</v>
      </c>
      <c r="ACV14" s="8">
        <v>12.194000000000001</v>
      </c>
      <c r="ACW14" s="8">
        <v>6.3789999999999996</v>
      </c>
      <c r="ACX14" s="8">
        <v>-0.93200000000000005</v>
      </c>
      <c r="ACY14" s="8">
        <v>4.6719999999999997</v>
      </c>
      <c r="ACZ14" s="8">
        <v>16.324999999999999</v>
      </c>
      <c r="ADA14" s="8">
        <v>12.295999999999999</v>
      </c>
      <c r="ADB14" s="8">
        <v>6.4509999999999996</v>
      </c>
      <c r="ADC14" s="8">
        <v>-0.82099999999999995</v>
      </c>
      <c r="ADD14" s="8">
        <v>3.2890000000000001</v>
      </c>
      <c r="ADE14" s="8">
        <v>12.367000000000001</v>
      </c>
      <c r="ADF14" s="8">
        <v>9.4589999999999996</v>
      </c>
      <c r="ADG14" s="8">
        <v>5.0529999999999999</v>
      </c>
      <c r="ADH14" s="8">
        <v>-0.83099999999999996</v>
      </c>
      <c r="ADI14" s="8">
        <v>2.101</v>
      </c>
      <c r="ADJ14" s="8">
        <v>9.9130000000000003</v>
      </c>
      <c r="ADK14" s="8">
        <v>10.667</v>
      </c>
      <c r="ADL14" s="8">
        <v>6.2549999999999999</v>
      </c>
      <c r="ADM14" s="8">
        <v>-1.353</v>
      </c>
      <c r="ADN14" s="8">
        <v>100</v>
      </c>
      <c r="ADO14" s="8">
        <v>100</v>
      </c>
      <c r="ADP14" s="8">
        <v>100</v>
      </c>
      <c r="ADQ14" s="8">
        <v>100</v>
      </c>
      <c r="ADR14" s="8">
        <v>99.950999999999993</v>
      </c>
      <c r="ADS14" s="8">
        <v>1.675675781</v>
      </c>
      <c r="ADT14" s="8">
        <v>9.2745297230000006</v>
      </c>
      <c r="ADU14" s="8">
        <v>12.432868922999999</v>
      </c>
      <c r="ADV14" s="8">
        <v>5.9261563480000001</v>
      </c>
      <c r="ADW14" s="8">
        <v>-1.4547228910000001</v>
      </c>
      <c r="ADX14" s="8">
        <v>4.774</v>
      </c>
      <c r="ADY14" s="8">
        <v>11.398999999999999</v>
      </c>
      <c r="ADZ14" s="8">
        <v>13.787000000000001</v>
      </c>
      <c r="AEA14" s="8">
        <v>7.7809999999999997</v>
      </c>
      <c r="AEB14" s="8">
        <v>7.8E-2</v>
      </c>
      <c r="AEC14" s="8">
        <v>1.6759999999999999</v>
      </c>
      <c r="AED14" s="8">
        <v>9.2750000000000004</v>
      </c>
      <c r="AEE14" s="8">
        <v>12.433</v>
      </c>
      <c r="AEF14" s="8">
        <v>5.9260000000000002</v>
      </c>
      <c r="AEG14" s="8">
        <v>-1.4550000000000001</v>
      </c>
      <c r="AEH14" s="8">
        <v>4.6760000000000002</v>
      </c>
      <c r="AEI14" s="8">
        <v>9.5559999999999992</v>
      </c>
      <c r="AEJ14" s="8">
        <v>9.3490000000000002</v>
      </c>
      <c r="AEK14" s="8">
        <v>6.5439999999999996</v>
      </c>
      <c r="AEL14" s="8">
        <v>0.52300000000000002</v>
      </c>
      <c r="AEM14" s="8">
        <v>1.7042332039999999</v>
      </c>
      <c r="AEN14" s="8">
        <v>10.22263064</v>
      </c>
      <c r="AEO14" s="8">
        <v>14.198100097999999</v>
      </c>
      <c r="AEP14" s="8">
        <v>6.2994729649999996</v>
      </c>
      <c r="AEQ14" s="8">
        <v>-1.4338641409999999</v>
      </c>
      <c r="AER14" s="6" t="s">
        <v>1090</v>
      </c>
      <c r="AES14" s="6" t="s">
        <v>1090</v>
      </c>
      <c r="AET14" s="6" t="s">
        <v>1090</v>
      </c>
      <c r="AEU14" s="6" t="s">
        <v>1090</v>
      </c>
      <c r="AEV14" s="8">
        <v>0.98565445200000001</v>
      </c>
      <c r="AEW14" s="6" t="s">
        <v>1090</v>
      </c>
      <c r="AEX14" s="6" t="s">
        <v>1090</v>
      </c>
      <c r="AEY14" s="6" t="s">
        <v>1090</v>
      </c>
      <c r="AEZ14" s="6" t="s">
        <v>1090</v>
      </c>
      <c r="AFA14" s="6" t="s">
        <v>1090</v>
      </c>
      <c r="AFB14" s="6" t="s">
        <v>1090</v>
      </c>
      <c r="AFC14" s="6" t="s">
        <v>1090</v>
      </c>
      <c r="AFD14" s="6" t="s">
        <v>1090</v>
      </c>
      <c r="AFE14" s="6" t="s">
        <v>1090</v>
      </c>
      <c r="AFF14" s="6" t="s">
        <v>1090</v>
      </c>
      <c r="AFG14" s="8">
        <v>2.67</v>
      </c>
      <c r="AFH14" s="8">
        <v>2.1520000000000001</v>
      </c>
      <c r="AFI14" s="8">
        <v>1.5249999999999999</v>
      </c>
      <c r="AFJ14" s="8">
        <v>1.3580000000000001</v>
      </c>
      <c r="AFK14" s="8">
        <v>0.92</v>
      </c>
      <c r="AFL14" s="8">
        <v>9.7530000000000001</v>
      </c>
      <c r="AFM14" s="8">
        <v>59.932000000000002</v>
      </c>
      <c r="AFN14" s="8">
        <v>186.98500000000001</v>
      </c>
      <c r="AFO14" s="8">
        <v>96.930999999999997</v>
      </c>
      <c r="AFP14" s="8">
        <v>-12.362</v>
      </c>
      <c r="AFQ14" s="6" t="s">
        <v>1091</v>
      </c>
      <c r="AFR14" s="6" t="s">
        <v>1091</v>
      </c>
      <c r="AFS14" s="6" t="s">
        <v>1091</v>
      </c>
      <c r="AFT14" s="6" t="s">
        <v>1091</v>
      </c>
      <c r="AFU14" s="6" t="s">
        <v>1091</v>
      </c>
      <c r="AFV14" s="7">
        <v>21.673999999999999</v>
      </c>
      <c r="AFW14" s="7">
        <v>58.246000000000002</v>
      </c>
      <c r="AFX14" s="7">
        <v>66.962000000000003</v>
      </c>
      <c r="AFY14" s="7">
        <v>55.591000000000001</v>
      </c>
      <c r="AFZ14" s="7">
        <v>81.709000000000003</v>
      </c>
      <c r="AGA14" s="7">
        <v>0</v>
      </c>
      <c r="AGB14" s="6" t="s">
        <v>1090</v>
      </c>
      <c r="AGC14" s="7">
        <v>0</v>
      </c>
      <c r="AGD14" s="7">
        <v>0</v>
      </c>
      <c r="AGE14" s="7">
        <v>0</v>
      </c>
      <c r="AGF14" s="6" t="s">
        <v>1090</v>
      </c>
      <c r="AGG14" s="6" t="s">
        <v>1090</v>
      </c>
      <c r="AGH14" s="6" t="s">
        <v>1090</v>
      </c>
      <c r="AGI14" s="6" t="s">
        <v>1090</v>
      </c>
      <c r="AGJ14" s="6" t="s">
        <v>1090</v>
      </c>
      <c r="AGK14" s="6" t="s">
        <v>1090</v>
      </c>
      <c r="AGL14" s="6" t="s">
        <v>1090</v>
      </c>
      <c r="AGM14" s="6" t="s">
        <v>1090</v>
      </c>
      <c r="AGN14" s="6" t="s">
        <v>1090</v>
      </c>
      <c r="AGO14" s="6" t="s">
        <v>1090</v>
      </c>
      <c r="AGP14" s="6" t="s">
        <v>1090</v>
      </c>
      <c r="AGQ14" s="6" t="s">
        <v>1090</v>
      </c>
      <c r="AGR14" s="6" t="s">
        <v>1090</v>
      </c>
      <c r="AGS14" s="6" t="s">
        <v>1090</v>
      </c>
      <c r="AGT14" s="6" t="s">
        <v>1090</v>
      </c>
      <c r="AGU14" s="8">
        <v>0</v>
      </c>
      <c r="AGV14" s="8">
        <v>0</v>
      </c>
      <c r="AGW14" s="8">
        <v>0</v>
      </c>
      <c r="AGX14" s="8">
        <v>0</v>
      </c>
      <c r="AGY14" s="8">
        <v>0</v>
      </c>
      <c r="AGZ14" s="8">
        <v>3.55</v>
      </c>
      <c r="AHA14" s="8">
        <v>3.391</v>
      </c>
      <c r="AHB14" s="8">
        <v>4.1760000000000002</v>
      </c>
      <c r="AHC14" s="8">
        <v>4.4809999999999999</v>
      </c>
      <c r="AHD14" s="8">
        <v>8.7680000000000007</v>
      </c>
      <c r="AHE14" s="8">
        <v>3.55</v>
      </c>
      <c r="AHF14" s="8">
        <v>3.391</v>
      </c>
      <c r="AHG14" s="8">
        <v>4.1760000000000002</v>
      </c>
      <c r="AHH14" s="8">
        <v>4.4809999999999999</v>
      </c>
      <c r="AHI14" s="8">
        <v>8.7680000000000007</v>
      </c>
      <c r="AHJ14" s="8">
        <v>26.959</v>
      </c>
      <c r="AHK14" s="8">
        <v>21.094999999999999</v>
      </c>
      <c r="AHL14" s="6" t="s">
        <v>1091</v>
      </c>
      <c r="AHM14" s="8">
        <v>592.94500000000005</v>
      </c>
      <c r="AHN14" s="8">
        <v>315.33800000000002</v>
      </c>
      <c r="AHO14" s="8">
        <v>75.265000000000001</v>
      </c>
      <c r="AHP14" s="8">
        <v>73.83</v>
      </c>
      <c r="AHQ14" s="8">
        <v>77.573999999999998</v>
      </c>
      <c r="AHR14" s="8">
        <v>79.209000000000003</v>
      </c>
      <c r="AHS14" s="8">
        <v>89.137</v>
      </c>
      <c r="AHT14" s="6" t="s">
        <v>1091</v>
      </c>
      <c r="AHU14" s="6" t="s">
        <v>1091</v>
      </c>
      <c r="AHV14" s="6" t="s">
        <v>1091</v>
      </c>
      <c r="AHW14" s="6" t="s">
        <v>1091</v>
      </c>
      <c r="AHX14" s="6" t="s">
        <v>1091</v>
      </c>
      <c r="AHY14" s="8">
        <v>5.65</v>
      </c>
      <c r="AHZ14" s="8">
        <v>6.3440000000000003</v>
      </c>
      <c r="AIA14" s="8">
        <v>0</v>
      </c>
      <c r="AIB14" s="8">
        <v>0.63</v>
      </c>
      <c r="AIC14" s="8">
        <v>0.623</v>
      </c>
      <c r="AID14" s="8">
        <v>0.10045894900000001</v>
      </c>
      <c r="AIE14" s="8">
        <v>8.4782448999999996E-2</v>
      </c>
      <c r="AIF14" s="8">
        <v>0.263684694</v>
      </c>
      <c r="AIG14" s="8">
        <v>6.6980924999999997E-2</v>
      </c>
      <c r="AIH14" s="8">
        <v>0.34452097199999998</v>
      </c>
      <c r="AII14" s="8">
        <v>65.356710831000001</v>
      </c>
      <c r="AIJ14" s="8">
        <v>49.945964865999997</v>
      </c>
      <c r="AIK14" s="8">
        <v>71.650606394999997</v>
      </c>
      <c r="AIL14" s="8">
        <v>75.929474777999999</v>
      </c>
      <c r="AIM14" s="8">
        <v>74.096463016000001</v>
      </c>
      <c r="AIN14" s="8">
        <v>20.482937355000001</v>
      </c>
      <c r="AIO14" s="8">
        <v>21.486013949</v>
      </c>
      <c r="AIP14" s="8">
        <v>22.42576098</v>
      </c>
      <c r="AIQ14" s="8">
        <v>20.292597032</v>
      </c>
      <c r="AIR14" s="8">
        <v>10.308224439</v>
      </c>
      <c r="AIS14" s="6" t="s">
        <v>1090</v>
      </c>
      <c r="AIT14" s="6" t="s">
        <v>1090</v>
      </c>
      <c r="AIU14" s="6" t="s">
        <v>1090</v>
      </c>
      <c r="AIV14" s="6" t="s">
        <v>1090</v>
      </c>
      <c r="AIW14" s="8">
        <v>0</v>
      </c>
      <c r="AIX14" s="7">
        <v>1.0509331142834399</v>
      </c>
      <c r="AIY14" s="7">
        <v>5.3656337830305096</v>
      </c>
      <c r="AIZ14" s="7">
        <v>4.9589463337570399</v>
      </c>
      <c r="AJA14" s="7">
        <v>2.83302864647627</v>
      </c>
      <c r="AJB14" s="7">
        <v>-0.66932008577525604</v>
      </c>
      <c r="AJC14" s="7">
        <v>50.017077661314801</v>
      </c>
      <c r="AJD14" s="7">
        <v>54.125317720777502</v>
      </c>
      <c r="AJE14" s="7">
        <v>46.489260733210401</v>
      </c>
      <c r="AJF14" s="7">
        <v>45.290486785712197</v>
      </c>
      <c r="AJG14" s="7">
        <v>49.482163245700598</v>
      </c>
      <c r="AJH14" s="8">
        <v>67.013000000000005</v>
      </c>
      <c r="AJI14" s="8">
        <v>63.662999999999997</v>
      </c>
      <c r="AJJ14" s="8">
        <v>65.495000000000005</v>
      </c>
      <c r="AJK14" s="8">
        <v>70.119</v>
      </c>
      <c r="AJL14" s="8">
        <v>74.629000000000005</v>
      </c>
      <c r="AJM14" s="7">
        <v>33.517755124310099</v>
      </c>
      <c r="AJN14" s="7">
        <v>34.457970814313903</v>
      </c>
      <c r="AJO14" s="7">
        <v>30.4480993319672</v>
      </c>
      <c r="AJP14" s="7">
        <v>31.757038916215901</v>
      </c>
      <c r="AJQ14" s="7">
        <v>36.928255145312498</v>
      </c>
      <c r="AJR14" s="7">
        <v>18.059867043086399</v>
      </c>
      <c r="AJS14" s="7">
        <v>24.012592291556398</v>
      </c>
      <c r="AJT14" s="7">
        <v>30.477968384036402</v>
      </c>
      <c r="AJU14" s="7">
        <v>33.286441210999499</v>
      </c>
      <c r="AJV14" s="7">
        <v>53.614756361742003</v>
      </c>
      <c r="AJW14" s="7">
        <v>3.01132719786811</v>
      </c>
      <c r="AJX14" s="7">
        <v>8.7571985451230994</v>
      </c>
      <c r="AJY14" s="7">
        <v>8.6472142995703205</v>
      </c>
      <c r="AJZ14" s="7">
        <v>6.9937910421896001</v>
      </c>
      <c r="AKA14" s="7">
        <v>11.230883994522101</v>
      </c>
      <c r="AKB14" s="7">
        <v>23.995152065231899</v>
      </c>
      <c r="AKC14" s="7">
        <v>32.523992316368101</v>
      </c>
      <c r="AKD14" s="7">
        <v>39.2887745133173</v>
      </c>
      <c r="AKE14" s="7">
        <v>42.023700536484696</v>
      </c>
      <c r="AKF14" s="7">
        <v>60.148975461359598</v>
      </c>
      <c r="AKG14" s="6" t="s">
        <v>1090</v>
      </c>
      <c r="AKH14" s="6" t="s">
        <v>1090</v>
      </c>
      <c r="AKI14" s="6" t="s">
        <v>1090</v>
      </c>
      <c r="AKJ14" s="6" t="s">
        <v>1090</v>
      </c>
      <c r="AKK14" s="9">
        <v>0</v>
      </c>
      <c r="AKL14" s="9">
        <v>0</v>
      </c>
      <c r="AKM14" s="9">
        <v>0</v>
      </c>
      <c r="AKN14" s="9">
        <v>0</v>
      </c>
      <c r="AKO14" s="9">
        <v>0</v>
      </c>
      <c r="AKP14" s="9">
        <v>0</v>
      </c>
      <c r="AKQ14" s="9">
        <v>0</v>
      </c>
      <c r="AKR14" s="9">
        <v>0</v>
      </c>
      <c r="AKS14" s="9">
        <v>0</v>
      </c>
      <c r="AKT14" s="9">
        <v>0</v>
      </c>
      <c r="AKU14" s="9">
        <v>0</v>
      </c>
      <c r="AKV14" s="9">
        <v>6.3604998000000004</v>
      </c>
      <c r="AKW14" s="9">
        <v>8.6156866959999991</v>
      </c>
      <c r="AKX14" s="9">
        <v>7.5686613999999999E-2</v>
      </c>
      <c r="AKY14" s="9">
        <v>0.25390837900000002</v>
      </c>
      <c r="AKZ14" s="9">
        <v>0.42177083399999998</v>
      </c>
      <c r="ALA14" s="9">
        <v>13.258245661</v>
      </c>
      <c r="ALB14" s="9">
        <v>14.337931761</v>
      </c>
      <c r="ALC14" s="9">
        <v>8.9557762999999999E-2</v>
      </c>
      <c r="ALD14" s="9">
        <v>0.27364639499999999</v>
      </c>
      <c r="ALE14" s="9">
        <v>0.34697403799999998</v>
      </c>
      <c r="ALF14" s="9">
        <v>4.1904508629999997</v>
      </c>
      <c r="ALG14" s="9">
        <v>5.2314333900000003</v>
      </c>
      <c r="ALH14" s="9">
        <v>5.0595129319999996</v>
      </c>
      <c r="ALI14" s="9">
        <v>6.5761928379999999</v>
      </c>
      <c r="ALJ14" s="9">
        <v>7.9501405719999996</v>
      </c>
      <c r="ALK14" s="9">
        <v>8.7348524049999998</v>
      </c>
      <c r="ALL14" s="9">
        <v>8.7059729069999996</v>
      </c>
      <c r="ALM14" s="9">
        <v>5.9867740400000002</v>
      </c>
      <c r="ALN14" s="9">
        <v>7.0874047950000003</v>
      </c>
      <c r="ALO14" s="9">
        <v>6.540263468</v>
      </c>
      <c r="ALP14" s="9">
        <v>6.0205981160000004</v>
      </c>
      <c r="ALQ14" s="9">
        <v>16.179485755999998</v>
      </c>
      <c r="ALR14" s="9">
        <v>18.600456165000001</v>
      </c>
      <c r="ALS14" s="9">
        <v>15.442076071000001</v>
      </c>
      <c r="ALT14" s="9">
        <v>22.696832413999999</v>
      </c>
      <c r="ALU14" s="9">
        <v>0</v>
      </c>
      <c r="ALV14" s="6" t="s">
        <v>1090</v>
      </c>
      <c r="ALW14" s="9">
        <v>0</v>
      </c>
      <c r="ALX14" s="9">
        <v>0</v>
      </c>
      <c r="ALY14" s="9">
        <v>0</v>
      </c>
      <c r="ALZ14" s="8">
        <v>100</v>
      </c>
      <c r="AMA14" s="8">
        <v>100</v>
      </c>
      <c r="AMB14" s="8">
        <v>100</v>
      </c>
      <c r="AMC14" s="8">
        <v>100</v>
      </c>
      <c r="AMD14" s="8">
        <v>99.951153837292196</v>
      </c>
      <c r="AME14" s="6" t="s">
        <v>1091</v>
      </c>
      <c r="AMF14" s="6" t="s">
        <v>1091</v>
      </c>
      <c r="AMG14" s="6" t="s">
        <v>1091</v>
      </c>
      <c r="AMH14" s="6" t="s">
        <v>1091</v>
      </c>
      <c r="AMI14" s="6" t="s">
        <v>1091</v>
      </c>
      <c r="AMJ14" s="6" t="s">
        <v>1090</v>
      </c>
      <c r="AMK14" s="6" t="s">
        <v>1090</v>
      </c>
      <c r="AML14" s="6" t="s">
        <v>1090</v>
      </c>
      <c r="AMM14" s="6" t="s">
        <v>1090</v>
      </c>
      <c r="AMN14" s="8">
        <v>204624.37230769201</v>
      </c>
      <c r="AMO14" s="8">
        <v>1.0170423326208999</v>
      </c>
      <c r="AMP14" s="8">
        <v>1.10222630640077</v>
      </c>
      <c r="AMQ14" s="8">
        <v>1.1419810009761899</v>
      </c>
      <c r="AMR14" s="8">
        <v>1.0629947296529201</v>
      </c>
      <c r="AMS14" s="8">
        <v>0.98565445181218803</v>
      </c>
      <c r="AMT14" s="8">
        <v>1.01704233204996</v>
      </c>
      <c r="AMU14" s="8">
        <v>1.10222630640077</v>
      </c>
      <c r="AMV14" s="8">
        <v>1.1419810009761899</v>
      </c>
      <c r="AMW14" s="8">
        <v>1.0629947296529201</v>
      </c>
      <c r="AMX14" s="8">
        <v>0.98565445181218803</v>
      </c>
      <c r="AMY14" s="6" t="s">
        <v>1090</v>
      </c>
      <c r="AMZ14" s="6" t="s">
        <v>1090</v>
      </c>
      <c r="ANA14" s="6" t="s">
        <v>1090</v>
      </c>
      <c r="ANB14" s="6" t="s">
        <v>1090</v>
      </c>
      <c r="ANC14" s="8">
        <v>0.98565445181218803</v>
      </c>
      <c r="AND14" s="8">
        <v>1.6756757809715299</v>
      </c>
      <c r="ANE14" s="8">
        <v>9.2745297229004695</v>
      </c>
      <c r="ANF14" s="8">
        <v>12.432868922935301</v>
      </c>
      <c r="ANG14" s="8">
        <v>5.9261563482528201</v>
      </c>
      <c r="ANH14" s="8">
        <v>-1.4547228911349299</v>
      </c>
      <c r="ANI14" s="8">
        <v>1.67758767902018</v>
      </c>
      <c r="ANJ14" s="8">
        <v>9.2899117980793502</v>
      </c>
      <c r="ANK14" s="8">
        <v>12.4412578830893</v>
      </c>
      <c r="ANL14" s="8">
        <v>5.9398450279113497</v>
      </c>
      <c r="ANM14" s="8">
        <v>-1.4613117654978001</v>
      </c>
      <c r="ANN14" s="8">
        <v>1.70423320402261</v>
      </c>
      <c r="ANO14" s="8">
        <v>10.2226306400767</v>
      </c>
      <c r="ANP14" s="8">
        <v>14.198100097619401</v>
      </c>
      <c r="ANQ14" s="8">
        <v>6.2994729652919297</v>
      </c>
      <c r="ANR14" s="8">
        <v>-1.4338641412444799</v>
      </c>
      <c r="ANS14" s="8">
        <v>4.4748216792527096</v>
      </c>
      <c r="ANT14" s="8">
        <v>19.958996927289299</v>
      </c>
      <c r="ANU14" s="8">
        <v>18.964351118472798</v>
      </c>
      <c r="ANV14" s="8">
        <v>8.0497225600152404</v>
      </c>
      <c r="ANW14" s="8">
        <v>-1.3383495526954901</v>
      </c>
      <c r="ANX14" s="6" t="s">
        <v>1090</v>
      </c>
      <c r="ANY14" s="6" t="s">
        <v>1090</v>
      </c>
      <c r="ANZ14" s="6" t="s">
        <v>1090</v>
      </c>
      <c r="AOA14" s="6" t="s">
        <v>1090</v>
      </c>
      <c r="AOB14" s="8">
        <v>99.951153837292196</v>
      </c>
      <c r="AOC14" s="8">
        <v>101.704233204023</v>
      </c>
      <c r="AOD14" s="8">
        <v>110.222630640077</v>
      </c>
      <c r="AOE14" s="8">
        <v>114.198100097619</v>
      </c>
      <c r="AOF14" s="8">
        <v>106.299472965292</v>
      </c>
      <c r="AOG14" s="8">
        <v>98.5179900836591</v>
      </c>
      <c r="AOH14" s="6" t="s">
        <v>1091</v>
      </c>
      <c r="AOI14" s="6" t="s">
        <v>1091</v>
      </c>
      <c r="AOJ14" s="6" t="s">
        <v>1091</v>
      </c>
      <c r="AOK14" s="6" t="s">
        <v>1091</v>
      </c>
      <c r="AOL14" s="8">
        <v>82.225826577608899</v>
      </c>
      <c r="AOM14" s="6" t="s">
        <v>1090</v>
      </c>
      <c r="AON14" s="6" t="s">
        <v>1090</v>
      </c>
      <c r="AOO14" s="6" t="s">
        <v>1090</v>
      </c>
      <c r="AOP14" s="6" t="s">
        <v>1090</v>
      </c>
      <c r="AOQ14" s="8">
        <v>-2978.1723076923099</v>
      </c>
      <c r="AOR14" s="8">
        <v>1.7042332049956299</v>
      </c>
      <c r="AOS14" s="8">
        <v>10.2226306400767</v>
      </c>
      <c r="AOT14" s="8">
        <v>14.198100097619401</v>
      </c>
      <c r="AOU14" s="8">
        <v>6.2994729652919297</v>
      </c>
      <c r="AOV14" s="8">
        <v>-1.4345548187811601</v>
      </c>
      <c r="AOW14" s="8">
        <v>3.49288921483017</v>
      </c>
      <c r="AOX14" s="8">
        <v>15.434355840947701</v>
      </c>
      <c r="AOY14" s="8">
        <v>14.711451065276201</v>
      </c>
      <c r="AOZ14" s="8">
        <v>6.3868365710999804</v>
      </c>
      <c r="APA14" s="8">
        <v>-1.1967424844305301</v>
      </c>
      <c r="APB14" s="8">
        <v>1.57782633389587</v>
      </c>
      <c r="APC14" s="8">
        <v>7.4312766388218403</v>
      </c>
      <c r="APD14" s="8">
        <v>7.9943590167828802</v>
      </c>
      <c r="APE14" s="8">
        <v>4.6881912290905801</v>
      </c>
      <c r="APF14" s="8">
        <v>-1.0096967748952801</v>
      </c>
      <c r="APG14" s="8">
        <v>1.5796265885293499</v>
      </c>
      <c r="APH14" s="8">
        <v>7.4436016255703503</v>
      </c>
      <c r="API14" s="8">
        <v>7.99975313455767</v>
      </c>
      <c r="APJ14" s="8">
        <v>4.6990203642233102</v>
      </c>
      <c r="APK14" s="8">
        <v>-1.0142699930902499</v>
      </c>
      <c r="APL14" s="6" t="s">
        <v>1090</v>
      </c>
      <c r="APM14" s="6" t="s">
        <v>1090</v>
      </c>
      <c r="APN14" s="6" t="s">
        <v>1090</v>
      </c>
      <c r="APO14" s="6" t="s">
        <v>1090</v>
      </c>
      <c r="APP14" s="8">
        <v>-2067.0953846153802</v>
      </c>
      <c r="APQ14" s="8">
        <v>1.6047161750961401</v>
      </c>
      <c r="APR14" s="8">
        <v>8.1909486014509003</v>
      </c>
      <c r="APS14" s="8">
        <v>9.1294061121487804</v>
      </c>
      <c r="APT14" s="8">
        <v>4.9835225681283202</v>
      </c>
      <c r="APU14" s="8">
        <v>-0.99569848165637598</v>
      </c>
      <c r="APV14" s="8">
        <v>1.6047161741799401</v>
      </c>
      <c r="APW14" s="8">
        <v>8.1909486014509003</v>
      </c>
      <c r="APX14" s="8">
        <v>9.1294061121487804</v>
      </c>
      <c r="APY14" s="8">
        <v>4.9835225681283202</v>
      </c>
      <c r="APZ14" s="8">
        <v>-0.99521909490475902</v>
      </c>
      <c r="AQA14" s="8">
        <v>3.2889253679758101</v>
      </c>
      <c r="AQB14" s="8">
        <v>12.3668769655124</v>
      </c>
      <c r="AQC14" s="8">
        <v>9.4594917876673499</v>
      </c>
      <c r="AQD14" s="8">
        <v>5.0526360485061703</v>
      </c>
      <c r="AQE14" s="8">
        <v>-0.83063725350946804</v>
      </c>
      <c r="AQF14" s="6" t="s">
        <v>1090</v>
      </c>
      <c r="AQG14" s="6" t="s">
        <v>1090</v>
      </c>
      <c r="AQH14" s="6" t="s">
        <v>1090</v>
      </c>
      <c r="AQI14" s="6" t="s">
        <v>1090</v>
      </c>
      <c r="AQJ14" s="8">
        <v>-1.4345548187811599E-2</v>
      </c>
      <c r="AQK14" s="7">
        <v>8</v>
      </c>
      <c r="AQL14" s="4"/>
      <c r="AQM14" s="4"/>
      <c r="AQN14" s="7"/>
      <c r="AQO14" s="4" t="s">
        <v>1099</v>
      </c>
      <c r="AQP14" s="7">
        <v>5</v>
      </c>
      <c r="AQQ14" s="7">
        <v>0</v>
      </c>
      <c r="AQS14" s="3" t="s">
        <v>1093</v>
      </c>
      <c r="AQU14" s="3" t="s">
        <v>1094</v>
      </c>
      <c r="AQV14" s="10">
        <f>+AC14</f>
        <v>1850631.8848965401</v>
      </c>
      <c r="AQW14" s="10">
        <f>+AD14</f>
        <v>1840260.8201864399</v>
      </c>
      <c r="AQX14" s="10">
        <f>+AE14</f>
        <v>1534145.6031293501</v>
      </c>
      <c r="AQY14" s="11">
        <f>+BB14</f>
        <v>31010.590290148299</v>
      </c>
      <c r="AQZ14" s="11">
        <f>+BC14</f>
        <v>170675.536747084</v>
      </c>
      <c r="ARA14" s="11">
        <f>+BD14</f>
        <v>190738.31192404599</v>
      </c>
      <c r="ARB14" s="12">
        <f>SUM(AQV14:AQX14)</f>
        <v>5225038.3082123306</v>
      </c>
      <c r="ARC14" s="13">
        <f>SUM(AQY14:ARA14)</f>
        <v>392424.4389612783</v>
      </c>
      <c r="ARD14" s="14">
        <f>ARC14/(ARB14-ARC14)</f>
        <v>8.1203350728721757E-2</v>
      </c>
      <c r="ARE14" s="14">
        <f>IF((NOT(ISNUMBER(AC14))+NOT(ISNUMBER(AD14))+NOT(ISNUMBER(AE14)))&gt;=2,"R",ARD14)</f>
        <v>8.1203350728721757E-2</v>
      </c>
      <c r="ARF14" s="14">
        <f>IF(ARE14="R","R",IF((NOT(ISNUMBER(BB14))+NOT(ISNUMBER(BC14))+NOT(ISNUMBER(BD14)))&gt;=2,"R",ARE14))</f>
        <v>8.1203350728721757E-2</v>
      </c>
      <c r="ARG14" s="14">
        <f>IF(ARF14="R","R",IF(SUM((BB14&lt;0)*1,(BC14&lt;0)*1,(BD14&lt;0)*1)&gt;=2,"R",ARF14))</f>
        <v>8.1203350728721757E-2</v>
      </c>
      <c r="ARH14" s="14">
        <f>IF(ARG14="R","R",IF(ARC14&lt;0,"R",ARG14))</f>
        <v>8.1203350728721757E-2</v>
      </c>
      <c r="ARI14" s="14">
        <f>IF(ARH14="R","R",IF(L14=0,"R",ARH14))</f>
        <v>8.1203350728721757E-2</v>
      </c>
      <c r="ARJ14" t="str">
        <f>+B14</f>
        <v>ASIREC SL</v>
      </c>
      <c r="ARK14" t="s">
        <v>1576</v>
      </c>
      <c r="ARL14" s="16"/>
      <c r="ARM14" s="16"/>
      <c r="ARN14" s="16"/>
      <c r="ARO14" s="16"/>
      <c r="ARP14" s="16"/>
      <c r="ARQ14" s="17"/>
    </row>
    <row r="15" spans="1:1161" ht="17.399999999999999" customHeight="1" x14ac:dyDescent="0.3">
      <c r="A15" s="3" t="s">
        <v>1326</v>
      </c>
      <c r="B15" s="4" t="s">
        <v>1327</v>
      </c>
      <c r="C15" s="4" t="s">
        <v>1328</v>
      </c>
      <c r="E15" s="5">
        <v>35612</v>
      </c>
      <c r="F15" s="4" t="s">
        <v>1083</v>
      </c>
      <c r="G15" s="4" t="s">
        <v>1132</v>
      </c>
      <c r="H15" s="4" t="s">
        <v>1133</v>
      </c>
      <c r="I15" s="4" t="s">
        <v>1329</v>
      </c>
      <c r="J15" s="4" t="s">
        <v>1330</v>
      </c>
      <c r="K15" s="4"/>
      <c r="L15" s="4" t="s">
        <v>1331</v>
      </c>
      <c r="M15" s="4"/>
      <c r="N15" s="4" t="s">
        <v>1100</v>
      </c>
      <c r="O15" s="4" t="s">
        <v>1101</v>
      </c>
      <c r="P15" s="4" t="s">
        <v>1102</v>
      </c>
      <c r="Q15" s="4" t="s">
        <v>1102</v>
      </c>
      <c r="R15" s="4" t="s">
        <v>1332</v>
      </c>
      <c r="S15" s="4" t="s">
        <v>1333</v>
      </c>
      <c r="Z15" s="4" t="s">
        <v>1088</v>
      </c>
      <c r="AA15" s="5">
        <v>45291</v>
      </c>
      <c r="AB15" s="6" t="s">
        <v>1098</v>
      </c>
      <c r="AC15" s="6" t="s">
        <v>1090</v>
      </c>
      <c r="AD15" s="7">
        <v>4467878.06387877</v>
      </c>
      <c r="AE15" s="7">
        <v>4546081.6260473803</v>
      </c>
      <c r="AF15" s="7">
        <v>5146016.8396582603</v>
      </c>
      <c r="AG15" s="7">
        <v>5049910.2401935002</v>
      </c>
      <c r="AH15" s="6" t="s">
        <v>1090</v>
      </c>
      <c r="AI15" s="7">
        <v>4433763.3393685101</v>
      </c>
      <c r="AJ15" s="7">
        <v>4518890.2399954796</v>
      </c>
      <c r="AK15" s="7">
        <v>5114732.6296576001</v>
      </c>
      <c r="AL15" s="7">
        <v>5030635.5779476902</v>
      </c>
      <c r="AM15" s="6" t="s">
        <v>1090</v>
      </c>
      <c r="AN15" s="7">
        <v>317072.11309806799</v>
      </c>
      <c r="AO15" s="7">
        <v>270229.817252976</v>
      </c>
      <c r="AP15" s="7">
        <v>261138.85066680901</v>
      </c>
      <c r="AQ15" s="7">
        <v>258154.00924005499</v>
      </c>
      <c r="AR15" s="6" t="s">
        <v>1090</v>
      </c>
      <c r="AS15" s="7">
        <v>4150805.9507807102</v>
      </c>
      <c r="AT15" s="7">
        <v>4275851.8087943997</v>
      </c>
      <c r="AU15" s="7">
        <v>4884877.9889914496</v>
      </c>
      <c r="AV15" s="7">
        <v>4791756.2309534401</v>
      </c>
      <c r="AW15" s="6" t="s">
        <v>1090</v>
      </c>
      <c r="AX15" s="7">
        <v>3612949.6986924298</v>
      </c>
      <c r="AY15" s="7">
        <v>3350112.8800800298</v>
      </c>
      <c r="AZ15" s="7">
        <v>3636509.3816808802</v>
      </c>
      <c r="BA15" s="7">
        <v>3855867.78106101</v>
      </c>
      <c r="BB15" s="6" t="s">
        <v>1090</v>
      </c>
      <c r="BC15" s="7">
        <v>537856.25098327606</v>
      </c>
      <c r="BD15" s="7">
        <v>925738.93084756704</v>
      </c>
      <c r="BE15" s="7">
        <v>1248368.6061779701</v>
      </c>
      <c r="BF15" s="7">
        <v>935888.44989243103</v>
      </c>
      <c r="BG15" s="6" t="s">
        <v>1090</v>
      </c>
      <c r="BH15" s="7">
        <v>-83513.439074805297</v>
      </c>
      <c r="BI15" s="7">
        <v>-62153.450677519999</v>
      </c>
      <c r="BJ15" s="7">
        <v>-69396.142390823399</v>
      </c>
      <c r="BK15" s="7">
        <v>-65189.478488361798</v>
      </c>
      <c r="BL15" s="6" t="s">
        <v>1090</v>
      </c>
      <c r="BM15" s="7">
        <v>13077.3272689438</v>
      </c>
      <c r="BN15" s="6" t="s">
        <v>1090</v>
      </c>
      <c r="BO15" s="6" t="s">
        <v>1090</v>
      </c>
      <c r="BP15" s="7">
        <v>17.130306220054599</v>
      </c>
      <c r="BQ15" s="6" t="s">
        <v>1090</v>
      </c>
      <c r="BR15" s="7">
        <v>96590.767448749495</v>
      </c>
      <c r="BS15" s="7">
        <v>62153.450677519999</v>
      </c>
      <c r="BT15" s="7">
        <v>69396.142390823399</v>
      </c>
      <c r="BU15" s="7">
        <v>65206.608794581902</v>
      </c>
      <c r="BV15" s="6" t="s">
        <v>1090</v>
      </c>
      <c r="BW15" s="7">
        <v>454342.81080347102</v>
      </c>
      <c r="BX15" s="7">
        <v>863585.48017004703</v>
      </c>
      <c r="BY15" s="7">
        <v>1178972.4637871501</v>
      </c>
      <c r="BZ15" s="7">
        <v>870698.97140407003</v>
      </c>
      <c r="CA15" s="6" t="s">
        <v>1090</v>
      </c>
      <c r="CB15" s="7">
        <v>57339.2934331703</v>
      </c>
      <c r="CC15" s="7">
        <v>115940.985604906</v>
      </c>
      <c r="CD15" s="7">
        <v>59013.787914347602</v>
      </c>
      <c r="CE15" s="7">
        <v>64317.918939948097</v>
      </c>
      <c r="CF15" s="6" t="s">
        <v>1090</v>
      </c>
      <c r="CG15" s="7">
        <v>397003.51737030002</v>
      </c>
      <c r="CH15" s="7">
        <v>747644.49456514104</v>
      </c>
      <c r="CI15" s="7">
        <v>1119958.6747401999</v>
      </c>
      <c r="CJ15" s="7">
        <v>806381.05246412102</v>
      </c>
      <c r="CK15" s="6" t="s">
        <v>1090</v>
      </c>
      <c r="CL15" s="6" t="s">
        <v>1090</v>
      </c>
      <c r="CM15" s="6" t="s">
        <v>1090</v>
      </c>
      <c r="CN15" s="6" t="s">
        <v>1090</v>
      </c>
      <c r="CO15" s="6" t="s">
        <v>1090</v>
      </c>
      <c r="CP15" s="6" t="s">
        <v>1090</v>
      </c>
      <c r="CQ15" s="6" t="s">
        <v>1090</v>
      </c>
      <c r="CR15" s="6" t="s">
        <v>1090</v>
      </c>
      <c r="CS15" s="6" t="s">
        <v>1090</v>
      </c>
      <c r="CT15" s="6" t="s">
        <v>1090</v>
      </c>
      <c r="CU15" s="6" t="s">
        <v>1090</v>
      </c>
      <c r="CV15" s="6" t="s">
        <v>1090</v>
      </c>
      <c r="CW15" s="6" t="s">
        <v>1090</v>
      </c>
      <c r="CX15" s="6" t="s">
        <v>1090</v>
      </c>
      <c r="CY15" s="6" t="s">
        <v>1090</v>
      </c>
      <c r="CZ15" s="6" t="s">
        <v>1090</v>
      </c>
      <c r="DA15" s="7">
        <v>397003.51737030002</v>
      </c>
      <c r="DB15" s="7">
        <v>747644.49456514104</v>
      </c>
      <c r="DC15" s="7">
        <v>1119958.6747401999</v>
      </c>
      <c r="DD15" s="7">
        <v>806381.05246412102</v>
      </c>
      <c r="DE15" s="6" t="s">
        <v>1090</v>
      </c>
      <c r="DF15" s="6" t="s">
        <v>1090</v>
      </c>
      <c r="DG15" s="6" t="s">
        <v>1090</v>
      </c>
      <c r="DH15" s="6" t="s">
        <v>1090</v>
      </c>
      <c r="DI15" s="6" t="s">
        <v>1090</v>
      </c>
      <c r="DJ15" s="6" t="s">
        <v>1090</v>
      </c>
      <c r="DK15" s="7">
        <v>317072.11309806799</v>
      </c>
      <c r="DL15" s="7">
        <v>270229.817252976</v>
      </c>
      <c r="DM15" s="7">
        <v>261138.85066680901</v>
      </c>
      <c r="DN15" s="7">
        <v>258154.00924005499</v>
      </c>
      <c r="DO15" s="6" t="s">
        <v>1090</v>
      </c>
      <c r="DP15" s="7">
        <v>3240384.2739446498</v>
      </c>
      <c r="DQ15" s="7">
        <v>3107579.4197406801</v>
      </c>
      <c r="DR15" s="7">
        <v>3259080.87485976</v>
      </c>
      <c r="DS15" s="7">
        <v>3385330.81186953</v>
      </c>
      <c r="DT15" s="6" t="s">
        <v>1090</v>
      </c>
      <c r="DU15" s="7">
        <v>320566.72136640502</v>
      </c>
      <c r="DV15" s="7">
        <v>330981.382893103</v>
      </c>
      <c r="DW15" s="7">
        <v>350794.24514536897</v>
      </c>
      <c r="DX15" s="7">
        <v>162509.27594904901</v>
      </c>
      <c r="DY15" s="6" t="s">
        <v>1090</v>
      </c>
      <c r="DZ15" s="7">
        <v>51998.703381379099</v>
      </c>
      <c r="EA15" s="7">
        <v>-88447.922553747907</v>
      </c>
      <c r="EB15" s="7">
        <v>26634.262808346699</v>
      </c>
      <c r="EC15" s="7">
        <v>308027.69324243098</v>
      </c>
      <c r="ED15" s="6" t="s">
        <v>1090</v>
      </c>
      <c r="EE15" s="7">
        <v>96590.767448749495</v>
      </c>
      <c r="EF15" s="7">
        <v>62153.450677519999</v>
      </c>
      <c r="EG15" s="7">
        <v>69396.142390823399</v>
      </c>
      <c r="EH15" s="7">
        <v>65206.608794581902</v>
      </c>
      <c r="EI15" s="6" t="s">
        <v>1090</v>
      </c>
      <c r="EJ15" s="6" t="s">
        <v>1090</v>
      </c>
      <c r="EK15" s="6" t="s">
        <v>1090</v>
      </c>
      <c r="EL15" s="6" t="s">
        <v>1090</v>
      </c>
      <c r="EM15" s="6" t="s">
        <v>1090</v>
      </c>
      <c r="EN15" s="6" t="s">
        <v>1090</v>
      </c>
      <c r="EO15" s="7">
        <v>717570.23873670597</v>
      </c>
      <c r="EP15" s="7">
        <v>1078625.8774582399</v>
      </c>
      <c r="EQ15" s="7">
        <v>1470752.91988557</v>
      </c>
      <c r="ER15" s="7">
        <v>968890.32841316995</v>
      </c>
      <c r="ES15" s="6" t="s">
        <v>1090</v>
      </c>
      <c r="ET15" s="7">
        <v>4111884.5735632698</v>
      </c>
      <c r="EU15" s="7">
        <v>4364299.7324147504</v>
      </c>
      <c r="EV15" s="7">
        <v>4858243.7261830997</v>
      </c>
      <c r="EW15" s="7">
        <v>4483745.6667901296</v>
      </c>
      <c r="EX15" s="6" t="s">
        <v>1090</v>
      </c>
      <c r="EY15" s="7">
        <v>858422.97234968201</v>
      </c>
      <c r="EZ15" s="7">
        <v>1256720.31374067</v>
      </c>
      <c r="FA15" s="7">
        <v>1599162.8513233401</v>
      </c>
      <c r="FB15" s="7">
        <v>1098397.7258414801</v>
      </c>
      <c r="FC15" s="6" t="s">
        <v>1090</v>
      </c>
      <c r="FD15" s="7">
        <v>4877748.6821736703</v>
      </c>
      <c r="FE15" s="7">
        <v>4836540.8059797501</v>
      </c>
      <c r="FF15" s="7">
        <v>5825400.4970530998</v>
      </c>
      <c r="FG15" s="7">
        <v>6323003.8228175296</v>
      </c>
      <c r="FH15" s="6" t="s">
        <v>1090</v>
      </c>
      <c r="FI15" s="7">
        <v>323301.16664359102</v>
      </c>
      <c r="FJ15" s="7">
        <v>187522.47180296801</v>
      </c>
      <c r="FK15" s="7">
        <v>211177.08755979501</v>
      </c>
      <c r="FL15" s="7">
        <v>94818.772752559205</v>
      </c>
      <c r="FM15" s="6" t="s">
        <v>1090</v>
      </c>
      <c r="FN15" s="7">
        <v>4524007.7906191098</v>
      </c>
      <c r="FO15" s="7">
        <v>4620024.1603378402</v>
      </c>
      <c r="FP15" s="7">
        <v>5582967.0954382196</v>
      </c>
      <c r="FQ15" s="7">
        <v>6158948.3894801997</v>
      </c>
      <c r="FR15" s="6" t="s">
        <v>1090</v>
      </c>
      <c r="FS15" s="7">
        <v>30439.724910974499</v>
      </c>
      <c r="FT15" s="7">
        <v>28994.173838943199</v>
      </c>
      <c r="FU15" s="7">
        <v>31256.3140550852</v>
      </c>
      <c r="FV15" s="7">
        <v>69236.660584765705</v>
      </c>
      <c r="FW15" s="6" t="s">
        <v>1090</v>
      </c>
      <c r="FX15" s="7">
        <v>323301.16664359102</v>
      </c>
      <c r="FY15" s="7">
        <v>187522.47180296801</v>
      </c>
      <c r="FZ15" s="7">
        <v>211177.08755979501</v>
      </c>
      <c r="GA15" s="7">
        <v>94818.772752559205</v>
      </c>
      <c r="GB15" s="6" t="s">
        <v>1090</v>
      </c>
      <c r="GC15" s="7">
        <v>4524007.7906191098</v>
      </c>
      <c r="GD15" s="7">
        <v>4620024.1603378402</v>
      </c>
      <c r="GE15" s="7">
        <v>5582967.0954382196</v>
      </c>
      <c r="GF15" s="7">
        <v>6158948.3894801997</v>
      </c>
      <c r="GG15" s="6" t="s">
        <v>1090</v>
      </c>
      <c r="GH15" s="7">
        <v>30439.724910974499</v>
      </c>
      <c r="GI15" s="7">
        <v>28994.173838943199</v>
      </c>
      <c r="GJ15" s="7">
        <v>31256.3140550852</v>
      </c>
      <c r="GK15" s="7">
        <v>69236.660584765705</v>
      </c>
      <c r="GL15" s="6" t="s">
        <v>1090</v>
      </c>
      <c r="GM15" s="7">
        <v>3015583.4813568098</v>
      </c>
      <c r="GN15" s="7">
        <v>3000418.1158253802</v>
      </c>
      <c r="GO15" s="7">
        <v>2528489.5487156902</v>
      </c>
      <c r="GP15" s="7">
        <v>1947749.2188631401</v>
      </c>
      <c r="GQ15" s="6" t="s">
        <v>1090</v>
      </c>
      <c r="GR15" s="7">
        <v>0</v>
      </c>
      <c r="GS15" s="7">
        <v>0</v>
      </c>
      <c r="GT15" s="7">
        <v>0</v>
      </c>
      <c r="GU15" s="7">
        <v>2454.1985988616898</v>
      </c>
      <c r="GV15" s="6" t="s">
        <v>1090</v>
      </c>
      <c r="GW15" s="7">
        <v>1411825.38690989</v>
      </c>
      <c r="GX15" s="7">
        <v>1561599.32999138</v>
      </c>
      <c r="GY15" s="7">
        <v>1817610.7458389299</v>
      </c>
      <c r="GZ15" s="7">
        <v>1469893.6576559499</v>
      </c>
      <c r="HA15" s="6" t="s">
        <v>1090</v>
      </c>
      <c r="HB15" s="7">
        <v>1603758.0944469301</v>
      </c>
      <c r="HC15" s="7">
        <v>1438818.78583401</v>
      </c>
      <c r="HD15" s="7">
        <v>710878.80287675897</v>
      </c>
      <c r="HE15" s="7">
        <v>475401.360154127</v>
      </c>
      <c r="HF15" s="6" t="s">
        <v>1090</v>
      </c>
      <c r="HG15" s="7">
        <v>1593287.3528477901</v>
      </c>
      <c r="HH15" s="7">
        <v>1428039.1554419501</v>
      </c>
      <c r="HI15" s="7">
        <v>692086.09829714301</v>
      </c>
      <c r="HJ15" s="7">
        <v>456784.05745722097</v>
      </c>
      <c r="HK15" s="6" t="s">
        <v>1090</v>
      </c>
      <c r="HL15" s="7">
        <v>7893332.1635304801</v>
      </c>
      <c r="HM15" s="7">
        <v>7836958.9218051303</v>
      </c>
      <c r="HN15" s="7">
        <v>8353890.0457687899</v>
      </c>
      <c r="HO15" s="7">
        <v>8270753.0416806703</v>
      </c>
      <c r="HP15" s="6" t="s">
        <v>1090</v>
      </c>
      <c r="HQ15" s="7">
        <v>4639488.4288354004</v>
      </c>
      <c r="HR15" s="7">
        <v>4506058.4103252301</v>
      </c>
      <c r="HS15" s="7">
        <v>4283568.1404151404</v>
      </c>
      <c r="HT15" s="7">
        <v>3218194.9543478698</v>
      </c>
      <c r="HU15" s="6" t="s">
        <v>1090</v>
      </c>
      <c r="HV15" s="7">
        <v>134085.54482594499</v>
      </c>
      <c r="HW15" s="7">
        <v>129425.80028105401</v>
      </c>
      <c r="HX15" s="7">
        <v>137434.62546708601</v>
      </c>
      <c r="HY15" s="7">
        <v>148901.54233290601</v>
      </c>
      <c r="HZ15" s="6" t="s">
        <v>1090</v>
      </c>
      <c r="IA15" s="7">
        <v>4505402.8862194503</v>
      </c>
      <c r="IB15" s="7">
        <v>4376632.6089775804</v>
      </c>
      <c r="IC15" s="7">
        <v>4146133.5149480598</v>
      </c>
      <c r="ID15" s="7">
        <v>3069293.4107878599</v>
      </c>
      <c r="IE15" s="6" t="s">
        <v>1090</v>
      </c>
      <c r="IF15" s="7">
        <v>2545565.50921852</v>
      </c>
      <c r="IG15" s="7">
        <v>2608110.5901478301</v>
      </c>
      <c r="IH15" s="7">
        <v>3309708.8674456398</v>
      </c>
      <c r="II15" s="7">
        <v>3664346.0000396301</v>
      </c>
      <c r="IJ15" s="6" t="s">
        <v>1090</v>
      </c>
      <c r="IK15" s="7">
        <v>2476690.5189082702</v>
      </c>
      <c r="IL15" s="7">
        <v>2531664.45034377</v>
      </c>
      <c r="IM15" s="7">
        <v>3125541.78284619</v>
      </c>
      <c r="IN15" s="7">
        <v>3506506.3645776198</v>
      </c>
      <c r="IO15" s="6" t="s">
        <v>1090</v>
      </c>
      <c r="IP15" s="7">
        <v>68874.990310249297</v>
      </c>
      <c r="IQ15" s="7">
        <v>76446.139804059305</v>
      </c>
      <c r="IR15" s="7">
        <v>184167.08346684699</v>
      </c>
      <c r="IS15" s="7">
        <v>157839.63546201601</v>
      </c>
      <c r="IT15" s="6" t="s">
        <v>1090</v>
      </c>
      <c r="IU15" s="6" t="s">
        <v>1090</v>
      </c>
      <c r="IV15" s="6" t="s">
        <v>1090</v>
      </c>
      <c r="IW15" s="7">
        <v>88936.283891344094</v>
      </c>
      <c r="IX15" s="7">
        <v>145773.7643866</v>
      </c>
      <c r="IY15" s="6" t="s">
        <v>1090</v>
      </c>
      <c r="IZ15" s="7">
        <v>708278.22326656303</v>
      </c>
      <c r="JA15" s="7">
        <v>722789.921332067</v>
      </c>
      <c r="JB15" s="7">
        <v>760613.03790800599</v>
      </c>
      <c r="JC15" s="7">
        <v>1388212.0872931699</v>
      </c>
      <c r="JD15" s="6" t="s">
        <v>1090</v>
      </c>
      <c r="JE15" s="7">
        <v>152343.83267003999</v>
      </c>
      <c r="JF15" s="7">
        <v>134669.73666507599</v>
      </c>
      <c r="JG15" s="7">
        <v>145561.576321292</v>
      </c>
      <c r="JH15" s="7">
        <v>727529.087188876</v>
      </c>
      <c r="JI15" s="6" t="s">
        <v>1090</v>
      </c>
      <c r="JJ15" s="7">
        <v>70242.328973894095</v>
      </c>
      <c r="JK15" s="7">
        <v>71193.062662422701</v>
      </c>
      <c r="JL15" s="7">
        <v>64887.362500834497</v>
      </c>
      <c r="JM15" s="7">
        <v>210524.49352045101</v>
      </c>
      <c r="JN15" s="6" t="s">
        <v>1090</v>
      </c>
      <c r="JO15" s="7">
        <v>485692.06051762903</v>
      </c>
      <c r="JP15" s="7">
        <v>516927.12093796901</v>
      </c>
      <c r="JQ15" s="7">
        <v>550164.09795327904</v>
      </c>
      <c r="JR15" s="7">
        <v>450158.506583846</v>
      </c>
      <c r="JS15" s="6" t="s">
        <v>1090</v>
      </c>
      <c r="JT15" s="7">
        <v>7893332.1635304801</v>
      </c>
      <c r="JU15" s="7">
        <v>7836958.9218051303</v>
      </c>
      <c r="JV15" s="7">
        <v>8353890.0457687899</v>
      </c>
      <c r="JW15" s="7">
        <v>8270753.0416806703</v>
      </c>
      <c r="JX15" s="6" t="s">
        <v>1090</v>
      </c>
      <c r="JY15" s="7">
        <v>1341583.0579359899</v>
      </c>
      <c r="JZ15" s="7">
        <v>1490406.2673289501</v>
      </c>
      <c r="KA15" s="7">
        <v>1752723.38220549</v>
      </c>
      <c r="KB15" s="7">
        <v>1261823.36150727</v>
      </c>
      <c r="KC15" s="6" t="s">
        <v>1090</v>
      </c>
      <c r="KD15" s="6" t="s">
        <v>1090</v>
      </c>
      <c r="KE15" s="6" t="s">
        <v>1090</v>
      </c>
      <c r="KF15" s="6" t="s">
        <v>1090</v>
      </c>
      <c r="KG15" s="6" t="s">
        <v>1090</v>
      </c>
      <c r="KH15" s="6" t="s">
        <v>1090</v>
      </c>
      <c r="KI15" s="6" t="s">
        <v>1090</v>
      </c>
      <c r="KJ15" s="6" t="s">
        <v>1090</v>
      </c>
      <c r="KK15" s="6" t="s">
        <v>1090</v>
      </c>
      <c r="KL15" s="6" t="s">
        <v>1090</v>
      </c>
      <c r="KM15" s="6" t="s">
        <v>1090</v>
      </c>
      <c r="KN15" s="7">
        <v>78</v>
      </c>
      <c r="KO15" s="7">
        <v>82</v>
      </c>
      <c r="KP15" s="7">
        <v>89</v>
      </c>
      <c r="KQ15" s="7">
        <v>84</v>
      </c>
      <c r="KR15" s="6" t="s">
        <v>1090</v>
      </c>
      <c r="KS15" s="6" t="s">
        <v>1090</v>
      </c>
      <c r="KT15" s="6" t="s">
        <v>1090</v>
      </c>
      <c r="KU15" s="6" t="s">
        <v>1090</v>
      </c>
      <c r="KV15" s="6" t="s">
        <v>1090</v>
      </c>
      <c r="KW15" s="6" t="s">
        <v>1090</v>
      </c>
      <c r="KX15" s="6" t="s">
        <v>1090</v>
      </c>
      <c r="KY15" s="6" t="s">
        <v>1090</v>
      </c>
      <c r="KZ15" s="6" t="s">
        <v>1090</v>
      </c>
      <c r="LA15" s="6" t="s">
        <v>1090</v>
      </c>
      <c r="LB15" s="6" t="s">
        <v>1090</v>
      </c>
      <c r="LC15" s="6" t="s">
        <v>1090</v>
      </c>
      <c r="LD15" s="6" t="s">
        <v>1090</v>
      </c>
      <c r="LE15" s="6" t="s">
        <v>1090</v>
      </c>
      <c r="LF15" s="6" t="s">
        <v>1090</v>
      </c>
      <c r="LG15" s="6" t="s">
        <v>1090</v>
      </c>
      <c r="LH15" s="6" t="s">
        <v>1090</v>
      </c>
      <c r="LI15" s="6" t="s">
        <v>1090</v>
      </c>
      <c r="LJ15" s="6" t="s">
        <v>1090</v>
      </c>
      <c r="LK15" s="6" t="s">
        <v>1090</v>
      </c>
      <c r="LL15" s="6" t="s">
        <v>1090</v>
      </c>
      <c r="LM15" s="6" t="s">
        <v>1090</v>
      </c>
      <c r="LN15" s="6" t="s">
        <v>1090</v>
      </c>
      <c r="LO15" s="6" t="s">
        <v>1090</v>
      </c>
      <c r="LP15" s="6" t="s">
        <v>1090</v>
      </c>
      <c r="LQ15" s="6" t="s">
        <v>1090</v>
      </c>
      <c r="LR15" s="6" t="s">
        <v>1090</v>
      </c>
      <c r="LS15" s="6" t="s">
        <v>1090</v>
      </c>
      <c r="LT15" s="6" t="s">
        <v>1090</v>
      </c>
      <c r="LU15" s="6" t="s">
        <v>1090</v>
      </c>
      <c r="LV15" s="6" t="s">
        <v>1090</v>
      </c>
      <c r="LW15" s="6" t="s">
        <v>1090</v>
      </c>
      <c r="LX15" s="6" t="s">
        <v>1090</v>
      </c>
      <c r="LY15" s="6" t="s">
        <v>1090</v>
      </c>
      <c r="LZ15" s="6" t="s">
        <v>1090</v>
      </c>
      <c r="MA15" s="6" t="s">
        <v>1090</v>
      </c>
      <c r="MB15" s="6" t="s">
        <v>1090</v>
      </c>
      <c r="MC15" s="6" t="s">
        <v>1090</v>
      </c>
      <c r="MD15" s="6" t="s">
        <v>1090</v>
      </c>
      <c r="ME15" s="6" t="s">
        <v>1090</v>
      </c>
      <c r="MF15" s="6" t="s">
        <v>1090</v>
      </c>
      <c r="MG15" s="6" t="s">
        <v>1090</v>
      </c>
      <c r="MH15" s="6" t="s">
        <v>1090</v>
      </c>
      <c r="MI15" s="6" t="s">
        <v>1090</v>
      </c>
      <c r="MJ15" s="6" t="s">
        <v>1090</v>
      </c>
      <c r="MK15" s="6" t="s">
        <v>1090</v>
      </c>
      <c r="ML15" s="6" t="s">
        <v>1090</v>
      </c>
      <c r="MM15" s="6" t="s">
        <v>1090</v>
      </c>
      <c r="MN15" s="6" t="s">
        <v>1090</v>
      </c>
      <c r="MO15" s="6" t="s">
        <v>1090</v>
      </c>
      <c r="MP15" s="6" t="s">
        <v>1090</v>
      </c>
      <c r="MQ15" s="7">
        <v>1603758.0944469301</v>
      </c>
      <c r="MR15" s="7">
        <v>1438818.78583401</v>
      </c>
      <c r="MS15" s="7">
        <v>710878.80287675897</v>
      </c>
      <c r="MT15" s="7">
        <v>475401.360154127</v>
      </c>
      <c r="MU15" s="6" t="s">
        <v>1090</v>
      </c>
      <c r="MV15" s="6" t="s">
        <v>1090</v>
      </c>
      <c r="MW15" s="6" t="s">
        <v>1090</v>
      </c>
      <c r="MX15" s="6" t="s">
        <v>1090</v>
      </c>
      <c r="MY15" s="6" t="s">
        <v>1090</v>
      </c>
      <c r="MZ15" s="6" t="s">
        <v>1090</v>
      </c>
      <c r="NA15" s="6" t="s">
        <v>1090</v>
      </c>
      <c r="NB15" s="6" t="s">
        <v>1090</v>
      </c>
      <c r="NC15" s="6" t="s">
        <v>1090</v>
      </c>
      <c r="ND15" s="6" t="s">
        <v>1090</v>
      </c>
      <c r="NE15" s="6" t="s">
        <v>1090</v>
      </c>
      <c r="NF15" s="6" t="s">
        <v>1090</v>
      </c>
      <c r="NG15" s="6" t="s">
        <v>1090</v>
      </c>
      <c r="NH15" s="6" t="s">
        <v>1090</v>
      </c>
      <c r="NI15" s="6" t="s">
        <v>1090</v>
      </c>
      <c r="NJ15" s="6" t="s">
        <v>1090</v>
      </c>
      <c r="NK15" s="6" t="s">
        <v>1090</v>
      </c>
      <c r="NL15" s="6" t="s">
        <v>1090</v>
      </c>
      <c r="NM15" s="6" t="s">
        <v>1090</v>
      </c>
      <c r="NN15" s="6" t="s">
        <v>1090</v>
      </c>
      <c r="NO15" s="6" t="s">
        <v>1090</v>
      </c>
      <c r="NP15" s="6" t="s">
        <v>1090</v>
      </c>
      <c r="NQ15" s="6" t="s">
        <v>1090</v>
      </c>
      <c r="NR15" s="6" t="s">
        <v>1090</v>
      </c>
      <c r="NS15" s="6" t="s">
        <v>1090</v>
      </c>
      <c r="NT15" s="6" t="s">
        <v>1090</v>
      </c>
      <c r="NU15" s="7">
        <v>4877748.6821736703</v>
      </c>
      <c r="NV15" s="7">
        <v>4836540.8059797501</v>
      </c>
      <c r="NW15" s="7">
        <v>5825400.4970530998</v>
      </c>
      <c r="NX15" s="7">
        <v>6323003.8228175296</v>
      </c>
      <c r="NY15" s="6" t="s">
        <v>1090</v>
      </c>
      <c r="NZ15" s="6" t="s">
        <v>1090</v>
      </c>
      <c r="OA15" s="6" t="s">
        <v>1090</v>
      </c>
      <c r="OB15" s="6" t="s">
        <v>1090</v>
      </c>
      <c r="OC15" s="6" t="s">
        <v>1090</v>
      </c>
      <c r="OD15" s="6" t="s">
        <v>1090</v>
      </c>
      <c r="OE15" s="6" t="s">
        <v>1090</v>
      </c>
      <c r="OF15" s="6" t="s">
        <v>1090</v>
      </c>
      <c r="OG15" s="6" t="s">
        <v>1090</v>
      </c>
      <c r="OH15" s="6" t="s">
        <v>1090</v>
      </c>
      <c r="OI15" s="6" t="s">
        <v>1090</v>
      </c>
      <c r="OJ15" s="6" t="s">
        <v>1090</v>
      </c>
      <c r="OK15" s="6" t="s">
        <v>1090</v>
      </c>
      <c r="OL15" s="6" t="s">
        <v>1090</v>
      </c>
      <c r="OM15" s="6" t="s">
        <v>1090</v>
      </c>
      <c r="ON15" s="6" t="s">
        <v>1090</v>
      </c>
      <c r="OO15" s="6" t="s">
        <v>1090</v>
      </c>
      <c r="OP15" s="6" t="s">
        <v>1090</v>
      </c>
      <c r="OQ15" s="6" t="s">
        <v>1090</v>
      </c>
      <c r="OR15" s="6" t="s">
        <v>1090</v>
      </c>
      <c r="OS15" s="6" t="s">
        <v>1090</v>
      </c>
      <c r="OT15" s="6" t="s">
        <v>1090</v>
      </c>
      <c r="OU15" s="6" t="s">
        <v>1090</v>
      </c>
      <c r="OV15" s="6" t="s">
        <v>1090</v>
      </c>
      <c r="OW15" s="6" t="s">
        <v>1090</v>
      </c>
      <c r="OX15" s="6" t="s">
        <v>1090</v>
      </c>
      <c r="OY15" s="6" t="s">
        <v>1090</v>
      </c>
      <c r="OZ15" s="6" t="s">
        <v>1090</v>
      </c>
      <c r="PA15" s="6" t="s">
        <v>1090</v>
      </c>
      <c r="PB15" s="6" t="s">
        <v>1090</v>
      </c>
      <c r="PC15" s="6" t="s">
        <v>1090</v>
      </c>
      <c r="PD15" s="6" t="s">
        <v>1090</v>
      </c>
      <c r="PE15" s="6" t="s">
        <v>1090</v>
      </c>
      <c r="PF15" s="6" t="s">
        <v>1090</v>
      </c>
      <c r="PG15" s="6" t="s">
        <v>1090</v>
      </c>
      <c r="PH15" s="6" t="s">
        <v>1090</v>
      </c>
      <c r="PI15" s="6" t="s">
        <v>1090</v>
      </c>
      <c r="PJ15" s="6" t="s">
        <v>1090</v>
      </c>
      <c r="PK15" s="6" t="s">
        <v>1090</v>
      </c>
      <c r="PL15" s="6" t="s">
        <v>1090</v>
      </c>
      <c r="PM15" s="6" t="s">
        <v>1090</v>
      </c>
      <c r="PN15" s="6" t="s">
        <v>1090</v>
      </c>
      <c r="PO15" s="6" t="s">
        <v>1090</v>
      </c>
      <c r="PP15" s="6" t="s">
        <v>1090</v>
      </c>
      <c r="PQ15" s="6" t="s">
        <v>1090</v>
      </c>
      <c r="PR15" s="6" t="s">
        <v>1090</v>
      </c>
      <c r="PS15" s="6" t="s">
        <v>1090</v>
      </c>
      <c r="PT15" s="6" t="s">
        <v>1090</v>
      </c>
      <c r="PU15" s="6" t="s">
        <v>1090</v>
      </c>
      <c r="PV15" s="6" t="s">
        <v>1090</v>
      </c>
      <c r="PW15" s="6" t="s">
        <v>1090</v>
      </c>
      <c r="PX15" s="6" t="s">
        <v>1090</v>
      </c>
      <c r="PY15" s="6" t="s">
        <v>1090</v>
      </c>
      <c r="PZ15" s="6" t="s">
        <v>1090</v>
      </c>
      <c r="QA15" s="6" t="s">
        <v>1090</v>
      </c>
      <c r="QB15" s="6" t="s">
        <v>1090</v>
      </c>
      <c r="QC15" s="6" t="s">
        <v>1090</v>
      </c>
      <c r="QD15" s="6" t="s">
        <v>1090</v>
      </c>
      <c r="QE15" s="6" t="s">
        <v>1090</v>
      </c>
      <c r="QF15" s="6" t="s">
        <v>1090</v>
      </c>
      <c r="QG15" s="6" t="s">
        <v>1090</v>
      </c>
      <c r="QH15" s="6" t="s">
        <v>1090</v>
      </c>
      <c r="QI15" s="6" t="s">
        <v>1090</v>
      </c>
      <c r="QJ15" s="6" t="s">
        <v>1090</v>
      </c>
      <c r="QK15" s="6" t="s">
        <v>1090</v>
      </c>
      <c r="QL15" s="6" t="s">
        <v>1090</v>
      </c>
      <c r="QM15" s="6" t="s">
        <v>1090</v>
      </c>
      <c r="QN15" s="6" t="s">
        <v>1090</v>
      </c>
      <c r="QO15" s="6" t="s">
        <v>1090</v>
      </c>
      <c r="QP15" s="6" t="s">
        <v>1090</v>
      </c>
      <c r="QQ15" s="6" t="s">
        <v>1090</v>
      </c>
      <c r="QR15" s="6" t="s">
        <v>1090</v>
      </c>
      <c r="QS15" s="6" t="s">
        <v>1090</v>
      </c>
      <c r="QT15" s="6" t="s">
        <v>1090</v>
      </c>
      <c r="QU15" s="6" t="s">
        <v>1090</v>
      </c>
      <c r="QV15" s="6" t="s">
        <v>1090</v>
      </c>
      <c r="QW15" s="6" t="s">
        <v>1090</v>
      </c>
      <c r="QX15" s="6" t="s">
        <v>1090</v>
      </c>
      <c r="QY15" s="6" t="s">
        <v>1090</v>
      </c>
      <c r="QZ15" s="6" t="s">
        <v>1090</v>
      </c>
      <c r="RA15" s="6" t="s">
        <v>1090</v>
      </c>
      <c r="RB15" s="6" t="s">
        <v>1090</v>
      </c>
      <c r="RC15" s="6" t="s">
        <v>1090</v>
      </c>
      <c r="RD15" s="6" t="s">
        <v>1090</v>
      </c>
      <c r="RE15" s="6" t="s">
        <v>1090</v>
      </c>
      <c r="RF15" s="6" t="s">
        <v>1090</v>
      </c>
      <c r="RG15" s="6" t="s">
        <v>1090</v>
      </c>
      <c r="RH15" s="6" t="s">
        <v>1090</v>
      </c>
      <c r="RI15" s="6" t="s">
        <v>1090</v>
      </c>
      <c r="RJ15" s="6" t="s">
        <v>1090</v>
      </c>
      <c r="RK15" s="6" t="s">
        <v>1090</v>
      </c>
      <c r="RL15" s="6" t="s">
        <v>1090</v>
      </c>
      <c r="RM15" s="6" t="s">
        <v>1090</v>
      </c>
      <c r="RN15" s="6" t="s">
        <v>1090</v>
      </c>
      <c r="RO15" s="6" t="s">
        <v>1090</v>
      </c>
      <c r="RP15" s="6" t="s">
        <v>1090</v>
      </c>
      <c r="RQ15" s="6" t="s">
        <v>1090</v>
      </c>
      <c r="RR15" s="6" t="s">
        <v>1090</v>
      </c>
      <c r="RS15" s="6" t="s">
        <v>1090</v>
      </c>
      <c r="RT15" s="6" t="s">
        <v>1090</v>
      </c>
      <c r="RU15" s="6" t="s">
        <v>1090</v>
      </c>
      <c r="RV15" s="6" t="s">
        <v>1090</v>
      </c>
      <c r="RW15" s="6" t="s">
        <v>1090</v>
      </c>
      <c r="RX15" s="6" t="s">
        <v>1090</v>
      </c>
      <c r="RY15" s="6" t="s">
        <v>1090</v>
      </c>
      <c r="RZ15" s="6" t="s">
        <v>1090</v>
      </c>
      <c r="SA15" s="6" t="s">
        <v>1090</v>
      </c>
      <c r="SB15" s="6" t="s">
        <v>1090</v>
      </c>
      <c r="SC15" s="6" t="s">
        <v>1090</v>
      </c>
      <c r="SD15" s="6" t="s">
        <v>1090</v>
      </c>
      <c r="SE15" s="6" t="s">
        <v>1090</v>
      </c>
      <c r="SF15" s="6" t="s">
        <v>1090</v>
      </c>
      <c r="SG15" s="6" t="s">
        <v>1090</v>
      </c>
      <c r="SH15" s="6" t="s">
        <v>1090</v>
      </c>
      <c r="SI15" s="6" t="s">
        <v>1090</v>
      </c>
      <c r="SJ15" s="6" t="s">
        <v>1090</v>
      </c>
      <c r="SK15" s="7">
        <v>30439.724910974499</v>
      </c>
      <c r="SL15" s="7">
        <v>28994.173838943199</v>
      </c>
      <c r="SM15" s="7">
        <v>31256.3140550852</v>
      </c>
      <c r="SN15" s="7">
        <v>69236.660584765705</v>
      </c>
      <c r="SO15" s="6" t="s">
        <v>1090</v>
      </c>
      <c r="SP15" s="6" t="s">
        <v>1090</v>
      </c>
      <c r="SQ15" s="6" t="s">
        <v>1090</v>
      </c>
      <c r="SR15" s="6" t="s">
        <v>1090</v>
      </c>
      <c r="SS15" s="6" t="s">
        <v>1090</v>
      </c>
      <c r="ST15" s="6" t="s">
        <v>1090</v>
      </c>
      <c r="SU15" s="6" t="s">
        <v>1090</v>
      </c>
      <c r="SV15" s="6" t="s">
        <v>1090</v>
      </c>
      <c r="SW15" s="6" t="s">
        <v>1090</v>
      </c>
      <c r="SX15" s="6" t="s">
        <v>1090</v>
      </c>
      <c r="SY15" s="6" t="s">
        <v>1090</v>
      </c>
      <c r="SZ15" s="6" t="s">
        <v>1090</v>
      </c>
      <c r="TA15" s="6" t="s">
        <v>1090</v>
      </c>
      <c r="TB15" s="6" t="s">
        <v>1090</v>
      </c>
      <c r="TC15" s="6" t="s">
        <v>1090</v>
      </c>
      <c r="TD15" s="6" t="s">
        <v>1090</v>
      </c>
      <c r="TE15" s="6" t="s">
        <v>1090</v>
      </c>
      <c r="TF15" s="6" t="s">
        <v>1090</v>
      </c>
      <c r="TG15" s="6" t="s">
        <v>1090</v>
      </c>
      <c r="TH15" s="6" t="s">
        <v>1090</v>
      </c>
      <c r="TI15" s="6" t="s">
        <v>1090</v>
      </c>
      <c r="TJ15" s="6" t="s">
        <v>1090</v>
      </c>
      <c r="TK15" s="6" t="s">
        <v>1090</v>
      </c>
      <c r="TL15" s="6" t="s">
        <v>1090</v>
      </c>
      <c r="TM15" s="6" t="s">
        <v>1090</v>
      </c>
      <c r="TN15" s="6" t="s">
        <v>1090</v>
      </c>
      <c r="TO15" s="6" t="s">
        <v>1090</v>
      </c>
      <c r="TP15" s="6" t="s">
        <v>1090</v>
      </c>
      <c r="TQ15" s="6" t="s">
        <v>1090</v>
      </c>
      <c r="TR15" s="6" t="s">
        <v>1090</v>
      </c>
      <c r="TS15" s="6" t="s">
        <v>1090</v>
      </c>
      <c r="TT15" s="7">
        <v>7893332.1635304801</v>
      </c>
      <c r="TU15" s="7">
        <v>7836958.9218051303</v>
      </c>
      <c r="TV15" s="7">
        <v>8353890.0457687899</v>
      </c>
      <c r="TW15" s="7">
        <v>8270753.0416806703</v>
      </c>
      <c r="TX15" s="6" t="s">
        <v>1090</v>
      </c>
      <c r="TY15" s="6" t="s">
        <v>1090</v>
      </c>
      <c r="TZ15" s="6" t="s">
        <v>1090</v>
      </c>
      <c r="UA15" s="6" t="s">
        <v>1090</v>
      </c>
      <c r="UB15" s="6" t="s">
        <v>1090</v>
      </c>
      <c r="UC15" s="6" t="s">
        <v>1090</v>
      </c>
      <c r="UD15" s="7">
        <v>152343.83267003999</v>
      </c>
      <c r="UE15" s="7">
        <v>134669.73666507599</v>
      </c>
      <c r="UF15" s="7">
        <v>145561.576321292</v>
      </c>
      <c r="UG15" s="7">
        <v>727529.087188876</v>
      </c>
      <c r="UH15" s="6" t="s">
        <v>1090</v>
      </c>
      <c r="UI15" s="6" t="s">
        <v>1090</v>
      </c>
      <c r="UJ15" s="6" t="s">
        <v>1090</v>
      </c>
      <c r="UK15" s="6" t="s">
        <v>1090</v>
      </c>
      <c r="UL15" s="6" t="s">
        <v>1090</v>
      </c>
      <c r="UM15" s="6" t="s">
        <v>1090</v>
      </c>
      <c r="UN15" s="6" t="s">
        <v>1090</v>
      </c>
      <c r="UO15" s="6" t="s">
        <v>1090</v>
      </c>
      <c r="UP15" s="6" t="s">
        <v>1090</v>
      </c>
      <c r="UQ15" s="6" t="s">
        <v>1090</v>
      </c>
      <c r="UR15" s="6" t="s">
        <v>1090</v>
      </c>
      <c r="US15" s="6" t="s">
        <v>1090</v>
      </c>
      <c r="UT15" s="6" t="s">
        <v>1090</v>
      </c>
      <c r="UU15" s="6" t="s">
        <v>1090</v>
      </c>
      <c r="UV15" s="6" t="s">
        <v>1090</v>
      </c>
      <c r="UW15" s="6" t="s">
        <v>1090</v>
      </c>
      <c r="UX15" s="6" t="s">
        <v>1090</v>
      </c>
      <c r="UY15" s="6" t="s">
        <v>1090</v>
      </c>
      <c r="UZ15" s="6" t="s">
        <v>1090</v>
      </c>
      <c r="VA15" s="6" t="s">
        <v>1090</v>
      </c>
      <c r="VB15" s="6" t="s">
        <v>1090</v>
      </c>
      <c r="VC15" s="6" t="s">
        <v>1090</v>
      </c>
      <c r="VD15" s="6" t="s">
        <v>1090</v>
      </c>
      <c r="VE15" s="6" t="s">
        <v>1090</v>
      </c>
      <c r="VF15" s="6" t="s">
        <v>1090</v>
      </c>
      <c r="VG15" s="6" t="s">
        <v>1090</v>
      </c>
      <c r="VH15" s="6" t="s">
        <v>1090</v>
      </c>
      <c r="VI15" s="6" t="s">
        <v>1090</v>
      </c>
      <c r="VJ15" s="6" t="s">
        <v>1090</v>
      </c>
      <c r="VK15" s="6" t="s">
        <v>1090</v>
      </c>
      <c r="VL15" s="6" t="s">
        <v>1090</v>
      </c>
      <c r="VM15" s="6" t="s">
        <v>1090</v>
      </c>
      <c r="VN15" s="6" t="s">
        <v>1090</v>
      </c>
      <c r="VO15" s="6" t="s">
        <v>1090</v>
      </c>
      <c r="VP15" s="6" t="s">
        <v>1090</v>
      </c>
      <c r="VQ15" s="6" t="s">
        <v>1090</v>
      </c>
      <c r="VR15" s="6" t="s">
        <v>1090</v>
      </c>
      <c r="VS15" s="6" t="s">
        <v>1090</v>
      </c>
      <c r="VT15" s="6" t="s">
        <v>1090</v>
      </c>
      <c r="VU15" s="6" t="s">
        <v>1090</v>
      </c>
      <c r="VV15" s="6" t="s">
        <v>1090</v>
      </c>
      <c r="VW15" s="6" t="s">
        <v>1090</v>
      </c>
      <c r="VX15" s="6" t="s">
        <v>1090</v>
      </c>
      <c r="VY15" s="6" t="s">
        <v>1090</v>
      </c>
      <c r="VZ15" s="6" t="s">
        <v>1090</v>
      </c>
      <c r="WA15" s="6" t="s">
        <v>1090</v>
      </c>
      <c r="WB15" s="7">
        <v>485692.06051762903</v>
      </c>
      <c r="WC15" s="7">
        <v>516927.12093796901</v>
      </c>
      <c r="WD15" s="7">
        <v>550164.09795327904</v>
      </c>
      <c r="WE15" s="7">
        <v>450158.506583846</v>
      </c>
      <c r="WF15" s="6" t="s">
        <v>1090</v>
      </c>
      <c r="WG15" s="6" t="s">
        <v>1090</v>
      </c>
      <c r="WH15" s="6" t="s">
        <v>1090</v>
      </c>
      <c r="WI15" s="6" t="s">
        <v>1090</v>
      </c>
      <c r="WJ15" s="6" t="s">
        <v>1090</v>
      </c>
      <c r="WK15" s="6" t="s">
        <v>1090</v>
      </c>
      <c r="WL15" s="6" t="s">
        <v>1090</v>
      </c>
      <c r="WM15" s="6" t="s">
        <v>1090</v>
      </c>
      <c r="WN15" s="6" t="s">
        <v>1090</v>
      </c>
      <c r="WO15" s="6" t="s">
        <v>1090</v>
      </c>
      <c r="WP15" s="6" t="s">
        <v>1090</v>
      </c>
      <c r="WQ15" s="6" t="s">
        <v>1090</v>
      </c>
      <c r="WR15" s="6" t="s">
        <v>1090</v>
      </c>
      <c r="WS15" s="6" t="s">
        <v>1090</v>
      </c>
      <c r="WT15" s="6" t="s">
        <v>1090</v>
      </c>
      <c r="WU15" s="6" t="s">
        <v>1090</v>
      </c>
      <c r="WV15" s="6" t="s">
        <v>1090</v>
      </c>
      <c r="WW15" s="6" t="s">
        <v>1090</v>
      </c>
      <c r="WX15" s="6" t="s">
        <v>1090</v>
      </c>
      <c r="WY15" s="6" t="s">
        <v>1090</v>
      </c>
      <c r="WZ15" s="6" t="s">
        <v>1090</v>
      </c>
      <c r="XA15" s="6" t="s">
        <v>1090</v>
      </c>
      <c r="XB15" s="6" t="s">
        <v>1090</v>
      </c>
      <c r="XC15" s="6" t="s">
        <v>1090</v>
      </c>
      <c r="XD15" s="6" t="s">
        <v>1090</v>
      </c>
      <c r="XE15" s="6" t="s">
        <v>1090</v>
      </c>
      <c r="XF15" s="6" t="s">
        <v>1090</v>
      </c>
      <c r="XG15" s="6" t="s">
        <v>1090</v>
      </c>
      <c r="XH15" s="6" t="s">
        <v>1090</v>
      </c>
      <c r="XI15" s="6" t="s">
        <v>1090</v>
      </c>
      <c r="XJ15" s="6" t="s">
        <v>1090</v>
      </c>
      <c r="XK15" s="7">
        <v>68874.990310249297</v>
      </c>
      <c r="XL15" s="7">
        <v>76446.139804059305</v>
      </c>
      <c r="XM15" s="7">
        <v>184167.08346684699</v>
      </c>
      <c r="XN15" s="7">
        <v>157839.63546201601</v>
      </c>
      <c r="XO15" s="6" t="s">
        <v>1090</v>
      </c>
      <c r="XP15" s="6" t="s">
        <v>1090</v>
      </c>
      <c r="XQ15" s="6" t="s">
        <v>1090</v>
      </c>
      <c r="XR15" s="6" t="s">
        <v>1090</v>
      </c>
      <c r="XS15" s="6" t="s">
        <v>1090</v>
      </c>
      <c r="XT15" s="6" t="s">
        <v>1090</v>
      </c>
      <c r="XU15" s="6" t="s">
        <v>1090</v>
      </c>
      <c r="XV15" s="6" t="s">
        <v>1090</v>
      </c>
      <c r="XW15" s="6" t="s">
        <v>1090</v>
      </c>
      <c r="XX15" s="6" t="s">
        <v>1090</v>
      </c>
      <c r="XY15" s="6" t="s">
        <v>1090</v>
      </c>
      <c r="XZ15" s="6" t="s">
        <v>1090</v>
      </c>
      <c r="YA15" s="6" t="s">
        <v>1090</v>
      </c>
      <c r="YB15" s="7">
        <v>88936.283891344094</v>
      </c>
      <c r="YC15" s="7">
        <v>145773.7643866</v>
      </c>
      <c r="YD15" s="6" t="s">
        <v>1090</v>
      </c>
      <c r="YE15" s="6" t="s">
        <v>1090</v>
      </c>
      <c r="YF15" s="6" t="s">
        <v>1090</v>
      </c>
      <c r="YG15" s="6" t="s">
        <v>1090</v>
      </c>
      <c r="YH15" s="6" t="s">
        <v>1090</v>
      </c>
      <c r="YI15" s="6" t="s">
        <v>1090</v>
      </c>
      <c r="YJ15" s="6" t="s">
        <v>1090</v>
      </c>
      <c r="YK15" s="6" t="s">
        <v>1090</v>
      </c>
      <c r="YL15" s="6" t="s">
        <v>1090</v>
      </c>
      <c r="YM15" s="6" t="s">
        <v>1090</v>
      </c>
      <c r="YN15" s="6" t="s">
        <v>1090</v>
      </c>
      <c r="YO15" s="6" t="s">
        <v>1090</v>
      </c>
      <c r="YP15" s="6" t="s">
        <v>1090</v>
      </c>
      <c r="YQ15" s="6" t="s">
        <v>1090</v>
      </c>
      <c r="YR15" s="6" t="s">
        <v>1090</v>
      </c>
      <c r="YS15" s="6" t="s">
        <v>1090</v>
      </c>
      <c r="YT15" s="6" t="s">
        <v>1090</v>
      </c>
      <c r="YU15" s="6" t="s">
        <v>1090</v>
      </c>
      <c r="YV15" s="6" t="s">
        <v>1090</v>
      </c>
      <c r="YW15" s="6" t="s">
        <v>1090</v>
      </c>
      <c r="YX15" s="6" t="s">
        <v>1090</v>
      </c>
      <c r="YY15" s="6" t="s">
        <v>1090</v>
      </c>
      <c r="YZ15" s="6" t="s">
        <v>1090</v>
      </c>
      <c r="ZA15" s="6" t="s">
        <v>1090</v>
      </c>
      <c r="ZB15" s="6" t="s">
        <v>1090</v>
      </c>
      <c r="ZC15" s="6" t="s">
        <v>1090</v>
      </c>
      <c r="ZD15" s="6" t="s">
        <v>1090</v>
      </c>
      <c r="ZE15" s="6" t="s">
        <v>1090</v>
      </c>
      <c r="ZF15" s="6" t="s">
        <v>1090</v>
      </c>
      <c r="ZG15" s="6" t="s">
        <v>1090</v>
      </c>
      <c r="ZH15" s="6" t="s">
        <v>1090</v>
      </c>
      <c r="ZI15" s="6" t="s">
        <v>1090</v>
      </c>
      <c r="ZJ15" s="6" t="s">
        <v>1090</v>
      </c>
      <c r="ZK15" s="6" t="s">
        <v>1090</v>
      </c>
      <c r="ZL15" s="6" t="s">
        <v>1090</v>
      </c>
      <c r="ZM15" s="6" t="s">
        <v>1090</v>
      </c>
      <c r="ZN15" s="6" t="s">
        <v>1090</v>
      </c>
      <c r="ZO15" s="6" t="s">
        <v>1090</v>
      </c>
      <c r="ZP15" s="6" t="s">
        <v>1090</v>
      </c>
      <c r="ZQ15" s="6" t="s">
        <v>1090</v>
      </c>
      <c r="ZR15" s="6" t="s">
        <v>1090</v>
      </c>
      <c r="ZS15" s="6" t="s">
        <v>1090</v>
      </c>
      <c r="ZT15" s="6" t="s">
        <v>1090</v>
      </c>
      <c r="ZU15" s="6" t="s">
        <v>1090</v>
      </c>
      <c r="ZV15" s="6" t="s">
        <v>1090</v>
      </c>
      <c r="ZW15" s="6" t="s">
        <v>1090</v>
      </c>
      <c r="ZX15" s="6" t="s">
        <v>1090</v>
      </c>
      <c r="ZY15" s="6" t="s">
        <v>1090</v>
      </c>
      <c r="ZZ15" s="6" t="s">
        <v>1090</v>
      </c>
      <c r="AAA15" s="6" t="s">
        <v>1090</v>
      </c>
      <c r="AAB15" s="6" t="s">
        <v>1090</v>
      </c>
      <c r="AAC15" s="6" t="s">
        <v>1090</v>
      </c>
      <c r="AAD15" s="6" t="s">
        <v>1090</v>
      </c>
      <c r="AAE15" s="6" t="s">
        <v>1090</v>
      </c>
      <c r="AAF15" s="6" t="s">
        <v>1090</v>
      </c>
      <c r="AAG15" s="6" t="s">
        <v>1090</v>
      </c>
      <c r="AAH15" s="6" t="s">
        <v>1090</v>
      </c>
      <c r="AAI15" s="6" t="s">
        <v>1090</v>
      </c>
      <c r="AAJ15" s="6" t="s">
        <v>1090</v>
      </c>
      <c r="AAK15" s="6" t="s">
        <v>1090</v>
      </c>
      <c r="AAL15" s="6" t="s">
        <v>1090</v>
      </c>
      <c r="AAM15" s="6" t="s">
        <v>1090</v>
      </c>
      <c r="AAN15" s="6" t="s">
        <v>1090</v>
      </c>
      <c r="AAO15" s="6" t="s">
        <v>1090</v>
      </c>
      <c r="AAP15" s="6" t="s">
        <v>1090</v>
      </c>
      <c r="AAQ15" s="6" t="s">
        <v>1090</v>
      </c>
      <c r="AAR15" s="6" t="s">
        <v>1090</v>
      </c>
      <c r="AAS15" s="6" t="s">
        <v>1090</v>
      </c>
      <c r="AAT15" s="6" t="s">
        <v>1090</v>
      </c>
      <c r="AAU15" s="6" t="s">
        <v>1090</v>
      </c>
      <c r="AAV15" s="6" t="s">
        <v>1090</v>
      </c>
      <c r="AAW15" s="6" t="s">
        <v>1090</v>
      </c>
      <c r="AAX15" s="6" t="s">
        <v>1090</v>
      </c>
      <c r="AAY15" s="6" t="s">
        <v>1090</v>
      </c>
      <c r="AAZ15" s="6" t="s">
        <v>1090</v>
      </c>
      <c r="ABA15" s="6" t="s">
        <v>1090</v>
      </c>
      <c r="ABB15" s="6" t="s">
        <v>1090</v>
      </c>
      <c r="ABC15" s="6" t="s">
        <v>1090</v>
      </c>
      <c r="ABD15" s="6" t="s">
        <v>1090</v>
      </c>
      <c r="ABE15" s="6" t="s">
        <v>1090</v>
      </c>
      <c r="ABF15" s="6" t="s">
        <v>1090</v>
      </c>
      <c r="ABG15" s="6" t="s">
        <v>1090</v>
      </c>
      <c r="ABH15" s="6" t="s">
        <v>1090</v>
      </c>
      <c r="ABI15" s="6" t="s">
        <v>1090</v>
      </c>
      <c r="ABJ15" s="6" t="s">
        <v>1090</v>
      </c>
      <c r="ABK15" s="6" t="s">
        <v>1090</v>
      </c>
      <c r="ABL15" s="6" t="s">
        <v>1090</v>
      </c>
      <c r="ABM15" s="6" t="s">
        <v>1090</v>
      </c>
      <c r="ABN15" s="6" t="s">
        <v>1090</v>
      </c>
      <c r="ABO15" s="6" t="s">
        <v>1090</v>
      </c>
      <c r="ABP15" s="6" t="s">
        <v>1090</v>
      </c>
      <c r="ABQ15" s="6" t="s">
        <v>1090</v>
      </c>
      <c r="ABR15" s="6" t="s">
        <v>1090</v>
      </c>
      <c r="ABS15" s="6" t="s">
        <v>1090</v>
      </c>
      <c r="ABT15" s="6" t="s">
        <v>1090</v>
      </c>
      <c r="ABU15" s="6" t="s">
        <v>1090</v>
      </c>
      <c r="ABV15" s="6" t="s">
        <v>1090</v>
      </c>
      <c r="ABW15" s="6" t="s">
        <v>1090</v>
      </c>
      <c r="ABX15" s="6" t="s">
        <v>1090</v>
      </c>
      <c r="ABY15" s="6" t="s">
        <v>1090</v>
      </c>
      <c r="ABZ15" s="6" t="s">
        <v>1090</v>
      </c>
      <c r="ACA15" s="6" t="s">
        <v>1090</v>
      </c>
      <c r="ACB15" s="6" t="s">
        <v>1090</v>
      </c>
      <c r="ACC15" s="6" t="s">
        <v>1090</v>
      </c>
      <c r="ACD15" s="6" t="s">
        <v>1090</v>
      </c>
      <c r="ACE15" s="6" t="s">
        <v>1090</v>
      </c>
      <c r="ACF15" s="8">
        <v>9.7929999999999993</v>
      </c>
      <c r="ACG15" s="8">
        <v>19.164999999999999</v>
      </c>
      <c r="ACH15" s="8">
        <v>27.523</v>
      </c>
      <c r="ACI15" s="8">
        <v>27.056000000000001</v>
      </c>
      <c r="ACJ15" s="6" t="s">
        <v>1090</v>
      </c>
      <c r="ACK15" s="8">
        <v>7.6680000000000001</v>
      </c>
      <c r="ACL15" s="8">
        <v>13.013</v>
      </c>
      <c r="ACM15" s="8">
        <v>16.440000000000001</v>
      </c>
      <c r="ACN15" s="8">
        <v>13.598000000000001</v>
      </c>
      <c r="ACO15" s="6" t="s">
        <v>1090</v>
      </c>
      <c r="ACP15" s="8">
        <v>5.7560000000000002</v>
      </c>
      <c r="ACQ15" s="8">
        <v>11.019</v>
      </c>
      <c r="ACR15" s="8">
        <v>14.113</v>
      </c>
      <c r="ACS15" s="8">
        <v>10.526999999999999</v>
      </c>
      <c r="ACT15" s="6" t="s">
        <v>1090</v>
      </c>
      <c r="ACU15" s="8">
        <v>8.5570000000000004</v>
      </c>
      <c r="ACV15" s="8">
        <v>16.591999999999999</v>
      </c>
      <c r="ACW15" s="8">
        <v>26.145</v>
      </c>
      <c r="ACX15" s="8">
        <v>25.056999999999999</v>
      </c>
      <c r="ACY15" s="6" t="s">
        <v>1090</v>
      </c>
      <c r="ACZ15" s="8">
        <v>6.87</v>
      </c>
      <c r="ADA15" s="8">
        <v>11.382999999999999</v>
      </c>
      <c r="ADB15" s="8">
        <v>15.663</v>
      </c>
      <c r="ADC15" s="8">
        <v>12.664</v>
      </c>
      <c r="ADD15" s="6" t="s">
        <v>1090</v>
      </c>
      <c r="ADE15" s="8">
        <v>5.03</v>
      </c>
      <c r="ADF15" s="8">
        <v>9.5399999999999991</v>
      </c>
      <c r="ADG15" s="8">
        <v>13.406000000000001</v>
      </c>
      <c r="ADH15" s="8">
        <v>9.75</v>
      </c>
      <c r="ADI15" s="6" t="s">
        <v>1090</v>
      </c>
      <c r="ADJ15" s="8">
        <v>10.169</v>
      </c>
      <c r="ADK15" s="8">
        <v>18.995999999999999</v>
      </c>
      <c r="ADL15" s="8">
        <v>22.91</v>
      </c>
      <c r="ADM15" s="8">
        <v>17.242000000000001</v>
      </c>
      <c r="ADN15" s="6" t="s">
        <v>1090</v>
      </c>
      <c r="ADO15" s="8">
        <v>92.903000000000006</v>
      </c>
      <c r="ADP15" s="8">
        <v>94.055999999999997</v>
      </c>
      <c r="ADQ15" s="8">
        <v>94.924999999999997</v>
      </c>
      <c r="ADR15" s="8">
        <v>94.888000000000005</v>
      </c>
      <c r="ADS15" s="6" t="s">
        <v>1090</v>
      </c>
      <c r="ADT15" s="8">
        <v>12.038292972000001</v>
      </c>
      <c r="ADU15" s="8">
        <v>20.363447184000002</v>
      </c>
      <c r="ADV15" s="8">
        <v>24.258929675000001</v>
      </c>
      <c r="ADW15" s="8">
        <v>18.532773958</v>
      </c>
      <c r="ADX15" s="6" t="s">
        <v>1090</v>
      </c>
      <c r="ADY15" s="8">
        <v>19.213000000000001</v>
      </c>
      <c r="ADZ15" s="8">
        <v>27.643999999999998</v>
      </c>
      <c r="AEA15" s="8">
        <v>31.076000000000001</v>
      </c>
      <c r="AEB15" s="8">
        <v>21.751000000000001</v>
      </c>
      <c r="AEC15" s="6" t="s">
        <v>1090</v>
      </c>
      <c r="AED15" s="8">
        <v>12.038</v>
      </c>
      <c r="AEE15" s="8">
        <v>20.363</v>
      </c>
      <c r="AEF15" s="8">
        <v>24.259</v>
      </c>
      <c r="AEG15" s="8">
        <v>18.533000000000001</v>
      </c>
      <c r="AEH15" s="6" t="s">
        <v>1090</v>
      </c>
      <c r="AEI15" s="8">
        <v>16.061</v>
      </c>
      <c r="AEJ15" s="8">
        <v>23.725999999999999</v>
      </c>
      <c r="AEK15" s="8">
        <v>28.58</v>
      </c>
      <c r="AEL15" s="8">
        <v>19.186</v>
      </c>
      <c r="AEM15" s="6" t="s">
        <v>1090</v>
      </c>
      <c r="AEN15" s="8">
        <v>13.685833733000001</v>
      </c>
      <c r="AEO15" s="8">
        <v>25.570477957000001</v>
      </c>
      <c r="AEP15" s="8">
        <v>32.028765331999999</v>
      </c>
      <c r="AEQ15" s="8">
        <v>22.748748003999999</v>
      </c>
      <c r="AER15" s="6" t="s">
        <v>1090</v>
      </c>
      <c r="AES15" s="8">
        <v>1.148869012</v>
      </c>
      <c r="AET15" s="8">
        <v>1.2763306679999999</v>
      </c>
      <c r="AEU15" s="8">
        <v>1.343287608</v>
      </c>
      <c r="AEV15" s="8">
        <v>1.2427179829999999</v>
      </c>
      <c r="AEW15" s="6" t="s">
        <v>1090</v>
      </c>
      <c r="AEX15" s="6" t="s">
        <v>1090</v>
      </c>
      <c r="AEY15" s="6" t="s">
        <v>1090</v>
      </c>
      <c r="AEZ15" s="6" t="s">
        <v>1090</v>
      </c>
      <c r="AFA15" s="6" t="s">
        <v>1090</v>
      </c>
      <c r="AFB15" s="6" t="s">
        <v>1090</v>
      </c>
      <c r="AFC15" s="6" t="s">
        <v>1090</v>
      </c>
      <c r="AFD15" s="6" t="s">
        <v>1090</v>
      </c>
      <c r="AFE15" s="6" t="s">
        <v>1090</v>
      </c>
      <c r="AFF15" s="6" t="s">
        <v>1090</v>
      </c>
      <c r="AFG15" s="6" t="s">
        <v>1090</v>
      </c>
      <c r="AFH15" s="8">
        <v>0.622</v>
      </c>
      <c r="AFI15" s="8">
        <v>0.63900000000000001</v>
      </c>
      <c r="AFJ15" s="8">
        <v>0.67800000000000005</v>
      </c>
      <c r="AFK15" s="8">
        <v>0.73399999999999999</v>
      </c>
      <c r="AFL15" s="6" t="s">
        <v>1090</v>
      </c>
      <c r="AFM15" s="8">
        <v>5.5679999999999996</v>
      </c>
      <c r="AFN15" s="8">
        <v>14.894</v>
      </c>
      <c r="AFO15" s="8">
        <v>17.989000000000001</v>
      </c>
      <c r="AFP15" s="8">
        <v>14.353</v>
      </c>
      <c r="AFQ15" s="6" t="s">
        <v>1090</v>
      </c>
      <c r="AFR15" s="6" t="s">
        <v>1091</v>
      </c>
      <c r="AFS15" s="6" t="s">
        <v>1091</v>
      </c>
      <c r="AFT15" s="6" t="s">
        <v>1091</v>
      </c>
      <c r="AFU15" s="6" t="s">
        <v>1091</v>
      </c>
      <c r="AFV15" s="6" t="s">
        <v>1090</v>
      </c>
      <c r="AFW15" s="7">
        <v>113.758</v>
      </c>
      <c r="AFX15" s="7">
        <v>123.66200000000001</v>
      </c>
      <c r="AFY15" s="7">
        <v>127.155</v>
      </c>
      <c r="AFZ15" s="7">
        <v>104.786</v>
      </c>
      <c r="AGA15" s="6" t="s">
        <v>1090</v>
      </c>
      <c r="AGB15" s="7">
        <v>5.66</v>
      </c>
      <c r="AGC15" s="7">
        <v>5.6379999999999999</v>
      </c>
      <c r="AGD15" s="7">
        <v>4.5389999999999997</v>
      </c>
      <c r="AGE15" s="7">
        <v>15.007999999999999</v>
      </c>
      <c r="AGF15" s="6" t="s">
        <v>1090</v>
      </c>
      <c r="AGG15" s="6" t="s">
        <v>1090</v>
      </c>
      <c r="AGH15" s="6" t="s">
        <v>1090</v>
      </c>
      <c r="AGI15" s="6" t="s">
        <v>1090</v>
      </c>
      <c r="AGJ15" s="6" t="s">
        <v>1090</v>
      </c>
      <c r="AGK15" s="6" t="s">
        <v>1090</v>
      </c>
      <c r="AGL15" s="6" t="s">
        <v>1090</v>
      </c>
      <c r="AGM15" s="6" t="s">
        <v>1090</v>
      </c>
      <c r="AGN15" s="6" t="s">
        <v>1090</v>
      </c>
      <c r="AGO15" s="6" t="s">
        <v>1090</v>
      </c>
      <c r="AGP15" s="6" t="s">
        <v>1090</v>
      </c>
      <c r="AGQ15" s="6" t="s">
        <v>1090</v>
      </c>
      <c r="AGR15" s="6" t="s">
        <v>1090</v>
      </c>
      <c r="AGS15" s="6" t="s">
        <v>1090</v>
      </c>
      <c r="AGT15" s="6" t="s">
        <v>1090</v>
      </c>
      <c r="AGU15" s="8">
        <v>0</v>
      </c>
      <c r="AGV15" s="8">
        <v>0</v>
      </c>
      <c r="AGW15" s="8">
        <v>0</v>
      </c>
      <c r="AGX15" s="8">
        <v>0</v>
      </c>
      <c r="AGY15" s="8">
        <v>0</v>
      </c>
      <c r="AGZ15" s="6" t="s">
        <v>1090</v>
      </c>
      <c r="AHA15" s="8">
        <v>4.258</v>
      </c>
      <c r="AHB15" s="8">
        <v>4.1509999999999998</v>
      </c>
      <c r="AHC15" s="8">
        <v>3.3239999999999998</v>
      </c>
      <c r="AHD15" s="8">
        <v>1.403</v>
      </c>
      <c r="AHE15" s="6" t="s">
        <v>1090</v>
      </c>
      <c r="AHF15" s="8">
        <v>4.258</v>
      </c>
      <c r="AHG15" s="8">
        <v>4.1509999999999998</v>
      </c>
      <c r="AHH15" s="8">
        <v>3.3239999999999998</v>
      </c>
      <c r="AHI15" s="8">
        <v>1.401</v>
      </c>
      <c r="AHJ15" s="6" t="s">
        <v>1090</v>
      </c>
      <c r="AHK15" s="8">
        <v>1.823</v>
      </c>
      <c r="AHL15" s="8">
        <v>1.728</v>
      </c>
      <c r="AHM15" s="8">
        <v>1.294</v>
      </c>
      <c r="AHN15" s="8">
        <v>0.878</v>
      </c>
      <c r="AHO15" s="6" t="s">
        <v>1090</v>
      </c>
      <c r="AHP15" s="8">
        <v>58.777000000000001</v>
      </c>
      <c r="AHQ15" s="8">
        <v>57.497999999999998</v>
      </c>
      <c r="AHR15" s="8">
        <v>51.276000000000003</v>
      </c>
      <c r="AHS15" s="8">
        <v>38.911000000000001</v>
      </c>
      <c r="AHT15" s="6" t="s">
        <v>1090</v>
      </c>
      <c r="AHU15" s="6" t="s">
        <v>1091</v>
      </c>
      <c r="AHV15" s="6" t="s">
        <v>1091</v>
      </c>
      <c r="AHW15" s="6" t="s">
        <v>1091</v>
      </c>
      <c r="AHX15" s="8">
        <v>63.694000000000003</v>
      </c>
      <c r="AHY15" s="6" t="s">
        <v>1090</v>
      </c>
      <c r="AHZ15" s="8">
        <v>58.151000000000003</v>
      </c>
      <c r="AIA15" s="8">
        <v>60.869</v>
      </c>
      <c r="AIB15" s="8">
        <v>80.662999999999997</v>
      </c>
      <c r="AIC15" s="8">
        <v>136.47</v>
      </c>
      <c r="AID15" s="6" t="s">
        <v>1090</v>
      </c>
      <c r="AIE15" s="8">
        <v>0.38563846400000001</v>
      </c>
      <c r="AIF15" s="8">
        <v>0.36996715299999999</v>
      </c>
      <c r="AIG15" s="8">
        <v>0.374152806</v>
      </c>
      <c r="AIH15" s="8">
        <v>0.837126441</v>
      </c>
      <c r="AII15" s="6" t="s">
        <v>1090</v>
      </c>
      <c r="AIJ15" s="8">
        <v>20.317884275000001</v>
      </c>
      <c r="AIK15" s="8">
        <v>18.359401907999999</v>
      </c>
      <c r="AIL15" s="8">
        <v>8.509554219</v>
      </c>
      <c r="AIM15" s="8">
        <v>5.7479815649999999</v>
      </c>
      <c r="AIN15" s="6" t="s">
        <v>1090</v>
      </c>
      <c r="AIO15" s="8">
        <v>6.153194246</v>
      </c>
      <c r="AIP15" s="8">
        <v>6.5960167209999998</v>
      </c>
      <c r="AIQ15" s="8">
        <v>6.5857234770000002</v>
      </c>
      <c r="AIR15" s="8">
        <v>5.4427753350000003</v>
      </c>
      <c r="AIS15" s="6" t="s">
        <v>1090</v>
      </c>
      <c r="AIT15" s="8">
        <v>0</v>
      </c>
      <c r="AIU15" s="8">
        <v>0</v>
      </c>
      <c r="AIV15" s="8">
        <v>0</v>
      </c>
      <c r="AIW15" s="8">
        <v>0.95067227700000001</v>
      </c>
      <c r="AIX15" s="6" t="s">
        <v>1090</v>
      </c>
      <c r="AIY15" s="7">
        <v>5.8249073491468399</v>
      </c>
      <c r="AIZ15" s="7">
        <v>10.5315297516984</v>
      </c>
      <c r="AJA15" s="7">
        <v>13.2468818701029</v>
      </c>
      <c r="AJB15" s="7">
        <v>10.3654636239034</v>
      </c>
      <c r="AJC15" s="6" t="s">
        <v>1090</v>
      </c>
      <c r="AJD15" s="7">
        <v>57.280487516778898</v>
      </c>
      <c r="AJE15" s="7">
        <v>55.440019647743704</v>
      </c>
      <c r="AJF15" s="7">
        <v>57.820413406984798</v>
      </c>
      <c r="AJG15" s="7">
        <v>60.117978933056001</v>
      </c>
      <c r="AJH15" s="6" t="s">
        <v>1090</v>
      </c>
      <c r="AJI15" s="8">
        <v>72.525999999999996</v>
      </c>
      <c r="AJJ15" s="8">
        <v>68.356999999999999</v>
      </c>
      <c r="AJK15" s="8">
        <v>63.332000000000001</v>
      </c>
      <c r="AJL15" s="8">
        <v>67.037000000000006</v>
      </c>
      <c r="AJM15" s="6" t="s">
        <v>1090</v>
      </c>
      <c r="AJN15" s="7">
        <v>41.543387589161902</v>
      </c>
      <c r="AJO15" s="7">
        <v>37.8973101529253</v>
      </c>
      <c r="AJP15" s="7">
        <v>36.618886565251401</v>
      </c>
      <c r="AJQ15" s="7">
        <v>40.301557254944399</v>
      </c>
      <c r="AJR15" s="6" t="s">
        <v>1090</v>
      </c>
      <c r="AJS15" s="7">
        <v>59.480620854171697</v>
      </c>
      <c r="AJT15" s="7">
        <v>54.951931989322297</v>
      </c>
      <c r="AJU15" s="7">
        <v>48.129979182143202</v>
      </c>
      <c r="AJV15" s="7">
        <v>38.311845191300499</v>
      </c>
      <c r="AJW15" s="6" t="s">
        <v>1090</v>
      </c>
      <c r="AJX15" s="7">
        <v>17.199782454051</v>
      </c>
      <c r="AJY15" s="7">
        <v>18.175686160923799</v>
      </c>
      <c r="AJZ15" s="7">
        <v>19.6935216319585</v>
      </c>
      <c r="AKA15" s="7">
        <v>15.0217066407853</v>
      </c>
      <c r="AKB15" s="6" t="s">
        <v>1090</v>
      </c>
      <c r="AKC15" s="7">
        <v>101.196566425776</v>
      </c>
      <c r="AKD15" s="7">
        <v>95.572669543979799</v>
      </c>
      <c r="AKE15" s="7">
        <v>93.863933353042597</v>
      </c>
      <c r="AKF15" s="7">
        <v>98.461345851160303</v>
      </c>
      <c r="AKG15" s="6" t="s">
        <v>1090</v>
      </c>
      <c r="AKH15" s="9">
        <v>0</v>
      </c>
      <c r="AKI15" s="9">
        <v>0</v>
      </c>
      <c r="AKJ15" s="9">
        <v>0</v>
      </c>
      <c r="AKK15" s="9">
        <v>0.95067227700000001</v>
      </c>
      <c r="AKL15" s="6" t="s">
        <v>1090</v>
      </c>
      <c r="AKM15" s="9">
        <v>0</v>
      </c>
      <c r="AKN15" s="9">
        <v>0</v>
      </c>
      <c r="AKO15" s="9">
        <v>0</v>
      </c>
      <c r="AKP15" s="9">
        <v>4.8598856000000003E-2</v>
      </c>
      <c r="AKQ15" s="6" t="s">
        <v>1090</v>
      </c>
      <c r="AKR15" s="9">
        <v>0</v>
      </c>
      <c r="AKS15" s="9">
        <v>0</v>
      </c>
      <c r="AKT15" s="9">
        <v>0</v>
      </c>
      <c r="AKU15" s="9">
        <v>2.9673218000000001E-2</v>
      </c>
      <c r="AKV15" s="6" t="s">
        <v>1090</v>
      </c>
      <c r="AKW15" s="9">
        <v>7.2361233230000002</v>
      </c>
      <c r="AKX15" s="9">
        <v>4.1249253140000004</v>
      </c>
      <c r="AKY15" s="9">
        <v>4.1036998929999999</v>
      </c>
      <c r="AKZ15" s="9">
        <v>1.8776328339999999</v>
      </c>
      <c r="ALA15" s="6" t="s">
        <v>1090</v>
      </c>
      <c r="ALB15" s="9">
        <v>4.095876874</v>
      </c>
      <c r="ALC15" s="9">
        <v>2.392796411</v>
      </c>
      <c r="ALD15" s="9">
        <v>2.5278892399999999</v>
      </c>
      <c r="ALE15" s="9">
        <v>1.146434578</v>
      </c>
      <c r="ALF15" s="6" t="s">
        <v>1090</v>
      </c>
      <c r="ALG15" s="9">
        <v>101.256294956</v>
      </c>
      <c r="ALH15" s="9">
        <v>101.626511365</v>
      </c>
      <c r="ALI15" s="9">
        <v>108.491038203</v>
      </c>
      <c r="ALJ15" s="9">
        <v>121.96154181999999</v>
      </c>
      <c r="ALK15" s="6" t="s">
        <v>1090</v>
      </c>
      <c r="ALL15" s="9">
        <v>57.314296382000002</v>
      </c>
      <c r="ALM15" s="9">
        <v>58.951746544000002</v>
      </c>
      <c r="ALN15" s="9">
        <v>66.830746692000005</v>
      </c>
      <c r="ALO15" s="9">
        <v>74.466597641999996</v>
      </c>
      <c r="ALP15" s="6" t="s">
        <v>1090</v>
      </c>
      <c r="ALQ15" s="9">
        <v>31.599461012999999</v>
      </c>
      <c r="ALR15" s="9">
        <v>34.350446349999999</v>
      </c>
      <c r="ALS15" s="9">
        <v>35.320730625000003</v>
      </c>
      <c r="ALT15" s="9">
        <v>29.107322461999999</v>
      </c>
      <c r="ALU15" s="6" t="s">
        <v>1090</v>
      </c>
      <c r="ALV15" s="9">
        <v>4.9752844530000004</v>
      </c>
      <c r="ALW15" s="9">
        <v>4.5589839400000001</v>
      </c>
      <c r="ALX15" s="9">
        <v>3.5699262150000002</v>
      </c>
      <c r="ALY15" s="9">
        <v>14.322430226</v>
      </c>
      <c r="ALZ15" s="6" t="s">
        <v>1090</v>
      </c>
      <c r="AMA15" s="8">
        <v>92.903295287723196</v>
      </c>
      <c r="AMB15" s="8">
        <v>94.055764073732007</v>
      </c>
      <c r="AMC15" s="8">
        <v>94.925417875543701</v>
      </c>
      <c r="AMD15" s="8">
        <v>94.887948558266601</v>
      </c>
      <c r="AME15" s="6" t="s">
        <v>1090</v>
      </c>
      <c r="AMF15" s="8">
        <v>93.618121515973797</v>
      </c>
      <c r="AMG15" s="8">
        <v>94.621723071518502</v>
      </c>
      <c r="AMH15" s="8">
        <v>95.506028226512797</v>
      </c>
      <c r="AMI15" s="8">
        <v>95.251507621792399</v>
      </c>
      <c r="AMJ15" s="6" t="s">
        <v>1090</v>
      </c>
      <c r="AMK15" s="8">
        <v>1309.10470499085</v>
      </c>
      <c r="AML15" s="8">
        <v>1582.3020021478801</v>
      </c>
      <c r="AMM15" s="8">
        <v>1870.6056094365399</v>
      </c>
      <c r="AMN15" s="8">
        <v>1856.1618489130799</v>
      </c>
      <c r="AMO15" s="6" t="s">
        <v>1090</v>
      </c>
      <c r="AMP15" s="8">
        <v>1.14886901201058</v>
      </c>
      <c r="AMQ15" s="8">
        <v>1.27633066760791</v>
      </c>
      <c r="AMR15" s="8">
        <v>1.3432876080560401</v>
      </c>
      <c r="AMS15" s="8">
        <v>1.2427179828336601</v>
      </c>
      <c r="AMT15" s="6" t="s">
        <v>1090</v>
      </c>
      <c r="AMU15" s="8">
        <v>1.14886901170474</v>
      </c>
      <c r="AMV15" s="8">
        <v>1.27633066824466</v>
      </c>
      <c r="AMW15" s="8">
        <v>1.3432876077445901</v>
      </c>
      <c r="AMX15" s="8">
        <v>1.2427179828336601</v>
      </c>
      <c r="AMY15" s="6" t="s">
        <v>1090</v>
      </c>
      <c r="AMZ15" s="8">
        <v>1.14886901165921</v>
      </c>
      <c r="ANA15" s="8">
        <v>1.2763306684206199</v>
      </c>
      <c r="ANB15" s="8">
        <v>1.3432876076376701</v>
      </c>
      <c r="ANC15" s="8">
        <v>1.2427179828336601</v>
      </c>
      <c r="AND15" s="6" t="s">
        <v>1090</v>
      </c>
      <c r="ANE15" s="8">
        <v>12.0382929724886</v>
      </c>
      <c r="ANF15" s="8">
        <v>20.363447183689399</v>
      </c>
      <c r="ANG15" s="8">
        <v>24.2589296746428</v>
      </c>
      <c r="ANH15" s="8">
        <v>18.5327739579104</v>
      </c>
      <c r="ANI15" s="6" t="s">
        <v>1090</v>
      </c>
      <c r="ANJ15" s="8">
        <v>12.1309192623683</v>
      </c>
      <c r="ANK15" s="8">
        <v>20.4859795587444</v>
      </c>
      <c r="ANL15" s="8">
        <v>24.4073091707541</v>
      </c>
      <c r="ANM15" s="8">
        <v>18.603781478328401</v>
      </c>
      <c r="ANN15" s="6" t="s">
        <v>1090</v>
      </c>
      <c r="ANO15" s="8">
        <v>13.685833732994</v>
      </c>
      <c r="ANP15" s="8">
        <v>25.5704779571006</v>
      </c>
      <c r="ANQ15" s="8">
        <v>32.028765332249598</v>
      </c>
      <c r="ANR15" s="8">
        <v>22.7487480036887</v>
      </c>
      <c r="ANS15" s="6" t="s">
        <v>1090</v>
      </c>
      <c r="ANT15" s="8">
        <v>7.4857649706596296</v>
      </c>
      <c r="ANU15" s="8">
        <v>13.0126080893778</v>
      </c>
      <c r="ANV15" s="8">
        <v>16.440446000924599</v>
      </c>
      <c r="ANW15" s="8">
        <v>13.5980077139362</v>
      </c>
      <c r="ANX15" s="6" t="s">
        <v>1090</v>
      </c>
      <c r="ANY15" s="8">
        <v>92.903295287723196</v>
      </c>
      <c r="ANZ15" s="8">
        <v>94.055764073732007</v>
      </c>
      <c r="AOA15" s="8">
        <v>94.925417875543701</v>
      </c>
      <c r="AOB15" s="8">
        <v>94.887948558266601</v>
      </c>
      <c r="AOC15" s="6" t="s">
        <v>1090</v>
      </c>
      <c r="AOD15" s="8">
        <v>105.61788581327301</v>
      </c>
      <c r="AOE15" s="8">
        <v>118.10627249358799</v>
      </c>
      <c r="AOF15" s="8">
        <v>125.328857207559</v>
      </c>
      <c r="AOG15" s="8">
        <v>116.473768861656</v>
      </c>
      <c r="AOH15" s="6" t="s">
        <v>1090</v>
      </c>
      <c r="AOI15" s="8">
        <v>52.586231831958798</v>
      </c>
      <c r="AOJ15" s="8">
        <v>54.560089589055998</v>
      </c>
      <c r="AOK15" s="8">
        <v>58.474291165295199</v>
      </c>
      <c r="AOL15" s="8">
        <v>57.936154142256001</v>
      </c>
      <c r="AOM15" s="6" t="s">
        <v>1090</v>
      </c>
      <c r="AON15" s="8">
        <v>169.632152675919</v>
      </c>
      <c r="AOO15" s="8">
        <v>342.57467967753399</v>
      </c>
      <c r="AOP15" s="8">
        <v>478.04782895777799</v>
      </c>
      <c r="AOQ15" s="8">
        <v>362.531053709942</v>
      </c>
      <c r="AOR15" s="6" t="s">
        <v>1090</v>
      </c>
      <c r="AOS15" s="8">
        <v>14.8869011704739</v>
      </c>
      <c r="AOT15" s="8">
        <v>27.633066824466301</v>
      </c>
      <c r="AOU15" s="8">
        <v>34.328760774458701</v>
      </c>
      <c r="AOV15" s="8">
        <v>24.271798283366099</v>
      </c>
      <c r="AOW15" s="6" t="s">
        <v>1090</v>
      </c>
      <c r="AOX15" s="8">
        <v>6.8140582435936299</v>
      </c>
      <c r="AOY15" s="8">
        <v>11.8124764986561</v>
      </c>
      <c r="AOZ15" s="8">
        <v>14.943560417224599</v>
      </c>
      <c r="APA15" s="8">
        <v>11.315637707666999</v>
      </c>
      <c r="APB15" s="6" t="s">
        <v>1090</v>
      </c>
      <c r="APC15" s="8">
        <v>8.8857285649743698</v>
      </c>
      <c r="APD15" s="8">
        <v>16.445910040009199</v>
      </c>
      <c r="APE15" s="8">
        <v>21.7636029891923</v>
      </c>
      <c r="APF15" s="8">
        <v>15.9682254556909</v>
      </c>
      <c r="APG15" s="6" t="s">
        <v>1090</v>
      </c>
      <c r="APH15" s="8">
        <v>8.9540980648472104</v>
      </c>
      <c r="API15" s="8">
        <v>16.544869533407599</v>
      </c>
      <c r="APJ15" s="8">
        <v>21.896719845063998</v>
      </c>
      <c r="APK15" s="8">
        <v>16.029407019641301</v>
      </c>
      <c r="APL15" s="6" t="s">
        <v>1090</v>
      </c>
      <c r="APM15" s="8">
        <v>125.20921928176899</v>
      </c>
      <c r="APN15" s="8">
        <v>276.66987387451502</v>
      </c>
      <c r="APO15" s="8">
        <v>428.874781320522</v>
      </c>
      <c r="APP15" s="8">
        <v>312.364334312653</v>
      </c>
      <c r="APQ15" s="6" t="s">
        <v>1090</v>
      </c>
      <c r="APR15" s="8">
        <v>10.9883488694565</v>
      </c>
      <c r="APS15" s="8">
        <v>22.316994123113901</v>
      </c>
      <c r="APT15" s="8">
        <v>30.797629187540601</v>
      </c>
      <c r="APU15" s="8">
        <v>20.913088784445598</v>
      </c>
      <c r="APV15" s="6" t="s">
        <v>1090</v>
      </c>
      <c r="APW15" s="8">
        <v>10.1018146023419</v>
      </c>
      <c r="APX15" s="8">
        <v>20.651207841634399</v>
      </c>
      <c r="APY15" s="8">
        <v>28.734216318443099</v>
      </c>
      <c r="APZ15" s="8">
        <v>19.600796825266901</v>
      </c>
      <c r="AQA15" s="6" t="s">
        <v>1090</v>
      </c>
      <c r="AQB15" s="8">
        <v>5.0296061174844899</v>
      </c>
      <c r="AQC15" s="8">
        <v>9.5399823072306198</v>
      </c>
      <c r="AQD15" s="8">
        <v>13.406433034241999</v>
      </c>
      <c r="AQE15" s="8">
        <v>9.7497899937326604</v>
      </c>
      <c r="AQF15" s="6" t="s">
        <v>1090</v>
      </c>
      <c r="AQG15" s="8">
        <v>0.14886901165920799</v>
      </c>
      <c r="AQH15" s="8">
        <v>0.27633066842061799</v>
      </c>
      <c r="AQI15" s="8">
        <v>0.34328760763766902</v>
      </c>
      <c r="AQJ15" s="8">
        <v>0.242717982833661</v>
      </c>
      <c r="AQK15" s="7">
        <v>4</v>
      </c>
      <c r="AQL15" s="4"/>
      <c r="AQM15" s="4"/>
      <c r="AQN15" s="7"/>
      <c r="AQO15" s="4" t="s">
        <v>1092</v>
      </c>
      <c r="AQP15" s="7">
        <v>1</v>
      </c>
      <c r="AQQ15" s="7">
        <v>0</v>
      </c>
      <c r="AQS15" s="3" t="s">
        <v>1093</v>
      </c>
      <c r="AQU15" s="3" t="s">
        <v>1094</v>
      </c>
      <c r="AQV15" s="10" t="str">
        <f>+AC15</f>
        <v>n.d.</v>
      </c>
      <c r="AQW15" s="10">
        <f>+AD15</f>
        <v>4467878.06387877</v>
      </c>
      <c r="AQX15" s="10">
        <f>+AE15</f>
        <v>4546081.6260473803</v>
      </c>
      <c r="AQY15" s="11" t="str">
        <f>+BB15</f>
        <v>n.d.</v>
      </c>
      <c r="AQZ15" s="11">
        <f>+BC15</f>
        <v>537856.25098327606</v>
      </c>
      <c r="ARA15" s="11">
        <f>+BD15</f>
        <v>925738.93084756704</v>
      </c>
      <c r="ARB15" s="12">
        <f>SUM(AQV15:AQX15)</f>
        <v>9013959.6899261512</v>
      </c>
      <c r="ARC15" s="13">
        <f>SUM(AQY15:ARA15)</f>
        <v>1463595.181830843</v>
      </c>
      <c r="ARD15" s="14">
        <f>ARC15/(ARB15-ARC15)</f>
        <v>0.19384430781608139</v>
      </c>
      <c r="ARE15" s="14">
        <f>IF((NOT(ISNUMBER(AC15))+NOT(ISNUMBER(AD15))+NOT(ISNUMBER(AE15)))&gt;=2,"R",ARD15)</f>
        <v>0.19384430781608139</v>
      </c>
      <c r="ARF15" s="14">
        <f>IF(ARE15="R","R",IF((NOT(ISNUMBER(BB15))+NOT(ISNUMBER(BC15))+NOT(ISNUMBER(BD15)))&gt;=2,"R",ARE15))</f>
        <v>0.19384430781608139</v>
      </c>
      <c r="ARG15" s="14">
        <f>IF(ARF15="R","R",IF(SUM((BB15&lt;0)*1,(BC15&lt;0)*1,(BD15&lt;0)*1)&gt;=2,"R",ARF15))</f>
        <v>0.19384430781608139</v>
      </c>
      <c r="ARH15" s="14">
        <f>IF(ARG15="R","R",IF(ARC15&lt;0,"R",ARG15))</f>
        <v>0.19384430781608139</v>
      </c>
      <c r="ARI15" s="14">
        <f>IF(ARH15="R","R",IF(L15=0,"R",ARH15))</f>
        <v>0.19384430781608139</v>
      </c>
      <c r="ARJ15" t="str">
        <f>+B15</f>
        <v>ATECNA ARCHIVOS TECNOLOGICOS DE NAVARRA SAL</v>
      </c>
      <c r="ARK15" t="s">
        <v>1331</v>
      </c>
      <c r="ARL15" s="16"/>
      <c r="ARM15" s="16"/>
      <c r="ARN15" s="16"/>
      <c r="ARO15" s="16"/>
      <c r="ARP15" s="16"/>
      <c r="ARQ15" s="17"/>
    </row>
    <row r="16" spans="1:1161" ht="17.399999999999999" customHeight="1" x14ac:dyDescent="0.3">
      <c r="A16" s="3" t="s">
        <v>1494</v>
      </c>
      <c r="B16" s="4" t="s">
        <v>1495</v>
      </c>
      <c r="C16" s="4" t="s">
        <v>1496</v>
      </c>
      <c r="E16" s="5">
        <v>37890</v>
      </c>
      <c r="F16" s="4" t="s">
        <v>1083</v>
      </c>
      <c r="G16" s="4" t="s">
        <v>1132</v>
      </c>
      <c r="H16" s="4" t="s">
        <v>1133</v>
      </c>
      <c r="I16" s="4" t="s">
        <v>1192</v>
      </c>
      <c r="J16" s="4" t="s">
        <v>1497</v>
      </c>
      <c r="K16" s="4"/>
      <c r="L16" s="4" t="s">
        <v>1498</v>
      </c>
      <c r="M16" s="4"/>
      <c r="N16" s="4" t="s">
        <v>1115</v>
      </c>
      <c r="O16" s="4" t="s">
        <v>1116</v>
      </c>
      <c r="P16" s="4" t="s">
        <v>1117</v>
      </c>
      <c r="Q16" s="4" t="s">
        <v>1117</v>
      </c>
      <c r="R16" s="4" t="s">
        <v>1499</v>
      </c>
      <c r="Z16" s="4" t="s">
        <v>1088</v>
      </c>
      <c r="AA16" s="5">
        <v>45657</v>
      </c>
      <c r="AB16" s="6" t="s">
        <v>1089</v>
      </c>
      <c r="AC16" s="7">
        <v>2298718.6589280702</v>
      </c>
      <c r="AD16" s="7">
        <v>1977289.3128331499</v>
      </c>
      <c r="AE16" s="7">
        <v>1636227.34430775</v>
      </c>
      <c r="AF16" s="7">
        <v>1971607.7253821599</v>
      </c>
      <c r="AG16" s="7">
        <v>1875130.46400226</v>
      </c>
      <c r="AH16" s="7">
        <v>2242876.8632060499</v>
      </c>
      <c r="AI16" s="7">
        <v>1969358.4480238699</v>
      </c>
      <c r="AJ16" s="7">
        <v>1620972.39045489</v>
      </c>
      <c r="AK16" s="7">
        <v>1964651.3849017399</v>
      </c>
      <c r="AL16" s="7">
        <v>1842422.9052484899</v>
      </c>
      <c r="AM16" s="7">
        <v>577192.11860374198</v>
      </c>
      <c r="AN16" s="7">
        <v>509229.378835888</v>
      </c>
      <c r="AO16" s="7">
        <v>367559.42147199903</v>
      </c>
      <c r="AP16" s="7">
        <v>516831.15104105498</v>
      </c>
      <c r="AQ16" s="7">
        <v>502517.00531260401</v>
      </c>
      <c r="AR16" s="7">
        <v>1721526.5403243301</v>
      </c>
      <c r="AS16" s="7">
        <v>1468059.9339972599</v>
      </c>
      <c r="AT16" s="7">
        <v>1268667.92283575</v>
      </c>
      <c r="AU16" s="7">
        <v>1454776.57434111</v>
      </c>
      <c r="AV16" s="7">
        <v>1372613.4586896601</v>
      </c>
      <c r="AW16" s="7">
        <v>1346572.29952189</v>
      </c>
      <c r="AX16" s="7">
        <v>1133347.3277823499</v>
      </c>
      <c r="AY16" s="7">
        <v>1284385.3435607201</v>
      </c>
      <c r="AZ16" s="7">
        <v>1170134.8390854199</v>
      </c>
      <c r="BA16" s="7">
        <v>997051.20202971098</v>
      </c>
      <c r="BB16" s="7">
        <v>374954.24080243398</v>
      </c>
      <c r="BC16" s="7">
        <v>334712.60621490498</v>
      </c>
      <c r="BD16" s="7">
        <v>-15717.420724970099</v>
      </c>
      <c r="BE16" s="7">
        <v>284641.73412308702</v>
      </c>
      <c r="BF16" s="7">
        <v>375562.25665994902</v>
      </c>
      <c r="BG16" s="7">
        <v>58.978326936960201</v>
      </c>
      <c r="BH16" s="7">
        <v>9415.0241253471395</v>
      </c>
      <c r="BI16" s="7">
        <v>-40348.626693213002</v>
      </c>
      <c r="BJ16" s="7">
        <v>-48024.733431172397</v>
      </c>
      <c r="BK16" s="7">
        <v>2114.1571119964101</v>
      </c>
      <c r="BL16" s="7">
        <v>58.978326936960201</v>
      </c>
      <c r="BM16" s="7">
        <v>9415.0241253471395</v>
      </c>
      <c r="BN16" s="7">
        <v>16.382968139648401</v>
      </c>
      <c r="BO16" s="7">
        <v>3.1939328670501701</v>
      </c>
      <c r="BP16" s="7">
        <v>2344.2382306396999</v>
      </c>
      <c r="BQ16" s="6" t="s">
        <v>1090</v>
      </c>
      <c r="BR16" s="6" t="s">
        <v>1090</v>
      </c>
      <c r="BS16" s="7">
        <v>40365.009661352597</v>
      </c>
      <c r="BT16" s="7">
        <v>48027.927364039402</v>
      </c>
      <c r="BU16" s="7">
        <v>230.08111864328399</v>
      </c>
      <c r="BV16" s="7">
        <v>375013.21912937</v>
      </c>
      <c r="BW16" s="7">
        <v>344127.63034025201</v>
      </c>
      <c r="BX16" s="7">
        <v>-56066.047418183101</v>
      </c>
      <c r="BY16" s="7">
        <v>236617.00069191499</v>
      </c>
      <c r="BZ16" s="7">
        <v>377676.41377194499</v>
      </c>
      <c r="CA16" s="7">
        <v>43272.939740308502</v>
      </c>
      <c r="CB16" s="7">
        <v>68156.110137624695</v>
      </c>
      <c r="CC16" s="7">
        <v>-12516.8436425686</v>
      </c>
      <c r="CD16" s="7">
        <v>55841.113955068598</v>
      </c>
      <c r="CE16" s="7">
        <v>90177.048774588096</v>
      </c>
      <c r="CF16" s="7">
        <v>331740.27938906202</v>
      </c>
      <c r="CG16" s="7">
        <v>275971.520202627</v>
      </c>
      <c r="CH16" s="7">
        <v>-43549.2037756145</v>
      </c>
      <c r="CI16" s="7">
        <v>180775.88673684601</v>
      </c>
      <c r="CJ16" s="7">
        <v>287499.36499735701</v>
      </c>
      <c r="CK16" s="6" t="s">
        <v>1090</v>
      </c>
      <c r="CL16" s="6" t="s">
        <v>1090</v>
      </c>
      <c r="CM16" s="6" t="s">
        <v>1090</v>
      </c>
      <c r="CN16" s="6" t="s">
        <v>1090</v>
      </c>
      <c r="CO16" s="6" t="s">
        <v>1090</v>
      </c>
      <c r="CP16" s="6" t="s">
        <v>1090</v>
      </c>
      <c r="CQ16" s="6" t="s">
        <v>1090</v>
      </c>
      <c r="CR16" s="6" t="s">
        <v>1090</v>
      </c>
      <c r="CS16" s="6" t="s">
        <v>1090</v>
      </c>
      <c r="CT16" s="6" t="s">
        <v>1090</v>
      </c>
      <c r="CU16" s="6" t="s">
        <v>1090</v>
      </c>
      <c r="CV16" s="6" t="s">
        <v>1090</v>
      </c>
      <c r="CW16" s="6" t="s">
        <v>1090</v>
      </c>
      <c r="CX16" s="6" t="s">
        <v>1090</v>
      </c>
      <c r="CY16" s="6" t="s">
        <v>1090</v>
      </c>
      <c r="CZ16" s="7">
        <v>331740.27938906202</v>
      </c>
      <c r="DA16" s="7">
        <v>275971.520202627</v>
      </c>
      <c r="DB16" s="7">
        <v>-43549.2037756145</v>
      </c>
      <c r="DC16" s="7">
        <v>180775.88673684601</v>
      </c>
      <c r="DD16" s="7">
        <v>287499.36499735701</v>
      </c>
      <c r="DE16" s="6" t="s">
        <v>1090</v>
      </c>
      <c r="DF16" s="6" t="s">
        <v>1090</v>
      </c>
      <c r="DG16" s="6" t="s">
        <v>1090</v>
      </c>
      <c r="DH16" s="6" t="s">
        <v>1090</v>
      </c>
      <c r="DI16" s="6" t="s">
        <v>1090</v>
      </c>
      <c r="DJ16" s="7">
        <v>577192.11860374198</v>
      </c>
      <c r="DK16" s="7">
        <v>509229.378835888</v>
      </c>
      <c r="DL16" s="7">
        <v>507486.99124583002</v>
      </c>
      <c r="DM16" s="7">
        <v>531106.94366047403</v>
      </c>
      <c r="DN16" s="7">
        <v>680865.62993473397</v>
      </c>
      <c r="DO16" s="7">
        <v>1036875.12047779</v>
      </c>
      <c r="DP16" s="7">
        <v>827400.29337708501</v>
      </c>
      <c r="DQ16" s="7">
        <v>871435.36442176695</v>
      </c>
      <c r="DR16" s="7">
        <v>831444.64925451297</v>
      </c>
      <c r="DS16" s="7">
        <v>692099.85900194698</v>
      </c>
      <c r="DT16" s="7">
        <v>18892.336206311</v>
      </c>
      <c r="DU16" s="7">
        <v>37538.656946887997</v>
      </c>
      <c r="DV16" s="7">
        <v>37521.050117850296</v>
      </c>
      <c r="DW16" s="7">
        <v>44462.728116202401</v>
      </c>
      <c r="DX16" s="7">
        <v>50690.723528915601</v>
      </c>
      <c r="DY16" s="7">
        <v>290804.84283779003</v>
      </c>
      <c r="DZ16" s="7">
        <v>268408.37745838199</v>
      </c>
      <c r="EA16" s="7">
        <v>375428.93008770398</v>
      </c>
      <c r="EB16" s="7">
        <v>294227.46284730401</v>
      </c>
      <c r="EC16" s="7">
        <v>254260.619498849</v>
      </c>
      <c r="ED16" s="6" t="s">
        <v>1090</v>
      </c>
      <c r="EE16" s="6" t="s">
        <v>1090</v>
      </c>
      <c r="EF16" s="7">
        <v>671.72302571535101</v>
      </c>
      <c r="EG16" s="7">
        <v>51.125577878952001</v>
      </c>
      <c r="EH16" s="7">
        <v>230.08111864328399</v>
      </c>
      <c r="EI16" s="6" t="s">
        <v>1090</v>
      </c>
      <c r="EJ16" s="6" t="s">
        <v>1090</v>
      </c>
      <c r="EK16" s="6" t="s">
        <v>1090</v>
      </c>
      <c r="EL16" s="6" t="s">
        <v>1090</v>
      </c>
      <c r="EM16" s="6" t="s">
        <v>1090</v>
      </c>
      <c r="EN16" s="7">
        <v>350632.61559537298</v>
      </c>
      <c r="EO16" s="7">
        <v>313510.17714951502</v>
      </c>
      <c r="EP16" s="7">
        <v>-6028.1536577642</v>
      </c>
      <c r="EQ16" s="7">
        <v>225238.614853048</v>
      </c>
      <c r="ER16" s="7">
        <v>338190.08852627297</v>
      </c>
      <c r="ES16" s="7">
        <v>1430780.67581347</v>
      </c>
      <c r="ET16" s="7">
        <v>1209066.58066422</v>
      </c>
      <c r="EU16" s="7">
        <v>853562.09014714998</v>
      </c>
      <c r="EV16" s="7">
        <v>1112575.5025079099</v>
      </c>
      <c r="EW16" s="7">
        <v>1120697.0774214501</v>
      </c>
      <c r="EX16" s="7">
        <v>393846.577008744</v>
      </c>
      <c r="EY16" s="7">
        <v>372251.263161793</v>
      </c>
      <c r="EZ16" s="7">
        <v>21803.628326280701</v>
      </c>
      <c r="FA16" s="7">
        <v>329104.46223928902</v>
      </c>
      <c r="FB16" s="7">
        <v>426252.98018886498</v>
      </c>
      <c r="FC16" s="7">
        <v>177872.70192549299</v>
      </c>
      <c r="FD16" s="7">
        <v>198973.82594700801</v>
      </c>
      <c r="FE16" s="7">
        <v>256747.039781851</v>
      </c>
      <c r="FF16" s="7">
        <v>270293.84016809502</v>
      </c>
      <c r="FG16" s="7">
        <v>290385.306213731</v>
      </c>
      <c r="FH16" s="7">
        <v>44027.1496400166</v>
      </c>
      <c r="FI16" s="7">
        <v>53574.556743602698</v>
      </c>
      <c r="FJ16" s="7">
        <v>58224.428808617602</v>
      </c>
      <c r="FK16" s="7">
        <v>58232.542874264698</v>
      </c>
      <c r="FL16" s="7">
        <v>0</v>
      </c>
      <c r="FM16" s="7">
        <v>25205.0534316659</v>
      </c>
      <c r="FN16" s="7">
        <v>29846.4169947052</v>
      </c>
      <c r="FO16" s="7">
        <v>50607.1379073024</v>
      </c>
      <c r="FP16" s="7">
        <v>82605.025520610798</v>
      </c>
      <c r="FQ16" s="7">
        <v>159944.58932926701</v>
      </c>
      <c r="FR16" s="7">
        <v>108640.498853811</v>
      </c>
      <c r="FS16" s="7">
        <v>115552.8522087</v>
      </c>
      <c r="FT16" s="7">
        <v>147915.471999331</v>
      </c>
      <c r="FU16" s="7">
        <v>129456.27177321901</v>
      </c>
      <c r="FV16" s="7">
        <v>130440.716884464</v>
      </c>
      <c r="FW16" s="7">
        <v>44027.1496400166</v>
      </c>
      <c r="FX16" s="7">
        <v>53574.556743602698</v>
      </c>
      <c r="FY16" s="7">
        <v>58224.428808617602</v>
      </c>
      <c r="FZ16" s="7">
        <v>58232.542874264698</v>
      </c>
      <c r="GA16" s="7">
        <v>0</v>
      </c>
      <c r="GB16" s="7">
        <v>25205.0534316659</v>
      </c>
      <c r="GC16" s="7">
        <v>29846.4169947052</v>
      </c>
      <c r="GD16" s="7">
        <v>50607.1379073024</v>
      </c>
      <c r="GE16" s="7">
        <v>82605.025520610798</v>
      </c>
      <c r="GF16" s="7">
        <v>159944.58932926701</v>
      </c>
      <c r="GG16" s="7">
        <v>108640.498853811</v>
      </c>
      <c r="GH16" s="7">
        <v>115552.8522087</v>
      </c>
      <c r="GI16" s="7">
        <v>147915.471999331</v>
      </c>
      <c r="GJ16" s="7">
        <v>129456.27177321901</v>
      </c>
      <c r="GK16" s="7">
        <v>130440.716884464</v>
      </c>
      <c r="GL16" s="7">
        <v>1411508.7568818999</v>
      </c>
      <c r="GM16" s="7">
        <v>1588564.75752834</v>
      </c>
      <c r="GN16" s="7">
        <v>1309220.84706154</v>
      </c>
      <c r="GO16" s="7">
        <v>1391664.94790633</v>
      </c>
      <c r="GP16" s="7">
        <v>1470842.0458915101</v>
      </c>
      <c r="GQ16" s="7">
        <v>23925.4616451287</v>
      </c>
      <c r="GR16" s="7">
        <v>80730.750580968903</v>
      </c>
      <c r="GS16" s="7">
        <v>171102.748644954</v>
      </c>
      <c r="GT16" s="7">
        <v>64618.358601808497</v>
      </c>
      <c r="GU16" s="7">
        <v>217616.37894058801</v>
      </c>
      <c r="GV16" s="7">
        <v>419710.50052925001</v>
      </c>
      <c r="GW16" s="7">
        <v>628794.66464531899</v>
      </c>
      <c r="GX16" s="7">
        <v>731732.70741542603</v>
      </c>
      <c r="GY16" s="7">
        <v>1018101.89154196</v>
      </c>
      <c r="GZ16" s="7">
        <v>632416.51005105395</v>
      </c>
      <c r="HA16" s="7">
        <v>967872.79470752599</v>
      </c>
      <c r="HB16" s="7">
        <v>879039.34230205498</v>
      </c>
      <c r="HC16" s="7">
        <v>406385.39100116497</v>
      </c>
      <c r="HD16" s="7">
        <v>308944.69776256097</v>
      </c>
      <c r="HE16" s="7">
        <v>620809.15689986397</v>
      </c>
      <c r="HF16" s="7">
        <v>924208.75084604998</v>
      </c>
      <c r="HG16" s="7">
        <v>840119.15848515497</v>
      </c>
      <c r="HH16" s="7">
        <v>366164.45759868599</v>
      </c>
      <c r="HI16" s="7">
        <v>264165.56642446498</v>
      </c>
      <c r="HJ16" s="7">
        <v>519370.01163297298</v>
      </c>
      <c r="HK16" s="7">
        <v>1589381.4588074</v>
      </c>
      <c r="HL16" s="7">
        <v>1787538.5834753499</v>
      </c>
      <c r="HM16" s="7">
        <v>1565967.8868434001</v>
      </c>
      <c r="HN16" s="7">
        <v>1661958.7880744201</v>
      </c>
      <c r="HO16" s="7">
        <v>1761227.3521052401</v>
      </c>
      <c r="HP16" s="7">
        <v>949686.74396510096</v>
      </c>
      <c r="HQ16" s="7">
        <v>1119949.1083694</v>
      </c>
      <c r="HR16" s="7">
        <v>866088.50118712801</v>
      </c>
      <c r="HS16" s="7">
        <v>1112151.1069793</v>
      </c>
      <c r="HT16" s="7">
        <v>1112376.44838882</v>
      </c>
      <c r="HU16" s="7">
        <v>30616.369470357899</v>
      </c>
      <c r="HV16" s="7">
        <v>32564.364614486702</v>
      </c>
      <c r="HW16" s="7">
        <v>31432.686918973901</v>
      </c>
      <c r="HX16" s="7">
        <v>32063.9147043228</v>
      </c>
      <c r="HY16" s="7">
        <v>34739.181166887298</v>
      </c>
      <c r="HZ16" s="7">
        <v>919070.373455844</v>
      </c>
      <c r="IA16" s="7">
        <v>1087384.7437549101</v>
      </c>
      <c r="IB16" s="7">
        <v>834655.81426815398</v>
      </c>
      <c r="IC16" s="7">
        <v>1080087.19227498</v>
      </c>
      <c r="ID16" s="7">
        <v>1077637.26722193</v>
      </c>
      <c r="IE16" s="7">
        <v>26427.942081260699</v>
      </c>
      <c r="IF16" s="7">
        <v>28109.444615173299</v>
      </c>
      <c r="IG16" s="7">
        <v>86124.890200310998</v>
      </c>
      <c r="IH16" s="7">
        <v>26047.791043138499</v>
      </c>
      <c r="II16" s="7">
        <v>22171.0706192076</v>
      </c>
      <c r="IJ16" s="7">
        <v>0</v>
      </c>
      <c r="IK16" s="7">
        <v>0</v>
      </c>
      <c r="IL16" s="7">
        <v>0</v>
      </c>
      <c r="IM16" s="7">
        <v>0</v>
      </c>
      <c r="IN16" s="7">
        <v>0</v>
      </c>
      <c r="IO16" s="7">
        <v>26427.942081260699</v>
      </c>
      <c r="IP16" s="7">
        <v>28109.444615173299</v>
      </c>
      <c r="IQ16" s="7">
        <v>86124.890200310998</v>
      </c>
      <c r="IR16" s="7">
        <v>26047.791043138499</v>
      </c>
      <c r="IS16" s="7">
        <v>22171.0706192076</v>
      </c>
      <c r="IT16" s="6" t="s">
        <v>1090</v>
      </c>
      <c r="IU16" s="6" t="s">
        <v>1090</v>
      </c>
      <c r="IV16" s="7">
        <v>58992.305778199399</v>
      </c>
      <c r="IW16" s="6" t="s">
        <v>1090</v>
      </c>
      <c r="IX16" s="6" t="s">
        <v>1090</v>
      </c>
      <c r="IY16" s="7">
        <v>613266.77276103594</v>
      </c>
      <c r="IZ16" s="7">
        <v>639480.03049078002</v>
      </c>
      <c r="JA16" s="7">
        <v>613754.49545595597</v>
      </c>
      <c r="JB16" s="7">
        <v>523759.89005198498</v>
      </c>
      <c r="JC16" s="7">
        <v>626679.83309720794</v>
      </c>
      <c r="JD16" s="7">
        <v>0</v>
      </c>
      <c r="JE16" s="7">
        <v>0</v>
      </c>
      <c r="JF16" s="7">
        <v>0</v>
      </c>
      <c r="JG16" s="7">
        <v>0</v>
      </c>
      <c r="JH16" s="7">
        <v>0</v>
      </c>
      <c r="JI16" s="7">
        <v>179157.61287767999</v>
      </c>
      <c r="JJ16" s="7">
        <v>155153.83788113599</v>
      </c>
      <c r="JK16" s="7">
        <v>205698.39368237901</v>
      </c>
      <c r="JL16" s="7">
        <v>92515.425448965994</v>
      </c>
      <c r="JM16" s="7">
        <v>255411.69999667999</v>
      </c>
      <c r="JN16" s="7">
        <v>434109.15988335601</v>
      </c>
      <c r="JO16" s="7">
        <v>484326.19150464301</v>
      </c>
      <c r="JP16" s="7">
        <v>408056.10177357798</v>
      </c>
      <c r="JQ16" s="7">
        <v>431244.46347041801</v>
      </c>
      <c r="JR16" s="7">
        <v>371268.13187342801</v>
      </c>
      <c r="JS16" s="7">
        <v>1589381.4588074</v>
      </c>
      <c r="JT16" s="7">
        <v>1787538.5834753499</v>
      </c>
      <c r="JU16" s="7">
        <v>1565967.8868434001</v>
      </c>
      <c r="JV16" s="7">
        <v>1661958.7880744201</v>
      </c>
      <c r="JW16" s="7">
        <v>1761227.3521052401</v>
      </c>
      <c r="JX16" s="7">
        <v>264478.34929669899</v>
      </c>
      <c r="JY16" s="7">
        <v>554371.57624015096</v>
      </c>
      <c r="JZ16" s="7">
        <v>697137.06237800105</v>
      </c>
      <c r="KA16" s="7">
        <v>990204.82469479996</v>
      </c>
      <c r="KB16" s="7">
        <v>594621.18899496202</v>
      </c>
      <c r="KC16" s="6" t="s">
        <v>1090</v>
      </c>
      <c r="KD16" s="6" t="s">
        <v>1090</v>
      </c>
      <c r="KE16" s="6" t="s">
        <v>1090</v>
      </c>
      <c r="KF16" s="6" t="s">
        <v>1090</v>
      </c>
      <c r="KG16" s="6" t="s">
        <v>1090</v>
      </c>
      <c r="KH16" s="6" t="s">
        <v>1090</v>
      </c>
      <c r="KI16" s="6" t="s">
        <v>1090</v>
      </c>
      <c r="KJ16" s="6" t="s">
        <v>1090</v>
      </c>
      <c r="KK16" s="6" t="s">
        <v>1090</v>
      </c>
      <c r="KL16" s="6" t="s">
        <v>1090</v>
      </c>
      <c r="KM16" s="7">
        <v>23</v>
      </c>
      <c r="KN16" s="7">
        <v>19</v>
      </c>
      <c r="KO16" s="7">
        <v>16</v>
      </c>
      <c r="KP16" s="7">
        <v>17</v>
      </c>
      <c r="KQ16" s="7">
        <v>17</v>
      </c>
      <c r="KR16" s="6" t="s">
        <v>1090</v>
      </c>
      <c r="KS16" s="6" t="s">
        <v>1090</v>
      </c>
      <c r="KT16" s="6" t="s">
        <v>1090</v>
      </c>
      <c r="KU16" s="6" t="s">
        <v>1090</v>
      </c>
      <c r="KV16" s="6" t="s">
        <v>1090</v>
      </c>
      <c r="KW16" s="6" t="s">
        <v>1090</v>
      </c>
      <c r="KX16" s="6" t="s">
        <v>1090</v>
      </c>
      <c r="KY16" s="6" t="s">
        <v>1090</v>
      </c>
      <c r="KZ16" s="6" t="s">
        <v>1090</v>
      </c>
      <c r="LA16" s="6" t="s">
        <v>1090</v>
      </c>
      <c r="LB16" s="6" t="s">
        <v>1090</v>
      </c>
      <c r="LC16" s="6" t="s">
        <v>1090</v>
      </c>
      <c r="LD16" s="6" t="s">
        <v>1090</v>
      </c>
      <c r="LE16" s="6" t="s">
        <v>1090</v>
      </c>
      <c r="LF16" s="6" t="s">
        <v>1090</v>
      </c>
      <c r="LG16" s="6" t="s">
        <v>1090</v>
      </c>
      <c r="LH16" s="6" t="s">
        <v>1090</v>
      </c>
      <c r="LI16" s="6" t="s">
        <v>1090</v>
      </c>
      <c r="LJ16" s="6" t="s">
        <v>1090</v>
      </c>
      <c r="LK16" s="6" t="s">
        <v>1090</v>
      </c>
      <c r="LL16" s="6" t="s">
        <v>1090</v>
      </c>
      <c r="LM16" s="6" t="s">
        <v>1090</v>
      </c>
      <c r="LN16" s="6" t="s">
        <v>1090</v>
      </c>
      <c r="LO16" s="6" t="s">
        <v>1090</v>
      </c>
      <c r="LP16" s="6" t="s">
        <v>1090</v>
      </c>
      <c r="LQ16" s="6" t="s">
        <v>1090</v>
      </c>
      <c r="LR16" s="6" t="s">
        <v>1090</v>
      </c>
      <c r="LS16" s="6" t="s">
        <v>1090</v>
      </c>
      <c r="LT16" s="6" t="s">
        <v>1090</v>
      </c>
      <c r="LU16" s="6" t="s">
        <v>1090</v>
      </c>
      <c r="LV16" s="6" t="s">
        <v>1090</v>
      </c>
      <c r="LW16" s="6" t="s">
        <v>1090</v>
      </c>
      <c r="LX16" s="6" t="s">
        <v>1090</v>
      </c>
      <c r="LY16" s="6" t="s">
        <v>1090</v>
      </c>
      <c r="LZ16" s="6" t="s">
        <v>1090</v>
      </c>
      <c r="MA16" s="6" t="s">
        <v>1090</v>
      </c>
      <c r="MB16" s="6" t="s">
        <v>1090</v>
      </c>
      <c r="MC16" s="6" t="s">
        <v>1090</v>
      </c>
      <c r="MD16" s="6" t="s">
        <v>1090</v>
      </c>
      <c r="ME16" s="6" t="s">
        <v>1090</v>
      </c>
      <c r="MF16" s="6" t="s">
        <v>1090</v>
      </c>
      <c r="MG16" s="6" t="s">
        <v>1090</v>
      </c>
      <c r="MH16" s="6" t="s">
        <v>1090</v>
      </c>
      <c r="MI16" s="6" t="s">
        <v>1090</v>
      </c>
      <c r="MJ16" s="6" t="s">
        <v>1090</v>
      </c>
      <c r="MK16" s="6" t="s">
        <v>1090</v>
      </c>
      <c r="ML16" s="6" t="s">
        <v>1090</v>
      </c>
      <c r="MM16" s="6" t="s">
        <v>1090</v>
      </c>
      <c r="MN16" s="6" t="s">
        <v>1090</v>
      </c>
      <c r="MO16" s="6" t="s">
        <v>1090</v>
      </c>
      <c r="MP16" s="7">
        <v>967872.79470752599</v>
      </c>
      <c r="MQ16" s="7">
        <v>879039.34230205498</v>
      </c>
      <c r="MR16" s="7">
        <v>406385.39100116497</v>
      </c>
      <c r="MS16" s="7">
        <v>308944.69776256097</v>
      </c>
      <c r="MT16" s="7">
        <v>620809.15689986397</v>
      </c>
      <c r="MU16" s="6" t="s">
        <v>1090</v>
      </c>
      <c r="MV16" s="6" t="s">
        <v>1090</v>
      </c>
      <c r="MW16" s="6" t="s">
        <v>1090</v>
      </c>
      <c r="MX16" s="6" t="s">
        <v>1090</v>
      </c>
      <c r="MY16" s="6" t="s">
        <v>1090</v>
      </c>
      <c r="MZ16" s="6" t="s">
        <v>1090</v>
      </c>
      <c r="NA16" s="6" t="s">
        <v>1090</v>
      </c>
      <c r="NB16" s="6" t="s">
        <v>1090</v>
      </c>
      <c r="NC16" s="6" t="s">
        <v>1090</v>
      </c>
      <c r="ND16" s="6" t="s">
        <v>1090</v>
      </c>
      <c r="NE16" s="6" t="s">
        <v>1090</v>
      </c>
      <c r="NF16" s="6" t="s">
        <v>1090</v>
      </c>
      <c r="NG16" s="6" t="s">
        <v>1090</v>
      </c>
      <c r="NH16" s="6" t="s">
        <v>1090</v>
      </c>
      <c r="NI16" s="6" t="s">
        <v>1090</v>
      </c>
      <c r="NJ16" s="6" t="s">
        <v>1090</v>
      </c>
      <c r="NK16" s="6" t="s">
        <v>1090</v>
      </c>
      <c r="NL16" s="6" t="s">
        <v>1090</v>
      </c>
      <c r="NM16" s="6" t="s">
        <v>1090</v>
      </c>
      <c r="NN16" s="6" t="s">
        <v>1090</v>
      </c>
      <c r="NO16" s="6" t="s">
        <v>1090</v>
      </c>
      <c r="NP16" s="6" t="s">
        <v>1090</v>
      </c>
      <c r="NQ16" s="6" t="s">
        <v>1090</v>
      </c>
      <c r="NR16" s="6" t="s">
        <v>1090</v>
      </c>
      <c r="NS16" s="6" t="s">
        <v>1090</v>
      </c>
      <c r="NT16" s="7">
        <v>177872.70192549299</v>
      </c>
      <c r="NU16" s="7">
        <v>198973.82594700801</v>
      </c>
      <c r="NV16" s="7">
        <v>256747.039781851</v>
      </c>
      <c r="NW16" s="7">
        <v>270293.84016809502</v>
      </c>
      <c r="NX16" s="7">
        <v>290385.306213731</v>
      </c>
      <c r="NY16" s="6" t="s">
        <v>1090</v>
      </c>
      <c r="NZ16" s="6" t="s">
        <v>1090</v>
      </c>
      <c r="OA16" s="6" t="s">
        <v>1090</v>
      </c>
      <c r="OB16" s="6" t="s">
        <v>1090</v>
      </c>
      <c r="OC16" s="6" t="s">
        <v>1090</v>
      </c>
      <c r="OD16" s="6" t="s">
        <v>1090</v>
      </c>
      <c r="OE16" s="6" t="s">
        <v>1090</v>
      </c>
      <c r="OF16" s="6" t="s">
        <v>1090</v>
      </c>
      <c r="OG16" s="6" t="s">
        <v>1090</v>
      </c>
      <c r="OH16" s="6" t="s">
        <v>1090</v>
      </c>
      <c r="OI16" s="6" t="s">
        <v>1090</v>
      </c>
      <c r="OJ16" s="6" t="s">
        <v>1090</v>
      </c>
      <c r="OK16" s="6" t="s">
        <v>1090</v>
      </c>
      <c r="OL16" s="6" t="s">
        <v>1090</v>
      </c>
      <c r="OM16" s="6" t="s">
        <v>1090</v>
      </c>
      <c r="ON16" s="6" t="s">
        <v>1090</v>
      </c>
      <c r="OO16" s="6" t="s">
        <v>1090</v>
      </c>
      <c r="OP16" s="6" t="s">
        <v>1090</v>
      </c>
      <c r="OQ16" s="6" t="s">
        <v>1090</v>
      </c>
      <c r="OR16" s="6" t="s">
        <v>1090</v>
      </c>
      <c r="OS16" s="6" t="s">
        <v>1090</v>
      </c>
      <c r="OT16" s="6" t="s">
        <v>1090</v>
      </c>
      <c r="OU16" s="6" t="s">
        <v>1090</v>
      </c>
      <c r="OV16" s="6" t="s">
        <v>1090</v>
      </c>
      <c r="OW16" s="6" t="s">
        <v>1090</v>
      </c>
      <c r="OX16" s="6" t="s">
        <v>1090</v>
      </c>
      <c r="OY16" s="6" t="s">
        <v>1090</v>
      </c>
      <c r="OZ16" s="6" t="s">
        <v>1090</v>
      </c>
      <c r="PA16" s="6" t="s">
        <v>1090</v>
      </c>
      <c r="PB16" s="6" t="s">
        <v>1090</v>
      </c>
      <c r="PC16" s="6" t="s">
        <v>1090</v>
      </c>
      <c r="PD16" s="6" t="s">
        <v>1090</v>
      </c>
      <c r="PE16" s="6" t="s">
        <v>1090</v>
      </c>
      <c r="PF16" s="6" t="s">
        <v>1090</v>
      </c>
      <c r="PG16" s="6" t="s">
        <v>1090</v>
      </c>
      <c r="PH16" s="6" t="s">
        <v>1090</v>
      </c>
      <c r="PI16" s="6" t="s">
        <v>1090</v>
      </c>
      <c r="PJ16" s="6" t="s">
        <v>1090</v>
      </c>
      <c r="PK16" s="6" t="s">
        <v>1090</v>
      </c>
      <c r="PL16" s="6" t="s">
        <v>1090</v>
      </c>
      <c r="PM16" s="6" t="s">
        <v>1090</v>
      </c>
      <c r="PN16" s="6" t="s">
        <v>1090</v>
      </c>
      <c r="PO16" s="6" t="s">
        <v>1090</v>
      </c>
      <c r="PP16" s="6" t="s">
        <v>1090</v>
      </c>
      <c r="PQ16" s="6" t="s">
        <v>1090</v>
      </c>
      <c r="PR16" s="6" t="s">
        <v>1090</v>
      </c>
      <c r="PS16" s="6" t="s">
        <v>1090</v>
      </c>
      <c r="PT16" s="6" t="s">
        <v>1090</v>
      </c>
      <c r="PU16" s="6" t="s">
        <v>1090</v>
      </c>
      <c r="PV16" s="6" t="s">
        <v>1090</v>
      </c>
      <c r="PW16" s="6" t="s">
        <v>1090</v>
      </c>
      <c r="PX16" s="6" t="s">
        <v>1090</v>
      </c>
      <c r="PY16" s="6" t="s">
        <v>1090</v>
      </c>
      <c r="PZ16" s="6" t="s">
        <v>1090</v>
      </c>
      <c r="QA16" s="6" t="s">
        <v>1090</v>
      </c>
      <c r="QB16" s="6" t="s">
        <v>1090</v>
      </c>
      <c r="QC16" s="6" t="s">
        <v>1090</v>
      </c>
      <c r="QD16" s="6" t="s">
        <v>1090</v>
      </c>
      <c r="QE16" s="6" t="s">
        <v>1090</v>
      </c>
      <c r="QF16" s="6" t="s">
        <v>1090</v>
      </c>
      <c r="QG16" s="6" t="s">
        <v>1090</v>
      </c>
      <c r="QH16" s="6" t="s">
        <v>1090</v>
      </c>
      <c r="QI16" s="6" t="s">
        <v>1090</v>
      </c>
      <c r="QJ16" s="6" t="s">
        <v>1090</v>
      </c>
      <c r="QK16" s="6" t="s">
        <v>1090</v>
      </c>
      <c r="QL16" s="6" t="s">
        <v>1090</v>
      </c>
      <c r="QM16" s="6" t="s">
        <v>1090</v>
      </c>
      <c r="QN16" s="6" t="s">
        <v>1090</v>
      </c>
      <c r="QO16" s="6" t="s">
        <v>1090</v>
      </c>
      <c r="QP16" s="6" t="s">
        <v>1090</v>
      </c>
      <c r="QQ16" s="6" t="s">
        <v>1090</v>
      </c>
      <c r="QR16" s="6" t="s">
        <v>1090</v>
      </c>
      <c r="QS16" s="6" t="s">
        <v>1090</v>
      </c>
      <c r="QT16" s="6" t="s">
        <v>1090</v>
      </c>
      <c r="QU16" s="6" t="s">
        <v>1090</v>
      </c>
      <c r="QV16" s="6" t="s">
        <v>1090</v>
      </c>
      <c r="QW16" s="6" t="s">
        <v>1090</v>
      </c>
      <c r="QX16" s="6" t="s">
        <v>1090</v>
      </c>
      <c r="QY16" s="6" t="s">
        <v>1090</v>
      </c>
      <c r="QZ16" s="6" t="s">
        <v>1090</v>
      </c>
      <c r="RA16" s="6" t="s">
        <v>1090</v>
      </c>
      <c r="RB16" s="6" t="s">
        <v>1090</v>
      </c>
      <c r="RC16" s="6" t="s">
        <v>1090</v>
      </c>
      <c r="RD16" s="6" t="s">
        <v>1090</v>
      </c>
      <c r="RE16" s="6" t="s">
        <v>1090</v>
      </c>
      <c r="RF16" s="6" t="s">
        <v>1090</v>
      </c>
      <c r="RG16" s="6" t="s">
        <v>1090</v>
      </c>
      <c r="RH16" s="6" t="s">
        <v>1090</v>
      </c>
      <c r="RI16" s="6" t="s">
        <v>1090</v>
      </c>
      <c r="RJ16" s="6" t="s">
        <v>1090</v>
      </c>
      <c r="RK16" s="6" t="s">
        <v>1090</v>
      </c>
      <c r="RL16" s="6" t="s">
        <v>1090</v>
      </c>
      <c r="RM16" s="6" t="s">
        <v>1090</v>
      </c>
      <c r="RN16" s="6" t="s">
        <v>1090</v>
      </c>
      <c r="RO16" s="6" t="s">
        <v>1090</v>
      </c>
      <c r="RP16" s="6" t="s">
        <v>1090</v>
      </c>
      <c r="RQ16" s="6" t="s">
        <v>1090</v>
      </c>
      <c r="RR16" s="6" t="s">
        <v>1090</v>
      </c>
      <c r="RS16" s="6" t="s">
        <v>1090</v>
      </c>
      <c r="RT16" s="6" t="s">
        <v>1090</v>
      </c>
      <c r="RU16" s="6" t="s">
        <v>1090</v>
      </c>
      <c r="RV16" s="6" t="s">
        <v>1090</v>
      </c>
      <c r="RW16" s="6" t="s">
        <v>1090</v>
      </c>
      <c r="RX16" s="6" t="s">
        <v>1090</v>
      </c>
      <c r="RY16" s="6" t="s">
        <v>1090</v>
      </c>
      <c r="RZ16" s="6" t="s">
        <v>1090</v>
      </c>
      <c r="SA16" s="6" t="s">
        <v>1090</v>
      </c>
      <c r="SB16" s="6" t="s">
        <v>1090</v>
      </c>
      <c r="SC16" s="6" t="s">
        <v>1090</v>
      </c>
      <c r="SD16" s="6" t="s">
        <v>1090</v>
      </c>
      <c r="SE16" s="6" t="s">
        <v>1090</v>
      </c>
      <c r="SF16" s="6" t="s">
        <v>1090</v>
      </c>
      <c r="SG16" s="6" t="s">
        <v>1090</v>
      </c>
      <c r="SH16" s="6" t="s">
        <v>1090</v>
      </c>
      <c r="SI16" s="6" t="s">
        <v>1090</v>
      </c>
      <c r="SJ16" s="7">
        <v>108640.498853811</v>
      </c>
      <c r="SK16" s="7">
        <v>115552.8522087</v>
      </c>
      <c r="SL16" s="7">
        <v>147915.471999331</v>
      </c>
      <c r="SM16" s="7">
        <v>129456.27177321901</v>
      </c>
      <c r="SN16" s="7">
        <v>130440.716884464</v>
      </c>
      <c r="SO16" s="6" t="s">
        <v>1090</v>
      </c>
      <c r="SP16" s="6" t="s">
        <v>1090</v>
      </c>
      <c r="SQ16" s="6" t="s">
        <v>1090</v>
      </c>
      <c r="SR16" s="6" t="s">
        <v>1090</v>
      </c>
      <c r="SS16" s="6" t="s">
        <v>1090</v>
      </c>
      <c r="ST16" s="6" t="s">
        <v>1090</v>
      </c>
      <c r="SU16" s="6" t="s">
        <v>1090</v>
      </c>
      <c r="SV16" s="6" t="s">
        <v>1090</v>
      </c>
      <c r="SW16" s="6" t="s">
        <v>1090</v>
      </c>
      <c r="SX16" s="6" t="s">
        <v>1090</v>
      </c>
      <c r="SY16" s="6" t="s">
        <v>1090</v>
      </c>
      <c r="SZ16" s="6" t="s">
        <v>1090</v>
      </c>
      <c r="TA16" s="6" t="s">
        <v>1090</v>
      </c>
      <c r="TB16" s="6" t="s">
        <v>1090</v>
      </c>
      <c r="TC16" s="6" t="s">
        <v>1090</v>
      </c>
      <c r="TD16" s="6" t="s">
        <v>1090</v>
      </c>
      <c r="TE16" s="6" t="s">
        <v>1090</v>
      </c>
      <c r="TF16" s="6" t="s">
        <v>1090</v>
      </c>
      <c r="TG16" s="6" t="s">
        <v>1090</v>
      </c>
      <c r="TH16" s="6" t="s">
        <v>1090</v>
      </c>
      <c r="TI16" s="6" t="s">
        <v>1090</v>
      </c>
      <c r="TJ16" s="6" t="s">
        <v>1090</v>
      </c>
      <c r="TK16" s="6" t="s">
        <v>1090</v>
      </c>
      <c r="TL16" s="6" t="s">
        <v>1090</v>
      </c>
      <c r="TM16" s="6" t="s">
        <v>1090</v>
      </c>
      <c r="TN16" s="6" t="s">
        <v>1090</v>
      </c>
      <c r="TO16" s="6" t="s">
        <v>1090</v>
      </c>
      <c r="TP16" s="6" t="s">
        <v>1090</v>
      </c>
      <c r="TQ16" s="6" t="s">
        <v>1090</v>
      </c>
      <c r="TR16" s="6" t="s">
        <v>1090</v>
      </c>
      <c r="TS16" s="7">
        <v>1589381.4588074</v>
      </c>
      <c r="TT16" s="7">
        <v>1787538.5834753499</v>
      </c>
      <c r="TU16" s="7">
        <v>1565967.8868434001</v>
      </c>
      <c r="TV16" s="7">
        <v>1661958.7880744201</v>
      </c>
      <c r="TW16" s="7">
        <v>1761227.3521052401</v>
      </c>
      <c r="TX16" s="6" t="s">
        <v>1090</v>
      </c>
      <c r="TY16" s="6" t="s">
        <v>1090</v>
      </c>
      <c r="TZ16" s="6" t="s">
        <v>1090</v>
      </c>
      <c r="UA16" s="6" t="s">
        <v>1090</v>
      </c>
      <c r="UB16" s="6" t="s">
        <v>1090</v>
      </c>
      <c r="UC16" s="7">
        <v>0</v>
      </c>
      <c r="UD16" s="7">
        <v>0</v>
      </c>
      <c r="UE16" s="7">
        <v>0</v>
      </c>
      <c r="UF16" s="7">
        <v>0</v>
      </c>
      <c r="UG16" s="7">
        <v>0</v>
      </c>
      <c r="UH16" s="6" t="s">
        <v>1090</v>
      </c>
      <c r="UI16" s="6" t="s">
        <v>1090</v>
      </c>
      <c r="UJ16" s="6" t="s">
        <v>1090</v>
      </c>
      <c r="UK16" s="6" t="s">
        <v>1090</v>
      </c>
      <c r="UL16" s="6" t="s">
        <v>1090</v>
      </c>
      <c r="UM16" s="6" t="s">
        <v>1090</v>
      </c>
      <c r="UN16" s="6" t="s">
        <v>1090</v>
      </c>
      <c r="UO16" s="6" t="s">
        <v>1090</v>
      </c>
      <c r="UP16" s="6" t="s">
        <v>1090</v>
      </c>
      <c r="UQ16" s="6" t="s">
        <v>1090</v>
      </c>
      <c r="UR16" s="6" t="s">
        <v>1090</v>
      </c>
      <c r="US16" s="6" t="s">
        <v>1090</v>
      </c>
      <c r="UT16" s="6" t="s">
        <v>1090</v>
      </c>
      <c r="UU16" s="6" t="s">
        <v>1090</v>
      </c>
      <c r="UV16" s="6" t="s">
        <v>1090</v>
      </c>
      <c r="UW16" s="6" t="s">
        <v>1090</v>
      </c>
      <c r="UX16" s="6" t="s">
        <v>1090</v>
      </c>
      <c r="UY16" s="6" t="s">
        <v>1090</v>
      </c>
      <c r="UZ16" s="6" t="s">
        <v>1090</v>
      </c>
      <c r="VA16" s="6" t="s">
        <v>1090</v>
      </c>
      <c r="VB16" s="6" t="s">
        <v>1090</v>
      </c>
      <c r="VC16" s="6" t="s">
        <v>1090</v>
      </c>
      <c r="VD16" s="6" t="s">
        <v>1090</v>
      </c>
      <c r="VE16" s="6" t="s">
        <v>1090</v>
      </c>
      <c r="VF16" s="6" t="s">
        <v>1090</v>
      </c>
      <c r="VG16" s="6" t="s">
        <v>1090</v>
      </c>
      <c r="VH16" s="6" t="s">
        <v>1090</v>
      </c>
      <c r="VI16" s="6" t="s">
        <v>1090</v>
      </c>
      <c r="VJ16" s="6" t="s">
        <v>1090</v>
      </c>
      <c r="VK16" s="6" t="s">
        <v>1090</v>
      </c>
      <c r="VL16" s="6" t="s">
        <v>1090</v>
      </c>
      <c r="VM16" s="6" t="s">
        <v>1090</v>
      </c>
      <c r="VN16" s="6" t="s">
        <v>1090</v>
      </c>
      <c r="VO16" s="6" t="s">
        <v>1090</v>
      </c>
      <c r="VP16" s="6" t="s">
        <v>1090</v>
      </c>
      <c r="VQ16" s="6" t="s">
        <v>1090</v>
      </c>
      <c r="VR16" s="6" t="s">
        <v>1090</v>
      </c>
      <c r="VS16" s="6" t="s">
        <v>1090</v>
      </c>
      <c r="VT16" s="6" t="s">
        <v>1090</v>
      </c>
      <c r="VU16" s="6" t="s">
        <v>1090</v>
      </c>
      <c r="VV16" s="6" t="s">
        <v>1090</v>
      </c>
      <c r="VW16" s="6" t="s">
        <v>1090</v>
      </c>
      <c r="VX16" s="6" t="s">
        <v>1090</v>
      </c>
      <c r="VY16" s="6" t="s">
        <v>1090</v>
      </c>
      <c r="VZ16" s="6" t="s">
        <v>1090</v>
      </c>
      <c r="WA16" s="7">
        <v>434109.15988335601</v>
      </c>
      <c r="WB16" s="7">
        <v>484326.19150464301</v>
      </c>
      <c r="WC16" s="7">
        <v>408056.10177357798</v>
      </c>
      <c r="WD16" s="7">
        <v>431244.46347041801</v>
      </c>
      <c r="WE16" s="7">
        <v>371268.13187342801</v>
      </c>
      <c r="WF16" s="6" t="s">
        <v>1090</v>
      </c>
      <c r="WG16" s="6" t="s">
        <v>1090</v>
      </c>
      <c r="WH16" s="6" t="s">
        <v>1090</v>
      </c>
      <c r="WI16" s="6" t="s">
        <v>1090</v>
      </c>
      <c r="WJ16" s="6" t="s">
        <v>1090</v>
      </c>
      <c r="WK16" s="6" t="s">
        <v>1090</v>
      </c>
      <c r="WL16" s="6" t="s">
        <v>1090</v>
      </c>
      <c r="WM16" s="6" t="s">
        <v>1090</v>
      </c>
      <c r="WN16" s="6" t="s">
        <v>1090</v>
      </c>
      <c r="WO16" s="6" t="s">
        <v>1090</v>
      </c>
      <c r="WP16" s="6" t="s">
        <v>1090</v>
      </c>
      <c r="WQ16" s="6" t="s">
        <v>1090</v>
      </c>
      <c r="WR16" s="6" t="s">
        <v>1090</v>
      </c>
      <c r="WS16" s="6" t="s">
        <v>1090</v>
      </c>
      <c r="WT16" s="6" t="s">
        <v>1090</v>
      </c>
      <c r="WU16" s="6" t="s">
        <v>1090</v>
      </c>
      <c r="WV16" s="6" t="s">
        <v>1090</v>
      </c>
      <c r="WW16" s="6" t="s">
        <v>1090</v>
      </c>
      <c r="WX16" s="6" t="s">
        <v>1090</v>
      </c>
      <c r="WY16" s="6" t="s">
        <v>1090</v>
      </c>
      <c r="WZ16" s="6" t="s">
        <v>1090</v>
      </c>
      <c r="XA16" s="6" t="s">
        <v>1090</v>
      </c>
      <c r="XB16" s="6" t="s">
        <v>1090</v>
      </c>
      <c r="XC16" s="6" t="s">
        <v>1090</v>
      </c>
      <c r="XD16" s="6" t="s">
        <v>1090</v>
      </c>
      <c r="XE16" s="6" t="s">
        <v>1090</v>
      </c>
      <c r="XF16" s="6" t="s">
        <v>1090</v>
      </c>
      <c r="XG16" s="6" t="s">
        <v>1090</v>
      </c>
      <c r="XH16" s="6" t="s">
        <v>1090</v>
      </c>
      <c r="XI16" s="6" t="s">
        <v>1090</v>
      </c>
      <c r="XJ16" s="7">
        <v>26427.942081260699</v>
      </c>
      <c r="XK16" s="7">
        <v>28109.444615173299</v>
      </c>
      <c r="XL16" s="7">
        <v>86124.890200310998</v>
      </c>
      <c r="XM16" s="7">
        <v>26047.791043138499</v>
      </c>
      <c r="XN16" s="7">
        <v>22171.0706192076</v>
      </c>
      <c r="XO16" s="6" t="s">
        <v>1090</v>
      </c>
      <c r="XP16" s="6" t="s">
        <v>1090</v>
      </c>
      <c r="XQ16" s="6" t="s">
        <v>1090</v>
      </c>
      <c r="XR16" s="6" t="s">
        <v>1090</v>
      </c>
      <c r="XS16" s="6" t="s">
        <v>1090</v>
      </c>
      <c r="XT16" s="6" t="s">
        <v>1090</v>
      </c>
      <c r="XU16" s="6" t="s">
        <v>1090</v>
      </c>
      <c r="XV16" s="6" t="s">
        <v>1090</v>
      </c>
      <c r="XW16" s="6" t="s">
        <v>1090</v>
      </c>
      <c r="XX16" s="6" t="s">
        <v>1090</v>
      </c>
      <c r="XY16" s="6" t="s">
        <v>1090</v>
      </c>
      <c r="XZ16" s="6" t="s">
        <v>1090</v>
      </c>
      <c r="YA16" s="7">
        <v>58992.305778199399</v>
      </c>
      <c r="YB16" s="6" t="s">
        <v>1090</v>
      </c>
      <c r="YC16" s="6" t="s">
        <v>1090</v>
      </c>
      <c r="YD16" s="6" t="s">
        <v>1090</v>
      </c>
      <c r="YE16" s="6" t="s">
        <v>1090</v>
      </c>
      <c r="YF16" s="6" t="s">
        <v>1090</v>
      </c>
      <c r="YG16" s="6" t="s">
        <v>1090</v>
      </c>
      <c r="YH16" s="6" t="s">
        <v>1090</v>
      </c>
      <c r="YI16" s="6" t="s">
        <v>1090</v>
      </c>
      <c r="YJ16" s="6" t="s">
        <v>1090</v>
      </c>
      <c r="YK16" s="6" t="s">
        <v>1090</v>
      </c>
      <c r="YL16" s="6" t="s">
        <v>1090</v>
      </c>
      <c r="YM16" s="6" t="s">
        <v>1090</v>
      </c>
      <c r="YN16" s="6" t="s">
        <v>1090</v>
      </c>
      <c r="YO16" s="6" t="s">
        <v>1090</v>
      </c>
      <c r="YP16" s="6" t="s">
        <v>1090</v>
      </c>
      <c r="YQ16" s="6" t="s">
        <v>1090</v>
      </c>
      <c r="YR16" s="6" t="s">
        <v>1090</v>
      </c>
      <c r="YS16" s="6" t="s">
        <v>1090</v>
      </c>
      <c r="YT16" s="6" t="s">
        <v>1090</v>
      </c>
      <c r="YU16" s="6" t="s">
        <v>1090</v>
      </c>
      <c r="YV16" s="6" t="s">
        <v>1090</v>
      </c>
      <c r="YW16" s="6" t="s">
        <v>1090</v>
      </c>
      <c r="YX16" s="6" t="s">
        <v>1090</v>
      </c>
      <c r="YY16" s="6" t="s">
        <v>1090</v>
      </c>
      <c r="YZ16" s="6" t="s">
        <v>1090</v>
      </c>
      <c r="ZA16" s="6" t="s">
        <v>1090</v>
      </c>
      <c r="ZB16" s="6" t="s">
        <v>1090</v>
      </c>
      <c r="ZC16" s="6" t="s">
        <v>1090</v>
      </c>
      <c r="ZD16" s="6" t="s">
        <v>1090</v>
      </c>
      <c r="ZE16" s="6" t="s">
        <v>1090</v>
      </c>
      <c r="ZF16" s="6" t="s">
        <v>1090</v>
      </c>
      <c r="ZG16" s="6" t="s">
        <v>1090</v>
      </c>
      <c r="ZH16" s="6" t="s">
        <v>1090</v>
      </c>
      <c r="ZI16" s="6" t="s">
        <v>1090</v>
      </c>
      <c r="ZJ16" s="6" t="s">
        <v>1090</v>
      </c>
      <c r="ZK16" s="6" t="s">
        <v>1090</v>
      </c>
      <c r="ZL16" s="6" t="s">
        <v>1090</v>
      </c>
      <c r="ZM16" s="6" t="s">
        <v>1090</v>
      </c>
      <c r="ZN16" s="6" t="s">
        <v>1090</v>
      </c>
      <c r="ZO16" s="6" t="s">
        <v>1090</v>
      </c>
      <c r="ZP16" s="6" t="s">
        <v>1090</v>
      </c>
      <c r="ZQ16" s="6" t="s">
        <v>1090</v>
      </c>
      <c r="ZR16" s="6" t="s">
        <v>1090</v>
      </c>
      <c r="ZS16" s="6" t="s">
        <v>1090</v>
      </c>
      <c r="ZT16" s="6" t="s">
        <v>1090</v>
      </c>
      <c r="ZU16" s="6" t="s">
        <v>1090</v>
      </c>
      <c r="ZV16" s="6" t="s">
        <v>1090</v>
      </c>
      <c r="ZW16" s="6" t="s">
        <v>1090</v>
      </c>
      <c r="ZX16" s="6" t="s">
        <v>1090</v>
      </c>
      <c r="ZY16" s="6" t="s">
        <v>1090</v>
      </c>
      <c r="ZZ16" s="6" t="s">
        <v>1090</v>
      </c>
      <c r="AAA16" s="6" t="s">
        <v>1090</v>
      </c>
      <c r="AAB16" s="6" t="s">
        <v>1090</v>
      </c>
      <c r="AAC16" s="6" t="s">
        <v>1090</v>
      </c>
      <c r="AAD16" s="6" t="s">
        <v>1090</v>
      </c>
      <c r="AAE16" s="6" t="s">
        <v>1090</v>
      </c>
      <c r="AAF16" s="6" t="s">
        <v>1090</v>
      </c>
      <c r="AAG16" s="6" t="s">
        <v>1090</v>
      </c>
      <c r="AAH16" s="6" t="s">
        <v>1090</v>
      </c>
      <c r="AAI16" s="6" t="s">
        <v>1090</v>
      </c>
      <c r="AAJ16" s="6" t="s">
        <v>1090</v>
      </c>
      <c r="AAK16" s="6" t="s">
        <v>1090</v>
      </c>
      <c r="AAL16" s="6" t="s">
        <v>1090</v>
      </c>
      <c r="AAM16" s="6" t="s">
        <v>1090</v>
      </c>
      <c r="AAN16" s="6" t="s">
        <v>1090</v>
      </c>
      <c r="AAO16" s="6" t="s">
        <v>1090</v>
      </c>
      <c r="AAP16" s="6" t="s">
        <v>1090</v>
      </c>
      <c r="AAQ16" s="6" t="s">
        <v>1090</v>
      </c>
      <c r="AAR16" s="6" t="s">
        <v>1090</v>
      </c>
      <c r="AAS16" s="6" t="s">
        <v>1090</v>
      </c>
      <c r="AAT16" s="6" t="s">
        <v>1090</v>
      </c>
      <c r="AAU16" s="6" t="s">
        <v>1090</v>
      </c>
      <c r="AAV16" s="6" t="s">
        <v>1090</v>
      </c>
      <c r="AAW16" s="6" t="s">
        <v>1090</v>
      </c>
      <c r="AAX16" s="6" t="s">
        <v>1090</v>
      </c>
      <c r="AAY16" s="6" t="s">
        <v>1090</v>
      </c>
      <c r="AAZ16" s="6" t="s">
        <v>1090</v>
      </c>
      <c r="ABA16" s="6" t="s">
        <v>1090</v>
      </c>
      <c r="ABB16" s="6" t="s">
        <v>1090</v>
      </c>
      <c r="ABC16" s="6" t="s">
        <v>1090</v>
      </c>
      <c r="ABD16" s="6" t="s">
        <v>1090</v>
      </c>
      <c r="ABE16" s="6" t="s">
        <v>1090</v>
      </c>
      <c r="ABF16" s="6" t="s">
        <v>1090</v>
      </c>
      <c r="ABG16" s="6" t="s">
        <v>1090</v>
      </c>
      <c r="ABH16" s="6" t="s">
        <v>1090</v>
      </c>
      <c r="ABI16" s="6" t="s">
        <v>1090</v>
      </c>
      <c r="ABJ16" s="6" t="s">
        <v>1090</v>
      </c>
      <c r="ABK16" s="6" t="s">
        <v>1090</v>
      </c>
      <c r="ABL16" s="6" t="s">
        <v>1090</v>
      </c>
      <c r="ABM16" s="6" t="s">
        <v>1090</v>
      </c>
      <c r="ABN16" s="6" t="s">
        <v>1090</v>
      </c>
      <c r="ABO16" s="6" t="s">
        <v>1090</v>
      </c>
      <c r="ABP16" s="6" t="s">
        <v>1090</v>
      </c>
      <c r="ABQ16" s="6" t="s">
        <v>1090</v>
      </c>
      <c r="ABR16" s="6" t="s">
        <v>1090</v>
      </c>
      <c r="ABS16" s="6" t="s">
        <v>1090</v>
      </c>
      <c r="ABT16" s="6" t="s">
        <v>1090</v>
      </c>
      <c r="ABU16" s="6" t="s">
        <v>1090</v>
      </c>
      <c r="ABV16" s="6" t="s">
        <v>1090</v>
      </c>
      <c r="ABW16" s="6" t="s">
        <v>1090</v>
      </c>
      <c r="ABX16" s="6" t="s">
        <v>1090</v>
      </c>
      <c r="ABY16" s="6" t="s">
        <v>1090</v>
      </c>
      <c r="ABZ16" s="6" t="s">
        <v>1090</v>
      </c>
      <c r="ACA16" s="6" t="s">
        <v>1090</v>
      </c>
      <c r="ACB16" s="6" t="s">
        <v>1090</v>
      </c>
      <c r="ACC16" s="6" t="s">
        <v>1090</v>
      </c>
      <c r="ACD16" s="6" t="s">
        <v>1090</v>
      </c>
      <c r="ACE16" s="8">
        <v>39.488</v>
      </c>
      <c r="ACF16" s="8">
        <v>30.727</v>
      </c>
      <c r="ACG16" s="8">
        <v>-6.4729999999999999</v>
      </c>
      <c r="ACH16" s="8">
        <v>21.276</v>
      </c>
      <c r="ACI16" s="8">
        <v>33.951999999999998</v>
      </c>
      <c r="ACJ16" s="6" t="s">
        <v>1090</v>
      </c>
      <c r="ACK16" s="6" t="s">
        <v>1090</v>
      </c>
      <c r="ACL16" s="8">
        <v>-5.8170000000000002</v>
      </c>
      <c r="ACM16" s="8">
        <v>20.792999999999999</v>
      </c>
      <c r="ACN16" s="8">
        <v>33.308999999999997</v>
      </c>
      <c r="ACO16" s="8">
        <v>23.594999999999999</v>
      </c>
      <c r="ACP16" s="8">
        <v>19.251000000000001</v>
      </c>
      <c r="ACQ16" s="8">
        <v>-3.58</v>
      </c>
      <c r="ACR16" s="8">
        <v>14.237</v>
      </c>
      <c r="ACS16" s="8">
        <v>21.443999999999999</v>
      </c>
      <c r="ACT16" s="8">
        <v>34.932000000000002</v>
      </c>
      <c r="ACU16" s="8">
        <v>24.640999999999998</v>
      </c>
      <c r="ACV16" s="8">
        <v>-5.0279999999999996</v>
      </c>
      <c r="ACW16" s="8">
        <v>16.254999999999999</v>
      </c>
      <c r="ACX16" s="8">
        <v>25.846</v>
      </c>
      <c r="ACY16" s="6" t="s">
        <v>1090</v>
      </c>
      <c r="ACZ16" s="6" t="s">
        <v>1090</v>
      </c>
      <c r="ADA16" s="8">
        <v>-4.5030000000000001</v>
      </c>
      <c r="ADB16" s="8">
        <v>15.887</v>
      </c>
      <c r="ADC16" s="8">
        <v>25.361000000000001</v>
      </c>
      <c r="ADD16" s="8">
        <v>20.872</v>
      </c>
      <c r="ADE16" s="8">
        <v>15.439</v>
      </c>
      <c r="ADF16" s="8">
        <v>-2.7810000000000001</v>
      </c>
      <c r="ADG16" s="8">
        <v>10.877000000000001</v>
      </c>
      <c r="ADH16" s="8">
        <v>16.324000000000002</v>
      </c>
      <c r="ADI16" s="8">
        <v>16.314</v>
      </c>
      <c r="ADJ16" s="8">
        <v>17.404</v>
      </c>
      <c r="ADK16" s="8">
        <v>-3.427</v>
      </c>
      <c r="ADL16" s="8">
        <v>12.000999999999999</v>
      </c>
      <c r="ADM16" s="8">
        <v>20.140999999999998</v>
      </c>
      <c r="ADN16" s="8">
        <v>74.891000000000005</v>
      </c>
      <c r="ADO16" s="8">
        <v>74.245999999999995</v>
      </c>
      <c r="ADP16" s="8">
        <v>77.536000000000001</v>
      </c>
      <c r="ADQ16" s="8">
        <v>73.786000000000001</v>
      </c>
      <c r="ADR16" s="8">
        <v>73.200999999999993</v>
      </c>
      <c r="ADS16" s="8">
        <v>16.311445481</v>
      </c>
      <c r="ADT16" s="8">
        <v>16.927851884999999</v>
      </c>
      <c r="ADU16" s="8">
        <v>-0.96058905100000003</v>
      </c>
      <c r="ADV16" s="8">
        <v>14.437036864</v>
      </c>
      <c r="ADW16" s="8">
        <v>20.028593416</v>
      </c>
      <c r="ADX16" s="8">
        <v>17.132999999999999</v>
      </c>
      <c r="ADY16" s="8">
        <v>18.826000000000001</v>
      </c>
      <c r="ADZ16" s="8">
        <v>1.333</v>
      </c>
      <c r="AEA16" s="8">
        <v>16.692</v>
      </c>
      <c r="AEB16" s="8">
        <v>22.731999999999999</v>
      </c>
      <c r="AEC16" s="8">
        <v>16.311</v>
      </c>
      <c r="AED16" s="8">
        <v>16.928000000000001</v>
      </c>
      <c r="AEE16" s="8">
        <v>-0.96099999999999997</v>
      </c>
      <c r="AEF16" s="8">
        <v>14.436999999999999</v>
      </c>
      <c r="AEG16" s="8">
        <v>20.029</v>
      </c>
      <c r="AEH16" s="8">
        <v>15.253</v>
      </c>
      <c r="AEI16" s="8">
        <v>15.856</v>
      </c>
      <c r="AEJ16" s="8">
        <v>-0.36799999999999999</v>
      </c>
      <c r="AEK16" s="8">
        <v>11.423999999999999</v>
      </c>
      <c r="AEL16" s="8">
        <v>18.036000000000001</v>
      </c>
      <c r="AEM16" s="8">
        <v>19.490652663999999</v>
      </c>
      <c r="AEN16" s="8">
        <v>20.377289222999998</v>
      </c>
      <c r="AEO16" s="8">
        <v>-0.95144953099999996</v>
      </c>
      <c r="AEP16" s="8">
        <v>16.872997772000002</v>
      </c>
      <c r="AEQ16" s="8">
        <v>25.044693187</v>
      </c>
      <c r="AER16" s="8">
        <v>1.278450879</v>
      </c>
      <c r="AES16" s="8">
        <v>1.2953310060000001</v>
      </c>
      <c r="AET16" s="8">
        <v>0.98776269100000003</v>
      </c>
      <c r="AEU16" s="8">
        <v>1.243255499</v>
      </c>
      <c r="AEV16" s="8">
        <v>1.376672989</v>
      </c>
      <c r="AEW16" s="6" t="s">
        <v>1090</v>
      </c>
      <c r="AEX16" s="6" t="s">
        <v>1090</v>
      </c>
      <c r="AEY16" s="6" t="s">
        <v>1090</v>
      </c>
      <c r="AEZ16" s="6" t="s">
        <v>1090</v>
      </c>
      <c r="AFA16" s="6" t="s">
        <v>1090</v>
      </c>
      <c r="AFB16" s="6" t="s">
        <v>1090</v>
      </c>
      <c r="AFC16" s="6" t="s">
        <v>1090</v>
      </c>
      <c r="AFD16" s="6" t="s">
        <v>1090</v>
      </c>
      <c r="AFE16" s="6" t="s">
        <v>1090</v>
      </c>
      <c r="AFF16" s="6" t="s">
        <v>1090</v>
      </c>
      <c r="AFG16" s="8">
        <v>2.355</v>
      </c>
      <c r="AFH16" s="8">
        <v>1.722</v>
      </c>
      <c r="AFI16" s="8">
        <v>1.718</v>
      </c>
      <c r="AFJ16" s="8">
        <v>1.732</v>
      </c>
      <c r="AFK16" s="8">
        <v>1.653</v>
      </c>
      <c r="AFL16" s="6" t="s">
        <v>1090</v>
      </c>
      <c r="AFM16" s="6" t="s">
        <v>1090</v>
      </c>
      <c r="AFN16" s="8">
        <v>-23.399000000000001</v>
      </c>
      <c r="AFO16" s="6" t="s">
        <v>1091</v>
      </c>
      <c r="AFP16" s="6" t="s">
        <v>1091</v>
      </c>
      <c r="AFQ16" s="8">
        <v>96.078000000000003</v>
      </c>
      <c r="AFR16" s="8">
        <v>24.492000000000001</v>
      </c>
      <c r="AFS16" s="8">
        <v>9.5630000000000006</v>
      </c>
      <c r="AFT16" s="8">
        <v>30.512</v>
      </c>
      <c r="AFU16" s="8">
        <v>8.6170000000000009</v>
      </c>
      <c r="AFV16" s="7">
        <v>65.73</v>
      </c>
      <c r="AFW16" s="7">
        <v>114.483</v>
      </c>
      <c r="AFX16" s="7">
        <v>160.995</v>
      </c>
      <c r="AFY16" s="7">
        <v>185.89699999999999</v>
      </c>
      <c r="AFZ16" s="7">
        <v>121.416</v>
      </c>
      <c r="AGA16" s="7">
        <v>28.058</v>
      </c>
      <c r="AGB16" s="7">
        <v>28.248000000000001</v>
      </c>
      <c r="AGC16" s="7">
        <v>45.256999999999998</v>
      </c>
      <c r="AGD16" s="7">
        <v>16.893000000000001</v>
      </c>
      <c r="AGE16" s="7">
        <v>49.036000000000001</v>
      </c>
      <c r="AGF16" s="6" t="s">
        <v>1090</v>
      </c>
      <c r="AGG16" s="6" t="s">
        <v>1090</v>
      </c>
      <c r="AGH16" s="6" t="s">
        <v>1090</v>
      </c>
      <c r="AGI16" s="6" t="s">
        <v>1090</v>
      </c>
      <c r="AGJ16" s="6" t="s">
        <v>1090</v>
      </c>
      <c r="AGK16" s="6" t="s">
        <v>1090</v>
      </c>
      <c r="AGL16" s="6" t="s">
        <v>1090</v>
      </c>
      <c r="AGM16" s="6" t="s">
        <v>1090</v>
      </c>
      <c r="AGN16" s="6" t="s">
        <v>1090</v>
      </c>
      <c r="AGO16" s="6" t="s">
        <v>1090</v>
      </c>
      <c r="AGP16" s="6" t="s">
        <v>1090</v>
      </c>
      <c r="AGQ16" s="6" t="s">
        <v>1090</v>
      </c>
      <c r="AGR16" s="6" t="s">
        <v>1090</v>
      </c>
      <c r="AGS16" s="6" t="s">
        <v>1090</v>
      </c>
      <c r="AGT16" s="6" t="s">
        <v>1090</v>
      </c>
      <c r="AGU16" s="8">
        <v>0</v>
      </c>
      <c r="AGV16" s="8">
        <v>0</v>
      </c>
      <c r="AGW16" s="8">
        <v>0</v>
      </c>
      <c r="AGX16" s="8">
        <v>0</v>
      </c>
      <c r="AGY16" s="8">
        <v>0</v>
      </c>
      <c r="AGZ16" s="8">
        <v>2.302</v>
      </c>
      <c r="AHA16" s="8">
        <v>2.484</v>
      </c>
      <c r="AHB16" s="8">
        <v>2.133</v>
      </c>
      <c r="AHC16" s="8">
        <v>2.657</v>
      </c>
      <c r="AHD16" s="8">
        <v>2.347</v>
      </c>
      <c r="AHE16" s="8">
        <v>2.2629999999999999</v>
      </c>
      <c r="AHF16" s="8">
        <v>2.3580000000000001</v>
      </c>
      <c r="AHG16" s="8">
        <v>1.8540000000000001</v>
      </c>
      <c r="AHH16" s="8">
        <v>2.5339999999999998</v>
      </c>
      <c r="AHI16" s="8">
        <v>2</v>
      </c>
      <c r="AHJ16" s="8">
        <v>35.935000000000002</v>
      </c>
      <c r="AHK16" s="8">
        <v>39.841999999999999</v>
      </c>
      <c r="AHL16" s="8">
        <v>10.055999999999999</v>
      </c>
      <c r="AHM16" s="8">
        <v>42.697000000000003</v>
      </c>
      <c r="AHN16" s="8">
        <v>50.171999999999997</v>
      </c>
      <c r="AHO16" s="8">
        <v>59.752000000000002</v>
      </c>
      <c r="AHP16" s="8">
        <v>62.652999999999999</v>
      </c>
      <c r="AHQ16" s="8">
        <v>55.307000000000002</v>
      </c>
      <c r="AHR16" s="8">
        <v>66.918000000000006</v>
      </c>
      <c r="AHS16" s="8">
        <v>63.158999999999999</v>
      </c>
      <c r="AHT16" s="6" t="s">
        <v>1091</v>
      </c>
      <c r="AHU16" s="6" t="s">
        <v>1091</v>
      </c>
      <c r="AHV16" s="6" t="s">
        <v>1091</v>
      </c>
      <c r="AHW16" s="6" t="s">
        <v>1091</v>
      </c>
      <c r="AHX16" s="6" t="s">
        <v>1091</v>
      </c>
      <c r="AHY16" s="8">
        <v>2.7829999999999999</v>
      </c>
      <c r="AHZ16" s="8">
        <v>2.5099999999999998</v>
      </c>
      <c r="AIA16" s="8">
        <v>9.9440000000000008</v>
      </c>
      <c r="AIB16" s="8">
        <v>2.3420000000000001</v>
      </c>
      <c r="AIC16" s="8">
        <v>1.9930000000000001</v>
      </c>
      <c r="AID16" s="8">
        <v>6.83539488</v>
      </c>
      <c r="AIE16" s="8">
        <v>6.464355694</v>
      </c>
      <c r="AIF16" s="8">
        <v>9.4456261359999996</v>
      </c>
      <c r="AIG16" s="8">
        <v>7.7893791769999998</v>
      </c>
      <c r="AIH16" s="8">
        <v>7.4062395600000004</v>
      </c>
      <c r="AII16" s="8">
        <v>60.896192624999998</v>
      </c>
      <c r="AIJ16" s="8">
        <v>49.175964671999999</v>
      </c>
      <c r="AIK16" s="8">
        <v>25.951067988999998</v>
      </c>
      <c r="AIL16" s="8">
        <v>18.589191259</v>
      </c>
      <c r="AIM16" s="8">
        <v>35.248666571000001</v>
      </c>
      <c r="AIN16" s="8">
        <v>27.313088213</v>
      </c>
      <c r="AIO16" s="8">
        <v>27.094586712000002</v>
      </c>
      <c r="AIP16" s="8">
        <v>26.057756688000001</v>
      </c>
      <c r="AIQ16" s="8">
        <v>25.947963726000001</v>
      </c>
      <c r="AIR16" s="8">
        <v>21.080079833999999</v>
      </c>
      <c r="AIS16" s="8">
        <v>4.1451469750000003</v>
      </c>
      <c r="AIT16" s="8">
        <v>15.853513943999999</v>
      </c>
      <c r="AIU16" s="8">
        <v>46.551044171000001</v>
      </c>
      <c r="AIV16" s="8">
        <v>12.502798733000001</v>
      </c>
      <c r="AIW16" s="8">
        <v>43.305276566000003</v>
      </c>
      <c r="AIX16" s="7">
        <v>16.304922616011702</v>
      </c>
      <c r="AIY16" s="7">
        <v>18.111980253434201</v>
      </c>
      <c r="AIZ16" s="7">
        <v>-3.5041280969613799</v>
      </c>
      <c r="AJA16" s="7">
        <v>13.918647499265701</v>
      </c>
      <c r="AJB16" s="7">
        <v>22.216259778008499</v>
      </c>
      <c r="AJC16" s="7">
        <v>99.944289473442197</v>
      </c>
      <c r="AJD16" s="7">
        <v>104.067858279376</v>
      </c>
      <c r="AJE16" s="7">
        <v>102.26420861926</v>
      </c>
      <c r="AJF16" s="7">
        <v>115.97692482260901</v>
      </c>
      <c r="AJG16" s="7">
        <v>110.301791422675</v>
      </c>
      <c r="AJH16" s="8">
        <v>45.106999999999999</v>
      </c>
      <c r="AJI16" s="8">
        <v>41.844999999999999</v>
      </c>
      <c r="AJJ16" s="8">
        <v>53.259</v>
      </c>
      <c r="AJK16" s="8">
        <v>42.170999999999999</v>
      </c>
      <c r="AJL16" s="8">
        <v>36.908999999999999</v>
      </c>
      <c r="AJM16" s="7">
        <v>45.081526706278098</v>
      </c>
      <c r="AJN16" s="7">
        <v>43.547383338530501</v>
      </c>
      <c r="AJO16" s="7">
        <v>54.464710409685402</v>
      </c>
      <c r="AJP16" s="7">
        <v>48.908508246688797</v>
      </c>
      <c r="AJQ16" s="7">
        <v>40.711756917155398</v>
      </c>
      <c r="AJR16" s="7">
        <v>41.290727727465402</v>
      </c>
      <c r="AJS16" s="7">
        <v>58.9446900886526</v>
      </c>
      <c r="AJT16" s="7">
        <v>54.1305309242207</v>
      </c>
      <c r="AJU16" s="7">
        <v>65.420653018605705</v>
      </c>
      <c r="AJV16" s="7">
        <v>65.433909306212698</v>
      </c>
      <c r="AJW16" s="7">
        <v>11.4990585295652</v>
      </c>
      <c r="AJX16" s="7">
        <v>29.177451904481899</v>
      </c>
      <c r="AJY16" s="7">
        <v>43.571066931924797</v>
      </c>
      <c r="AJZ16" s="7">
        <v>58.247342562482402</v>
      </c>
      <c r="AKA16" s="7">
        <v>34.977716999703603</v>
      </c>
      <c r="AKB16" s="7">
        <v>69.103541596939095</v>
      </c>
      <c r="AKC16" s="7">
        <v>94.080977612386704</v>
      </c>
      <c r="AKD16" s="7">
        <v>97.872992927712204</v>
      </c>
      <c r="AKE16" s="7">
        <v>97.762281318318898</v>
      </c>
      <c r="AKF16" s="7">
        <v>103.60160836990801</v>
      </c>
      <c r="AKG16" s="9">
        <v>4.1451469750000003</v>
      </c>
      <c r="AKH16" s="9">
        <v>15.853513943999999</v>
      </c>
      <c r="AKI16" s="9">
        <v>46.551044171000001</v>
      </c>
      <c r="AKJ16" s="9">
        <v>12.502798733000001</v>
      </c>
      <c r="AKK16" s="9">
        <v>43.305276566000003</v>
      </c>
      <c r="AKL16" s="9">
        <v>1.040817307</v>
      </c>
      <c r="AKM16" s="9">
        <v>4.0829002640000001</v>
      </c>
      <c r="AKN16" s="9">
        <v>10.457150056</v>
      </c>
      <c r="AKO16" s="9">
        <v>3.2774449890000001</v>
      </c>
      <c r="AKP16" s="9">
        <v>11.605399364</v>
      </c>
      <c r="AKQ16" s="9">
        <v>1.5053316189999999</v>
      </c>
      <c r="AKR16" s="9">
        <v>4.5163081419999997</v>
      </c>
      <c r="AKS16" s="9">
        <v>10.926325507</v>
      </c>
      <c r="AKT16" s="9">
        <v>3.8880842929999999</v>
      </c>
      <c r="AKU16" s="9">
        <v>12.35595045</v>
      </c>
      <c r="AKV16" s="9">
        <v>1.9152909149999999</v>
      </c>
      <c r="AKW16" s="9">
        <v>2.7094950849999999</v>
      </c>
      <c r="AKX16" s="9">
        <v>3.5584559210000002</v>
      </c>
      <c r="AKY16" s="9">
        <v>2.9535562340000001</v>
      </c>
      <c r="AKZ16" s="9">
        <v>0</v>
      </c>
      <c r="ALA16" s="9">
        <v>2.7700807379999999</v>
      </c>
      <c r="ALB16" s="9">
        <v>2.9971133060000001</v>
      </c>
      <c r="ALC16" s="9">
        <v>3.718111291</v>
      </c>
      <c r="ALD16" s="9">
        <v>3.5038499930000002</v>
      </c>
      <c r="ALE16" s="9">
        <v>0</v>
      </c>
      <c r="ALF16" s="9">
        <v>1.096482744</v>
      </c>
      <c r="ALG16" s="9">
        <v>1.509461301</v>
      </c>
      <c r="ALH16" s="9">
        <v>3.092916035</v>
      </c>
      <c r="ALI16" s="9">
        <v>4.1897292479999999</v>
      </c>
      <c r="ALJ16" s="9">
        <v>8.5297845880000001</v>
      </c>
      <c r="ALK16" s="9">
        <v>1.585840409</v>
      </c>
      <c r="ALL16" s="9">
        <v>1.669693581</v>
      </c>
      <c r="ALM16" s="9">
        <v>3.2316842719999999</v>
      </c>
      <c r="ALN16" s="9">
        <v>4.9703413899999997</v>
      </c>
      <c r="ALO16" s="9">
        <v>9.0814277410000006</v>
      </c>
      <c r="ALP16" s="9">
        <v>18.258454505</v>
      </c>
      <c r="ALQ16" s="9">
        <v>31.800842727999999</v>
      </c>
      <c r="ALR16" s="9">
        <v>44.720723556999999</v>
      </c>
      <c r="ALS16" s="9">
        <v>51.638156942999998</v>
      </c>
      <c r="ALT16" s="9">
        <v>33.726533817000004</v>
      </c>
      <c r="ALU16" s="9">
        <v>42.685997288999999</v>
      </c>
      <c r="ALV16" s="9">
        <v>24.674801903999999</v>
      </c>
      <c r="ALW16" s="9">
        <v>28.111138343</v>
      </c>
      <c r="ALX16" s="9">
        <v>9.0870497560000008</v>
      </c>
      <c r="ALY16" s="9">
        <v>40.386627474000001</v>
      </c>
      <c r="ALZ16" s="8">
        <v>74.890701984691901</v>
      </c>
      <c r="AMA16" s="8">
        <v>74.246086522045601</v>
      </c>
      <c r="AMB16" s="8">
        <v>77.536164350834497</v>
      </c>
      <c r="AMC16" s="8">
        <v>73.786309295330199</v>
      </c>
      <c r="AMD16" s="8">
        <v>73.2009577488259</v>
      </c>
      <c r="AME16" s="8">
        <v>76.755285524837802</v>
      </c>
      <c r="AMF16" s="8">
        <v>74.5450852520203</v>
      </c>
      <c r="AMG16" s="8">
        <v>78.265856365371206</v>
      </c>
      <c r="AMH16" s="8">
        <v>74.047568210879703</v>
      </c>
      <c r="AMI16" s="8">
        <v>74.500455610897404</v>
      </c>
      <c r="AMJ16" s="8">
        <v>298.25884395109</v>
      </c>
      <c r="AMK16" s="8">
        <v>288.29050227881299</v>
      </c>
      <c r="AML16" s="8">
        <v>345.159952030341</v>
      </c>
      <c r="AMM16" s="8">
        <v>281.48004844730099</v>
      </c>
      <c r="AMN16" s="8">
        <v>273.14766349763403</v>
      </c>
      <c r="AMO16" s="8">
        <v>1.27845087926995</v>
      </c>
      <c r="AMP16" s="8">
        <v>1.29533100578253</v>
      </c>
      <c r="AMQ16" s="8">
        <v>0.98776269068798594</v>
      </c>
      <c r="AMR16" s="8">
        <v>1.24325549992013</v>
      </c>
      <c r="AMS16" s="8">
        <v>1.3766729892059799</v>
      </c>
      <c r="AMT16" s="8">
        <v>1.27845087926995</v>
      </c>
      <c r="AMU16" s="8">
        <v>1.29533100578253</v>
      </c>
      <c r="AMV16" s="8">
        <v>0.98776269068798594</v>
      </c>
      <c r="AMW16" s="8">
        <v>1.24325549895221</v>
      </c>
      <c r="AMX16" s="8">
        <v>1.3766729892059799</v>
      </c>
      <c r="AMY16" s="8">
        <v>1.27845087926995</v>
      </c>
      <c r="AMZ16" s="8">
        <v>1.29533100578253</v>
      </c>
      <c r="ANA16" s="8">
        <v>0.98626649135951705</v>
      </c>
      <c r="ANB16" s="8">
        <v>1.2462599005600701</v>
      </c>
      <c r="ANC16" s="8">
        <v>1.45872856275739</v>
      </c>
      <c r="AND16" s="8">
        <v>16.3114454805566</v>
      </c>
      <c r="ANE16" s="8">
        <v>16.927851885029099</v>
      </c>
      <c r="ANF16" s="8">
        <v>-0.96058905137169504</v>
      </c>
      <c r="ANG16" s="8">
        <v>14.437036863806901</v>
      </c>
      <c r="ANH16" s="8">
        <v>20.028593416286999</v>
      </c>
      <c r="ANI16" s="8">
        <v>16.717558014596499</v>
      </c>
      <c r="ANJ16" s="8">
        <v>16.996022565154</v>
      </c>
      <c r="ANK16" s="8">
        <v>-0.96962914467403805</v>
      </c>
      <c r="ANL16" s="8">
        <v>14.488154810087201</v>
      </c>
      <c r="ANM16" s="8">
        <v>20.384150435282201</v>
      </c>
      <c r="ANN16" s="8">
        <v>19.490652663581301</v>
      </c>
      <c r="ANO16" s="8">
        <v>20.3772892228586</v>
      </c>
      <c r="ANP16" s="8">
        <v>-0.95144953134427501</v>
      </c>
      <c r="ANQ16" s="8">
        <v>16.872997772210201</v>
      </c>
      <c r="ANR16" s="8">
        <v>25.0446931870847</v>
      </c>
      <c r="ANS16" s="8">
        <v>38.412928948046201</v>
      </c>
      <c r="ANT16" s="8">
        <v>29.154663352732602</v>
      </c>
      <c r="ANU16" s="8">
        <v>-1.65061958455224</v>
      </c>
      <c r="ANV16" s="8">
        <v>25.008083790771298</v>
      </c>
      <c r="ANW16" s="8">
        <v>33.102382259697201</v>
      </c>
      <c r="ANX16" s="8">
        <v>74.890701984691901</v>
      </c>
      <c r="ANY16" s="8">
        <v>74.246086522045601</v>
      </c>
      <c r="ANZ16" s="8">
        <v>68.984322807504697</v>
      </c>
      <c r="AOA16" s="8">
        <v>73.062240686973993</v>
      </c>
      <c r="AOB16" s="8">
        <v>63.689692903740699</v>
      </c>
      <c r="AOC16" s="8">
        <v>89.487388585846006</v>
      </c>
      <c r="AOD16" s="8">
        <v>89.375426309296699</v>
      </c>
      <c r="AOE16" s="8">
        <v>76.798446878496094</v>
      </c>
      <c r="AOF16" s="8">
        <v>86.236271618927404</v>
      </c>
      <c r="AOG16" s="8">
        <v>91.533913027026799</v>
      </c>
      <c r="AOH16" s="6" t="s">
        <v>1091</v>
      </c>
      <c r="AOI16" s="8">
        <v>82.127454342442306</v>
      </c>
      <c r="AOJ16" s="8">
        <v>81.014938651971505</v>
      </c>
      <c r="AOK16" s="8">
        <v>87.533853714064705</v>
      </c>
      <c r="AOL16" s="8">
        <v>77.935052340002699</v>
      </c>
      <c r="AOM16" s="8">
        <v>64.961774202577004</v>
      </c>
      <c r="AON16" s="8">
        <v>65.729241109393001</v>
      </c>
      <c r="AOO16" s="8">
        <v>-4.2761577602949501</v>
      </c>
      <c r="AOP16" s="8">
        <v>55.0744152224052</v>
      </c>
      <c r="AOQ16" s="8">
        <v>74.736228364315906</v>
      </c>
      <c r="AOR16" s="8">
        <v>27.845087926995301</v>
      </c>
      <c r="AOS16" s="8">
        <v>29.533100578252899</v>
      </c>
      <c r="AOT16" s="8">
        <v>-1.22373093120141</v>
      </c>
      <c r="AOU16" s="8">
        <v>24.325549895220899</v>
      </c>
      <c r="AOV16" s="8">
        <v>37.667298920598199</v>
      </c>
      <c r="AOW16" s="8">
        <v>23.591205165044698</v>
      </c>
      <c r="AOX16" s="8">
        <v>18.7247765899494</v>
      </c>
      <c r="AOY16" s="8">
        <v>-1.00368729506022</v>
      </c>
      <c r="AOZ16" s="8">
        <v>17.126882818368699</v>
      </c>
      <c r="APA16" s="8">
        <v>21.323894170223401</v>
      </c>
      <c r="APB16" s="8">
        <v>14.4315302832126</v>
      </c>
      <c r="APC16" s="8">
        <v>13.9570632588512</v>
      </c>
      <c r="APD16" s="8">
        <v>-2.6615619111315598</v>
      </c>
      <c r="APE16" s="8">
        <v>9.1689581253697803</v>
      </c>
      <c r="APF16" s="8">
        <v>15.332232637494499</v>
      </c>
      <c r="APG16" s="8">
        <v>14.7908378222271</v>
      </c>
      <c r="APH16" s="8">
        <v>14.013270183472599</v>
      </c>
      <c r="API16" s="8">
        <v>-2.6866098418489002</v>
      </c>
      <c r="APJ16" s="8">
        <v>9.2014231189360594</v>
      </c>
      <c r="APK16" s="8">
        <v>15.6044176490837</v>
      </c>
      <c r="APL16" s="8">
        <v>57.474845670373803</v>
      </c>
      <c r="APM16" s="8">
        <v>54.193951031165099</v>
      </c>
      <c r="APN16" s="8">
        <v>-11.848207726851101</v>
      </c>
      <c r="APO16" s="8">
        <v>34.977745898773399</v>
      </c>
      <c r="APP16" s="8">
        <v>57.211867848832398</v>
      </c>
      <c r="APQ16" s="8">
        <v>24.635905514085501</v>
      </c>
      <c r="APR16" s="8">
        <v>24.350127576744399</v>
      </c>
      <c r="APS16" s="8">
        <v>-3.3906649584526098</v>
      </c>
      <c r="APT16" s="8">
        <v>15.449150020876299</v>
      </c>
      <c r="APU16" s="8">
        <v>28.834964985959701</v>
      </c>
      <c r="APV16" s="8">
        <v>17.244329724753101</v>
      </c>
      <c r="APW16" s="8">
        <v>16.801134406124699</v>
      </c>
      <c r="APX16" s="8">
        <v>-2.63623849280166</v>
      </c>
      <c r="APY16" s="8">
        <v>10.7160362255983</v>
      </c>
      <c r="APZ16" s="8">
        <v>19.1721432602851</v>
      </c>
      <c r="AQA16" s="8">
        <v>20.872288244634799</v>
      </c>
      <c r="AQB16" s="8">
        <v>15.438632919804199</v>
      </c>
      <c r="AQC16" s="8">
        <v>-2.78097680939032</v>
      </c>
      <c r="AQD16" s="8">
        <v>10.877278548302399</v>
      </c>
      <c r="AQE16" s="8">
        <v>16.323807636402101</v>
      </c>
      <c r="AQF16" s="8">
        <v>0.27845087926995299</v>
      </c>
      <c r="AQG16" s="8">
        <v>0.29533100578252902</v>
      </c>
      <c r="AQH16" s="8">
        <v>-1.37335086404829E-2</v>
      </c>
      <c r="AQI16" s="8">
        <v>0.24625990056006899</v>
      </c>
      <c r="AQJ16" s="8">
        <v>0.45872856275738799</v>
      </c>
      <c r="AQK16" s="7">
        <v>3</v>
      </c>
      <c r="AQL16" s="4"/>
      <c r="AQM16" s="4"/>
      <c r="AQN16" s="7"/>
      <c r="AQO16" s="4" t="s">
        <v>1092</v>
      </c>
      <c r="AQP16" s="7">
        <v>4</v>
      </c>
      <c r="AQQ16" s="7">
        <v>0</v>
      </c>
      <c r="AQS16" s="3" t="s">
        <v>1093</v>
      </c>
      <c r="AQU16" s="3" t="s">
        <v>1094</v>
      </c>
      <c r="AQV16" s="10">
        <f>+AC16</f>
        <v>2298718.6589280702</v>
      </c>
      <c r="AQW16" s="10">
        <f>+AD16</f>
        <v>1977289.3128331499</v>
      </c>
      <c r="AQX16" s="10">
        <f>+AE16</f>
        <v>1636227.34430775</v>
      </c>
      <c r="AQY16" s="11">
        <f>+BB16</f>
        <v>374954.24080243398</v>
      </c>
      <c r="AQZ16" s="11">
        <f>+BC16</f>
        <v>334712.60621490498</v>
      </c>
      <c r="ARA16" s="11">
        <f>+BD16</f>
        <v>-15717.420724970099</v>
      </c>
      <c r="ARB16" s="12">
        <f>SUM(AQV16:AQX16)</f>
        <v>5912235.3160689697</v>
      </c>
      <c r="ARC16" s="13">
        <f>SUM(AQY16:ARA16)</f>
        <v>693949.42629236891</v>
      </c>
      <c r="ARD16" s="14">
        <f>ARC16/(ARB16-ARC16)</f>
        <v>0.13298417161311901</v>
      </c>
      <c r="ARE16" s="14">
        <f>IF((NOT(ISNUMBER(AC16))+NOT(ISNUMBER(AD16))+NOT(ISNUMBER(AE16)))&gt;=2,"R",ARD16)</f>
        <v>0.13298417161311901</v>
      </c>
      <c r="ARF16" s="14">
        <f>IF(ARE16="R","R",IF((NOT(ISNUMBER(BB16))+NOT(ISNUMBER(BC16))+NOT(ISNUMBER(BD16)))&gt;=2,"R",ARE16))</f>
        <v>0.13298417161311901</v>
      </c>
      <c r="ARG16" s="14">
        <f>IF(ARF16="R","R",IF(SUM((BB16&lt;0)*1,(BC16&lt;0)*1,(BD16&lt;0)*1)&gt;=2,"R",ARF16))</f>
        <v>0.13298417161311901</v>
      </c>
      <c r="ARH16" s="14">
        <f>IF(ARG16="R","R",IF(ARC16&lt;0,"R",ARG16))</f>
        <v>0.13298417161311901</v>
      </c>
      <c r="ARI16" s="14">
        <f>IF(ARH16="R","R",IF(L16=0,"R",ARH16))</f>
        <v>0.13298417161311901</v>
      </c>
      <c r="ARJ16" t="str">
        <f>+B16</f>
        <v>AUREN CONSULTORES LCG SL.</v>
      </c>
      <c r="ARK16" t="s">
        <v>1498</v>
      </c>
      <c r="ARL16" s="15"/>
      <c r="ARM16" s="15"/>
      <c r="ARN16" s="15"/>
      <c r="ARO16" s="16"/>
      <c r="ARP16" s="16"/>
      <c r="ARQ16" s="17"/>
    </row>
    <row r="17" spans="1:1161" ht="17.399999999999999" customHeight="1" x14ac:dyDescent="0.3">
      <c r="A17" s="3" t="s">
        <v>1822</v>
      </c>
      <c r="B17" s="4" t="s">
        <v>1823</v>
      </c>
      <c r="C17" s="4" t="s">
        <v>1824</v>
      </c>
      <c r="E17" s="5">
        <v>42726</v>
      </c>
      <c r="F17" s="4" t="s">
        <v>1083</v>
      </c>
      <c r="G17" s="4" t="s">
        <v>1132</v>
      </c>
      <c r="H17" s="4" t="s">
        <v>1133</v>
      </c>
      <c r="I17" s="4" t="s">
        <v>1134</v>
      </c>
      <c r="J17" s="4" t="s">
        <v>1157</v>
      </c>
      <c r="K17" s="4"/>
      <c r="L17" s="4" t="s">
        <v>1825</v>
      </c>
      <c r="M17" s="4"/>
      <c r="N17" s="4" t="s">
        <v>1639</v>
      </c>
      <c r="O17" s="4" t="s">
        <v>1640</v>
      </c>
      <c r="P17" s="4" t="s">
        <v>1128</v>
      </c>
      <c r="Q17" s="4" t="s">
        <v>1128</v>
      </c>
      <c r="R17" s="4" t="s">
        <v>1826</v>
      </c>
      <c r="S17" s="4" t="s">
        <v>1827</v>
      </c>
      <c r="T17" s="4" t="s">
        <v>1828</v>
      </c>
      <c r="U17" s="4" t="s">
        <v>1087</v>
      </c>
      <c r="X17" s="4" t="s">
        <v>1829</v>
      </c>
      <c r="Z17" s="4" t="s">
        <v>1088</v>
      </c>
      <c r="AA17" s="5">
        <v>45657</v>
      </c>
      <c r="AB17" s="6" t="s">
        <v>1089</v>
      </c>
      <c r="AC17" s="7">
        <v>1121579.9037480101</v>
      </c>
      <c r="AD17" s="7">
        <v>741102.01989748003</v>
      </c>
      <c r="AE17" s="7">
        <v>601085.40540243394</v>
      </c>
      <c r="AF17" s="7">
        <v>753949.21410899202</v>
      </c>
      <c r="AG17" s="7">
        <v>392284.08606520901</v>
      </c>
      <c r="AH17" s="7">
        <v>1121579.9037480101</v>
      </c>
      <c r="AI17" s="7">
        <v>741102.01989748003</v>
      </c>
      <c r="AJ17" s="7">
        <v>601085.40540243394</v>
      </c>
      <c r="AK17" s="7">
        <v>753949.21410899202</v>
      </c>
      <c r="AL17" s="7">
        <v>392284.08606520901</v>
      </c>
      <c r="AM17" s="7">
        <v>278991.91094002803</v>
      </c>
      <c r="AN17" s="7">
        <v>228211.82966866501</v>
      </c>
      <c r="AO17" s="7">
        <v>182959.93250201899</v>
      </c>
      <c r="AP17" s="7">
        <v>233227.26388370999</v>
      </c>
      <c r="AQ17" s="7">
        <v>165487.82634955001</v>
      </c>
      <c r="AR17" s="7">
        <v>842587.99280797795</v>
      </c>
      <c r="AS17" s="7">
        <v>512890.19022881502</v>
      </c>
      <c r="AT17" s="7">
        <v>418125.47290041402</v>
      </c>
      <c r="AU17" s="7">
        <v>520721.95022528199</v>
      </c>
      <c r="AV17" s="7">
        <v>226796.259715658</v>
      </c>
      <c r="AW17" s="7">
        <v>524316.27718104003</v>
      </c>
      <c r="AX17" s="7">
        <v>490292.44278222398</v>
      </c>
      <c r="AY17" s="7">
        <v>331679.184276307</v>
      </c>
      <c r="AZ17" s="7">
        <v>297734.46909134398</v>
      </c>
      <c r="BA17" s="7">
        <v>250069.130524832</v>
      </c>
      <c r="BB17" s="7">
        <v>318271.71562693798</v>
      </c>
      <c r="BC17" s="7">
        <v>22597.746341590901</v>
      </c>
      <c r="BD17" s="7">
        <v>86446.288624107794</v>
      </c>
      <c r="BE17" s="7">
        <v>222987.48113393801</v>
      </c>
      <c r="BF17" s="7">
        <v>-23272.870809173601</v>
      </c>
      <c r="BG17" s="7">
        <v>0</v>
      </c>
      <c r="BH17" s="7">
        <v>0</v>
      </c>
      <c r="BI17" s="7">
        <v>-25.150415933132201</v>
      </c>
      <c r="BJ17" s="7">
        <v>0</v>
      </c>
      <c r="BK17" s="7">
        <v>0</v>
      </c>
      <c r="BL17" s="6" t="s">
        <v>1090</v>
      </c>
      <c r="BM17" s="6" t="s">
        <v>1090</v>
      </c>
      <c r="BN17" s="6" t="s">
        <v>1090</v>
      </c>
      <c r="BO17" s="6" t="s">
        <v>1090</v>
      </c>
      <c r="BP17" s="6" t="s">
        <v>1090</v>
      </c>
      <c r="BQ17" s="6" t="s">
        <v>1090</v>
      </c>
      <c r="BR17" s="6" t="s">
        <v>1090</v>
      </c>
      <c r="BS17" s="7">
        <v>25.150415933132201</v>
      </c>
      <c r="BT17" s="6" t="s">
        <v>1090</v>
      </c>
      <c r="BU17" s="6" t="s">
        <v>1090</v>
      </c>
      <c r="BV17" s="7">
        <v>318271.71562693798</v>
      </c>
      <c r="BW17" s="7">
        <v>22597.746341590901</v>
      </c>
      <c r="BX17" s="7">
        <v>86421.1382081747</v>
      </c>
      <c r="BY17" s="7">
        <v>222987.48113393801</v>
      </c>
      <c r="BZ17" s="7">
        <v>-23272.870809173601</v>
      </c>
      <c r="CA17" s="7">
        <v>79567.954879223107</v>
      </c>
      <c r="CB17" s="7">
        <v>5649.4365853977197</v>
      </c>
      <c r="CC17" s="7">
        <v>21605.273886048799</v>
      </c>
      <c r="CD17" s="7">
        <v>41344.339689660097</v>
      </c>
      <c r="CE17" s="6" t="s">
        <v>1090</v>
      </c>
      <c r="CF17" s="7">
        <v>238703.75970881601</v>
      </c>
      <c r="CG17" s="7">
        <v>16948.308651192699</v>
      </c>
      <c r="CH17" s="7">
        <v>64815.864322125897</v>
      </c>
      <c r="CI17" s="7">
        <v>181643.14144427801</v>
      </c>
      <c r="CJ17" s="7">
        <v>-23272.870809173601</v>
      </c>
      <c r="CK17" s="6" t="s">
        <v>1090</v>
      </c>
      <c r="CL17" s="6" t="s">
        <v>1090</v>
      </c>
      <c r="CM17" s="6" t="s">
        <v>1090</v>
      </c>
      <c r="CN17" s="6" t="s">
        <v>1090</v>
      </c>
      <c r="CO17" s="6" t="s">
        <v>1090</v>
      </c>
      <c r="CP17" s="6" t="s">
        <v>1090</v>
      </c>
      <c r="CQ17" s="6" t="s">
        <v>1090</v>
      </c>
      <c r="CR17" s="6" t="s">
        <v>1090</v>
      </c>
      <c r="CS17" s="6" t="s">
        <v>1090</v>
      </c>
      <c r="CT17" s="6" t="s">
        <v>1090</v>
      </c>
      <c r="CU17" s="6" t="s">
        <v>1090</v>
      </c>
      <c r="CV17" s="6" t="s">
        <v>1090</v>
      </c>
      <c r="CW17" s="6" t="s">
        <v>1090</v>
      </c>
      <c r="CX17" s="6" t="s">
        <v>1090</v>
      </c>
      <c r="CY17" s="6" t="s">
        <v>1090</v>
      </c>
      <c r="CZ17" s="7">
        <v>238703.75970881601</v>
      </c>
      <c r="DA17" s="7">
        <v>16948.308651192699</v>
      </c>
      <c r="DB17" s="7">
        <v>64815.864322125897</v>
      </c>
      <c r="DC17" s="7">
        <v>181643.14144427801</v>
      </c>
      <c r="DD17" s="7">
        <v>-23272.870809173601</v>
      </c>
      <c r="DE17" s="6" t="s">
        <v>1090</v>
      </c>
      <c r="DF17" s="6" t="s">
        <v>1090</v>
      </c>
      <c r="DG17" s="6" t="s">
        <v>1090</v>
      </c>
      <c r="DH17" s="6" t="s">
        <v>1090</v>
      </c>
      <c r="DI17" s="6" t="s">
        <v>1090</v>
      </c>
      <c r="DJ17" s="7">
        <v>278991.91094002803</v>
      </c>
      <c r="DK17" s="7">
        <v>228211.82966866501</v>
      </c>
      <c r="DL17" s="7">
        <v>182959.93250201899</v>
      </c>
      <c r="DM17" s="7">
        <v>233227.26388370999</v>
      </c>
      <c r="DN17" s="7">
        <v>165487.82634955001</v>
      </c>
      <c r="DO17" s="7">
        <v>414490.69523192802</v>
      </c>
      <c r="DP17" s="7">
        <v>392552.928972931</v>
      </c>
      <c r="DQ17" s="7">
        <v>271350.17335544201</v>
      </c>
      <c r="DR17" s="7">
        <v>222415.14422056699</v>
      </c>
      <c r="DS17" s="7">
        <v>207547.67332996099</v>
      </c>
      <c r="DT17" s="7">
        <v>1562.5049095153799</v>
      </c>
      <c r="DU17" s="7">
        <v>517.96898245811497</v>
      </c>
      <c r="DV17" s="7">
        <v>499.96851012110699</v>
      </c>
      <c r="DW17" s="7">
        <v>1129.12322452068</v>
      </c>
      <c r="DX17" s="6" t="s">
        <v>1090</v>
      </c>
      <c r="DY17" s="7">
        <v>108263.077039597</v>
      </c>
      <c r="DZ17" s="7">
        <v>97221.545931835193</v>
      </c>
      <c r="EA17" s="7">
        <v>59829.042410743197</v>
      </c>
      <c r="EB17" s="7">
        <v>74190.201646256406</v>
      </c>
      <c r="EC17" s="7">
        <v>42521.457194870702</v>
      </c>
      <c r="ED17" s="6" t="s">
        <v>1090</v>
      </c>
      <c r="EE17" s="6" t="s">
        <v>1090</v>
      </c>
      <c r="EF17" s="7">
        <v>25.150415933132201</v>
      </c>
      <c r="EG17" s="6" t="s">
        <v>1090</v>
      </c>
      <c r="EH17" s="6" t="s">
        <v>1090</v>
      </c>
      <c r="EI17" s="6" t="s">
        <v>1090</v>
      </c>
      <c r="EJ17" s="6" t="s">
        <v>1090</v>
      </c>
      <c r="EK17" s="6" t="s">
        <v>1090</v>
      </c>
      <c r="EL17" s="6" t="s">
        <v>1090</v>
      </c>
      <c r="EM17" s="6" t="s">
        <v>1090</v>
      </c>
      <c r="EN17" s="7">
        <v>240266.26461833101</v>
      </c>
      <c r="EO17" s="7">
        <v>17466.2776336508</v>
      </c>
      <c r="EP17" s="7">
        <v>65315.832832246997</v>
      </c>
      <c r="EQ17" s="7">
        <v>182772.26466879799</v>
      </c>
      <c r="ER17" s="6" t="s">
        <v>1090</v>
      </c>
      <c r="ES17" s="7">
        <v>734324.91576838098</v>
      </c>
      <c r="ET17" s="7">
        <v>415668.64429698</v>
      </c>
      <c r="EU17" s="7">
        <v>358296.43048967101</v>
      </c>
      <c r="EV17" s="7">
        <v>446531.74857902498</v>
      </c>
      <c r="EW17" s="7">
        <v>184274.80252078801</v>
      </c>
      <c r="EX17" s="7">
        <v>319834.220536454</v>
      </c>
      <c r="EY17" s="7">
        <v>23115.715324049001</v>
      </c>
      <c r="EZ17" s="7">
        <v>86946.257134228901</v>
      </c>
      <c r="FA17" s="7">
        <v>224116.60435845901</v>
      </c>
      <c r="FB17" s="7">
        <v>-23272.870809173601</v>
      </c>
      <c r="FC17" s="7">
        <v>7716.0627252042304</v>
      </c>
      <c r="FD17" s="7">
        <v>9868.9251790523504</v>
      </c>
      <c r="FE17" s="7">
        <v>6436.2026239872002</v>
      </c>
      <c r="FF17" s="7">
        <v>7365.3790814638096</v>
      </c>
      <c r="FG17" s="7">
        <v>0</v>
      </c>
      <c r="FH17" s="7">
        <v>0</v>
      </c>
      <c r="FI17" s="7">
        <v>0</v>
      </c>
      <c r="FJ17" s="7">
        <v>0</v>
      </c>
      <c r="FK17" s="7">
        <v>0</v>
      </c>
      <c r="FL17" s="6" t="s">
        <v>1090</v>
      </c>
      <c r="FM17" s="7">
        <v>7716.0627252042304</v>
      </c>
      <c r="FN17" s="7">
        <v>9868.9251790523504</v>
      </c>
      <c r="FO17" s="7">
        <v>6436.2026239872002</v>
      </c>
      <c r="FP17" s="7">
        <v>7365.3790814638096</v>
      </c>
      <c r="FQ17" s="6" t="s">
        <v>1090</v>
      </c>
      <c r="FR17" s="7">
        <v>0</v>
      </c>
      <c r="FS17" s="7">
        <v>0</v>
      </c>
      <c r="FT17" s="7">
        <v>0</v>
      </c>
      <c r="FU17" s="7">
        <v>0</v>
      </c>
      <c r="FV17" s="6" t="s">
        <v>1090</v>
      </c>
      <c r="FW17" s="7">
        <v>0</v>
      </c>
      <c r="FX17" s="7">
        <v>0</v>
      </c>
      <c r="FY17" s="7">
        <v>0</v>
      </c>
      <c r="FZ17" s="7">
        <v>0</v>
      </c>
      <c r="GA17" s="6" t="s">
        <v>1090</v>
      </c>
      <c r="GB17" s="7">
        <v>7716.0627252042304</v>
      </c>
      <c r="GC17" s="7">
        <v>9868.9251790523504</v>
      </c>
      <c r="GD17" s="7">
        <v>6436.2026239872002</v>
      </c>
      <c r="GE17" s="7">
        <v>7365.3790814638096</v>
      </c>
      <c r="GF17" s="6" t="s">
        <v>1090</v>
      </c>
      <c r="GG17" s="7">
        <v>0</v>
      </c>
      <c r="GH17" s="7">
        <v>0</v>
      </c>
      <c r="GI17" s="7">
        <v>0</v>
      </c>
      <c r="GJ17" s="7">
        <v>0</v>
      </c>
      <c r="GK17" s="6" t="s">
        <v>1090</v>
      </c>
      <c r="GL17" s="7">
        <v>891513.96934316005</v>
      </c>
      <c r="GM17" s="7">
        <v>593989.28167509101</v>
      </c>
      <c r="GN17" s="7">
        <v>552422.25172243104</v>
      </c>
      <c r="GO17" s="7">
        <v>568831.99111161195</v>
      </c>
      <c r="GP17" s="7">
        <v>310933.47665447602</v>
      </c>
      <c r="GQ17" s="7">
        <v>0</v>
      </c>
      <c r="GR17" s="7">
        <v>0</v>
      </c>
      <c r="GS17" s="7">
        <v>0</v>
      </c>
      <c r="GT17" s="7">
        <v>0</v>
      </c>
      <c r="GU17" s="7">
        <v>0</v>
      </c>
      <c r="GV17" s="7">
        <v>646990.97904101398</v>
      </c>
      <c r="GW17" s="7">
        <v>145430.18711728099</v>
      </c>
      <c r="GX17" s="7">
        <v>217416.84494400601</v>
      </c>
      <c r="GY17" s="7">
        <v>409747.76739735599</v>
      </c>
      <c r="GZ17" s="7">
        <v>110753.55293815699</v>
      </c>
      <c r="HA17" s="7">
        <v>244522.99030214699</v>
      </c>
      <c r="HB17" s="7">
        <v>448559.09345280897</v>
      </c>
      <c r="HC17" s="7">
        <v>335005.40677842498</v>
      </c>
      <c r="HD17" s="7">
        <v>159084.22371425599</v>
      </c>
      <c r="HE17" s="7">
        <v>200179.923716319</v>
      </c>
      <c r="HF17" s="7">
        <v>111968.239529253</v>
      </c>
      <c r="HG17" s="7">
        <v>311129.44253107102</v>
      </c>
      <c r="HH17" s="7">
        <v>259694.92877948901</v>
      </c>
      <c r="HI17" s="7">
        <v>84665.395369934995</v>
      </c>
      <c r="HJ17" s="7">
        <v>126934.94326996199</v>
      </c>
      <c r="HK17" s="7">
        <v>899230.03206836502</v>
      </c>
      <c r="HL17" s="7">
        <v>603858.20685414295</v>
      </c>
      <c r="HM17" s="7">
        <v>558858.45434641803</v>
      </c>
      <c r="HN17" s="7">
        <v>576197.37019307597</v>
      </c>
      <c r="HO17" s="7">
        <v>310933.47665447602</v>
      </c>
      <c r="HP17" s="7">
        <v>685540.40618368401</v>
      </c>
      <c r="HQ17" s="7">
        <v>475267.04494400998</v>
      </c>
      <c r="HR17" s="7">
        <v>442391.22988599498</v>
      </c>
      <c r="HS17" s="7">
        <v>419287.72774314898</v>
      </c>
      <c r="HT17" s="7">
        <v>277351.57283688203</v>
      </c>
      <c r="HU17" s="7">
        <v>3122.9320199489598</v>
      </c>
      <c r="HV17" s="7">
        <v>3321.6314907074002</v>
      </c>
      <c r="HW17" s="7">
        <v>3206.1980617046402</v>
      </c>
      <c r="HX17" s="7">
        <v>3404.5965242385901</v>
      </c>
      <c r="HY17" s="7">
        <v>3688.6604940891302</v>
      </c>
      <c r="HZ17" s="7">
        <v>682417.47416373505</v>
      </c>
      <c r="IA17" s="7">
        <v>471945.413453302</v>
      </c>
      <c r="IB17" s="7">
        <v>439185.03182429099</v>
      </c>
      <c r="IC17" s="7">
        <v>415883.13008630998</v>
      </c>
      <c r="ID17" s="7">
        <v>273662.91234279302</v>
      </c>
      <c r="IE17" s="7">
        <v>0</v>
      </c>
      <c r="IF17" s="7">
        <v>0</v>
      </c>
      <c r="IG17" s="7">
        <v>0</v>
      </c>
      <c r="IH17" s="7">
        <v>0</v>
      </c>
      <c r="II17" s="7">
        <v>0</v>
      </c>
      <c r="IJ17" s="6" t="s">
        <v>1090</v>
      </c>
      <c r="IK17" s="6" t="s">
        <v>1090</v>
      </c>
      <c r="IL17" s="6" t="s">
        <v>1090</v>
      </c>
      <c r="IM17" s="6" t="s">
        <v>1090</v>
      </c>
      <c r="IN17" s="6" t="s">
        <v>1090</v>
      </c>
      <c r="IO17" s="6" t="s">
        <v>1090</v>
      </c>
      <c r="IP17" s="6" t="s">
        <v>1090</v>
      </c>
      <c r="IQ17" s="6" t="s">
        <v>1090</v>
      </c>
      <c r="IR17" s="6" t="s">
        <v>1090</v>
      </c>
      <c r="IS17" s="6" t="s">
        <v>1090</v>
      </c>
      <c r="IT17" s="6" t="s">
        <v>1090</v>
      </c>
      <c r="IU17" s="6" t="s">
        <v>1090</v>
      </c>
      <c r="IV17" s="6" t="s">
        <v>1090</v>
      </c>
      <c r="IW17" s="6" t="s">
        <v>1090</v>
      </c>
      <c r="IX17" s="6" t="s">
        <v>1090</v>
      </c>
      <c r="IY17" s="7">
        <v>213689.62588468101</v>
      </c>
      <c r="IZ17" s="7">
        <v>128591.161910133</v>
      </c>
      <c r="JA17" s="7">
        <v>116467.22446042301</v>
      </c>
      <c r="JB17" s="7">
        <v>156909.64244992699</v>
      </c>
      <c r="JC17" s="7">
        <v>33581.903817594102</v>
      </c>
      <c r="JD17" s="7">
        <v>0</v>
      </c>
      <c r="JE17" s="7">
        <v>0</v>
      </c>
      <c r="JF17" s="7">
        <v>0</v>
      </c>
      <c r="JG17" s="7">
        <v>0</v>
      </c>
      <c r="JH17" s="7">
        <v>0</v>
      </c>
      <c r="JI17" s="7">
        <v>0</v>
      </c>
      <c r="JJ17" s="7">
        <v>0</v>
      </c>
      <c r="JK17" s="7">
        <v>0</v>
      </c>
      <c r="JL17" s="7">
        <v>0</v>
      </c>
      <c r="JM17" s="7">
        <v>0</v>
      </c>
      <c r="JN17" s="7">
        <v>213689.62588468101</v>
      </c>
      <c r="JO17" s="7">
        <v>128591.161910133</v>
      </c>
      <c r="JP17" s="7">
        <v>116467.22446042301</v>
      </c>
      <c r="JQ17" s="7">
        <v>156909.64244992699</v>
      </c>
      <c r="JR17" s="7">
        <v>33581.903817594102</v>
      </c>
      <c r="JS17" s="7">
        <v>899230.03206836502</v>
      </c>
      <c r="JT17" s="7">
        <v>603858.20685414295</v>
      </c>
      <c r="JU17" s="7">
        <v>558858.45434641803</v>
      </c>
      <c r="JV17" s="7">
        <v>576197.37019307597</v>
      </c>
      <c r="JW17" s="7">
        <v>310933.47665447602</v>
      </c>
      <c r="JX17" s="7">
        <v>646990.97904101398</v>
      </c>
      <c r="JY17" s="7">
        <v>145430.18711728099</v>
      </c>
      <c r="JZ17" s="7">
        <v>217416.84494400601</v>
      </c>
      <c r="KA17" s="7">
        <v>409747.76739735599</v>
      </c>
      <c r="KB17" s="7">
        <v>110753.55293815699</v>
      </c>
      <c r="KC17" s="6" t="s">
        <v>1090</v>
      </c>
      <c r="KD17" s="6" t="s">
        <v>1090</v>
      </c>
      <c r="KE17" s="6" t="s">
        <v>1090</v>
      </c>
      <c r="KF17" s="6" t="s">
        <v>1090</v>
      </c>
      <c r="KG17" s="6" t="s">
        <v>1090</v>
      </c>
      <c r="KH17" s="6" t="s">
        <v>1090</v>
      </c>
      <c r="KI17" s="6" t="s">
        <v>1090</v>
      </c>
      <c r="KJ17" s="6" t="s">
        <v>1090</v>
      </c>
      <c r="KK17" s="6" t="s">
        <v>1090</v>
      </c>
      <c r="KL17" s="6" t="s">
        <v>1090</v>
      </c>
      <c r="KM17" s="7">
        <v>8</v>
      </c>
      <c r="KN17" s="7">
        <v>8</v>
      </c>
      <c r="KO17" s="7">
        <v>8</v>
      </c>
      <c r="KP17" s="7">
        <v>7</v>
      </c>
      <c r="KQ17" s="7">
        <v>6</v>
      </c>
      <c r="KR17" s="6" t="s">
        <v>1090</v>
      </c>
      <c r="KS17" s="6" t="s">
        <v>1090</v>
      </c>
      <c r="KT17" s="6" t="s">
        <v>1090</v>
      </c>
      <c r="KU17" s="6" t="s">
        <v>1090</v>
      </c>
      <c r="KV17" s="6" t="s">
        <v>1090</v>
      </c>
      <c r="KW17" s="6" t="s">
        <v>1090</v>
      </c>
      <c r="KX17" s="6" t="s">
        <v>1090</v>
      </c>
      <c r="KY17" s="6" t="s">
        <v>1090</v>
      </c>
      <c r="KZ17" s="6" t="s">
        <v>1090</v>
      </c>
      <c r="LA17" s="6" t="s">
        <v>1090</v>
      </c>
      <c r="LB17" s="6" t="s">
        <v>1090</v>
      </c>
      <c r="LC17" s="6" t="s">
        <v>1090</v>
      </c>
      <c r="LD17" s="6" t="s">
        <v>1090</v>
      </c>
      <c r="LE17" s="6" t="s">
        <v>1090</v>
      </c>
      <c r="LF17" s="6" t="s">
        <v>1090</v>
      </c>
      <c r="LG17" s="6" t="s">
        <v>1090</v>
      </c>
      <c r="LH17" s="6" t="s">
        <v>1090</v>
      </c>
      <c r="LI17" s="6" t="s">
        <v>1090</v>
      </c>
      <c r="LJ17" s="6" t="s">
        <v>1090</v>
      </c>
      <c r="LK17" s="6" t="s">
        <v>1090</v>
      </c>
      <c r="LL17" s="6" t="s">
        <v>1090</v>
      </c>
      <c r="LM17" s="6" t="s">
        <v>1090</v>
      </c>
      <c r="LN17" s="6" t="s">
        <v>1090</v>
      </c>
      <c r="LO17" s="6" t="s">
        <v>1090</v>
      </c>
      <c r="LP17" s="6" t="s">
        <v>1090</v>
      </c>
      <c r="LQ17" s="6" t="s">
        <v>1090</v>
      </c>
      <c r="LR17" s="6" t="s">
        <v>1090</v>
      </c>
      <c r="LS17" s="6" t="s">
        <v>1090</v>
      </c>
      <c r="LT17" s="6" t="s">
        <v>1090</v>
      </c>
      <c r="LU17" s="6" t="s">
        <v>1090</v>
      </c>
      <c r="LV17" s="6" t="s">
        <v>1090</v>
      </c>
      <c r="LW17" s="6" t="s">
        <v>1090</v>
      </c>
      <c r="LX17" s="6" t="s">
        <v>1090</v>
      </c>
      <c r="LY17" s="6" t="s">
        <v>1090</v>
      </c>
      <c r="LZ17" s="6" t="s">
        <v>1090</v>
      </c>
      <c r="MA17" s="6" t="s">
        <v>1090</v>
      </c>
      <c r="MB17" s="6" t="s">
        <v>1090</v>
      </c>
      <c r="MC17" s="6" t="s">
        <v>1090</v>
      </c>
      <c r="MD17" s="6" t="s">
        <v>1090</v>
      </c>
      <c r="ME17" s="6" t="s">
        <v>1090</v>
      </c>
      <c r="MF17" s="6" t="s">
        <v>1090</v>
      </c>
      <c r="MG17" s="6" t="s">
        <v>1090</v>
      </c>
      <c r="MH17" s="6" t="s">
        <v>1090</v>
      </c>
      <c r="MI17" s="6" t="s">
        <v>1090</v>
      </c>
      <c r="MJ17" s="6" t="s">
        <v>1090</v>
      </c>
      <c r="MK17" s="6" t="s">
        <v>1090</v>
      </c>
      <c r="ML17" s="6" t="s">
        <v>1090</v>
      </c>
      <c r="MM17" s="6" t="s">
        <v>1090</v>
      </c>
      <c r="MN17" s="6" t="s">
        <v>1090</v>
      </c>
      <c r="MO17" s="6" t="s">
        <v>1090</v>
      </c>
      <c r="MP17" s="7">
        <v>244522.99030214699</v>
      </c>
      <c r="MQ17" s="7">
        <v>448559.09345280897</v>
      </c>
      <c r="MR17" s="7">
        <v>335005.40677842498</v>
      </c>
      <c r="MS17" s="7">
        <v>159084.22371425599</v>
      </c>
      <c r="MT17" s="7">
        <v>200179.923716319</v>
      </c>
      <c r="MU17" s="6" t="s">
        <v>1090</v>
      </c>
      <c r="MV17" s="6" t="s">
        <v>1090</v>
      </c>
      <c r="MW17" s="6" t="s">
        <v>1090</v>
      </c>
      <c r="MX17" s="6" t="s">
        <v>1090</v>
      </c>
      <c r="MY17" s="6" t="s">
        <v>1090</v>
      </c>
      <c r="MZ17" s="6" t="s">
        <v>1090</v>
      </c>
      <c r="NA17" s="6" t="s">
        <v>1090</v>
      </c>
      <c r="NB17" s="6" t="s">
        <v>1090</v>
      </c>
      <c r="NC17" s="6" t="s">
        <v>1090</v>
      </c>
      <c r="ND17" s="6" t="s">
        <v>1090</v>
      </c>
      <c r="NE17" s="6" t="s">
        <v>1090</v>
      </c>
      <c r="NF17" s="6" t="s">
        <v>1090</v>
      </c>
      <c r="NG17" s="6" t="s">
        <v>1090</v>
      </c>
      <c r="NH17" s="6" t="s">
        <v>1090</v>
      </c>
      <c r="NI17" s="6" t="s">
        <v>1090</v>
      </c>
      <c r="NJ17" s="6" t="s">
        <v>1090</v>
      </c>
      <c r="NK17" s="6" t="s">
        <v>1090</v>
      </c>
      <c r="NL17" s="6" t="s">
        <v>1090</v>
      </c>
      <c r="NM17" s="6" t="s">
        <v>1090</v>
      </c>
      <c r="NN17" s="6" t="s">
        <v>1090</v>
      </c>
      <c r="NO17" s="6" t="s">
        <v>1090</v>
      </c>
      <c r="NP17" s="6" t="s">
        <v>1090</v>
      </c>
      <c r="NQ17" s="6" t="s">
        <v>1090</v>
      </c>
      <c r="NR17" s="6" t="s">
        <v>1090</v>
      </c>
      <c r="NS17" s="6" t="s">
        <v>1090</v>
      </c>
      <c r="NT17" s="7">
        <v>7716.0627252042304</v>
      </c>
      <c r="NU17" s="7">
        <v>9868.9251790523504</v>
      </c>
      <c r="NV17" s="7">
        <v>6436.2026239872002</v>
      </c>
      <c r="NW17" s="7">
        <v>7365.3790814638096</v>
      </c>
      <c r="NX17" s="7">
        <v>0</v>
      </c>
      <c r="NY17" s="6" t="s">
        <v>1090</v>
      </c>
      <c r="NZ17" s="6" t="s">
        <v>1090</v>
      </c>
      <c r="OA17" s="6" t="s">
        <v>1090</v>
      </c>
      <c r="OB17" s="6" t="s">
        <v>1090</v>
      </c>
      <c r="OC17" s="6" t="s">
        <v>1090</v>
      </c>
      <c r="OD17" s="6" t="s">
        <v>1090</v>
      </c>
      <c r="OE17" s="6" t="s">
        <v>1090</v>
      </c>
      <c r="OF17" s="6" t="s">
        <v>1090</v>
      </c>
      <c r="OG17" s="6" t="s">
        <v>1090</v>
      </c>
      <c r="OH17" s="6" t="s">
        <v>1090</v>
      </c>
      <c r="OI17" s="6" t="s">
        <v>1090</v>
      </c>
      <c r="OJ17" s="6" t="s">
        <v>1090</v>
      </c>
      <c r="OK17" s="6" t="s">
        <v>1090</v>
      </c>
      <c r="OL17" s="6" t="s">
        <v>1090</v>
      </c>
      <c r="OM17" s="6" t="s">
        <v>1090</v>
      </c>
      <c r="ON17" s="6" t="s">
        <v>1090</v>
      </c>
      <c r="OO17" s="6" t="s">
        <v>1090</v>
      </c>
      <c r="OP17" s="6" t="s">
        <v>1090</v>
      </c>
      <c r="OQ17" s="6" t="s">
        <v>1090</v>
      </c>
      <c r="OR17" s="6" t="s">
        <v>1090</v>
      </c>
      <c r="OS17" s="6" t="s">
        <v>1090</v>
      </c>
      <c r="OT17" s="6" t="s">
        <v>1090</v>
      </c>
      <c r="OU17" s="6" t="s">
        <v>1090</v>
      </c>
      <c r="OV17" s="6" t="s">
        <v>1090</v>
      </c>
      <c r="OW17" s="6" t="s">
        <v>1090</v>
      </c>
      <c r="OX17" s="6" t="s">
        <v>1090</v>
      </c>
      <c r="OY17" s="6" t="s">
        <v>1090</v>
      </c>
      <c r="OZ17" s="6" t="s">
        <v>1090</v>
      </c>
      <c r="PA17" s="6" t="s">
        <v>1090</v>
      </c>
      <c r="PB17" s="6" t="s">
        <v>1090</v>
      </c>
      <c r="PC17" s="6" t="s">
        <v>1090</v>
      </c>
      <c r="PD17" s="6" t="s">
        <v>1090</v>
      </c>
      <c r="PE17" s="6" t="s">
        <v>1090</v>
      </c>
      <c r="PF17" s="6" t="s">
        <v>1090</v>
      </c>
      <c r="PG17" s="6" t="s">
        <v>1090</v>
      </c>
      <c r="PH17" s="6" t="s">
        <v>1090</v>
      </c>
      <c r="PI17" s="6" t="s">
        <v>1090</v>
      </c>
      <c r="PJ17" s="6" t="s">
        <v>1090</v>
      </c>
      <c r="PK17" s="6" t="s">
        <v>1090</v>
      </c>
      <c r="PL17" s="6" t="s">
        <v>1090</v>
      </c>
      <c r="PM17" s="6" t="s">
        <v>1090</v>
      </c>
      <c r="PN17" s="6" t="s">
        <v>1090</v>
      </c>
      <c r="PO17" s="6" t="s">
        <v>1090</v>
      </c>
      <c r="PP17" s="6" t="s">
        <v>1090</v>
      </c>
      <c r="PQ17" s="6" t="s">
        <v>1090</v>
      </c>
      <c r="PR17" s="6" t="s">
        <v>1090</v>
      </c>
      <c r="PS17" s="6" t="s">
        <v>1090</v>
      </c>
      <c r="PT17" s="6" t="s">
        <v>1090</v>
      </c>
      <c r="PU17" s="6" t="s">
        <v>1090</v>
      </c>
      <c r="PV17" s="6" t="s">
        <v>1090</v>
      </c>
      <c r="PW17" s="6" t="s">
        <v>1090</v>
      </c>
      <c r="PX17" s="6" t="s">
        <v>1090</v>
      </c>
      <c r="PY17" s="6" t="s">
        <v>1090</v>
      </c>
      <c r="PZ17" s="6" t="s">
        <v>1090</v>
      </c>
      <c r="QA17" s="6" t="s">
        <v>1090</v>
      </c>
      <c r="QB17" s="6" t="s">
        <v>1090</v>
      </c>
      <c r="QC17" s="6" t="s">
        <v>1090</v>
      </c>
      <c r="QD17" s="6" t="s">
        <v>1090</v>
      </c>
      <c r="QE17" s="6" t="s">
        <v>1090</v>
      </c>
      <c r="QF17" s="6" t="s">
        <v>1090</v>
      </c>
      <c r="QG17" s="6" t="s">
        <v>1090</v>
      </c>
      <c r="QH17" s="6" t="s">
        <v>1090</v>
      </c>
      <c r="QI17" s="6" t="s">
        <v>1090</v>
      </c>
      <c r="QJ17" s="6" t="s">
        <v>1090</v>
      </c>
      <c r="QK17" s="6" t="s">
        <v>1090</v>
      </c>
      <c r="QL17" s="6" t="s">
        <v>1090</v>
      </c>
      <c r="QM17" s="6" t="s">
        <v>1090</v>
      </c>
      <c r="QN17" s="6" t="s">
        <v>1090</v>
      </c>
      <c r="QO17" s="6" t="s">
        <v>1090</v>
      </c>
      <c r="QP17" s="6" t="s">
        <v>1090</v>
      </c>
      <c r="QQ17" s="6" t="s">
        <v>1090</v>
      </c>
      <c r="QR17" s="6" t="s">
        <v>1090</v>
      </c>
      <c r="QS17" s="6" t="s">
        <v>1090</v>
      </c>
      <c r="QT17" s="6" t="s">
        <v>1090</v>
      </c>
      <c r="QU17" s="6" t="s">
        <v>1090</v>
      </c>
      <c r="QV17" s="6" t="s">
        <v>1090</v>
      </c>
      <c r="QW17" s="6" t="s">
        <v>1090</v>
      </c>
      <c r="QX17" s="6" t="s">
        <v>1090</v>
      </c>
      <c r="QY17" s="6" t="s">
        <v>1090</v>
      </c>
      <c r="QZ17" s="6" t="s">
        <v>1090</v>
      </c>
      <c r="RA17" s="6" t="s">
        <v>1090</v>
      </c>
      <c r="RB17" s="6" t="s">
        <v>1090</v>
      </c>
      <c r="RC17" s="6" t="s">
        <v>1090</v>
      </c>
      <c r="RD17" s="6" t="s">
        <v>1090</v>
      </c>
      <c r="RE17" s="6" t="s">
        <v>1090</v>
      </c>
      <c r="RF17" s="6" t="s">
        <v>1090</v>
      </c>
      <c r="RG17" s="6" t="s">
        <v>1090</v>
      </c>
      <c r="RH17" s="6" t="s">
        <v>1090</v>
      </c>
      <c r="RI17" s="6" t="s">
        <v>1090</v>
      </c>
      <c r="RJ17" s="6" t="s">
        <v>1090</v>
      </c>
      <c r="RK17" s="6" t="s">
        <v>1090</v>
      </c>
      <c r="RL17" s="6" t="s">
        <v>1090</v>
      </c>
      <c r="RM17" s="6" t="s">
        <v>1090</v>
      </c>
      <c r="RN17" s="6" t="s">
        <v>1090</v>
      </c>
      <c r="RO17" s="6" t="s">
        <v>1090</v>
      </c>
      <c r="RP17" s="6" t="s">
        <v>1090</v>
      </c>
      <c r="RQ17" s="6" t="s">
        <v>1090</v>
      </c>
      <c r="RR17" s="6" t="s">
        <v>1090</v>
      </c>
      <c r="RS17" s="6" t="s">
        <v>1090</v>
      </c>
      <c r="RT17" s="6" t="s">
        <v>1090</v>
      </c>
      <c r="RU17" s="6" t="s">
        <v>1090</v>
      </c>
      <c r="RV17" s="6" t="s">
        <v>1090</v>
      </c>
      <c r="RW17" s="6" t="s">
        <v>1090</v>
      </c>
      <c r="RX17" s="6" t="s">
        <v>1090</v>
      </c>
      <c r="RY17" s="6" t="s">
        <v>1090</v>
      </c>
      <c r="RZ17" s="6" t="s">
        <v>1090</v>
      </c>
      <c r="SA17" s="6" t="s">
        <v>1090</v>
      </c>
      <c r="SB17" s="6" t="s">
        <v>1090</v>
      </c>
      <c r="SC17" s="6" t="s">
        <v>1090</v>
      </c>
      <c r="SD17" s="6" t="s">
        <v>1090</v>
      </c>
      <c r="SE17" s="6" t="s">
        <v>1090</v>
      </c>
      <c r="SF17" s="6" t="s">
        <v>1090</v>
      </c>
      <c r="SG17" s="6" t="s">
        <v>1090</v>
      </c>
      <c r="SH17" s="6" t="s">
        <v>1090</v>
      </c>
      <c r="SI17" s="6" t="s">
        <v>1090</v>
      </c>
      <c r="SJ17" s="7">
        <v>0</v>
      </c>
      <c r="SK17" s="7">
        <v>0</v>
      </c>
      <c r="SL17" s="7">
        <v>0</v>
      </c>
      <c r="SM17" s="7">
        <v>0</v>
      </c>
      <c r="SN17" s="6" t="s">
        <v>1090</v>
      </c>
      <c r="SO17" s="6" t="s">
        <v>1090</v>
      </c>
      <c r="SP17" s="6" t="s">
        <v>1090</v>
      </c>
      <c r="SQ17" s="6" t="s">
        <v>1090</v>
      </c>
      <c r="SR17" s="6" t="s">
        <v>1090</v>
      </c>
      <c r="SS17" s="6" t="s">
        <v>1090</v>
      </c>
      <c r="ST17" s="6" t="s">
        <v>1090</v>
      </c>
      <c r="SU17" s="6" t="s">
        <v>1090</v>
      </c>
      <c r="SV17" s="6" t="s">
        <v>1090</v>
      </c>
      <c r="SW17" s="6" t="s">
        <v>1090</v>
      </c>
      <c r="SX17" s="6" t="s">
        <v>1090</v>
      </c>
      <c r="SY17" s="6" t="s">
        <v>1090</v>
      </c>
      <c r="SZ17" s="6" t="s">
        <v>1090</v>
      </c>
      <c r="TA17" s="6" t="s">
        <v>1090</v>
      </c>
      <c r="TB17" s="6" t="s">
        <v>1090</v>
      </c>
      <c r="TC17" s="6" t="s">
        <v>1090</v>
      </c>
      <c r="TD17" s="6" t="s">
        <v>1090</v>
      </c>
      <c r="TE17" s="6" t="s">
        <v>1090</v>
      </c>
      <c r="TF17" s="6" t="s">
        <v>1090</v>
      </c>
      <c r="TG17" s="6" t="s">
        <v>1090</v>
      </c>
      <c r="TH17" s="6" t="s">
        <v>1090</v>
      </c>
      <c r="TI17" s="6" t="s">
        <v>1090</v>
      </c>
      <c r="TJ17" s="6" t="s">
        <v>1090</v>
      </c>
      <c r="TK17" s="6" t="s">
        <v>1090</v>
      </c>
      <c r="TL17" s="6" t="s">
        <v>1090</v>
      </c>
      <c r="TM17" s="6" t="s">
        <v>1090</v>
      </c>
      <c r="TN17" s="6" t="s">
        <v>1090</v>
      </c>
      <c r="TO17" s="6" t="s">
        <v>1090</v>
      </c>
      <c r="TP17" s="6" t="s">
        <v>1090</v>
      </c>
      <c r="TQ17" s="6" t="s">
        <v>1090</v>
      </c>
      <c r="TR17" s="6" t="s">
        <v>1090</v>
      </c>
      <c r="TS17" s="7">
        <v>899230.03206836502</v>
      </c>
      <c r="TT17" s="7">
        <v>603858.20685414295</v>
      </c>
      <c r="TU17" s="7">
        <v>558858.45434641803</v>
      </c>
      <c r="TV17" s="7">
        <v>576197.37019307597</v>
      </c>
      <c r="TW17" s="7">
        <v>310933.47665447602</v>
      </c>
      <c r="TX17" s="6" t="s">
        <v>1090</v>
      </c>
      <c r="TY17" s="6" t="s">
        <v>1090</v>
      </c>
      <c r="TZ17" s="6" t="s">
        <v>1090</v>
      </c>
      <c r="UA17" s="6" t="s">
        <v>1090</v>
      </c>
      <c r="UB17" s="6" t="s">
        <v>1090</v>
      </c>
      <c r="UC17" s="7">
        <v>0</v>
      </c>
      <c r="UD17" s="7">
        <v>0</v>
      </c>
      <c r="UE17" s="7">
        <v>0</v>
      </c>
      <c r="UF17" s="7">
        <v>0</v>
      </c>
      <c r="UG17" s="7">
        <v>0</v>
      </c>
      <c r="UH17" s="6" t="s">
        <v>1090</v>
      </c>
      <c r="UI17" s="6" t="s">
        <v>1090</v>
      </c>
      <c r="UJ17" s="6" t="s">
        <v>1090</v>
      </c>
      <c r="UK17" s="6" t="s">
        <v>1090</v>
      </c>
      <c r="UL17" s="6" t="s">
        <v>1090</v>
      </c>
      <c r="UM17" s="6" t="s">
        <v>1090</v>
      </c>
      <c r="UN17" s="6" t="s">
        <v>1090</v>
      </c>
      <c r="UO17" s="6" t="s">
        <v>1090</v>
      </c>
      <c r="UP17" s="6" t="s">
        <v>1090</v>
      </c>
      <c r="UQ17" s="6" t="s">
        <v>1090</v>
      </c>
      <c r="UR17" s="6" t="s">
        <v>1090</v>
      </c>
      <c r="US17" s="6" t="s">
        <v>1090</v>
      </c>
      <c r="UT17" s="6" t="s">
        <v>1090</v>
      </c>
      <c r="UU17" s="6" t="s">
        <v>1090</v>
      </c>
      <c r="UV17" s="6" t="s">
        <v>1090</v>
      </c>
      <c r="UW17" s="6" t="s">
        <v>1090</v>
      </c>
      <c r="UX17" s="6" t="s">
        <v>1090</v>
      </c>
      <c r="UY17" s="6" t="s">
        <v>1090</v>
      </c>
      <c r="UZ17" s="6" t="s">
        <v>1090</v>
      </c>
      <c r="VA17" s="6" t="s">
        <v>1090</v>
      </c>
      <c r="VB17" s="6" t="s">
        <v>1090</v>
      </c>
      <c r="VC17" s="6" t="s">
        <v>1090</v>
      </c>
      <c r="VD17" s="6" t="s">
        <v>1090</v>
      </c>
      <c r="VE17" s="6" t="s">
        <v>1090</v>
      </c>
      <c r="VF17" s="6" t="s">
        <v>1090</v>
      </c>
      <c r="VG17" s="6" t="s">
        <v>1090</v>
      </c>
      <c r="VH17" s="6" t="s">
        <v>1090</v>
      </c>
      <c r="VI17" s="6" t="s">
        <v>1090</v>
      </c>
      <c r="VJ17" s="6" t="s">
        <v>1090</v>
      </c>
      <c r="VK17" s="6" t="s">
        <v>1090</v>
      </c>
      <c r="VL17" s="6" t="s">
        <v>1090</v>
      </c>
      <c r="VM17" s="6" t="s">
        <v>1090</v>
      </c>
      <c r="VN17" s="6" t="s">
        <v>1090</v>
      </c>
      <c r="VO17" s="6" t="s">
        <v>1090</v>
      </c>
      <c r="VP17" s="6" t="s">
        <v>1090</v>
      </c>
      <c r="VQ17" s="6" t="s">
        <v>1090</v>
      </c>
      <c r="VR17" s="6" t="s">
        <v>1090</v>
      </c>
      <c r="VS17" s="6" t="s">
        <v>1090</v>
      </c>
      <c r="VT17" s="6" t="s">
        <v>1090</v>
      </c>
      <c r="VU17" s="6" t="s">
        <v>1090</v>
      </c>
      <c r="VV17" s="6" t="s">
        <v>1090</v>
      </c>
      <c r="VW17" s="6" t="s">
        <v>1090</v>
      </c>
      <c r="VX17" s="6" t="s">
        <v>1090</v>
      </c>
      <c r="VY17" s="6" t="s">
        <v>1090</v>
      </c>
      <c r="VZ17" s="6" t="s">
        <v>1090</v>
      </c>
      <c r="WA17" s="7">
        <v>213689.62588468101</v>
      </c>
      <c r="WB17" s="7">
        <v>128591.161910133</v>
      </c>
      <c r="WC17" s="7">
        <v>116467.22446042301</v>
      </c>
      <c r="WD17" s="7">
        <v>156909.64244992699</v>
      </c>
      <c r="WE17" s="7">
        <v>33581.903817594102</v>
      </c>
      <c r="WF17" s="6" t="s">
        <v>1090</v>
      </c>
      <c r="WG17" s="6" t="s">
        <v>1090</v>
      </c>
      <c r="WH17" s="6" t="s">
        <v>1090</v>
      </c>
      <c r="WI17" s="6" t="s">
        <v>1090</v>
      </c>
      <c r="WJ17" s="6" t="s">
        <v>1090</v>
      </c>
      <c r="WK17" s="6" t="s">
        <v>1090</v>
      </c>
      <c r="WL17" s="6" t="s">
        <v>1090</v>
      </c>
      <c r="WM17" s="6" t="s">
        <v>1090</v>
      </c>
      <c r="WN17" s="6" t="s">
        <v>1090</v>
      </c>
      <c r="WO17" s="6" t="s">
        <v>1090</v>
      </c>
      <c r="WP17" s="6" t="s">
        <v>1090</v>
      </c>
      <c r="WQ17" s="6" t="s">
        <v>1090</v>
      </c>
      <c r="WR17" s="6" t="s">
        <v>1090</v>
      </c>
      <c r="WS17" s="6" t="s">
        <v>1090</v>
      </c>
      <c r="WT17" s="6" t="s">
        <v>1090</v>
      </c>
      <c r="WU17" s="6" t="s">
        <v>1090</v>
      </c>
      <c r="WV17" s="6" t="s">
        <v>1090</v>
      </c>
      <c r="WW17" s="6" t="s">
        <v>1090</v>
      </c>
      <c r="WX17" s="6" t="s">
        <v>1090</v>
      </c>
      <c r="WY17" s="6" t="s">
        <v>1090</v>
      </c>
      <c r="WZ17" s="6" t="s">
        <v>1090</v>
      </c>
      <c r="XA17" s="6" t="s">
        <v>1090</v>
      </c>
      <c r="XB17" s="6" t="s">
        <v>1090</v>
      </c>
      <c r="XC17" s="6" t="s">
        <v>1090</v>
      </c>
      <c r="XD17" s="6" t="s">
        <v>1090</v>
      </c>
      <c r="XE17" s="6" t="s">
        <v>1090</v>
      </c>
      <c r="XF17" s="6" t="s">
        <v>1090</v>
      </c>
      <c r="XG17" s="6" t="s">
        <v>1090</v>
      </c>
      <c r="XH17" s="6" t="s">
        <v>1090</v>
      </c>
      <c r="XI17" s="6" t="s">
        <v>1090</v>
      </c>
      <c r="XJ17" s="6" t="s">
        <v>1090</v>
      </c>
      <c r="XK17" s="6" t="s">
        <v>1090</v>
      </c>
      <c r="XL17" s="6" t="s">
        <v>1090</v>
      </c>
      <c r="XM17" s="6" t="s">
        <v>1090</v>
      </c>
      <c r="XN17" s="6" t="s">
        <v>1090</v>
      </c>
      <c r="XO17" s="6" t="s">
        <v>1090</v>
      </c>
      <c r="XP17" s="6" t="s">
        <v>1090</v>
      </c>
      <c r="XQ17" s="6" t="s">
        <v>1090</v>
      </c>
      <c r="XR17" s="6" t="s">
        <v>1090</v>
      </c>
      <c r="XS17" s="6" t="s">
        <v>1090</v>
      </c>
      <c r="XT17" s="6" t="s">
        <v>1090</v>
      </c>
      <c r="XU17" s="6" t="s">
        <v>1090</v>
      </c>
      <c r="XV17" s="6" t="s">
        <v>1090</v>
      </c>
      <c r="XW17" s="6" t="s">
        <v>1090</v>
      </c>
      <c r="XX17" s="6" t="s">
        <v>1090</v>
      </c>
      <c r="XY17" s="6" t="s">
        <v>1090</v>
      </c>
      <c r="XZ17" s="6" t="s">
        <v>1090</v>
      </c>
      <c r="YA17" s="6" t="s">
        <v>1090</v>
      </c>
      <c r="YB17" s="6" t="s">
        <v>1090</v>
      </c>
      <c r="YC17" s="6" t="s">
        <v>1090</v>
      </c>
      <c r="YD17" s="6" t="s">
        <v>1090</v>
      </c>
      <c r="YE17" s="6" t="s">
        <v>1090</v>
      </c>
      <c r="YF17" s="6" t="s">
        <v>1090</v>
      </c>
      <c r="YG17" s="6" t="s">
        <v>1090</v>
      </c>
      <c r="YH17" s="6" t="s">
        <v>1090</v>
      </c>
      <c r="YI17" s="6" t="s">
        <v>1090</v>
      </c>
      <c r="YJ17" s="6" t="s">
        <v>1090</v>
      </c>
      <c r="YK17" s="6" t="s">
        <v>1090</v>
      </c>
      <c r="YL17" s="6" t="s">
        <v>1090</v>
      </c>
      <c r="YM17" s="6" t="s">
        <v>1090</v>
      </c>
      <c r="YN17" s="6" t="s">
        <v>1090</v>
      </c>
      <c r="YO17" s="6" t="s">
        <v>1090</v>
      </c>
      <c r="YP17" s="6" t="s">
        <v>1090</v>
      </c>
      <c r="YQ17" s="6" t="s">
        <v>1090</v>
      </c>
      <c r="YR17" s="6" t="s">
        <v>1090</v>
      </c>
      <c r="YS17" s="6" t="s">
        <v>1090</v>
      </c>
      <c r="YT17" s="6" t="s">
        <v>1090</v>
      </c>
      <c r="YU17" s="6" t="s">
        <v>1090</v>
      </c>
      <c r="YV17" s="6" t="s">
        <v>1090</v>
      </c>
      <c r="YW17" s="6" t="s">
        <v>1090</v>
      </c>
      <c r="YX17" s="6" t="s">
        <v>1090</v>
      </c>
      <c r="YY17" s="6" t="s">
        <v>1090</v>
      </c>
      <c r="YZ17" s="6" t="s">
        <v>1090</v>
      </c>
      <c r="ZA17" s="6" t="s">
        <v>1090</v>
      </c>
      <c r="ZB17" s="6" t="s">
        <v>1090</v>
      </c>
      <c r="ZC17" s="6" t="s">
        <v>1090</v>
      </c>
      <c r="ZD17" s="6" t="s">
        <v>1090</v>
      </c>
      <c r="ZE17" s="6" t="s">
        <v>1090</v>
      </c>
      <c r="ZF17" s="6" t="s">
        <v>1090</v>
      </c>
      <c r="ZG17" s="6" t="s">
        <v>1090</v>
      </c>
      <c r="ZH17" s="6" t="s">
        <v>1090</v>
      </c>
      <c r="ZI17" s="6" t="s">
        <v>1090</v>
      </c>
      <c r="ZJ17" s="6" t="s">
        <v>1090</v>
      </c>
      <c r="ZK17" s="6" t="s">
        <v>1090</v>
      </c>
      <c r="ZL17" s="6" t="s">
        <v>1090</v>
      </c>
      <c r="ZM17" s="6" t="s">
        <v>1090</v>
      </c>
      <c r="ZN17" s="6" t="s">
        <v>1090</v>
      </c>
      <c r="ZO17" s="6" t="s">
        <v>1090</v>
      </c>
      <c r="ZP17" s="6" t="s">
        <v>1090</v>
      </c>
      <c r="ZQ17" s="6" t="s">
        <v>1090</v>
      </c>
      <c r="ZR17" s="6" t="s">
        <v>1090</v>
      </c>
      <c r="ZS17" s="6" t="s">
        <v>1090</v>
      </c>
      <c r="ZT17" s="6" t="s">
        <v>1090</v>
      </c>
      <c r="ZU17" s="6" t="s">
        <v>1090</v>
      </c>
      <c r="ZV17" s="6" t="s">
        <v>1090</v>
      </c>
      <c r="ZW17" s="6" t="s">
        <v>1090</v>
      </c>
      <c r="ZX17" s="6" t="s">
        <v>1090</v>
      </c>
      <c r="ZY17" s="6" t="s">
        <v>1090</v>
      </c>
      <c r="ZZ17" s="6" t="s">
        <v>1090</v>
      </c>
      <c r="AAA17" s="6" t="s">
        <v>1090</v>
      </c>
      <c r="AAB17" s="6" t="s">
        <v>1090</v>
      </c>
      <c r="AAC17" s="6" t="s">
        <v>1090</v>
      </c>
      <c r="AAD17" s="6" t="s">
        <v>1090</v>
      </c>
      <c r="AAE17" s="6" t="s">
        <v>1090</v>
      </c>
      <c r="AAF17" s="6" t="s">
        <v>1090</v>
      </c>
      <c r="AAG17" s="6" t="s">
        <v>1090</v>
      </c>
      <c r="AAH17" s="6" t="s">
        <v>1090</v>
      </c>
      <c r="AAI17" s="6" t="s">
        <v>1090</v>
      </c>
      <c r="AAJ17" s="6" t="s">
        <v>1090</v>
      </c>
      <c r="AAK17" s="6" t="s">
        <v>1090</v>
      </c>
      <c r="AAL17" s="6" t="s">
        <v>1090</v>
      </c>
      <c r="AAM17" s="6" t="s">
        <v>1090</v>
      </c>
      <c r="AAN17" s="6" t="s">
        <v>1090</v>
      </c>
      <c r="AAO17" s="6" t="s">
        <v>1090</v>
      </c>
      <c r="AAP17" s="6" t="s">
        <v>1090</v>
      </c>
      <c r="AAQ17" s="6" t="s">
        <v>1090</v>
      </c>
      <c r="AAR17" s="6" t="s">
        <v>1090</v>
      </c>
      <c r="AAS17" s="6" t="s">
        <v>1090</v>
      </c>
      <c r="AAT17" s="6" t="s">
        <v>1090</v>
      </c>
      <c r="AAU17" s="6" t="s">
        <v>1090</v>
      </c>
      <c r="AAV17" s="6" t="s">
        <v>1090</v>
      </c>
      <c r="AAW17" s="6" t="s">
        <v>1090</v>
      </c>
      <c r="AAX17" s="6" t="s">
        <v>1090</v>
      </c>
      <c r="AAY17" s="6" t="s">
        <v>1090</v>
      </c>
      <c r="AAZ17" s="6" t="s">
        <v>1090</v>
      </c>
      <c r="ABA17" s="6" t="s">
        <v>1090</v>
      </c>
      <c r="ABB17" s="6" t="s">
        <v>1090</v>
      </c>
      <c r="ABC17" s="6" t="s">
        <v>1090</v>
      </c>
      <c r="ABD17" s="6" t="s">
        <v>1090</v>
      </c>
      <c r="ABE17" s="6" t="s">
        <v>1090</v>
      </c>
      <c r="ABF17" s="6" t="s">
        <v>1090</v>
      </c>
      <c r="ABG17" s="6" t="s">
        <v>1090</v>
      </c>
      <c r="ABH17" s="6" t="s">
        <v>1090</v>
      </c>
      <c r="ABI17" s="6" t="s">
        <v>1090</v>
      </c>
      <c r="ABJ17" s="6" t="s">
        <v>1090</v>
      </c>
      <c r="ABK17" s="6" t="s">
        <v>1090</v>
      </c>
      <c r="ABL17" s="6" t="s">
        <v>1090</v>
      </c>
      <c r="ABM17" s="6" t="s">
        <v>1090</v>
      </c>
      <c r="ABN17" s="6" t="s">
        <v>1090</v>
      </c>
      <c r="ABO17" s="6" t="s">
        <v>1090</v>
      </c>
      <c r="ABP17" s="6" t="s">
        <v>1090</v>
      </c>
      <c r="ABQ17" s="6" t="s">
        <v>1090</v>
      </c>
      <c r="ABR17" s="6" t="s">
        <v>1090</v>
      </c>
      <c r="ABS17" s="6" t="s">
        <v>1090</v>
      </c>
      <c r="ABT17" s="6" t="s">
        <v>1090</v>
      </c>
      <c r="ABU17" s="6" t="s">
        <v>1090</v>
      </c>
      <c r="ABV17" s="6" t="s">
        <v>1090</v>
      </c>
      <c r="ABW17" s="6" t="s">
        <v>1090</v>
      </c>
      <c r="ABX17" s="6" t="s">
        <v>1090</v>
      </c>
      <c r="ABY17" s="6" t="s">
        <v>1090</v>
      </c>
      <c r="ABZ17" s="6" t="s">
        <v>1090</v>
      </c>
      <c r="ACA17" s="6" t="s">
        <v>1090</v>
      </c>
      <c r="ACB17" s="6" t="s">
        <v>1090</v>
      </c>
      <c r="ACC17" s="6" t="s">
        <v>1090</v>
      </c>
      <c r="ACD17" s="6" t="s">
        <v>1090</v>
      </c>
      <c r="ACE17" s="8">
        <v>46.426000000000002</v>
      </c>
      <c r="ACF17" s="8">
        <v>4.7549999999999999</v>
      </c>
      <c r="ACG17" s="8">
        <v>19.535</v>
      </c>
      <c r="ACH17" s="8">
        <v>53.182000000000002</v>
      </c>
      <c r="ACI17" s="8">
        <v>-8.391</v>
      </c>
      <c r="ACJ17" s="6" t="s">
        <v>1090</v>
      </c>
      <c r="ACK17" s="6" t="s">
        <v>1090</v>
      </c>
      <c r="ACL17" s="8">
        <v>19.541</v>
      </c>
      <c r="ACM17" s="6" t="s">
        <v>1090</v>
      </c>
      <c r="ACN17" s="6" t="s">
        <v>1090</v>
      </c>
      <c r="ACO17" s="8">
        <v>35.393999999999998</v>
      </c>
      <c r="ACP17" s="8">
        <v>3.742</v>
      </c>
      <c r="ACQ17" s="8">
        <v>15.464</v>
      </c>
      <c r="ACR17" s="8">
        <v>38.700000000000003</v>
      </c>
      <c r="ACS17" s="8">
        <v>-7.4850000000000003</v>
      </c>
      <c r="ACT17" s="8">
        <v>34.82</v>
      </c>
      <c r="ACU17" s="8">
        <v>3.5659999999999998</v>
      </c>
      <c r="ACV17" s="8">
        <v>14.651</v>
      </c>
      <c r="ACW17" s="8">
        <v>43.322000000000003</v>
      </c>
      <c r="ACX17" s="8">
        <v>-8.391</v>
      </c>
      <c r="ACY17" s="6" t="s">
        <v>1090</v>
      </c>
      <c r="ACZ17" s="6" t="s">
        <v>1090</v>
      </c>
      <c r="ADA17" s="8">
        <v>14.657</v>
      </c>
      <c r="ADB17" s="6" t="s">
        <v>1090</v>
      </c>
      <c r="ADC17" s="6" t="s">
        <v>1090</v>
      </c>
      <c r="ADD17" s="8">
        <v>26.545000000000002</v>
      </c>
      <c r="ADE17" s="8">
        <v>2.8069999999999999</v>
      </c>
      <c r="ADF17" s="8">
        <v>11.598000000000001</v>
      </c>
      <c r="ADG17" s="8">
        <v>31.524000000000001</v>
      </c>
      <c r="ADH17" s="8">
        <v>-7.4850000000000003</v>
      </c>
      <c r="ADI17" s="8">
        <v>28.376999999999999</v>
      </c>
      <c r="ADJ17" s="8">
        <v>3.0489999999999999</v>
      </c>
      <c r="ADK17" s="8">
        <v>14.378</v>
      </c>
      <c r="ADL17" s="8">
        <v>29.576000000000001</v>
      </c>
      <c r="ADM17" s="8">
        <v>-5.9329999999999998</v>
      </c>
      <c r="ADN17" s="8">
        <v>75.125</v>
      </c>
      <c r="ADO17" s="8">
        <v>69.206000000000003</v>
      </c>
      <c r="ADP17" s="8">
        <v>69.561999999999998</v>
      </c>
      <c r="ADQ17" s="8">
        <v>69.066000000000003</v>
      </c>
      <c r="ADR17" s="8">
        <v>57.814</v>
      </c>
      <c r="ADS17" s="8">
        <v>28.377087941999999</v>
      </c>
      <c r="ADT17" s="8">
        <v>3.0492085750000002</v>
      </c>
      <c r="ADU17" s="8">
        <v>14.381698149</v>
      </c>
      <c r="ADV17" s="8">
        <v>29.575928585</v>
      </c>
      <c r="ADW17" s="8">
        <v>-5.9326573869999999</v>
      </c>
      <c r="ADX17" s="8">
        <v>28.515999999999998</v>
      </c>
      <c r="ADY17" s="8">
        <v>3.1190000000000002</v>
      </c>
      <c r="ADZ17" s="8">
        <v>14.465</v>
      </c>
      <c r="AEA17" s="8">
        <v>29.725999999999999</v>
      </c>
      <c r="AEB17" s="8">
        <v>-5.9329999999999998</v>
      </c>
      <c r="AEC17" s="8">
        <v>28.376999999999999</v>
      </c>
      <c r="AED17" s="8">
        <v>3.0489999999999999</v>
      </c>
      <c r="AEE17" s="8">
        <v>14.382</v>
      </c>
      <c r="AEF17" s="8">
        <v>29.576000000000001</v>
      </c>
      <c r="AEG17" s="8">
        <v>-5.9329999999999998</v>
      </c>
      <c r="AEH17" s="8">
        <v>21.422000000000001</v>
      </c>
      <c r="AEI17" s="8">
        <v>2.3570000000000002</v>
      </c>
      <c r="AEJ17" s="8">
        <v>10.866</v>
      </c>
      <c r="AEK17" s="8">
        <v>24.242000000000001</v>
      </c>
      <c r="AEL17" s="6" t="s">
        <v>1090</v>
      </c>
      <c r="AEM17" s="8">
        <v>39.620125915999999</v>
      </c>
      <c r="AEN17" s="8">
        <v>3.1451095250000001</v>
      </c>
      <c r="AEO17" s="8">
        <v>16.797457830999999</v>
      </c>
      <c r="AEP17" s="8">
        <v>41.996902466999998</v>
      </c>
      <c r="AEQ17" s="8">
        <v>-5.6004045710000003</v>
      </c>
      <c r="AER17" s="8">
        <v>1.607022382</v>
      </c>
      <c r="AES17" s="8">
        <v>1.0460903420000001</v>
      </c>
      <c r="AET17" s="8">
        <v>1.2606322400000001</v>
      </c>
      <c r="AEU17" s="8">
        <v>1.748947483</v>
      </c>
      <c r="AEV17" s="8">
        <v>0.90693425100000002</v>
      </c>
      <c r="AEW17" s="6" t="s">
        <v>1090</v>
      </c>
      <c r="AEX17" s="6" t="s">
        <v>1090</v>
      </c>
      <c r="AEY17" s="6" t="s">
        <v>1090</v>
      </c>
      <c r="AEZ17" s="6" t="s">
        <v>1090</v>
      </c>
      <c r="AFA17" s="6" t="s">
        <v>1090</v>
      </c>
      <c r="AFB17" s="6" t="s">
        <v>1090</v>
      </c>
      <c r="AFC17" s="6" t="s">
        <v>1090</v>
      </c>
      <c r="AFD17" s="6" t="s">
        <v>1090</v>
      </c>
      <c r="AFE17" s="6" t="s">
        <v>1090</v>
      </c>
      <c r="AFF17" s="6" t="s">
        <v>1090</v>
      </c>
      <c r="AFG17" s="8">
        <v>1.6359999999999999</v>
      </c>
      <c r="AFH17" s="8">
        <v>1.5589999999999999</v>
      </c>
      <c r="AFI17" s="8">
        <v>1.359</v>
      </c>
      <c r="AFJ17" s="8">
        <v>1.798</v>
      </c>
      <c r="AFK17" s="8">
        <v>1.4139999999999999</v>
      </c>
      <c r="AFL17" s="6" t="s">
        <v>1090</v>
      </c>
      <c r="AFM17" s="6" t="s">
        <v>1090</v>
      </c>
      <c r="AFN17" s="6" t="s">
        <v>1091</v>
      </c>
      <c r="AFO17" s="6" t="s">
        <v>1090</v>
      </c>
      <c r="AFP17" s="6" t="s">
        <v>1090</v>
      </c>
      <c r="AFQ17" s="6" t="s">
        <v>1091</v>
      </c>
      <c r="AFR17" s="6" t="s">
        <v>1091</v>
      </c>
      <c r="AFS17" s="6" t="s">
        <v>1091</v>
      </c>
      <c r="AFT17" s="6" t="s">
        <v>1091</v>
      </c>
      <c r="AFU17" s="6" t="s">
        <v>1091</v>
      </c>
      <c r="AFV17" s="7">
        <v>207.66800000000001</v>
      </c>
      <c r="AFW17" s="7">
        <v>70.644999999999996</v>
      </c>
      <c r="AFX17" s="7">
        <v>130.215</v>
      </c>
      <c r="AFY17" s="7">
        <v>195.649</v>
      </c>
      <c r="AFZ17" s="7">
        <v>101.639</v>
      </c>
      <c r="AGA17" s="7">
        <v>0</v>
      </c>
      <c r="AGB17" s="7">
        <v>0</v>
      </c>
      <c r="AGC17" s="7">
        <v>0</v>
      </c>
      <c r="AGD17" s="7">
        <v>0</v>
      </c>
      <c r="AGE17" s="7">
        <v>0</v>
      </c>
      <c r="AGF17" s="6" t="s">
        <v>1090</v>
      </c>
      <c r="AGG17" s="6" t="s">
        <v>1090</v>
      </c>
      <c r="AGH17" s="6" t="s">
        <v>1090</v>
      </c>
      <c r="AGI17" s="6" t="s">
        <v>1090</v>
      </c>
      <c r="AGJ17" s="6" t="s">
        <v>1090</v>
      </c>
      <c r="AGK17" s="6" t="s">
        <v>1090</v>
      </c>
      <c r="AGL17" s="6" t="s">
        <v>1090</v>
      </c>
      <c r="AGM17" s="6" t="s">
        <v>1090</v>
      </c>
      <c r="AGN17" s="6" t="s">
        <v>1090</v>
      </c>
      <c r="AGO17" s="6" t="s">
        <v>1090</v>
      </c>
      <c r="AGP17" s="6" t="s">
        <v>1090</v>
      </c>
      <c r="AGQ17" s="6" t="s">
        <v>1090</v>
      </c>
      <c r="AGR17" s="6" t="s">
        <v>1090</v>
      </c>
      <c r="AGS17" s="6" t="s">
        <v>1090</v>
      </c>
      <c r="AGT17" s="6" t="s">
        <v>1090</v>
      </c>
      <c r="AGU17" s="8">
        <v>0</v>
      </c>
      <c r="AGV17" s="8">
        <v>0</v>
      </c>
      <c r="AGW17" s="8">
        <v>0</v>
      </c>
      <c r="AGX17" s="8">
        <v>0</v>
      </c>
      <c r="AGY17" s="8">
        <v>0</v>
      </c>
      <c r="AGZ17" s="8">
        <v>4.1719999999999997</v>
      </c>
      <c r="AHA17" s="8">
        <v>4.6189999999999998</v>
      </c>
      <c r="AHB17" s="8">
        <v>4.7430000000000003</v>
      </c>
      <c r="AHC17" s="8">
        <v>3.625</v>
      </c>
      <c r="AHD17" s="8">
        <v>9.2590000000000003</v>
      </c>
      <c r="AHE17" s="8">
        <v>4.1719999999999997</v>
      </c>
      <c r="AHF17" s="8">
        <v>4.6189999999999998</v>
      </c>
      <c r="AHG17" s="8">
        <v>4.7430000000000003</v>
      </c>
      <c r="AHH17" s="8">
        <v>3.625</v>
      </c>
      <c r="AHI17" s="8">
        <v>9.2590000000000003</v>
      </c>
      <c r="AHJ17" s="6" t="s">
        <v>1091</v>
      </c>
      <c r="AHK17" s="6" t="s">
        <v>1091</v>
      </c>
      <c r="AHL17" s="6" t="s">
        <v>1091</v>
      </c>
      <c r="AHM17" s="6" t="s">
        <v>1091</v>
      </c>
      <c r="AHN17" s="6" t="s">
        <v>1091</v>
      </c>
      <c r="AHO17" s="8">
        <v>76.236000000000004</v>
      </c>
      <c r="AHP17" s="8">
        <v>78.704999999999998</v>
      </c>
      <c r="AHQ17" s="8">
        <v>79.16</v>
      </c>
      <c r="AHR17" s="8">
        <v>72.768000000000001</v>
      </c>
      <c r="AHS17" s="8">
        <v>89.2</v>
      </c>
      <c r="AHT17" s="6" t="s">
        <v>1091</v>
      </c>
      <c r="AHU17" s="6" t="s">
        <v>1091</v>
      </c>
      <c r="AHV17" s="6" t="s">
        <v>1091</v>
      </c>
      <c r="AHW17" s="6" t="s">
        <v>1091</v>
      </c>
      <c r="AHX17" s="6" t="s">
        <v>1091</v>
      </c>
      <c r="AHY17" s="8">
        <v>0</v>
      </c>
      <c r="AHZ17" s="8">
        <v>0</v>
      </c>
      <c r="AIA17" s="8">
        <v>0</v>
      </c>
      <c r="AIB17" s="8">
        <v>0</v>
      </c>
      <c r="AIC17" s="8">
        <v>0</v>
      </c>
      <c r="AID17" s="8">
        <v>0</v>
      </c>
      <c r="AIE17" s="8">
        <v>0</v>
      </c>
      <c r="AIF17" s="8">
        <v>0</v>
      </c>
      <c r="AIG17" s="8">
        <v>0</v>
      </c>
      <c r="AIH17" s="6" t="s">
        <v>1090</v>
      </c>
      <c r="AII17" s="8">
        <v>27.192484857</v>
      </c>
      <c r="AIJ17" s="8">
        <v>74.282188825000006</v>
      </c>
      <c r="AIK17" s="8">
        <v>59.944589577999999</v>
      </c>
      <c r="AIL17" s="8">
        <v>27.609328321</v>
      </c>
      <c r="AIM17" s="8">
        <v>64.380305996999994</v>
      </c>
      <c r="AIN17" s="8">
        <v>23.763622016999999</v>
      </c>
      <c r="AIO17" s="8">
        <v>21.294926599</v>
      </c>
      <c r="AIP17" s="8">
        <v>20.840200869</v>
      </c>
      <c r="AIQ17" s="8">
        <v>27.231926171000001</v>
      </c>
      <c r="AIR17" s="8">
        <v>10.800350023</v>
      </c>
      <c r="AIS17" s="8">
        <v>0</v>
      </c>
      <c r="AIT17" s="8">
        <v>0</v>
      </c>
      <c r="AIU17" s="8">
        <v>0</v>
      </c>
      <c r="AIV17" s="8">
        <v>0</v>
      </c>
      <c r="AIW17" s="8">
        <v>0</v>
      </c>
      <c r="AIX17" s="7">
        <v>39.783964972817103</v>
      </c>
      <c r="AIY17" s="7">
        <v>2.8247182926988601</v>
      </c>
      <c r="AIZ17" s="7">
        <v>10.8026422760218</v>
      </c>
      <c r="AJA17" s="7">
        <v>31.855354285905399</v>
      </c>
      <c r="AJB17" s="7">
        <v>-3.8788118015289301</v>
      </c>
      <c r="AJC17" s="7">
        <v>140.19748796850101</v>
      </c>
      <c r="AJD17" s="7">
        <v>92.637753039685194</v>
      </c>
      <c r="AJE17" s="7">
        <v>75.135676208603996</v>
      </c>
      <c r="AJF17" s="7">
        <v>107.707030748799</v>
      </c>
      <c r="AJG17" s="7">
        <v>65.380681419901293</v>
      </c>
      <c r="AJH17" s="8">
        <v>36.956000000000003</v>
      </c>
      <c r="AJI17" s="8">
        <v>52.969000000000001</v>
      </c>
      <c r="AJJ17" s="8">
        <v>45.143000000000001</v>
      </c>
      <c r="AJK17" s="8">
        <v>29.5</v>
      </c>
      <c r="AJL17" s="8">
        <v>52.906999999999996</v>
      </c>
      <c r="AJM17" s="7">
        <v>51.811337163715798</v>
      </c>
      <c r="AJN17" s="7">
        <v>49.069116121616403</v>
      </c>
      <c r="AJO17" s="7">
        <v>33.918771402780401</v>
      </c>
      <c r="AJP17" s="7">
        <v>31.773591869709499</v>
      </c>
      <c r="AJQ17" s="7">
        <v>34.591278888326897</v>
      </c>
      <c r="AJR17" s="7">
        <v>85.692551292410201</v>
      </c>
      <c r="AJS17" s="7">
        <v>59.408380341751098</v>
      </c>
      <c r="AJT17" s="7">
        <v>55.298904269049203</v>
      </c>
      <c r="AJU17" s="7">
        <v>59.898246820449799</v>
      </c>
      <c r="AJV17" s="7">
        <v>46.225262548513399</v>
      </c>
      <c r="AJW17" s="7">
        <v>80.873872380126699</v>
      </c>
      <c r="AJX17" s="7">
        <v>18.178773113409999</v>
      </c>
      <c r="AJY17" s="7">
        <v>27.1771053513509</v>
      </c>
      <c r="AJZ17" s="7">
        <v>58.535395666079502</v>
      </c>
      <c r="AKA17" s="7">
        <v>18.458925898726001</v>
      </c>
      <c r="AKB17" s="7">
        <v>112.40375452799501</v>
      </c>
      <c r="AKC17" s="7">
        <v>75.482275580517793</v>
      </c>
      <c r="AKD17" s="7">
        <v>69.8573067933023</v>
      </c>
      <c r="AKE17" s="7">
        <v>82.313909865782307</v>
      </c>
      <c r="AKF17" s="7">
        <v>51.822246518112401</v>
      </c>
      <c r="AKG17" s="9">
        <v>0</v>
      </c>
      <c r="AKH17" s="9">
        <v>0</v>
      </c>
      <c r="AKI17" s="9">
        <v>0</v>
      </c>
      <c r="AKJ17" s="9">
        <v>0</v>
      </c>
      <c r="AKK17" s="9">
        <v>0</v>
      </c>
      <c r="AKL17" s="9">
        <v>0</v>
      </c>
      <c r="AKM17" s="9">
        <v>0</v>
      </c>
      <c r="AKN17" s="9">
        <v>0</v>
      </c>
      <c r="AKO17" s="9">
        <v>0</v>
      </c>
      <c r="AKP17" s="9">
        <v>0</v>
      </c>
      <c r="AKQ17" s="9">
        <v>0</v>
      </c>
      <c r="AKR17" s="9">
        <v>0</v>
      </c>
      <c r="AKS17" s="9">
        <v>0</v>
      </c>
      <c r="AKT17" s="9">
        <v>0</v>
      </c>
      <c r="AKU17" s="9">
        <v>0</v>
      </c>
      <c r="AKV17" s="9">
        <v>0</v>
      </c>
      <c r="AKW17" s="9">
        <v>0</v>
      </c>
      <c r="AKX17" s="9">
        <v>0</v>
      </c>
      <c r="AKY17" s="9">
        <v>0</v>
      </c>
      <c r="AKZ17" s="6" t="s">
        <v>1090</v>
      </c>
      <c r="ALA17" s="9">
        <v>0</v>
      </c>
      <c r="ALB17" s="9">
        <v>0</v>
      </c>
      <c r="ALC17" s="9">
        <v>0</v>
      </c>
      <c r="ALD17" s="9">
        <v>0</v>
      </c>
      <c r="ALE17" s="6" t="s">
        <v>1090</v>
      </c>
      <c r="ALF17" s="9">
        <v>0.68796371099999998</v>
      </c>
      <c r="ALG17" s="9">
        <v>1.331655415</v>
      </c>
      <c r="ALH17" s="9">
        <v>1.070763417</v>
      </c>
      <c r="ALI17" s="9">
        <v>0.97690652700000002</v>
      </c>
      <c r="ALJ17" s="6" t="s">
        <v>1090</v>
      </c>
      <c r="ALK17" s="9">
        <v>0.85807440300000004</v>
      </c>
      <c r="ALL17" s="9">
        <v>1.634311676</v>
      </c>
      <c r="ALM17" s="9">
        <v>1.1516695459999999</v>
      </c>
      <c r="ALN17" s="9">
        <v>1.2782736370000001</v>
      </c>
      <c r="ALO17" s="6" t="s">
        <v>1090</v>
      </c>
      <c r="ALP17" s="9">
        <v>57.685678647000003</v>
      </c>
      <c r="ALQ17" s="9">
        <v>19.623504351000001</v>
      </c>
      <c r="ALR17" s="9">
        <v>36.170707688</v>
      </c>
      <c r="ALS17" s="9">
        <v>54.346865774000001</v>
      </c>
      <c r="ALT17" s="9">
        <v>28.232996665999998</v>
      </c>
      <c r="ALU17" s="9">
        <v>0</v>
      </c>
      <c r="ALV17" s="9">
        <v>0</v>
      </c>
      <c r="ALW17" s="9">
        <v>0</v>
      </c>
      <c r="ALX17" s="9">
        <v>0</v>
      </c>
      <c r="ALY17" s="9">
        <v>0</v>
      </c>
      <c r="ALZ17" s="8">
        <v>75.125097194795003</v>
      </c>
      <c r="AMA17" s="8">
        <v>69.206421849958701</v>
      </c>
      <c r="AMB17" s="8">
        <v>69.561741000927199</v>
      </c>
      <c r="AMC17" s="8">
        <v>69.0659185633166</v>
      </c>
      <c r="AMD17" s="8">
        <v>57.814290146340099</v>
      </c>
      <c r="AME17" s="8">
        <v>75.125097194795003</v>
      </c>
      <c r="AMF17" s="8">
        <v>69.206421849958701</v>
      </c>
      <c r="AMG17" s="8">
        <v>69.561741000927199</v>
      </c>
      <c r="AMH17" s="8">
        <v>69.0659185633166</v>
      </c>
      <c r="AMI17" s="8">
        <v>57.814290146340099</v>
      </c>
      <c r="AMJ17" s="8">
        <v>302.01162104269702</v>
      </c>
      <c r="AMK17" s="8">
        <v>224.74303412468501</v>
      </c>
      <c r="AML17" s="8">
        <v>228.533902031145</v>
      </c>
      <c r="AMM17" s="8">
        <v>223.268044033188</v>
      </c>
      <c r="AMN17" s="8">
        <v>137.04709567978099</v>
      </c>
      <c r="AMO17" s="8">
        <v>1.6070223822501</v>
      </c>
      <c r="AMP17" s="8">
        <v>1.0460903442002001</v>
      </c>
      <c r="AMQ17" s="8">
        <v>1.2606322395923799</v>
      </c>
      <c r="AMR17" s="8">
        <v>1.74894748268305</v>
      </c>
      <c r="AMS17" s="8">
        <v>0.90693425149945694</v>
      </c>
      <c r="AMT17" s="8">
        <v>1.6070223822501</v>
      </c>
      <c r="AMU17" s="8">
        <v>1.04609034194645</v>
      </c>
      <c r="AMV17" s="8">
        <v>1.2606322395923799</v>
      </c>
      <c r="AMW17" s="8">
        <v>1.74894748268305</v>
      </c>
      <c r="AMX17" s="8">
        <v>0.90693425149945694</v>
      </c>
      <c r="AMY17" s="8">
        <v>1.6070223822501</v>
      </c>
      <c r="AMZ17" s="8">
        <v>1.04609034184257</v>
      </c>
      <c r="ANA17" s="8">
        <v>1.2606322395923799</v>
      </c>
      <c r="ANB17" s="8">
        <v>1.74894748268305</v>
      </c>
      <c r="ANC17" s="8">
        <v>0.90693425149945694</v>
      </c>
      <c r="AND17" s="8">
        <v>28.377087942050601</v>
      </c>
      <c r="ANE17" s="8">
        <v>3.0492085751860398</v>
      </c>
      <c r="ANF17" s="8">
        <v>14.381698149239</v>
      </c>
      <c r="ANG17" s="8">
        <v>29.575928585251201</v>
      </c>
      <c r="ANH17" s="8">
        <v>-5.9326573867962002</v>
      </c>
      <c r="ANI17" s="8">
        <v>28.377087942050601</v>
      </c>
      <c r="ANJ17" s="8">
        <v>3.0492085751860398</v>
      </c>
      <c r="ANK17" s="8">
        <v>14.381698149239</v>
      </c>
      <c r="ANL17" s="8">
        <v>29.575928585251201</v>
      </c>
      <c r="ANM17" s="8">
        <v>-5.9326573867962002</v>
      </c>
      <c r="ANN17" s="8">
        <v>39.620125915979202</v>
      </c>
      <c r="ANO17" s="8">
        <v>3.1451095245062701</v>
      </c>
      <c r="ANP17" s="8">
        <v>16.797457831279399</v>
      </c>
      <c r="ANQ17" s="8">
        <v>41.996902466870303</v>
      </c>
      <c r="ANR17" s="8">
        <v>-5.6004045713061403</v>
      </c>
      <c r="ANS17" s="8">
        <v>46.426397737620803</v>
      </c>
      <c r="ANT17" s="8">
        <v>4.7547471641449697</v>
      </c>
      <c r="ANU17" s="8">
        <v>19.540687695455699</v>
      </c>
      <c r="ANV17" s="8">
        <v>53.1824488005376</v>
      </c>
      <c r="ANW17" s="8">
        <v>-8.3911082858221295</v>
      </c>
      <c r="ANX17" s="8">
        <v>75.125097194795003</v>
      </c>
      <c r="ANY17" s="8">
        <v>69.206421849958701</v>
      </c>
      <c r="ANZ17" s="8">
        <v>69.561741000927199</v>
      </c>
      <c r="AOA17" s="8">
        <v>69.0659185633166</v>
      </c>
      <c r="AOB17" s="8">
        <v>57.814290146340099</v>
      </c>
      <c r="AOC17" s="8">
        <v>104.889755297875</v>
      </c>
      <c r="AOD17" s="8">
        <v>71.383039615131807</v>
      </c>
      <c r="AOE17" s="8">
        <v>81.246345112261693</v>
      </c>
      <c r="AOF17" s="8">
        <v>98.071465020200804</v>
      </c>
      <c r="AOG17" s="8">
        <v>54.576455998116302</v>
      </c>
      <c r="AOH17" s="8">
        <v>93.701051205985493</v>
      </c>
      <c r="AOI17" s="8">
        <v>84.935533608256407</v>
      </c>
      <c r="AOJ17" s="8">
        <v>74.817777139903797</v>
      </c>
      <c r="AOK17" s="8">
        <v>90.3721497463264</v>
      </c>
      <c r="AOL17" s="8">
        <v>72.940444417853797</v>
      </c>
      <c r="AOM17" s="8">
        <v>114.07919124054899</v>
      </c>
      <c r="AON17" s="8">
        <v>9.9020924438492006</v>
      </c>
      <c r="AOO17" s="8">
        <v>47.248754108036003</v>
      </c>
      <c r="AOP17" s="8">
        <v>95.609525842194103</v>
      </c>
      <c r="AOQ17" s="8">
        <v>-14.063192032032401</v>
      </c>
      <c r="AOR17" s="8">
        <v>60.7022382250099</v>
      </c>
      <c r="AOS17" s="8">
        <v>4.6090341946445799</v>
      </c>
      <c r="AOT17" s="8">
        <v>26.063223959238101</v>
      </c>
      <c r="AOU17" s="8">
        <v>74.894748268305506</v>
      </c>
      <c r="AOV17" s="8">
        <v>-9.3065748500543393</v>
      </c>
      <c r="AOW17" s="8">
        <v>35.393804063112199</v>
      </c>
      <c r="AOX17" s="8">
        <v>3.7422272455840302</v>
      </c>
      <c r="AOY17" s="8">
        <v>15.4683691284954</v>
      </c>
      <c r="AOZ17" s="8">
        <v>38.699843607272598</v>
      </c>
      <c r="APA17" s="8">
        <v>-7.4848392201382401</v>
      </c>
      <c r="APB17" s="8">
        <v>21.2828135482041</v>
      </c>
      <c r="APC17" s="8">
        <v>2.28690628228718</v>
      </c>
      <c r="APD17" s="8">
        <v>10.783137261289999</v>
      </c>
      <c r="APE17" s="8">
        <v>24.092225052444899</v>
      </c>
      <c r="APF17" s="8">
        <v>-5.9326573867962002</v>
      </c>
      <c r="APG17" s="8">
        <v>21.2828135482041</v>
      </c>
      <c r="APH17" s="8">
        <v>2.28690628228718</v>
      </c>
      <c r="API17" s="8">
        <v>10.783137261289999</v>
      </c>
      <c r="APJ17" s="8">
        <v>24.092225052444899</v>
      </c>
      <c r="APK17" s="8">
        <v>-5.9326573867962002</v>
      </c>
      <c r="APL17" s="8">
        <v>85.559383748630296</v>
      </c>
      <c r="APM17" s="8">
        <v>7.4265688486874204</v>
      </c>
      <c r="APN17" s="8">
        <v>35.426261605890403</v>
      </c>
      <c r="APO17" s="8">
        <v>77.882464691112304</v>
      </c>
      <c r="APP17" s="8">
        <v>-14.063192032032401</v>
      </c>
      <c r="APQ17" s="8">
        <v>45.526673517021898</v>
      </c>
      <c r="APR17" s="8">
        <v>3.4567754206076402</v>
      </c>
      <c r="APS17" s="8">
        <v>19.5417341198388</v>
      </c>
      <c r="APT17" s="8">
        <v>61.008435468904402</v>
      </c>
      <c r="APU17" s="8">
        <v>-9.3065748500543393</v>
      </c>
      <c r="APV17" s="8">
        <v>29.7150910744657</v>
      </c>
      <c r="APW17" s="8">
        <v>2.3588319895879302</v>
      </c>
      <c r="APX17" s="8">
        <v>12.5944301956442</v>
      </c>
      <c r="APY17" s="8">
        <v>34.210213309818997</v>
      </c>
      <c r="APZ17" s="8">
        <v>-5.6004045713061403</v>
      </c>
      <c r="AQA17" s="8">
        <v>26.545350043498999</v>
      </c>
      <c r="AQB17" s="8">
        <v>2.8066702511979602</v>
      </c>
      <c r="AQC17" s="8">
        <v>11.597903515287699</v>
      </c>
      <c r="AQD17" s="8">
        <v>31.5244655461394</v>
      </c>
      <c r="AQE17" s="8">
        <v>-7.4848392201382401</v>
      </c>
      <c r="AQF17" s="8">
        <v>0.60702238225009897</v>
      </c>
      <c r="AQG17" s="8">
        <v>4.6090341842569299E-2</v>
      </c>
      <c r="AQH17" s="8">
        <v>0.26063223959238102</v>
      </c>
      <c r="AQI17" s="8">
        <v>0.748947482683055</v>
      </c>
      <c r="AQJ17" s="8">
        <v>-9.3065748500543402E-2</v>
      </c>
      <c r="AQK17" s="7">
        <v>1</v>
      </c>
      <c r="AQL17" s="4"/>
      <c r="AQM17" s="4"/>
      <c r="AQN17" s="7"/>
      <c r="AQO17" s="4" t="s">
        <v>1099</v>
      </c>
      <c r="AQP17" s="7">
        <v>6</v>
      </c>
      <c r="AQQ17" s="7">
        <v>0</v>
      </c>
      <c r="AQS17" s="3" t="s">
        <v>1093</v>
      </c>
      <c r="AQU17" s="3" t="s">
        <v>1094</v>
      </c>
      <c r="AQV17" s="10">
        <f>+AC17</f>
        <v>1121579.9037480101</v>
      </c>
      <c r="AQW17" s="10">
        <f>+AD17</f>
        <v>741102.01989748003</v>
      </c>
      <c r="AQX17" s="10">
        <f>+AE17</f>
        <v>601085.40540243394</v>
      </c>
      <c r="AQY17" s="11">
        <f>+BB17</f>
        <v>318271.71562693798</v>
      </c>
      <c r="AQZ17" s="11">
        <f>+BC17</f>
        <v>22597.746341590901</v>
      </c>
      <c r="ARA17" s="11">
        <f>+BD17</f>
        <v>86446.288624107794</v>
      </c>
      <c r="ARB17" s="12">
        <f>SUM(AQV17:AQX17)</f>
        <v>2463767.3290479239</v>
      </c>
      <c r="ARC17" s="13">
        <f>SUM(AQY17:ARA17)</f>
        <v>427315.75059263664</v>
      </c>
      <c r="ARD17" s="14">
        <f>ARC17/(ARB17-ARC17)</f>
        <v>0.20983349425708867</v>
      </c>
      <c r="ARE17" s="14">
        <f>IF((NOT(ISNUMBER(AC17))+NOT(ISNUMBER(AD17))+NOT(ISNUMBER(AE17)))&gt;=2,"R",ARD17)</f>
        <v>0.20983349425708867</v>
      </c>
      <c r="ARF17" s="14">
        <f>IF(ARE17="R","R",IF((NOT(ISNUMBER(BB17))+NOT(ISNUMBER(BC17))+NOT(ISNUMBER(BD17)))&gt;=2,"R",ARE17))</f>
        <v>0.20983349425708867</v>
      </c>
      <c r="ARG17" s="14">
        <f>IF(ARF17="R","R",IF(SUM((BB17&lt;0)*1,(BC17&lt;0)*1,(BD17&lt;0)*1)&gt;=2,"R",ARF17))</f>
        <v>0.20983349425708867</v>
      </c>
      <c r="ARH17" s="14">
        <f>IF(ARG17="R","R",IF(ARC17&lt;0,"R",ARG17))</f>
        <v>0.20983349425708867</v>
      </c>
      <c r="ARI17" s="14">
        <f>IF(ARH17="R","R",IF(L17=0,"R",ARH17))</f>
        <v>0.20983349425708867</v>
      </c>
      <c r="ARJ17" t="str">
        <f>+B17</f>
        <v>AXIALTIC SOLUCIONES TECNOLOGICAS SL.</v>
      </c>
      <c r="ARK17" t="s">
        <v>1825</v>
      </c>
      <c r="ARL17" s="15"/>
      <c r="ARM17" s="15"/>
      <c r="ARN17" s="16"/>
      <c r="ARO17" s="16"/>
      <c r="ARP17" s="16"/>
      <c r="ARQ17" s="17"/>
    </row>
    <row r="18" spans="1:1161" ht="17.399999999999999" customHeight="1" x14ac:dyDescent="0.3">
      <c r="A18" s="3" t="s">
        <v>1141</v>
      </c>
      <c r="B18" s="4" t="s">
        <v>1142</v>
      </c>
      <c r="C18" s="4" t="s">
        <v>1143</v>
      </c>
      <c r="E18" s="5">
        <v>35249</v>
      </c>
      <c r="F18" s="4" t="s">
        <v>1083</v>
      </c>
      <c r="G18" s="4" t="s">
        <v>1132</v>
      </c>
      <c r="H18" s="4" t="s">
        <v>1133</v>
      </c>
      <c r="I18" s="4" t="s">
        <v>1144</v>
      </c>
      <c r="J18" s="4" t="s">
        <v>1145</v>
      </c>
      <c r="K18" s="4"/>
      <c r="L18" s="4" t="s">
        <v>1146</v>
      </c>
      <c r="M18" s="4"/>
      <c r="N18" s="4" t="s">
        <v>1118</v>
      </c>
      <c r="O18" s="4" t="s">
        <v>1119</v>
      </c>
      <c r="P18" s="4" t="s">
        <v>1120</v>
      </c>
      <c r="Q18" s="4" t="s">
        <v>1120</v>
      </c>
      <c r="R18" s="4" t="s">
        <v>1147</v>
      </c>
      <c r="S18" s="4" t="s">
        <v>1148</v>
      </c>
      <c r="T18" s="4" t="s">
        <v>1149</v>
      </c>
      <c r="U18" s="4" t="s">
        <v>1087</v>
      </c>
      <c r="X18" s="4" t="s">
        <v>1150</v>
      </c>
      <c r="Z18" s="4" t="s">
        <v>1088</v>
      </c>
      <c r="AA18" s="5">
        <v>45297</v>
      </c>
      <c r="AB18" s="6" t="s">
        <v>1089</v>
      </c>
      <c r="AC18" s="7">
        <v>35260334.791005</v>
      </c>
      <c r="AD18" s="7">
        <v>36664549.034145303</v>
      </c>
      <c r="AE18" s="7">
        <v>26629642.070916399</v>
      </c>
      <c r="AF18" s="7">
        <v>28643093.356406</v>
      </c>
      <c r="AG18" s="7">
        <v>24819093.976635899</v>
      </c>
      <c r="AH18" s="7">
        <v>35260334.791005</v>
      </c>
      <c r="AI18" s="7">
        <v>36664549.034145303</v>
      </c>
      <c r="AJ18" s="7">
        <v>26629642.070916399</v>
      </c>
      <c r="AK18" s="7">
        <v>28643093.356406</v>
      </c>
      <c r="AL18" s="7">
        <v>24819093.976635899</v>
      </c>
      <c r="AM18" s="6" t="s">
        <v>1090</v>
      </c>
      <c r="AN18" s="6" t="s">
        <v>1090</v>
      </c>
      <c r="AO18" s="6" t="s">
        <v>1090</v>
      </c>
      <c r="AP18" s="6" t="s">
        <v>1090</v>
      </c>
      <c r="AQ18" s="6" t="s">
        <v>1090</v>
      </c>
      <c r="AR18" s="7">
        <v>35260334.791005</v>
      </c>
      <c r="AS18" s="7">
        <v>36664549.034145303</v>
      </c>
      <c r="AT18" s="7">
        <v>26629642.070916399</v>
      </c>
      <c r="AU18" s="7">
        <v>28643093.356406</v>
      </c>
      <c r="AV18" s="7">
        <v>24819093.976635899</v>
      </c>
      <c r="AW18" s="7">
        <v>35243788.568829201</v>
      </c>
      <c r="AX18" s="7">
        <v>36633193.131723396</v>
      </c>
      <c r="AY18" s="7">
        <v>26563640.273884401</v>
      </c>
      <c r="AZ18" s="7">
        <v>28484124.0656</v>
      </c>
      <c r="BA18" s="7">
        <v>24715133.6318627</v>
      </c>
      <c r="BB18" s="7">
        <v>16546.222175741201</v>
      </c>
      <c r="BC18" s="7">
        <v>31355.9024218142</v>
      </c>
      <c r="BD18" s="7">
        <v>66001.795899367295</v>
      </c>
      <c r="BE18" s="7">
        <v>158969.29080607899</v>
      </c>
      <c r="BF18" s="7">
        <v>103960.34364986701</v>
      </c>
      <c r="BG18" s="7">
        <v>-15195.943614752799</v>
      </c>
      <c r="BH18" s="7">
        <v>-29841.7545884842</v>
      </c>
      <c r="BI18" s="7">
        <v>-49827.436710548398</v>
      </c>
      <c r="BJ18" s="7">
        <v>-147500.95573452101</v>
      </c>
      <c r="BK18" s="7">
        <v>-91923.147919398602</v>
      </c>
      <c r="BL18" s="7">
        <v>23671.1327733135</v>
      </c>
      <c r="BM18" s="6" t="s">
        <v>1090</v>
      </c>
      <c r="BN18" s="6" t="s">
        <v>1090</v>
      </c>
      <c r="BO18" s="6" t="s">
        <v>1090</v>
      </c>
      <c r="BP18" s="6" t="s">
        <v>1090</v>
      </c>
      <c r="BQ18" s="7">
        <v>38867.077493066798</v>
      </c>
      <c r="BR18" s="7">
        <v>29841.7545884842</v>
      </c>
      <c r="BS18" s="7">
        <v>49827.436710548398</v>
      </c>
      <c r="BT18" s="7">
        <v>147500.95573452101</v>
      </c>
      <c r="BU18" s="7">
        <v>91923.147919398602</v>
      </c>
      <c r="BV18" s="7">
        <v>1350.2774559879299</v>
      </c>
      <c r="BW18" s="7">
        <v>1514.14463353157</v>
      </c>
      <c r="BX18" s="7">
        <v>16174.3591888189</v>
      </c>
      <c r="BY18" s="7">
        <v>11468.3350715578</v>
      </c>
      <c r="BZ18" s="7">
        <v>12037.195730468</v>
      </c>
      <c r="CA18" s="7">
        <v>2795.4855045795398</v>
      </c>
      <c r="CB18" s="7">
        <v>2698.3367153704198</v>
      </c>
      <c r="CC18" s="7">
        <v>2865.3088878393201</v>
      </c>
      <c r="CD18" s="7">
        <v>3104.3771626651301</v>
      </c>
      <c r="CE18" s="7">
        <v>2842.0331198990302</v>
      </c>
      <c r="CF18" s="7">
        <v>-1445.2069435911201</v>
      </c>
      <c r="CG18" s="7">
        <v>-1184.1920818388501</v>
      </c>
      <c r="CH18" s="7">
        <v>13309.050300979599</v>
      </c>
      <c r="CI18" s="7">
        <v>8363.9566817933301</v>
      </c>
      <c r="CJ18" s="7">
        <v>9195.1614871691509</v>
      </c>
      <c r="CK18" s="6" t="s">
        <v>1090</v>
      </c>
      <c r="CL18" s="6" t="s">
        <v>1090</v>
      </c>
      <c r="CM18" s="6" t="s">
        <v>1090</v>
      </c>
      <c r="CN18" s="6" t="s">
        <v>1090</v>
      </c>
      <c r="CO18" s="6" t="s">
        <v>1090</v>
      </c>
      <c r="CP18" s="6" t="s">
        <v>1090</v>
      </c>
      <c r="CQ18" s="6" t="s">
        <v>1090</v>
      </c>
      <c r="CR18" s="6" t="s">
        <v>1090</v>
      </c>
      <c r="CS18" s="6" t="s">
        <v>1090</v>
      </c>
      <c r="CT18" s="6" t="s">
        <v>1090</v>
      </c>
      <c r="CU18" s="6" t="s">
        <v>1090</v>
      </c>
      <c r="CV18" s="6" t="s">
        <v>1090</v>
      </c>
      <c r="CW18" s="6" t="s">
        <v>1090</v>
      </c>
      <c r="CX18" s="6" t="s">
        <v>1090</v>
      </c>
      <c r="CY18" s="6" t="s">
        <v>1090</v>
      </c>
      <c r="CZ18" s="7">
        <v>-1445.2069435911201</v>
      </c>
      <c r="DA18" s="7">
        <v>-1184.1920818388501</v>
      </c>
      <c r="DB18" s="7">
        <v>13309.050300979599</v>
      </c>
      <c r="DC18" s="7">
        <v>8363.9566817933301</v>
      </c>
      <c r="DD18" s="7">
        <v>9195.1614871691509</v>
      </c>
      <c r="DE18" s="6" t="s">
        <v>1090</v>
      </c>
      <c r="DF18" s="6" t="s">
        <v>1090</v>
      </c>
      <c r="DG18" s="6" t="s">
        <v>1090</v>
      </c>
      <c r="DH18" s="6" t="s">
        <v>1090</v>
      </c>
      <c r="DI18" s="6" t="s">
        <v>1090</v>
      </c>
      <c r="DJ18" s="6" t="s">
        <v>1090</v>
      </c>
      <c r="DK18" s="6" t="s">
        <v>1090</v>
      </c>
      <c r="DL18" s="6" t="s">
        <v>1090</v>
      </c>
      <c r="DM18" s="6" t="s">
        <v>1090</v>
      </c>
      <c r="DN18" s="6" t="s">
        <v>1090</v>
      </c>
      <c r="DO18" s="7">
        <v>9537996.5475856494</v>
      </c>
      <c r="DP18" s="7">
        <v>8533233.0092031807</v>
      </c>
      <c r="DQ18" s="7">
        <v>8888538.8344587609</v>
      </c>
      <c r="DR18" s="7">
        <v>8666448.9055540394</v>
      </c>
      <c r="DS18" s="7">
        <v>7696874.2274221303</v>
      </c>
      <c r="DT18" s="7">
        <v>198783.84321174599</v>
      </c>
      <c r="DU18" s="7">
        <v>205564.65277254599</v>
      </c>
      <c r="DV18" s="7">
        <v>228929.36284496801</v>
      </c>
      <c r="DW18" s="7">
        <v>234570.67003713301</v>
      </c>
      <c r="DX18" s="7">
        <v>247138.036960692</v>
      </c>
      <c r="DY18" s="7">
        <v>25507008.178031798</v>
      </c>
      <c r="DZ18" s="7">
        <v>27894395.4697477</v>
      </c>
      <c r="EA18" s="7">
        <v>17446172.0777133</v>
      </c>
      <c r="EB18" s="7">
        <v>19583104.490008801</v>
      </c>
      <c r="EC18" s="7">
        <v>16771121.3686032</v>
      </c>
      <c r="ED18" s="7">
        <v>35214.6862039185</v>
      </c>
      <c r="EE18" s="7">
        <v>17755.977129095201</v>
      </c>
      <c r="EF18" s="7">
        <v>34136.5392889738</v>
      </c>
      <c r="EG18" s="7">
        <v>63529.618079000698</v>
      </c>
      <c r="EH18" s="7">
        <v>50207.4243877876</v>
      </c>
      <c r="EI18" s="6" t="s">
        <v>1090</v>
      </c>
      <c r="EJ18" s="6" t="s">
        <v>1090</v>
      </c>
      <c r="EK18" s="6" t="s">
        <v>1090</v>
      </c>
      <c r="EL18" s="6" t="s">
        <v>1090</v>
      </c>
      <c r="EM18" s="6" t="s">
        <v>1090</v>
      </c>
      <c r="EN18" s="7">
        <v>197338.63405815401</v>
      </c>
      <c r="EO18" s="7">
        <v>204380.460690707</v>
      </c>
      <c r="EP18" s="7">
        <v>242238.41314594701</v>
      </c>
      <c r="EQ18" s="7">
        <v>242934.62794602499</v>
      </c>
      <c r="ER18" s="7">
        <v>256333.19957126101</v>
      </c>
      <c r="ES18" s="7">
        <v>9773345.3544573002</v>
      </c>
      <c r="ET18" s="7">
        <v>8758067.7837383505</v>
      </c>
      <c r="EU18" s="7">
        <v>9167779.09578152</v>
      </c>
      <c r="EV18" s="7">
        <v>8976017.5287417397</v>
      </c>
      <c r="EW18" s="7">
        <v>8006256.8833776796</v>
      </c>
      <c r="EX18" s="7">
        <v>215330.065387487</v>
      </c>
      <c r="EY18" s="7">
        <v>236920.55519436</v>
      </c>
      <c r="EZ18" s="7">
        <v>294931.158744335</v>
      </c>
      <c r="FA18" s="7">
        <v>393539.96084321098</v>
      </c>
      <c r="FB18" s="7">
        <v>351098.38061055902</v>
      </c>
      <c r="FC18" s="7">
        <v>414957.48807782202</v>
      </c>
      <c r="FD18" s="7">
        <v>566882.56762454496</v>
      </c>
      <c r="FE18" s="7">
        <v>785628.71294295799</v>
      </c>
      <c r="FF18" s="7">
        <v>957974.85065997799</v>
      </c>
      <c r="FG18" s="7">
        <v>996529.32033194997</v>
      </c>
      <c r="FH18" s="7">
        <v>0</v>
      </c>
      <c r="FI18" s="7">
        <v>0</v>
      </c>
      <c r="FJ18" s="7">
        <v>0</v>
      </c>
      <c r="FK18" s="7">
        <v>634.18945993185002</v>
      </c>
      <c r="FL18" s="7">
        <v>1741.7977711761</v>
      </c>
      <c r="FM18" s="7">
        <v>308225.32442773803</v>
      </c>
      <c r="FN18" s="7">
        <v>461129.17503375403</v>
      </c>
      <c r="FO18" s="7">
        <v>670466.02693998802</v>
      </c>
      <c r="FP18" s="7">
        <v>829428.07564723503</v>
      </c>
      <c r="FQ18" s="7">
        <v>874370.30347598798</v>
      </c>
      <c r="FR18" s="7">
        <v>106732.163650084</v>
      </c>
      <c r="FS18" s="7">
        <v>105753.391524191</v>
      </c>
      <c r="FT18" s="7">
        <v>115162.68600297</v>
      </c>
      <c r="FU18" s="7">
        <v>127912.585552812</v>
      </c>
      <c r="FV18" s="7">
        <v>120417.21796138601</v>
      </c>
      <c r="FW18" s="7">
        <v>0</v>
      </c>
      <c r="FX18" s="7">
        <v>0</v>
      </c>
      <c r="FY18" s="7">
        <v>0</v>
      </c>
      <c r="FZ18" s="7">
        <v>634.18945993185002</v>
      </c>
      <c r="GA18" s="7">
        <v>1741.7977711761</v>
      </c>
      <c r="GB18" s="7">
        <v>308225.32442773803</v>
      </c>
      <c r="GC18" s="7">
        <v>461129.17503375403</v>
      </c>
      <c r="GD18" s="7">
        <v>670466.02693998802</v>
      </c>
      <c r="GE18" s="7">
        <v>829428.07564723503</v>
      </c>
      <c r="GF18" s="7">
        <v>874370.30347598798</v>
      </c>
      <c r="GG18" s="7">
        <v>106732.163650084</v>
      </c>
      <c r="GH18" s="7">
        <v>105753.391524191</v>
      </c>
      <c r="GI18" s="7">
        <v>115162.68600297</v>
      </c>
      <c r="GJ18" s="7">
        <v>127912.585552812</v>
      </c>
      <c r="GK18" s="7">
        <v>120417.21796138601</v>
      </c>
      <c r="GL18" s="7">
        <v>1926937.64473594</v>
      </c>
      <c r="GM18" s="7">
        <v>2171926.0200099498</v>
      </c>
      <c r="GN18" s="7">
        <v>2110810.6683832901</v>
      </c>
      <c r="GO18" s="7">
        <v>1713223.0679885901</v>
      </c>
      <c r="GP18" s="7">
        <v>1734404.4520588899</v>
      </c>
      <c r="GQ18" s="7">
        <v>0</v>
      </c>
      <c r="GR18" s="7">
        <v>0</v>
      </c>
      <c r="GS18" s="7">
        <v>0</v>
      </c>
      <c r="GT18" s="7">
        <v>0</v>
      </c>
      <c r="GU18" s="7">
        <v>0</v>
      </c>
      <c r="GV18" s="7">
        <v>1691676.79590376</v>
      </c>
      <c r="GW18" s="7">
        <v>1813513.70348588</v>
      </c>
      <c r="GX18" s="7">
        <v>1907568.88437967</v>
      </c>
      <c r="GY18" s="7">
        <v>1533054.8759832799</v>
      </c>
      <c r="GZ18" s="7">
        <v>1441586.4044608299</v>
      </c>
      <c r="HA18" s="7">
        <v>235260.84883217799</v>
      </c>
      <c r="HB18" s="7">
        <v>358412.31652407098</v>
      </c>
      <c r="HC18" s="7">
        <v>203241.784003615</v>
      </c>
      <c r="HD18" s="7">
        <v>180168.19200531201</v>
      </c>
      <c r="HE18" s="7">
        <v>292818.04759805801</v>
      </c>
      <c r="HF18" s="7">
        <v>235260.84883217799</v>
      </c>
      <c r="HG18" s="7">
        <v>358412.31652407098</v>
      </c>
      <c r="HH18" s="7">
        <v>203241.784003615</v>
      </c>
      <c r="HI18" s="7">
        <v>180168.19200531201</v>
      </c>
      <c r="HJ18" s="7">
        <v>292818.04759805801</v>
      </c>
      <c r="HK18" s="7">
        <v>2341895.1328137601</v>
      </c>
      <c r="HL18" s="7">
        <v>2738808.5876345001</v>
      </c>
      <c r="HM18" s="7">
        <v>2896439.3813262498</v>
      </c>
      <c r="HN18" s="7">
        <v>2671197.9186485698</v>
      </c>
      <c r="HO18" s="7">
        <v>2730933.7723908401</v>
      </c>
      <c r="HP18" s="7">
        <v>-1000798.81654621</v>
      </c>
      <c r="HQ18" s="7">
        <v>-964624.04438495601</v>
      </c>
      <c r="HR18" s="7">
        <v>-1023057.18777716</v>
      </c>
      <c r="HS18" s="7">
        <v>-1122098.40027941</v>
      </c>
      <c r="HT18" s="7">
        <v>-1034929.49770532</v>
      </c>
      <c r="HU18" s="7">
        <v>4648.8254863357497</v>
      </c>
      <c r="HV18" s="7">
        <v>4487.2693750619901</v>
      </c>
      <c r="HW18" s="7">
        <v>4764.9401015281701</v>
      </c>
      <c r="HX18" s="7">
        <v>5900.0038706004598</v>
      </c>
      <c r="HY18" s="7">
        <v>5401.4076026070097</v>
      </c>
      <c r="HZ18" s="7">
        <v>-1005447.6420325499</v>
      </c>
      <c r="IA18" s="7">
        <v>-969111.31376001798</v>
      </c>
      <c r="IB18" s="7">
        <v>-1027822.12787869</v>
      </c>
      <c r="IC18" s="7">
        <v>-1127998.4041500101</v>
      </c>
      <c r="ID18" s="7">
        <v>-1040330.90530793</v>
      </c>
      <c r="IE18" s="7">
        <v>1049750.47111511</v>
      </c>
      <c r="IF18" s="7">
        <v>1013269.51384544</v>
      </c>
      <c r="IG18" s="7">
        <v>1075970.2920913701</v>
      </c>
      <c r="IH18" s="7">
        <v>1165744.3344592999</v>
      </c>
      <c r="II18" s="7">
        <v>1067229.86102104</v>
      </c>
      <c r="IJ18" s="7">
        <v>1049750.47111511</v>
      </c>
      <c r="IK18" s="7">
        <v>0</v>
      </c>
      <c r="IL18" s="7">
        <v>1075970.2920913701</v>
      </c>
      <c r="IM18" s="7">
        <v>1165744.3344592999</v>
      </c>
      <c r="IN18" s="7">
        <v>1067229.86102104</v>
      </c>
      <c r="IO18" s="7">
        <v>0</v>
      </c>
      <c r="IP18" s="7">
        <v>1013269.51384544</v>
      </c>
      <c r="IQ18" s="7">
        <v>0</v>
      </c>
      <c r="IR18" s="7">
        <v>0</v>
      </c>
      <c r="IS18" s="7">
        <v>0</v>
      </c>
      <c r="IT18" s="7">
        <v>0</v>
      </c>
      <c r="IU18" s="6" t="s">
        <v>1090</v>
      </c>
      <c r="IV18" s="7">
        <v>0</v>
      </c>
      <c r="IW18" s="7">
        <v>0</v>
      </c>
      <c r="IX18" s="7">
        <v>0</v>
      </c>
      <c r="IY18" s="7">
        <v>2292943.4782448602</v>
      </c>
      <c r="IZ18" s="7">
        <v>2690163.11817401</v>
      </c>
      <c r="JA18" s="7">
        <v>2843526.2770120399</v>
      </c>
      <c r="JB18" s="7">
        <v>2627551.9844686799</v>
      </c>
      <c r="JC18" s="7">
        <v>2698633.40907512</v>
      </c>
      <c r="JD18" s="7">
        <v>0</v>
      </c>
      <c r="JE18" s="7">
        <v>0</v>
      </c>
      <c r="JF18" s="7">
        <v>0</v>
      </c>
      <c r="JG18" s="7">
        <v>0</v>
      </c>
      <c r="JH18" s="7">
        <v>0</v>
      </c>
      <c r="JI18" s="7">
        <v>0</v>
      </c>
      <c r="JJ18" s="7">
        <v>0</v>
      </c>
      <c r="JK18" s="7">
        <v>0</v>
      </c>
      <c r="JL18" s="7">
        <v>0</v>
      </c>
      <c r="JM18" s="7">
        <v>0</v>
      </c>
      <c r="JN18" s="7">
        <v>2292943.4782448602</v>
      </c>
      <c r="JO18" s="7">
        <v>2690163.11817401</v>
      </c>
      <c r="JP18" s="7">
        <v>2843526.2770120399</v>
      </c>
      <c r="JQ18" s="7">
        <v>2627551.9844686799</v>
      </c>
      <c r="JR18" s="7">
        <v>2698633.40907512</v>
      </c>
      <c r="JS18" s="7">
        <v>2341895.1328137601</v>
      </c>
      <c r="JT18" s="7">
        <v>2738808.5876345001</v>
      </c>
      <c r="JU18" s="7">
        <v>2896439.3813262498</v>
      </c>
      <c r="JV18" s="7">
        <v>2671197.9186485698</v>
      </c>
      <c r="JW18" s="7">
        <v>2730933.7723908401</v>
      </c>
      <c r="JX18" s="7">
        <v>1691676.79590376</v>
      </c>
      <c r="JY18" s="7">
        <v>1813513.70348588</v>
      </c>
      <c r="JZ18" s="7">
        <v>1907568.88437967</v>
      </c>
      <c r="KA18" s="7">
        <v>1533054.8759832799</v>
      </c>
      <c r="KB18" s="7">
        <v>1441586.4044608299</v>
      </c>
      <c r="KC18" s="6" t="s">
        <v>1090</v>
      </c>
      <c r="KD18" s="6" t="s">
        <v>1090</v>
      </c>
      <c r="KE18" s="6" t="s">
        <v>1090</v>
      </c>
      <c r="KF18" s="6" t="s">
        <v>1090</v>
      </c>
      <c r="KG18" s="6" t="s">
        <v>1090</v>
      </c>
      <c r="KH18" s="6" t="s">
        <v>1090</v>
      </c>
      <c r="KI18" s="6" t="s">
        <v>1090</v>
      </c>
      <c r="KJ18" s="6" t="s">
        <v>1090</v>
      </c>
      <c r="KK18" s="6" t="s">
        <v>1090</v>
      </c>
      <c r="KL18" s="6" t="s">
        <v>1090</v>
      </c>
      <c r="KM18" s="7">
        <v>102</v>
      </c>
      <c r="KN18" s="7">
        <v>101</v>
      </c>
      <c r="KO18" s="7">
        <v>93</v>
      </c>
      <c r="KP18" s="7">
        <v>97</v>
      </c>
      <c r="KQ18" s="7">
        <v>93</v>
      </c>
      <c r="KR18" s="6" t="s">
        <v>1090</v>
      </c>
      <c r="KS18" s="6" t="s">
        <v>1090</v>
      </c>
      <c r="KT18" s="6" t="s">
        <v>1090</v>
      </c>
      <c r="KU18" s="6" t="s">
        <v>1090</v>
      </c>
      <c r="KV18" s="6" t="s">
        <v>1090</v>
      </c>
      <c r="KW18" s="6" t="s">
        <v>1090</v>
      </c>
      <c r="KX18" s="6" t="s">
        <v>1090</v>
      </c>
      <c r="KY18" s="6" t="s">
        <v>1090</v>
      </c>
      <c r="KZ18" s="6" t="s">
        <v>1090</v>
      </c>
      <c r="LA18" s="6" t="s">
        <v>1090</v>
      </c>
      <c r="LB18" s="6" t="s">
        <v>1090</v>
      </c>
      <c r="LC18" s="6" t="s">
        <v>1090</v>
      </c>
      <c r="LD18" s="6" t="s">
        <v>1090</v>
      </c>
      <c r="LE18" s="6" t="s">
        <v>1090</v>
      </c>
      <c r="LF18" s="6" t="s">
        <v>1090</v>
      </c>
      <c r="LG18" s="6" t="s">
        <v>1090</v>
      </c>
      <c r="LH18" s="6" t="s">
        <v>1090</v>
      </c>
      <c r="LI18" s="6" t="s">
        <v>1090</v>
      </c>
      <c r="LJ18" s="6" t="s">
        <v>1090</v>
      </c>
      <c r="LK18" s="6" t="s">
        <v>1090</v>
      </c>
      <c r="LL18" s="6" t="s">
        <v>1090</v>
      </c>
      <c r="LM18" s="6" t="s">
        <v>1090</v>
      </c>
      <c r="LN18" s="6" t="s">
        <v>1090</v>
      </c>
      <c r="LO18" s="6" t="s">
        <v>1090</v>
      </c>
      <c r="LP18" s="6" t="s">
        <v>1090</v>
      </c>
      <c r="LQ18" s="6" t="s">
        <v>1090</v>
      </c>
      <c r="LR18" s="6" t="s">
        <v>1090</v>
      </c>
      <c r="LS18" s="6" t="s">
        <v>1090</v>
      </c>
      <c r="LT18" s="6" t="s">
        <v>1090</v>
      </c>
      <c r="LU18" s="6" t="s">
        <v>1090</v>
      </c>
      <c r="LV18" s="6" t="s">
        <v>1090</v>
      </c>
      <c r="LW18" s="6" t="s">
        <v>1090</v>
      </c>
      <c r="LX18" s="6" t="s">
        <v>1090</v>
      </c>
      <c r="LY18" s="6" t="s">
        <v>1090</v>
      </c>
      <c r="LZ18" s="6" t="s">
        <v>1090</v>
      </c>
      <c r="MA18" s="6" t="s">
        <v>1090</v>
      </c>
      <c r="MB18" s="6" t="s">
        <v>1090</v>
      </c>
      <c r="MC18" s="6" t="s">
        <v>1090</v>
      </c>
      <c r="MD18" s="6" t="s">
        <v>1090</v>
      </c>
      <c r="ME18" s="6" t="s">
        <v>1090</v>
      </c>
      <c r="MF18" s="6" t="s">
        <v>1090</v>
      </c>
      <c r="MG18" s="6" t="s">
        <v>1090</v>
      </c>
      <c r="MH18" s="6" t="s">
        <v>1090</v>
      </c>
      <c r="MI18" s="6" t="s">
        <v>1090</v>
      </c>
      <c r="MJ18" s="6" t="s">
        <v>1090</v>
      </c>
      <c r="MK18" s="6" t="s">
        <v>1090</v>
      </c>
      <c r="ML18" s="6" t="s">
        <v>1090</v>
      </c>
      <c r="MM18" s="6" t="s">
        <v>1090</v>
      </c>
      <c r="MN18" s="6" t="s">
        <v>1090</v>
      </c>
      <c r="MO18" s="6" t="s">
        <v>1090</v>
      </c>
      <c r="MP18" s="7">
        <v>235260.84883217799</v>
      </c>
      <c r="MQ18" s="7">
        <v>358412.31652407098</v>
      </c>
      <c r="MR18" s="7">
        <v>203241.784003615</v>
      </c>
      <c r="MS18" s="7">
        <v>180168.19200531201</v>
      </c>
      <c r="MT18" s="7">
        <v>292818.04759805801</v>
      </c>
      <c r="MU18" s="6" t="s">
        <v>1090</v>
      </c>
      <c r="MV18" s="6" t="s">
        <v>1090</v>
      </c>
      <c r="MW18" s="6" t="s">
        <v>1090</v>
      </c>
      <c r="MX18" s="6" t="s">
        <v>1090</v>
      </c>
      <c r="MY18" s="6" t="s">
        <v>1090</v>
      </c>
      <c r="MZ18" s="6" t="s">
        <v>1090</v>
      </c>
      <c r="NA18" s="6" t="s">
        <v>1090</v>
      </c>
      <c r="NB18" s="6" t="s">
        <v>1090</v>
      </c>
      <c r="NC18" s="6" t="s">
        <v>1090</v>
      </c>
      <c r="ND18" s="6" t="s">
        <v>1090</v>
      </c>
      <c r="NE18" s="6" t="s">
        <v>1090</v>
      </c>
      <c r="NF18" s="6" t="s">
        <v>1090</v>
      </c>
      <c r="NG18" s="6" t="s">
        <v>1090</v>
      </c>
      <c r="NH18" s="6" t="s">
        <v>1090</v>
      </c>
      <c r="NI18" s="6" t="s">
        <v>1090</v>
      </c>
      <c r="NJ18" s="6" t="s">
        <v>1090</v>
      </c>
      <c r="NK18" s="6" t="s">
        <v>1090</v>
      </c>
      <c r="NL18" s="6" t="s">
        <v>1090</v>
      </c>
      <c r="NM18" s="6" t="s">
        <v>1090</v>
      </c>
      <c r="NN18" s="6" t="s">
        <v>1090</v>
      </c>
      <c r="NO18" s="6" t="s">
        <v>1090</v>
      </c>
      <c r="NP18" s="6" t="s">
        <v>1090</v>
      </c>
      <c r="NQ18" s="6" t="s">
        <v>1090</v>
      </c>
      <c r="NR18" s="6" t="s">
        <v>1090</v>
      </c>
      <c r="NS18" s="6" t="s">
        <v>1090</v>
      </c>
      <c r="NT18" s="7">
        <v>414957.48807782202</v>
      </c>
      <c r="NU18" s="7">
        <v>566882.56762454496</v>
      </c>
      <c r="NV18" s="7">
        <v>785628.71294295799</v>
      </c>
      <c r="NW18" s="7">
        <v>957974.85065997799</v>
      </c>
      <c r="NX18" s="7">
        <v>996529.32033194997</v>
      </c>
      <c r="NY18" s="6" t="s">
        <v>1090</v>
      </c>
      <c r="NZ18" s="6" t="s">
        <v>1090</v>
      </c>
      <c r="OA18" s="6" t="s">
        <v>1090</v>
      </c>
      <c r="OB18" s="6" t="s">
        <v>1090</v>
      </c>
      <c r="OC18" s="6" t="s">
        <v>1090</v>
      </c>
      <c r="OD18" s="6" t="s">
        <v>1090</v>
      </c>
      <c r="OE18" s="6" t="s">
        <v>1090</v>
      </c>
      <c r="OF18" s="6" t="s">
        <v>1090</v>
      </c>
      <c r="OG18" s="6" t="s">
        <v>1090</v>
      </c>
      <c r="OH18" s="6" t="s">
        <v>1090</v>
      </c>
      <c r="OI18" s="6" t="s">
        <v>1090</v>
      </c>
      <c r="OJ18" s="6" t="s">
        <v>1090</v>
      </c>
      <c r="OK18" s="6" t="s">
        <v>1090</v>
      </c>
      <c r="OL18" s="6" t="s">
        <v>1090</v>
      </c>
      <c r="OM18" s="6" t="s">
        <v>1090</v>
      </c>
      <c r="ON18" s="6" t="s">
        <v>1090</v>
      </c>
      <c r="OO18" s="6" t="s">
        <v>1090</v>
      </c>
      <c r="OP18" s="6" t="s">
        <v>1090</v>
      </c>
      <c r="OQ18" s="6" t="s">
        <v>1090</v>
      </c>
      <c r="OR18" s="6" t="s">
        <v>1090</v>
      </c>
      <c r="OS18" s="6" t="s">
        <v>1090</v>
      </c>
      <c r="OT18" s="6" t="s">
        <v>1090</v>
      </c>
      <c r="OU18" s="6" t="s">
        <v>1090</v>
      </c>
      <c r="OV18" s="6" t="s">
        <v>1090</v>
      </c>
      <c r="OW18" s="6" t="s">
        <v>1090</v>
      </c>
      <c r="OX18" s="6" t="s">
        <v>1090</v>
      </c>
      <c r="OY18" s="6" t="s">
        <v>1090</v>
      </c>
      <c r="OZ18" s="6" t="s">
        <v>1090</v>
      </c>
      <c r="PA18" s="6" t="s">
        <v>1090</v>
      </c>
      <c r="PB18" s="6" t="s">
        <v>1090</v>
      </c>
      <c r="PC18" s="6" t="s">
        <v>1090</v>
      </c>
      <c r="PD18" s="6" t="s">
        <v>1090</v>
      </c>
      <c r="PE18" s="6" t="s">
        <v>1090</v>
      </c>
      <c r="PF18" s="6" t="s">
        <v>1090</v>
      </c>
      <c r="PG18" s="6" t="s">
        <v>1090</v>
      </c>
      <c r="PH18" s="6" t="s">
        <v>1090</v>
      </c>
      <c r="PI18" s="6" t="s">
        <v>1090</v>
      </c>
      <c r="PJ18" s="6" t="s">
        <v>1090</v>
      </c>
      <c r="PK18" s="6" t="s">
        <v>1090</v>
      </c>
      <c r="PL18" s="6" t="s">
        <v>1090</v>
      </c>
      <c r="PM18" s="6" t="s">
        <v>1090</v>
      </c>
      <c r="PN18" s="6" t="s">
        <v>1090</v>
      </c>
      <c r="PO18" s="6" t="s">
        <v>1090</v>
      </c>
      <c r="PP18" s="6" t="s">
        <v>1090</v>
      </c>
      <c r="PQ18" s="6" t="s">
        <v>1090</v>
      </c>
      <c r="PR18" s="6" t="s">
        <v>1090</v>
      </c>
      <c r="PS18" s="6" t="s">
        <v>1090</v>
      </c>
      <c r="PT18" s="6" t="s">
        <v>1090</v>
      </c>
      <c r="PU18" s="6" t="s">
        <v>1090</v>
      </c>
      <c r="PV18" s="6" t="s">
        <v>1090</v>
      </c>
      <c r="PW18" s="6" t="s">
        <v>1090</v>
      </c>
      <c r="PX18" s="6" t="s">
        <v>1090</v>
      </c>
      <c r="PY18" s="6" t="s">
        <v>1090</v>
      </c>
      <c r="PZ18" s="6" t="s">
        <v>1090</v>
      </c>
      <c r="QA18" s="6" t="s">
        <v>1090</v>
      </c>
      <c r="QB18" s="6" t="s">
        <v>1090</v>
      </c>
      <c r="QC18" s="6" t="s">
        <v>1090</v>
      </c>
      <c r="QD18" s="6" t="s">
        <v>1090</v>
      </c>
      <c r="QE18" s="6" t="s">
        <v>1090</v>
      </c>
      <c r="QF18" s="6" t="s">
        <v>1090</v>
      </c>
      <c r="QG18" s="6" t="s">
        <v>1090</v>
      </c>
      <c r="QH18" s="6" t="s">
        <v>1090</v>
      </c>
      <c r="QI18" s="6" t="s">
        <v>1090</v>
      </c>
      <c r="QJ18" s="6" t="s">
        <v>1090</v>
      </c>
      <c r="QK18" s="6" t="s">
        <v>1090</v>
      </c>
      <c r="QL18" s="6" t="s">
        <v>1090</v>
      </c>
      <c r="QM18" s="6" t="s">
        <v>1090</v>
      </c>
      <c r="QN18" s="6" t="s">
        <v>1090</v>
      </c>
      <c r="QO18" s="6" t="s">
        <v>1090</v>
      </c>
      <c r="QP18" s="6" t="s">
        <v>1090</v>
      </c>
      <c r="QQ18" s="6" t="s">
        <v>1090</v>
      </c>
      <c r="QR18" s="6" t="s">
        <v>1090</v>
      </c>
      <c r="QS18" s="6" t="s">
        <v>1090</v>
      </c>
      <c r="QT18" s="6" t="s">
        <v>1090</v>
      </c>
      <c r="QU18" s="6" t="s">
        <v>1090</v>
      </c>
      <c r="QV18" s="6" t="s">
        <v>1090</v>
      </c>
      <c r="QW18" s="6" t="s">
        <v>1090</v>
      </c>
      <c r="QX18" s="6" t="s">
        <v>1090</v>
      </c>
      <c r="QY18" s="6" t="s">
        <v>1090</v>
      </c>
      <c r="QZ18" s="6" t="s">
        <v>1090</v>
      </c>
      <c r="RA18" s="6" t="s">
        <v>1090</v>
      </c>
      <c r="RB18" s="6" t="s">
        <v>1090</v>
      </c>
      <c r="RC18" s="6" t="s">
        <v>1090</v>
      </c>
      <c r="RD18" s="6" t="s">
        <v>1090</v>
      </c>
      <c r="RE18" s="6" t="s">
        <v>1090</v>
      </c>
      <c r="RF18" s="6" t="s">
        <v>1090</v>
      </c>
      <c r="RG18" s="6" t="s">
        <v>1090</v>
      </c>
      <c r="RH18" s="6" t="s">
        <v>1090</v>
      </c>
      <c r="RI18" s="6" t="s">
        <v>1090</v>
      </c>
      <c r="RJ18" s="6" t="s">
        <v>1090</v>
      </c>
      <c r="RK18" s="6" t="s">
        <v>1090</v>
      </c>
      <c r="RL18" s="6" t="s">
        <v>1090</v>
      </c>
      <c r="RM18" s="6" t="s">
        <v>1090</v>
      </c>
      <c r="RN18" s="6" t="s">
        <v>1090</v>
      </c>
      <c r="RO18" s="6" t="s">
        <v>1090</v>
      </c>
      <c r="RP18" s="6" t="s">
        <v>1090</v>
      </c>
      <c r="RQ18" s="6" t="s">
        <v>1090</v>
      </c>
      <c r="RR18" s="6" t="s">
        <v>1090</v>
      </c>
      <c r="RS18" s="6" t="s">
        <v>1090</v>
      </c>
      <c r="RT18" s="6" t="s">
        <v>1090</v>
      </c>
      <c r="RU18" s="6" t="s">
        <v>1090</v>
      </c>
      <c r="RV18" s="6" t="s">
        <v>1090</v>
      </c>
      <c r="RW18" s="6" t="s">
        <v>1090</v>
      </c>
      <c r="RX18" s="6" t="s">
        <v>1090</v>
      </c>
      <c r="RY18" s="6" t="s">
        <v>1090</v>
      </c>
      <c r="RZ18" s="6" t="s">
        <v>1090</v>
      </c>
      <c r="SA18" s="6" t="s">
        <v>1090</v>
      </c>
      <c r="SB18" s="6" t="s">
        <v>1090</v>
      </c>
      <c r="SC18" s="6" t="s">
        <v>1090</v>
      </c>
      <c r="SD18" s="6" t="s">
        <v>1090</v>
      </c>
      <c r="SE18" s="6" t="s">
        <v>1090</v>
      </c>
      <c r="SF18" s="6" t="s">
        <v>1090</v>
      </c>
      <c r="SG18" s="6" t="s">
        <v>1090</v>
      </c>
      <c r="SH18" s="6" t="s">
        <v>1090</v>
      </c>
      <c r="SI18" s="6" t="s">
        <v>1090</v>
      </c>
      <c r="SJ18" s="7">
        <v>106732.163650084</v>
      </c>
      <c r="SK18" s="7">
        <v>105753.391524191</v>
      </c>
      <c r="SL18" s="7">
        <v>115162.68600297</v>
      </c>
      <c r="SM18" s="7">
        <v>127912.585552812</v>
      </c>
      <c r="SN18" s="7">
        <v>120417.21796138601</v>
      </c>
      <c r="SO18" s="6" t="s">
        <v>1090</v>
      </c>
      <c r="SP18" s="6" t="s">
        <v>1090</v>
      </c>
      <c r="SQ18" s="6" t="s">
        <v>1090</v>
      </c>
      <c r="SR18" s="6" t="s">
        <v>1090</v>
      </c>
      <c r="SS18" s="6" t="s">
        <v>1090</v>
      </c>
      <c r="ST18" s="6" t="s">
        <v>1090</v>
      </c>
      <c r="SU18" s="6" t="s">
        <v>1090</v>
      </c>
      <c r="SV18" s="6" t="s">
        <v>1090</v>
      </c>
      <c r="SW18" s="6" t="s">
        <v>1090</v>
      </c>
      <c r="SX18" s="6" t="s">
        <v>1090</v>
      </c>
      <c r="SY18" s="6" t="s">
        <v>1090</v>
      </c>
      <c r="SZ18" s="6" t="s">
        <v>1090</v>
      </c>
      <c r="TA18" s="6" t="s">
        <v>1090</v>
      </c>
      <c r="TB18" s="6" t="s">
        <v>1090</v>
      </c>
      <c r="TC18" s="6" t="s">
        <v>1090</v>
      </c>
      <c r="TD18" s="6" t="s">
        <v>1090</v>
      </c>
      <c r="TE18" s="6" t="s">
        <v>1090</v>
      </c>
      <c r="TF18" s="6" t="s">
        <v>1090</v>
      </c>
      <c r="TG18" s="6" t="s">
        <v>1090</v>
      </c>
      <c r="TH18" s="6" t="s">
        <v>1090</v>
      </c>
      <c r="TI18" s="6" t="s">
        <v>1090</v>
      </c>
      <c r="TJ18" s="6" t="s">
        <v>1090</v>
      </c>
      <c r="TK18" s="6" t="s">
        <v>1090</v>
      </c>
      <c r="TL18" s="6" t="s">
        <v>1090</v>
      </c>
      <c r="TM18" s="6" t="s">
        <v>1090</v>
      </c>
      <c r="TN18" s="6" t="s">
        <v>1090</v>
      </c>
      <c r="TO18" s="6" t="s">
        <v>1090</v>
      </c>
      <c r="TP18" s="6" t="s">
        <v>1090</v>
      </c>
      <c r="TQ18" s="6" t="s">
        <v>1090</v>
      </c>
      <c r="TR18" s="6" t="s">
        <v>1090</v>
      </c>
      <c r="TS18" s="7">
        <v>2341895.1328137601</v>
      </c>
      <c r="TT18" s="7">
        <v>2738808.5876345001</v>
      </c>
      <c r="TU18" s="7">
        <v>2896439.3813262498</v>
      </c>
      <c r="TV18" s="7">
        <v>2671197.9186485698</v>
      </c>
      <c r="TW18" s="7">
        <v>2730933.7723908401</v>
      </c>
      <c r="TX18" s="6" t="s">
        <v>1090</v>
      </c>
      <c r="TY18" s="6" t="s">
        <v>1090</v>
      </c>
      <c r="TZ18" s="6" t="s">
        <v>1090</v>
      </c>
      <c r="UA18" s="6" t="s">
        <v>1090</v>
      </c>
      <c r="UB18" s="6" t="s">
        <v>1090</v>
      </c>
      <c r="UC18" s="7">
        <v>0</v>
      </c>
      <c r="UD18" s="7">
        <v>0</v>
      </c>
      <c r="UE18" s="7">
        <v>0</v>
      </c>
      <c r="UF18" s="7">
        <v>0</v>
      </c>
      <c r="UG18" s="7">
        <v>0</v>
      </c>
      <c r="UH18" s="6" t="s">
        <v>1090</v>
      </c>
      <c r="UI18" s="6" t="s">
        <v>1090</v>
      </c>
      <c r="UJ18" s="6" t="s">
        <v>1090</v>
      </c>
      <c r="UK18" s="6" t="s">
        <v>1090</v>
      </c>
      <c r="UL18" s="6" t="s">
        <v>1090</v>
      </c>
      <c r="UM18" s="6" t="s">
        <v>1090</v>
      </c>
      <c r="UN18" s="6" t="s">
        <v>1090</v>
      </c>
      <c r="UO18" s="6" t="s">
        <v>1090</v>
      </c>
      <c r="UP18" s="6" t="s">
        <v>1090</v>
      </c>
      <c r="UQ18" s="6" t="s">
        <v>1090</v>
      </c>
      <c r="UR18" s="6" t="s">
        <v>1090</v>
      </c>
      <c r="US18" s="6" t="s">
        <v>1090</v>
      </c>
      <c r="UT18" s="6" t="s">
        <v>1090</v>
      </c>
      <c r="UU18" s="6" t="s">
        <v>1090</v>
      </c>
      <c r="UV18" s="6" t="s">
        <v>1090</v>
      </c>
      <c r="UW18" s="6" t="s">
        <v>1090</v>
      </c>
      <c r="UX18" s="6" t="s">
        <v>1090</v>
      </c>
      <c r="UY18" s="6" t="s">
        <v>1090</v>
      </c>
      <c r="UZ18" s="6" t="s">
        <v>1090</v>
      </c>
      <c r="VA18" s="6" t="s">
        <v>1090</v>
      </c>
      <c r="VB18" s="6" t="s">
        <v>1090</v>
      </c>
      <c r="VC18" s="6" t="s">
        <v>1090</v>
      </c>
      <c r="VD18" s="6" t="s">
        <v>1090</v>
      </c>
      <c r="VE18" s="6" t="s">
        <v>1090</v>
      </c>
      <c r="VF18" s="6" t="s">
        <v>1090</v>
      </c>
      <c r="VG18" s="6" t="s">
        <v>1090</v>
      </c>
      <c r="VH18" s="6" t="s">
        <v>1090</v>
      </c>
      <c r="VI18" s="6" t="s">
        <v>1090</v>
      </c>
      <c r="VJ18" s="6" t="s">
        <v>1090</v>
      </c>
      <c r="VK18" s="6" t="s">
        <v>1090</v>
      </c>
      <c r="VL18" s="6" t="s">
        <v>1090</v>
      </c>
      <c r="VM18" s="6" t="s">
        <v>1090</v>
      </c>
      <c r="VN18" s="6" t="s">
        <v>1090</v>
      </c>
      <c r="VO18" s="6" t="s">
        <v>1090</v>
      </c>
      <c r="VP18" s="6" t="s">
        <v>1090</v>
      </c>
      <c r="VQ18" s="6" t="s">
        <v>1090</v>
      </c>
      <c r="VR18" s="6" t="s">
        <v>1090</v>
      </c>
      <c r="VS18" s="6" t="s">
        <v>1090</v>
      </c>
      <c r="VT18" s="6" t="s">
        <v>1090</v>
      </c>
      <c r="VU18" s="6" t="s">
        <v>1090</v>
      </c>
      <c r="VV18" s="6" t="s">
        <v>1090</v>
      </c>
      <c r="VW18" s="6" t="s">
        <v>1090</v>
      </c>
      <c r="VX18" s="6" t="s">
        <v>1090</v>
      </c>
      <c r="VY18" s="6" t="s">
        <v>1090</v>
      </c>
      <c r="VZ18" s="6" t="s">
        <v>1090</v>
      </c>
      <c r="WA18" s="7">
        <v>2292943.4782448602</v>
      </c>
      <c r="WB18" s="7">
        <v>2690163.11817401</v>
      </c>
      <c r="WC18" s="7">
        <v>2843526.2770120399</v>
      </c>
      <c r="WD18" s="7">
        <v>2627551.9844686799</v>
      </c>
      <c r="WE18" s="7">
        <v>2698633.40907512</v>
      </c>
      <c r="WF18" s="6" t="s">
        <v>1090</v>
      </c>
      <c r="WG18" s="6" t="s">
        <v>1090</v>
      </c>
      <c r="WH18" s="6" t="s">
        <v>1090</v>
      </c>
      <c r="WI18" s="6" t="s">
        <v>1090</v>
      </c>
      <c r="WJ18" s="6" t="s">
        <v>1090</v>
      </c>
      <c r="WK18" s="6" t="s">
        <v>1090</v>
      </c>
      <c r="WL18" s="6" t="s">
        <v>1090</v>
      </c>
      <c r="WM18" s="6" t="s">
        <v>1090</v>
      </c>
      <c r="WN18" s="6" t="s">
        <v>1090</v>
      </c>
      <c r="WO18" s="6" t="s">
        <v>1090</v>
      </c>
      <c r="WP18" s="6" t="s">
        <v>1090</v>
      </c>
      <c r="WQ18" s="6" t="s">
        <v>1090</v>
      </c>
      <c r="WR18" s="6" t="s">
        <v>1090</v>
      </c>
      <c r="WS18" s="6" t="s">
        <v>1090</v>
      </c>
      <c r="WT18" s="6" t="s">
        <v>1090</v>
      </c>
      <c r="WU18" s="6" t="s">
        <v>1090</v>
      </c>
      <c r="WV18" s="6" t="s">
        <v>1090</v>
      </c>
      <c r="WW18" s="6" t="s">
        <v>1090</v>
      </c>
      <c r="WX18" s="6" t="s">
        <v>1090</v>
      </c>
      <c r="WY18" s="6" t="s">
        <v>1090</v>
      </c>
      <c r="WZ18" s="6" t="s">
        <v>1090</v>
      </c>
      <c r="XA18" s="6" t="s">
        <v>1090</v>
      </c>
      <c r="XB18" s="6" t="s">
        <v>1090</v>
      </c>
      <c r="XC18" s="6" t="s">
        <v>1090</v>
      </c>
      <c r="XD18" s="6" t="s">
        <v>1090</v>
      </c>
      <c r="XE18" s="6" t="s">
        <v>1090</v>
      </c>
      <c r="XF18" s="6" t="s">
        <v>1090</v>
      </c>
      <c r="XG18" s="6" t="s">
        <v>1090</v>
      </c>
      <c r="XH18" s="6" t="s">
        <v>1090</v>
      </c>
      <c r="XI18" s="6" t="s">
        <v>1090</v>
      </c>
      <c r="XJ18" s="7">
        <v>0</v>
      </c>
      <c r="XK18" s="7">
        <v>1013269.51384544</v>
      </c>
      <c r="XL18" s="7">
        <v>0</v>
      </c>
      <c r="XM18" s="7">
        <v>0</v>
      </c>
      <c r="XN18" s="7">
        <v>0</v>
      </c>
      <c r="XO18" s="6" t="s">
        <v>1090</v>
      </c>
      <c r="XP18" s="6" t="s">
        <v>1090</v>
      </c>
      <c r="XQ18" s="6" t="s">
        <v>1090</v>
      </c>
      <c r="XR18" s="6" t="s">
        <v>1090</v>
      </c>
      <c r="XS18" s="6" t="s">
        <v>1090</v>
      </c>
      <c r="XT18" s="6" t="s">
        <v>1090</v>
      </c>
      <c r="XU18" s="6" t="s">
        <v>1090</v>
      </c>
      <c r="XV18" s="6" t="s">
        <v>1090</v>
      </c>
      <c r="XW18" s="6" t="s">
        <v>1090</v>
      </c>
      <c r="XX18" s="6" t="s">
        <v>1090</v>
      </c>
      <c r="XY18" s="7">
        <v>0</v>
      </c>
      <c r="XZ18" s="6" t="s">
        <v>1090</v>
      </c>
      <c r="YA18" s="7">
        <v>0</v>
      </c>
      <c r="YB18" s="7">
        <v>0</v>
      </c>
      <c r="YC18" s="7">
        <v>0</v>
      </c>
      <c r="YD18" s="6" t="s">
        <v>1090</v>
      </c>
      <c r="YE18" s="6" t="s">
        <v>1090</v>
      </c>
      <c r="YF18" s="6" t="s">
        <v>1090</v>
      </c>
      <c r="YG18" s="6" t="s">
        <v>1090</v>
      </c>
      <c r="YH18" s="6" t="s">
        <v>1090</v>
      </c>
      <c r="YI18" s="6" t="s">
        <v>1090</v>
      </c>
      <c r="YJ18" s="6" t="s">
        <v>1090</v>
      </c>
      <c r="YK18" s="6" t="s">
        <v>1090</v>
      </c>
      <c r="YL18" s="6" t="s">
        <v>1090</v>
      </c>
      <c r="YM18" s="6" t="s">
        <v>1090</v>
      </c>
      <c r="YN18" s="6" t="s">
        <v>1090</v>
      </c>
      <c r="YO18" s="6" t="s">
        <v>1090</v>
      </c>
      <c r="YP18" s="6" t="s">
        <v>1090</v>
      </c>
      <c r="YQ18" s="6" t="s">
        <v>1090</v>
      </c>
      <c r="YR18" s="6" t="s">
        <v>1090</v>
      </c>
      <c r="YS18" s="6" t="s">
        <v>1090</v>
      </c>
      <c r="YT18" s="6" t="s">
        <v>1090</v>
      </c>
      <c r="YU18" s="6" t="s">
        <v>1090</v>
      </c>
      <c r="YV18" s="6" t="s">
        <v>1090</v>
      </c>
      <c r="YW18" s="6" t="s">
        <v>1090</v>
      </c>
      <c r="YX18" s="6" t="s">
        <v>1090</v>
      </c>
      <c r="YY18" s="6" t="s">
        <v>1090</v>
      </c>
      <c r="YZ18" s="6" t="s">
        <v>1090</v>
      </c>
      <c r="ZA18" s="6" t="s">
        <v>1090</v>
      </c>
      <c r="ZB18" s="6" t="s">
        <v>1090</v>
      </c>
      <c r="ZC18" s="6" t="s">
        <v>1090</v>
      </c>
      <c r="ZD18" s="6" t="s">
        <v>1090</v>
      </c>
      <c r="ZE18" s="6" t="s">
        <v>1090</v>
      </c>
      <c r="ZF18" s="6" t="s">
        <v>1090</v>
      </c>
      <c r="ZG18" s="6" t="s">
        <v>1090</v>
      </c>
      <c r="ZH18" s="6" t="s">
        <v>1090</v>
      </c>
      <c r="ZI18" s="6" t="s">
        <v>1090</v>
      </c>
      <c r="ZJ18" s="6" t="s">
        <v>1090</v>
      </c>
      <c r="ZK18" s="6" t="s">
        <v>1090</v>
      </c>
      <c r="ZL18" s="6" t="s">
        <v>1090</v>
      </c>
      <c r="ZM18" s="6" t="s">
        <v>1090</v>
      </c>
      <c r="ZN18" s="6" t="s">
        <v>1090</v>
      </c>
      <c r="ZO18" s="6" t="s">
        <v>1090</v>
      </c>
      <c r="ZP18" s="6" t="s">
        <v>1090</v>
      </c>
      <c r="ZQ18" s="6" t="s">
        <v>1090</v>
      </c>
      <c r="ZR18" s="6" t="s">
        <v>1090</v>
      </c>
      <c r="ZS18" s="6" t="s">
        <v>1090</v>
      </c>
      <c r="ZT18" s="6" t="s">
        <v>1090</v>
      </c>
      <c r="ZU18" s="6" t="s">
        <v>1090</v>
      </c>
      <c r="ZV18" s="6" t="s">
        <v>1090</v>
      </c>
      <c r="ZW18" s="6" t="s">
        <v>1090</v>
      </c>
      <c r="ZX18" s="6" t="s">
        <v>1090</v>
      </c>
      <c r="ZY18" s="6" t="s">
        <v>1090</v>
      </c>
      <c r="ZZ18" s="6" t="s">
        <v>1090</v>
      </c>
      <c r="AAA18" s="6" t="s">
        <v>1090</v>
      </c>
      <c r="AAB18" s="6" t="s">
        <v>1090</v>
      </c>
      <c r="AAC18" s="6" t="s">
        <v>1090</v>
      </c>
      <c r="AAD18" s="6" t="s">
        <v>1090</v>
      </c>
      <c r="AAE18" s="6" t="s">
        <v>1090</v>
      </c>
      <c r="AAF18" s="6" t="s">
        <v>1090</v>
      </c>
      <c r="AAG18" s="6" t="s">
        <v>1090</v>
      </c>
      <c r="AAH18" s="6" t="s">
        <v>1090</v>
      </c>
      <c r="AAI18" s="6" t="s">
        <v>1090</v>
      </c>
      <c r="AAJ18" s="6" t="s">
        <v>1090</v>
      </c>
      <c r="AAK18" s="6" t="s">
        <v>1090</v>
      </c>
      <c r="AAL18" s="6" t="s">
        <v>1090</v>
      </c>
      <c r="AAM18" s="6" t="s">
        <v>1090</v>
      </c>
      <c r="AAN18" s="6" t="s">
        <v>1090</v>
      </c>
      <c r="AAO18" s="6" t="s">
        <v>1090</v>
      </c>
      <c r="AAP18" s="6" t="s">
        <v>1090</v>
      </c>
      <c r="AAQ18" s="6" t="s">
        <v>1090</v>
      </c>
      <c r="AAR18" s="6" t="s">
        <v>1090</v>
      </c>
      <c r="AAS18" s="6" t="s">
        <v>1090</v>
      </c>
      <c r="AAT18" s="6" t="s">
        <v>1090</v>
      </c>
      <c r="AAU18" s="6" t="s">
        <v>1090</v>
      </c>
      <c r="AAV18" s="6" t="s">
        <v>1090</v>
      </c>
      <c r="AAW18" s="6" t="s">
        <v>1090</v>
      </c>
      <c r="AAX18" s="6" t="s">
        <v>1090</v>
      </c>
      <c r="AAY18" s="6" t="s">
        <v>1090</v>
      </c>
      <c r="AAZ18" s="6" t="s">
        <v>1090</v>
      </c>
      <c r="ABA18" s="6" t="s">
        <v>1090</v>
      </c>
      <c r="ABB18" s="6" t="s">
        <v>1090</v>
      </c>
      <c r="ABC18" s="6" t="s">
        <v>1090</v>
      </c>
      <c r="ABD18" s="6" t="s">
        <v>1090</v>
      </c>
      <c r="ABE18" s="6" t="s">
        <v>1090</v>
      </c>
      <c r="ABF18" s="6" t="s">
        <v>1090</v>
      </c>
      <c r="ABG18" s="6" t="s">
        <v>1090</v>
      </c>
      <c r="ABH18" s="6" t="s">
        <v>1090</v>
      </c>
      <c r="ABI18" s="6" t="s">
        <v>1090</v>
      </c>
      <c r="ABJ18" s="6" t="s">
        <v>1090</v>
      </c>
      <c r="ABK18" s="6" t="s">
        <v>1090</v>
      </c>
      <c r="ABL18" s="6" t="s">
        <v>1090</v>
      </c>
      <c r="ABM18" s="6" t="s">
        <v>1090</v>
      </c>
      <c r="ABN18" s="6" t="s">
        <v>1090</v>
      </c>
      <c r="ABO18" s="6" t="s">
        <v>1090</v>
      </c>
      <c r="ABP18" s="6" t="s">
        <v>1090</v>
      </c>
      <c r="ABQ18" s="6" t="s">
        <v>1090</v>
      </c>
      <c r="ABR18" s="6" t="s">
        <v>1090</v>
      </c>
      <c r="ABS18" s="6" t="s">
        <v>1090</v>
      </c>
      <c r="ABT18" s="6" t="s">
        <v>1090</v>
      </c>
      <c r="ABU18" s="6" t="s">
        <v>1090</v>
      </c>
      <c r="ABV18" s="6" t="s">
        <v>1090</v>
      </c>
      <c r="ABW18" s="6" t="s">
        <v>1090</v>
      </c>
      <c r="ABX18" s="6" t="s">
        <v>1090</v>
      </c>
      <c r="ABY18" s="6" t="s">
        <v>1090</v>
      </c>
      <c r="ABZ18" s="6" t="s">
        <v>1090</v>
      </c>
      <c r="ACA18" s="6" t="s">
        <v>1090</v>
      </c>
      <c r="ACB18" s="6" t="s">
        <v>1090</v>
      </c>
      <c r="ACC18" s="6" t="s">
        <v>1090</v>
      </c>
      <c r="ACD18" s="6" t="s">
        <v>1090</v>
      </c>
      <c r="ACE18" s="6" t="s">
        <v>1091</v>
      </c>
      <c r="ACF18" s="6" t="s">
        <v>1091</v>
      </c>
      <c r="ACG18" s="6" t="s">
        <v>1091</v>
      </c>
      <c r="ACH18" s="6" t="s">
        <v>1091</v>
      </c>
      <c r="ACI18" s="6" t="s">
        <v>1091</v>
      </c>
      <c r="ACJ18" s="8">
        <v>74.695999999999998</v>
      </c>
      <c r="ACK18" s="8">
        <v>39.613</v>
      </c>
      <c r="ACL18" s="8">
        <v>95.081999999999994</v>
      </c>
      <c r="ACM18" s="8">
        <v>171.833</v>
      </c>
      <c r="ACN18" s="8">
        <v>192.70599999999999</v>
      </c>
      <c r="ACO18" s="8">
        <v>5.8000000000000003E-2</v>
      </c>
      <c r="ACP18" s="8">
        <v>5.5E-2</v>
      </c>
      <c r="ACQ18" s="8">
        <v>0.55800000000000005</v>
      </c>
      <c r="ACR18" s="8">
        <v>0.42899999999999999</v>
      </c>
      <c r="ACS18" s="8">
        <v>0.441</v>
      </c>
      <c r="ACT18" s="6" t="s">
        <v>1091</v>
      </c>
      <c r="ACU18" s="6" t="s">
        <v>1091</v>
      </c>
      <c r="ACV18" s="6" t="s">
        <v>1091</v>
      </c>
      <c r="ACW18" s="6" t="s">
        <v>1091</v>
      </c>
      <c r="ACX18" s="6" t="s">
        <v>1091</v>
      </c>
      <c r="ACY18" s="8">
        <v>68.984999999999999</v>
      </c>
      <c r="ACZ18" s="8">
        <v>34.066000000000003</v>
      </c>
      <c r="ADA18" s="8">
        <v>89.667000000000002</v>
      </c>
      <c r="ADB18" s="8">
        <v>164.72</v>
      </c>
      <c r="ADC18" s="8">
        <v>183.90700000000001</v>
      </c>
      <c r="ADD18" s="8">
        <v>-6.2E-2</v>
      </c>
      <c r="ADE18" s="8">
        <v>-4.2999999999999997E-2</v>
      </c>
      <c r="ADF18" s="8">
        <v>0.45900000000000002</v>
      </c>
      <c r="ADG18" s="8">
        <v>0.313</v>
      </c>
      <c r="ADH18" s="8">
        <v>0.33700000000000002</v>
      </c>
      <c r="ADI18" s="8">
        <v>4.0000000000000001E-3</v>
      </c>
      <c r="ADJ18" s="8">
        <v>4.0000000000000001E-3</v>
      </c>
      <c r="ADK18" s="8">
        <v>6.0999999999999999E-2</v>
      </c>
      <c r="ADL18" s="8">
        <v>0.04</v>
      </c>
      <c r="ADM18" s="8">
        <v>4.8000000000000001E-2</v>
      </c>
      <c r="ADN18" s="8">
        <v>100</v>
      </c>
      <c r="ADO18" s="8">
        <v>100</v>
      </c>
      <c r="ADP18" s="8">
        <v>100</v>
      </c>
      <c r="ADQ18" s="8">
        <v>100</v>
      </c>
      <c r="ADR18" s="8">
        <v>100</v>
      </c>
      <c r="ADS18" s="8">
        <v>4.6925878999999997E-2</v>
      </c>
      <c r="ADT18" s="8">
        <v>8.5521036999999994E-2</v>
      </c>
      <c r="ADU18" s="8">
        <v>0.24785085600000001</v>
      </c>
      <c r="ADV18" s="8">
        <v>0.55500042800000005</v>
      </c>
      <c r="ADW18" s="8">
        <v>0.41887243600000001</v>
      </c>
      <c r="ADX18" s="8">
        <v>0.61099999999999999</v>
      </c>
      <c r="ADY18" s="8">
        <v>0.64600000000000002</v>
      </c>
      <c r="ADZ18" s="8">
        <v>1.1080000000000001</v>
      </c>
      <c r="AEA18" s="8">
        <v>1.3740000000000001</v>
      </c>
      <c r="AEB18" s="8">
        <v>1.415</v>
      </c>
      <c r="AEC18" s="8">
        <v>4.7E-2</v>
      </c>
      <c r="AED18" s="8">
        <v>8.5999999999999993E-2</v>
      </c>
      <c r="AEE18" s="8">
        <v>0.248</v>
      </c>
      <c r="AEF18" s="8">
        <v>0.55500000000000005</v>
      </c>
      <c r="AEG18" s="8">
        <v>0.41899999999999998</v>
      </c>
      <c r="AEH18" s="8">
        <v>0.56000000000000005</v>
      </c>
      <c r="AEI18" s="8">
        <v>0.55700000000000005</v>
      </c>
      <c r="AEJ18" s="8">
        <v>0.91</v>
      </c>
      <c r="AEK18" s="8">
        <v>0.84799999999999998</v>
      </c>
      <c r="AEL18" s="8">
        <v>1.0329999999999999</v>
      </c>
      <c r="AEM18" s="8">
        <v>4.6947910000000002E-2</v>
      </c>
      <c r="AEN18" s="8">
        <v>8.5594238000000003E-2</v>
      </c>
      <c r="AEO18" s="8">
        <v>0.24846668299999999</v>
      </c>
      <c r="AEP18" s="8">
        <v>0.55809787399999999</v>
      </c>
      <c r="AEQ18" s="8">
        <v>0.42063435799999999</v>
      </c>
      <c r="AER18" s="6" t="s">
        <v>1090</v>
      </c>
      <c r="AES18" s="6" t="s">
        <v>1090</v>
      </c>
      <c r="AET18" s="6" t="s">
        <v>1090</v>
      </c>
      <c r="AEU18" s="6" t="s">
        <v>1090</v>
      </c>
      <c r="AEV18" s="6" t="s">
        <v>1090</v>
      </c>
      <c r="AEW18" s="6" t="s">
        <v>1090</v>
      </c>
      <c r="AEX18" s="6" t="s">
        <v>1090</v>
      </c>
      <c r="AEY18" s="6" t="s">
        <v>1090</v>
      </c>
      <c r="AEZ18" s="6" t="s">
        <v>1090</v>
      </c>
      <c r="AFA18" s="6" t="s">
        <v>1090</v>
      </c>
      <c r="AFB18" s="6" t="s">
        <v>1090</v>
      </c>
      <c r="AFC18" s="6" t="s">
        <v>1090</v>
      </c>
      <c r="AFD18" s="6" t="s">
        <v>1090</v>
      </c>
      <c r="AFE18" s="6" t="s">
        <v>1090</v>
      </c>
      <c r="AFF18" s="6" t="s">
        <v>1090</v>
      </c>
      <c r="AFG18" s="8">
        <v>720.30899999999997</v>
      </c>
      <c r="AFH18" s="8">
        <v>753.70899999999995</v>
      </c>
      <c r="AFI18" s="8">
        <v>503.27100000000002</v>
      </c>
      <c r="AFJ18" s="8">
        <v>656.26</v>
      </c>
      <c r="AFK18" s="8">
        <v>768.38400000000001</v>
      </c>
      <c r="AFL18" s="8">
        <v>0.47</v>
      </c>
      <c r="AFM18" s="8">
        <v>1.766</v>
      </c>
      <c r="AFN18" s="8">
        <v>1.9330000000000001</v>
      </c>
      <c r="AFO18" s="8">
        <v>2.5019999999999998</v>
      </c>
      <c r="AFP18" s="8">
        <v>2.0710000000000002</v>
      </c>
      <c r="AFQ18" s="6" t="s">
        <v>1091</v>
      </c>
      <c r="AFR18" s="6" t="s">
        <v>1091</v>
      </c>
      <c r="AFS18" s="6" t="s">
        <v>1091</v>
      </c>
      <c r="AFT18" s="6" t="s">
        <v>1091</v>
      </c>
      <c r="AFU18" s="6" t="s">
        <v>1091</v>
      </c>
      <c r="AFV18" s="7">
        <v>17.271999999999998</v>
      </c>
      <c r="AFW18" s="7">
        <v>17.806000000000001</v>
      </c>
      <c r="AFX18" s="7">
        <v>25.788</v>
      </c>
      <c r="AFY18" s="7">
        <v>19.268000000000001</v>
      </c>
      <c r="AFZ18" s="7">
        <v>20.91</v>
      </c>
      <c r="AGA18" s="7">
        <v>0</v>
      </c>
      <c r="AGB18" s="7">
        <v>0</v>
      </c>
      <c r="AGC18" s="7">
        <v>0</v>
      </c>
      <c r="AGD18" s="7">
        <v>0</v>
      </c>
      <c r="AGE18" s="7">
        <v>0</v>
      </c>
      <c r="AGF18" s="6" t="s">
        <v>1090</v>
      </c>
      <c r="AGG18" s="6" t="s">
        <v>1090</v>
      </c>
      <c r="AGH18" s="6" t="s">
        <v>1090</v>
      </c>
      <c r="AGI18" s="6" t="s">
        <v>1090</v>
      </c>
      <c r="AGJ18" s="6" t="s">
        <v>1090</v>
      </c>
      <c r="AGK18" s="6" t="s">
        <v>1090</v>
      </c>
      <c r="AGL18" s="6" t="s">
        <v>1090</v>
      </c>
      <c r="AGM18" s="6" t="s">
        <v>1090</v>
      </c>
      <c r="AGN18" s="6" t="s">
        <v>1090</v>
      </c>
      <c r="AGO18" s="6" t="s">
        <v>1090</v>
      </c>
      <c r="AGP18" s="6" t="s">
        <v>1090</v>
      </c>
      <c r="AGQ18" s="6" t="s">
        <v>1090</v>
      </c>
      <c r="AGR18" s="6" t="s">
        <v>1090</v>
      </c>
      <c r="AGS18" s="6" t="s">
        <v>1090</v>
      </c>
      <c r="AGT18" s="6" t="s">
        <v>1090</v>
      </c>
      <c r="AGU18" s="8">
        <v>0</v>
      </c>
      <c r="AGV18" s="8">
        <v>0</v>
      </c>
      <c r="AGW18" s="8">
        <v>0</v>
      </c>
      <c r="AGX18" s="8">
        <v>0</v>
      </c>
      <c r="AGY18" s="8">
        <v>0</v>
      </c>
      <c r="AGZ18" s="8">
        <v>0.84</v>
      </c>
      <c r="AHA18" s="8">
        <v>0.80700000000000005</v>
      </c>
      <c r="AHB18" s="8">
        <v>0.74199999999999999</v>
      </c>
      <c r="AHC18" s="8">
        <v>0.65200000000000002</v>
      </c>
      <c r="AHD18" s="8">
        <v>0.64300000000000002</v>
      </c>
      <c r="AHE18" s="8">
        <v>0.84</v>
      </c>
      <c r="AHF18" s="8">
        <v>0.80700000000000005</v>
      </c>
      <c r="AHG18" s="8">
        <v>0.74199999999999999</v>
      </c>
      <c r="AHH18" s="8">
        <v>0.65200000000000002</v>
      </c>
      <c r="AHI18" s="8">
        <v>0.64300000000000002</v>
      </c>
      <c r="AHJ18" s="8">
        <v>-0.95299999999999996</v>
      </c>
      <c r="AHK18" s="8">
        <v>-0.95199999999999996</v>
      </c>
      <c r="AHL18" s="8">
        <v>-0.95099999999999996</v>
      </c>
      <c r="AHM18" s="8">
        <v>-0.96299999999999997</v>
      </c>
      <c r="AHN18" s="8">
        <v>-0.97</v>
      </c>
      <c r="AHO18" s="8">
        <v>-42.734999999999999</v>
      </c>
      <c r="AHP18" s="8">
        <v>-35.220999999999997</v>
      </c>
      <c r="AHQ18" s="8">
        <v>-35.320999999999998</v>
      </c>
      <c r="AHR18" s="8">
        <v>-42.006999999999998</v>
      </c>
      <c r="AHS18" s="8">
        <v>-37.896999999999998</v>
      </c>
      <c r="AHT18" s="6" t="s">
        <v>1091</v>
      </c>
      <c r="AHU18" s="6" t="s">
        <v>1091</v>
      </c>
      <c r="AHV18" s="6" t="s">
        <v>1091</v>
      </c>
      <c r="AHW18" s="6" t="s">
        <v>1091</v>
      </c>
      <c r="AHX18" s="6" t="s">
        <v>1091</v>
      </c>
      <c r="AHY18" s="6" t="s">
        <v>1091</v>
      </c>
      <c r="AHZ18" s="6" t="s">
        <v>1091</v>
      </c>
      <c r="AIA18" s="6" t="s">
        <v>1091</v>
      </c>
      <c r="AIB18" s="6" t="s">
        <v>1091</v>
      </c>
      <c r="AIC18" s="6" t="s">
        <v>1091</v>
      </c>
      <c r="AID18" s="8">
        <v>4.5575125099999996</v>
      </c>
      <c r="AIE18" s="8">
        <v>3.8612918039999999</v>
      </c>
      <c r="AIF18" s="8">
        <v>3.976008845</v>
      </c>
      <c r="AIG18" s="8">
        <v>4.7885851009999998</v>
      </c>
      <c r="AIH18" s="8">
        <v>4.4093789159999996</v>
      </c>
      <c r="AII18" s="8">
        <v>10.045746521</v>
      </c>
      <c r="AIJ18" s="8">
        <v>13.086431748000001</v>
      </c>
      <c r="AIK18" s="8">
        <v>7.0169527909999996</v>
      </c>
      <c r="AIL18" s="8">
        <v>6.7448462259999999</v>
      </c>
      <c r="AIM18" s="8">
        <v>10.722268352</v>
      </c>
      <c r="AIN18" s="8">
        <v>97.909741820999997</v>
      </c>
      <c r="AIO18" s="8">
        <v>98.223845592000004</v>
      </c>
      <c r="AIP18" s="8">
        <v>98.173167211999996</v>
      </c>
      <c r="AIQ18" s="8">
        <v>98.366053901000001</v>
      </c>
      <c r="AIR18" s="8">
        <v>98.817241061000004</v>
      </c>
      <c r="AIS18" s="6" t="s">
        <v>1090</v>
      </c>
      <c r="AIT18" s="6" t="s">
        <v>1090</v>
      </c>
      <c r="AIU18" s="6" t="s">
        <v>1090</v>
      </c>
      <c r="AIV18" s="6" t="s">
        <v>1090</v>
      </c>
      <c r="AIW18" s="6" t="s">
        <v>1090</v>
      </c>
      <c r="AIX18" s="7">
        <v>1.3237905941009501E-2</v>
      </c>
      <c r="AIY18" s="7">
        <v>1.49910558074713E-2</v>
      </c>
      <c r="AIZ18" s="7">
        <v>0.17391757281303399</v>
      </c>
      <c r="AJA18" s="7">
        <v>0.118229790400863</v>
      </c>
      <c r="AJB18" s="7">
        <v>0.12943251414477799</v>
      </c>
      <c r="AJC18" s="7">
        <v>345.68955627622501</v>
      </c>
      <c r="AJD18" s="7">
        <v>363.01533647539702</v>
      </c>
      <c r="AJE18" s="7">
        <v>286.34023704157602</v>
      </c>
      <c r="AJF18" s="7">
        <v>295.28962207918403</v>
      </c>
      <c r="AJG18" s="7">
        <v>266.87197873865898</v>
      </c>
      <c r="AJH18" s="8">
        <v>27.05</v>
      </c>
      <c r="AJI18" s="8">
        <v>23.274000000000001</v>
      </c>
      <c r="AJJ18" s="8">
        <v>33.378</v>
      </c>
      <c r="AJK18" s="8">
        <v>30.257000000000001</v>
      </c>
      <c r="AJL18" s="8">
        <v>31.012</v>
      </c>
      <c r="AJM18" s="7">
        <v>93.509769706035598</v>
      </c>
      <c r="AJN18" s="7">
        <v>84.487455198732604</v>
      </c>
      <c r="AJO18" s="7">
        <v>95.575686562528603</v>
      </c>
      <c r="AJP18" s="7">
        <v>89.344833711012001</v>
      </c>
      <c r="AJQ18" s="7">
        <v>82.762088358188507</v>
      </c>
      <c r="AJR18" s="6" t="s">
        <v>1091</v>
      </c>
      <c r="AJS18" s="6" t="s">
        <v>1091</v>
      </c>
      <c r="AJT18" s="6" t="s">
        <v>1091</v>
      </c>
      <c r="AJU18" s="6" t="s">
        <v>1091</v>
      </c>
      <c r="AJV18" s="6" t="s">
        <v>1091</v>
      </c>
      <c r="AJW18" s="7">
        <v>16.585066258173899</v>
      </c>
      <c r="AJX18" s="7">
        <v>17.955581623927401</v>
      </c>
      <c r="AJY18" s="7">
        <v>20.5114935022116</v>
      </c>
      <c r="AJZ18" s="7">
        <v>15.804689253369</v>
      </c>
      <c r="AKA18" s="7">
        <v>15.5009295634067</v>
      </c>
      <c r="AKB18" s="7">
        <v>22.959756659056701</v>
      </c>
      <c r="AKC18" s="7">
        <v>27.116917142228498</v>
      </c>
      <c r="AKD18" s="7">
        <v>31.1445094157338</v>
      </c>
      <c r="AKE18" s="7">
        <v>27.5381231762779</v>
      </c>
      <c r="AKF18" s="7">
        <v>29.364879055587501</v>
      </c>
      <c r="AKG18" s="6" t="s">
        <v>1090</v>
      </c>
      <c r="AKH18" s="6" t="s">
        <v>1090</v>
      </c>
      <c r="AKI18" s="6" t="s">
        <v>1090</v>
      </c>
      <c r="AKJ18" s="6" t="s">
        <v>1090</v>
      </c>
      <c r="AKK18" s="6" t="s">
        <v>1090</v>
      </c>
      <c r="AKL18" s="9">
        <v>0</v>
      </c>
      <c r="AKM18" s="9">
        <v>0</v>
      </c>
      <c r="AKN18" s="9">
        <v>0</v>
      </c>
      <c r="AKO18" s="9">
        <v>0</v>
      </c>
      <c r="AKP18" s="9">
        <v>0</v>
      </c>
      <c r="AKQ18" s="9">
        <v>0</v>
      </c>
      <c r="AKR18" s="9">
        <v>0</v>
      </c>
      <c r="AKS18" s="9">
        <v>0</v>
      </c>
      <c r="AKT18" s="9">
        <v>0</v>
      </c>
      <c r="AKU18" s="9">
        <v>0</v>
      </c>
      <c r="AKV18" s="9">
        <v>0</v>
      </c>
      <c r="AKW18" s="9">
        <v>0</v>
      </c>
      <c r="AKX18" s="9">
        <v>0</v>
      </c>
      <c r="AKY18" s="9">
        <v>2.21411E-3</v>
      </c>
      <c r="AKZ18" s="9">
        <v>7.0179750000000001E-3</v>
      </c>
      <c r="ALA18" s="9">
        <v>0</v>
      </c>
      <c r="ALB18" s="9">
        <v>0</v>
      </c>
      <c r="ALC18" s="9">
        <v>0</v>
      </c>
      <c r="ALD18" s="9">
        <v>2.3741762E-2</v>
      </c>
      <c r="ALE18" s="9">
        <v>6.3780300999999998E-2</v>
      </c>
      <c r="ALF18" s="9">
        <v>0.87414179800000003</v>
      </c>
      <c r="ALG18" s="9">
        <v>1.257697659</v>
      </c>
      <c r="ALH18" s="9">
        <v>2.517743292</v>
      </c>
      <c r="ALI18" s="9">
        <v>2.895734987</v>
      </c>
      <c r="ALJ18" s="9">
        <v>3.522974305</v>
      </c>
      <c r="ALK18" s="9">
        <v>13.161363209999999</v>
      </c>
      <c r="ALL18" s="9">
        <v>16.836852969999999</v>
      </c>
      <c r="ALM18" s="9">
        <v>23.1479392</v>
      </c>
      <c r="ALN18" s="9">
        <v>31.050790727999999</v>
      </c>
      <c r="ALO18" s="9">
        <v>32.017265021999997</v>
      </c>
      <c r="ALP18" s="9">
        <v>4.7976764989999996</v>
      </c>
      <c r="ALQ18" s="9">
        <v>4.946232127</v>
      </c>
      <c r="ALR18" s="9">
        <v>7.163329042</v>
      </c>
      <c r="ALS18" s="9">
        <v>5.3522671480000001</v>
      </c>
      <c r="ALT18" s="9">
        <v>5.808376429</v>
      </c>
      <c r="ALU18" s="9">
        <v>0</v>
      </c>
      <c r="ALV18" s="9">
        <v>0</v>
      </c>
      <c r="ALW18" s="9">
        <v>0</v>
      </c>
      <c r="ALX18" s="9">
        <v>0</v>
      </c>
      <c r="ALY18" s="9">
        <v>0</v>
      </c>
      <c r="ALZ18" s="8">
        <v>100</v>
      </c>
      <c r="AMA18" s="8">
        <v>100</v>
      </c>
      <c r="AMB18" s="8">
        <v>100</v>
      </c>
      <c r="AMC18" s="8">
        <v>100</v>
      </c>
      <c r="AMD18" s="8">
        <v>100</v>
      </c>
      <c r="AME18" s="8">
        <v>100</v>
      </c>
      <c r="AMF18" s="8">
        <v>100</v>
      </c>
      <c r="AMG18" s="8">
        <v>100</v>
      </c>
      <c r="AMH18" s="8">
        <v>100</v>
      </c>
      <c r="AMI18" s="8">
        <v>100</v>
      </c>
      <c r="AMJ18" s="6" t="s">
        <v>1090</v>
      </c>
      <c r="AMK18" s="6" t="s">
        <v>1090</v>
      </c>
      <c r="AML18" s="6" t="s">
        <v>1090</v>
      </c>
      <c r="AMM18" s="6" t="s">
        <v>1090</v>
      </c>
      <c r="AMN18" s="6" t="s">
        <v>1090</v>
      </c>
      <c r="AMO18" s="8">
        <v>1.00046947910107</v>
      </c>
      <c r="AMP18" s="8">
        <v>1.0008559423774199</v>
      </c>
      <c r="AMQ18" s="8">
        <v>1.00248466687365</v>
      </c>
      <c r="AMR18" s="8">
        <v>1.0055809787388901</v>
      </c>
      <c r="AMS18" s="8">
        <v>1.0042063436241899</v>
      </c>
      <c r="AMT18" s="8">
        <v>1.00046947910107</v>
      </c>
      <c r="AMU18" s="8">
        <v>1.0008559423774199</v>
      </c>
      <c r="AMV18" s="8">
        <v>1.0024846668310099</v>
      </c>
      <c r="AMW18" s="8">
        <v>1.0055809787388901</v>
      </c>
      <c r="AMX18" s="8">
        <v>1.0042063435787301</v>
      </c>
      <c r="AMY18" s="6" t="s">
        <v>1090</v>
      </c>
      <c r="AMZ18" s="6" t="s">
        <v>1090</v>
      </c>
      <c r="ANA18" s="6" t="s">
        <v>1090</v>
      </c>
      <c r="ANB18" s="6" t="s">
        <v>1090</v>
      </c>
      <c r="ANC18" s="6" t="s">
        <v>1090</v>
      </c>
      <c r="AND18" s="8">
        <v>4.6925879387742502E-2</v>
      </c>
      <c r="ANE18" s="8">
        <v>8.5521036662997901E-2</v>
      </c>
      <c r="ANF18" s="8">
        <v>0.24785085628864401</v>
      </c>
      <c r="ANG18" s="8">
        <v>0.55500042829880103</v>
      </c>
      <c r="ANH18" s="8">
        <v>0.41887243647061501</v>
      </c>
      <c r="ANI18" s="8">
        <v>4.6925879387742502E-2</v>
      </c>
      <c r="ANJ18" s="8">
        <v>8.5521036662997901E-2</v>
      </c>
      <c r="ANK18" s="8">
        <v>0.24785085628864401</v>
      </c>
      <c r="ANL18" s="8">
        <v>0.55500042829880103</v>
      </c>
      <c r="ANM18" s="8">
        <v>0.41887243647061501</v>
      </c>
      <c r="ANN18" s="8">
        <v>4.6947910107414503E-2</v>
      </c>
      <c r="ANO18" s="8">
        <v>8.5594237742439003E-2</v>
      </c>
      <c r="ANP18" s="8">
        <v>0.248466683090276</v>
      </c>
      <c r="ANQ18" s="8">
        <v>0.55809787388921195</v>
      </c>
      <c r="ANR18" s="8">
        <v>0.420634357853991</v>
      </c>
      <c r="ANS18" s="8">
        <v>33.8011499743115</v>
      </c>
      <c r="ANT18" s="8">
        <v>64.458011752324197</v>
      </c>
      <c r="ANU18" s="8">
        <v>124.73620052120999</v>
      </c>
      <c r="ANV18" s="8">
        <v>364.22474118865898</v>
      </c>
      <c r="ANW18" s="8">
        <v>321.85502879244802</v>
      </c>
      <c r="ANX18" s="6" t="s">
        <v>1090</v>
      </c>
      <c r="ANY18" s="6" t="s">
        <v>1090</v>
      </c>
      <c r="ANZ18" s="6" t="s">
        <v>1090</v>
      </c>
      <c r="AOA18" s="6" t="s">
        <v>1090</v>
      </c>
      <c r="AOB18" s="6" t="s">
        <v>1090</v>
      </c>
      <c r="AOC18" s="8">
        <v>100.04694791010699</v>
      </c>
      <c r="AOD18" s="8">
        <v>100.085594237742</v>
      </c>
      <c r="AOE18" s="8">
        <v>100.24846668309</v>
      </c>
      <c r="AOF18" s="8">
        <v>100.558097873889</v>
      </c>
      <c r="AOG18" s="8">
        <v>100.420634357854</v>
      </c>
      <c r="AOH18" s="6" t="s">
        <v>1091</v>
      </c>
      <c r="AOI18" s="6" t="s">
        <v>1091</v>
      </c>
      <c r="AOJ18" s="6" t="s">
        <v>1091</v>
      </c>
      <c r="AOK18" s="6" t="s">
        <v>1091</v>
      </c>
      <c r="AOL18" s="6" t="s">
        <v>1091</v>
      </c>
      <c r="AOM18" s="6" t="s">
        <v>1090</v>
      </c>
      <c r="AON18" s="6" t="s">
        <v>1090</v>
      </c>
      <c r="AOO18" s="6" t="s">
        <v>1090</v>
      </c>
      <c r="AOP18" s="6" t="s">
        <v>1090</v>
      </c>
      <c r="AOQ18" s="6" t="s">
        <v>1090</v>
      </c>
      <c r="AOR18" s="8">
        <v>4.6947910107414503E-2</v>
      </c>
      <c r="AOS18" s="8">
        <v>8.5594237742439003E-2</v>
      </c>
      <c r="AOT18" s="8">
        <v>0.24846668310087</v>
      </c>
      <c r="AOU18" s="8">
        <v>0.55809787388921295</v>
      </c>
      <c r="AOV18" s="8">
        <v>0.42063435787310999</v>
      </c>
      <c r="AOW18" s="8">
        <v>0.70653130210237503</v>
      </c>
      <c r="AOX18" s="8">
        <v>1.1448738171547901</v>
      </c>
      <c r="AOY18" s="8">
        <v>2.2787218101262599</v>
      </c>
      <c r="AOZ18" s="8">
        <v>5.9512359490945403</v>
      </c>
      <c r="APA18" s="8">
        <v>3.8067691242052</v>
      </c>
      <c r="APB18" s="8">
        <v>-4.0986761814859303E-3</v>
      </c>
      <c r="APC18" s="8">
        <v>-3.2298013013497698E-3</v>
      </c>
      <c r="APD18" s="8">
        <v>4.9978329658118603E-2</v>
      </c>
      <c r="APE18" s="8">
        <v>2.92006054573806E-2</v>
      </c>
      <c r="APF18" s="8">
        <v>3.7048739554414199E-2</v>
      </c>
      <c r="APG18" s="8">
        <v>-4.0986761814859303E-3</v>
      </c>
      <c r="APH18" s="8">
        <v>-3.2298013013497698E-3</v>
      </c>
      <c r="API18" s="8">
        <v>4.9978329658118603E-2</v>
      </c>
      <c r="APJ18" s="8">
        <v>2.92006054573806E-2</v>
      </c>
      <c r="APK18" s="8">
        <v>3.7048739554414199E-2</v>
      </c>
      <c r="APL18" s="6" t="s">
        <v>1090</v>
      </c>
      <c r="APM18" s="6" t="s">
        <v>1090</v>
      </c>
      <c r="APN18" s="6" t="s">
        <v>1090</v>
      </c>
      <c r="APO18" s="6" t="s">
        <v>1090</v>
      </c>
      <c r="APP18" s="6" t="s">
        <v>1090</v>
      </c>
      <c r="APQ18" s="8">
        <v>-4.1006004242952103E-3</v>
      </c>
      <c r="APR18" s="8">
        <v>-3.2325658251542498E-3</v>
      </c>
      <c r="APS18" s="8">
        <v>5.0102509158220301E-2</v>
      </c>
      <c r="APT18" s="8">
        <v>2.9363573415601099E-2</v>
      </c>
      <c r="APU18" s="8">
        <v>3.7204579283823001E-2</v>
      </c>
      <c r="APV18" s="8">
        <v>-4.1006004242952103E-3</v>
      </c>
      <c r="APW18" s="8">
        <v>-3.2325658251542498E-3</v>
      </c>
      <c r="APX18" s="8">
        <v>5.0102509156084003E-2</v>
      </c>
      <c r="APY18" s="8">
        <v>2.9363573415600999E-2</v>
      </c>
      <c r="APZ18" s="8">
        <v>3.7204579282131903E-2</v>
      </c>
      <c r="AQA18" s="8">
        <v>-6.1711001630321498E-2</v>
      </c>
      <c r="AQB18" s="8">
        <v>-4.32374897313152E-2</v>
      </c>
      <c r="AQC18" s="8">
        <v>0.45949693913102202</v>
      </c>
      <c r="AQD18" s="8">
        <v>0.313116322208909</v>
      </c>
      <c r="AQE18" s="8">
        <v>0.33670393548647298</v>
      </c>
      <c r="AQF18" s="6" t="s">
        <v>1090</v>
      </c>
      <c r="AQG18" s="6" t="s">
        <v>1090</v>
      </c>
      <c r="AQH18" s="6" t="s">
        <v>1090</v>
      </c>
      <c r="AQI18" s="6" t="s">
        <v>1090</v>
      </c>
      <c r="AQJ18" s="6" t="s">
        <v>1090</v>
      </c>
      <c r="AQK18" s="7">
        <v>7</v>
      </c>
      <c r="AQL18" s="4"/>
      <c r="AQM18" s="4"/>
      <c r="AQN18" s="7"/>
      <c r="AQO18" s="4" t="s">
        <v>1122</v>
      </c>
      <c r="AQP18" s="7">
        <v>5</v>
      </c>
      <c r="AQQ18" s="7">
        <v>0</v>
      </c>
      <c r="AQS18" s="3" t="s">
        <v>1093</v>
      </c>
      <c r="AQU18" s="3" t="s">
        <v>1094</v>
      </c>
      <c r="AQV18" s="10">
        <f>+AC18</f>
        <v>35260334.791005</v>
      </c>
      <c r="AQW18" s="10">
        <f>+AD18</f>
        <v>36664549.034145303</v>
      </c>
      <c r="AQX18" s="10">
        <f>+AE18</f>
        <v>26629642.070916399</v>
      </c>
      <c r="AQY18" s="11">
        <f>+BB18</f>
        <v>16546.222175741201</v>
      </c>
      <c r="AQZ18" s="11">
        <f>+BC18</f>
        <v>31355.9024218142</v>
      </c>
      <c r="ARA18" s="11">
        <f>+BD18</f>
        <v>66001.795899367295</v>
      </c>
      <c r="ARB18" s="12">
        <f>SUM(AQV18:AQX18)</f>
        <v>98554525.89606671</v>
      </c>
      <c r="ARC18" s="13">
        <f>SUM(AQY18:ARA18)</f>
        <v>113903.9204969227</v>
      </c>
      <c r="ARD18" s="14">
        <f>ARC18/(ARB18-ARC18)</f>
        <v>1.1570824951226992E-3</v>
      </c>
      <c r="ARE18" s="14">
        <f>IF((NOT(ISNUMBER(AC18))+NOT(ISNUMBER(AD18))+NOT(ISNUMBER(AE18)))&gt;=2,"R",ARD18)</f>
        <v>1.1570824951226992E-3</v>
      </c>
      <c r="ARF18" s="14">
        <f>IF(ARE18="R","R",IF((NOT(ISNUMBER(BB18))+NOT(ISNUMBER(BC18))+NOT(ISNUMBER(BD18)))&gt;=2,"R",ARE18))</f>
        <v>1.1570824951226992E-3</v>
      </c>
      <c r="ARG18" s="14">
        <f>IF(ARF18="R","R",IF(SUM((BB18&lt;0)*1,(BC18&lt;0)*1,(BD18&lt;0)*1)&gt;=2,"R",ARF18))</f>
        <v>1.1570824951226992E-3</v>
      </c>
      <c r="ARH18" s="14">
        <f>IF(ARG18="R","R",IF(ARC18&lt;0,"R",ARG18))</f>
        <v>1.1570824951226992E-3</v>
      </c>
      <c r="ARI18" s="14">
        <f>IF(ARH18="R","R",IF(L18=0,"R",ARH18))</f>
        <v>1.1570824951226992E-3</v>
      </c>
      <c r="ARJ18" t="str">
        <f>+B18</f>
        <v>BAKER &amp; MCKENZIE BARCELONA SLP</v>
      </c>
      <c r="ARK18" t="s">
        <v>1146</v>
      </c>
      <c r="ARL18" s="15"/>
      <c r="ARM18" s="15"/>
      <c r="ARN18" s="15"/>
      <c r="ARO18" s="15"/>
      <c r="ARP18" s="16"/>
      <c r="ARQ18" s="17"/>
    </row>
    <row r="19" spans="1:1161" ht="17.399999999999999" customHeight="1" x14ac:dyDescent="0.3">
      <c r="A19" s="3" t="s">
        <v>1806</v>
      </c>
      <c r="B19" s="4" t="s">
        <v>1807</v>
      </c>
      <c r="C19" s="4" t="s">
        <v>1808</v>
      </c>
      <c r="D19" s="4" t="s">
        <v>1809</v>
      </c>
      <c r="E19" s="5">
        <v>42684</v>
      </c>
      <c r="F19" s="4" t="s">
        <v>1083</v>
      </c>
      <c r="G19" s="4" t="s">
        <v>1132</v>
      </c>
      <c r="H19" s="4" t="s">
        <v>1133</v>
      </c>
      <c r="I19" s="4" t="s">
        <v>1337</v>
      </c>
      <c r="J19" s="4" t="s">
        <v>1449</v>
      </c>
      <c r="K19" s="4"/>
      <c r="L19" s="4" t="s">
        <v>1810</v>
      </c>
      <c r="M19" s="4"/>
      <c r="N19" s="4" t="s">
        <v>1151</v>
      </c>
      <c r="O19" s="4" t="s">
        <v>1152</v>
      </c>
      <c r="P19" s="4" t="s">
        <v>1153</v>
      </c>
      <c r="Q19" s="4" t="s">
        <v>1153</v>
      </c>
      <c r="R19" s="4" t="s">
        <v>1811</v>
      </c>
      <c r="S19" s="4" t="s">
        <v>1812</v>
      </c>
      <c r="Z19" s="4" t="s">
        <v>1088</v>
      </c>
      <c r="AA19" s="5">
        <v>45657</v>
      </c>
      <c r="AB19" s="6" t="s">
        <v>1089</v>
      </c>
      <c r="AC19" s="7">
        <v>1154454.1229407</v>
      </c>
      <c r="AD19" s="7">
        <v>1259723.92504862</v>
      </c>
      <c r="AE19" s="7">
        <v>837161.66177387803</v>
      </c>
      <c r="AF19" s="7">
        <v>788744.76821286697</v>
      </c>
      <c r="AG19" s="7">
        <v>467949.09039493802</v>
      </c>
      <c r="AH19" s="7">
        <v>626060.15571152803</v>
      </c>
      <c r="AI19" s="7">
        <v>528567.45106457698</v>
      </c>
      <c r="AJ19" s="7">
        <v>409558.76979661599</v>
      </c>
      <c r="AK19" s="7">
        <v>591373.87453300902</v>
      </c>
      <c r="AL19" s="7">
        <v>465007.85608413198</v>
      </c>
      <c r="AM19" s="7">
        <v>49891.706381417498</v>
      </c>
      <c r="AN19" s="7">
        <v>23884.121618900299</v>
      </c>
      <c r="AO19" s="7">
        <v>90026.4577983856</v>
      </c>
      <c r="AP19" s="7">
        <v>4274.2070403099096</v>
      </c>
      <c r="AQ19" s="6" t="s">
        <v>1090</v>
      </c>
      <c r="AR19" s="7">
        <v>1104562.4165592799</v>
      </c>
      <c r="AS19" s="7">
        <v>1235839.80342972</v>
      </c>
      <c r="AT19" s="7">
        <v>747135.20397549297</v>
      </c>
      <c r="AU19" s="7">
        <v>784470.56003995705</v>
      </c>
      <c r="AV19" s="7">
        <v>467949.09039493802</v>
      </c>
      <c r="AW19" s="7">
        <v>2448887.55663512</v>
      </c>
      <c r="AX19" s="7">
        <v>2474735.7951310198</v>
      </c>
      <c r="AY19" s="7">
        <v>2136004.4840820702</v>
      </c>
      <c r="AZ19" s="7">
        <v>907360.63929326495</v>
      </c>
      <c r="BA19" s="7">
        <v>514422.60372142098</v>
      </c>
      <c r="BB19" s="7">
        <v>-1344325.1390369299</v>
      </c>
      <c r="BC19" s="7">
        <v>-1238895.9917013</v>
      </c>
      <c r="BD19" s="7">
        <v>-1388869.2811731801</v>
      </c>
      <c r="BE19" s="7">
        <v>-122890.078120708</v>
      </c>
      <c r="BF19" s="7">
        <v>-46473.514553582703</v>
      </c>
      <c r="BG19" s="7">
        <v>-79599.724427183901</v>
      </c>
      <c r="BH19" s="7">
        <v>-37205.333547296497</v>
      </c>
      <c r="BI19" s="7">
        <v>-3917.6199203729602</v>
      </c>
      <c r="BJ19" s="7">
        <v>3113.80139529705</v>
      </c>
      <c r="BK19" s="7">
        <v>-10399.3843298376</v>
      </c>
      <c r="BL19" s="7">
        <v>1.6934062516689301</v>
      </c>
      <c r="BM19" s="6" t="s">
        <v>1090</v>
      </c>
      <c r="BN19" s="7">
        <v>9313.5147334873709</v>
      </c>
      <c r="BO19" s="7">
        <v>9919.3587967872609</v>
      </c>
      <c r="BP19" s="6" t="s">
        <v>1090</v>
      </c>
      <c r="BQ19" s="7">
        <v>79601.417833435495</v>
      </c>
      <c r="BR19" s="7">
        <v>37205.333547296497</v>
      </c>
      <c r="BS19" s="7">
        <v>13231.134653860299</v>
      </c>
      <c r="BT19" s="7">
        <v>6805.5574014902104</v>
      </c>
      <c r="BU19" s="7">
        <v>10399.3843298376</v>
      </c>
      <c r="BV19" s="7">
        <v>-1423924.8634641201</v>
      </c>
      <c r="BW19" s="7">
        <v>-1276101.32524859</v>
      </c>
      <c r="BX19" s="7">
        <v>-1392786.90109355</v>
      </c>
      <c r="BY19" s="7">
        <v>-119776.27672541099</v>
      </c>
      <c r="BZ19" s="7">
        <v>-56872.898883420203</v>
      </c>
      <c r="CA19" s="7">
        <v>-31728.656874828299</v>
      </c>
      <c r="CB19" s="7">
        <v>-37143.5308695602</v>
      </c>
      <c r="CC19" s="7">
        <v>-73762.212847775198</v>
      </c>
      <c r="CD19" s="7">
        <v>-29905.801448464401</v>
      </c>
      <c r="CE19" s="6" t="s">
        <v>1090</v>
      </c>
      <c r="CF19" s="7">
        <v>-1392196.2065892899</v>
      </c>
      <c r="CG19" s="7">
        <v>-1238957.7943790299</v>
      </c>
      <c r="CH19" s="7">
        <v>-1319024.6882457801</v>
      </c>
      <c r="CI19" s="7">
        <v>-89870.475276947007</v>
      </c>
      <c r="CJ19" s="7">
        <v>-56872.898883420203</v>
      </c>
      <c r="CK19" s="6" t="s">
        <v>1090</v>
      </c>
      <c r="CL19" s="6" t="s">
        <v>1090</v>
      </c>
      <c r="CM19" s="6" t="s">
        <v>1090</v>
      </c>
      <c r="CN19" s="6" t="s">
        <v>1090</v>
      </c>
      <c r="CO19" s="6" t="s">
        <v>1090</v>
      </c>
      <c r="CP19" s="6" t="s">
        <v>1090</v>
      </c>
      <c r="CQ19" s="6" t="s">
        <v>1090</v>
      </c>
      <c r="CR19" s="6" t="s">
        <v>1090</v>
      </c>
      <c r="CS19" s="6" t="s">
        <v>1090</v>
      </c>
      <c r="CT19" s="6" t="s">
        <v>1090</v>
      </c>
      <c r="CU19" s="6" t="s">
        <v>1090</v>
      </c>
      <c r="CV19" s="6" t="s">
        <v>1090</v>
      </c>
      <c r="CW19" s="6" t="s">
        <v>1090</v>
      </c>
      <c r="CX19" s="6" t="s">
        <v>1090</v>
      </c>
      <c r="CY19" s="6" t="s">
        <v>1090</v>
      </c>
      <c r="CZ19" s="7">
        <v>-1392196.2065892899</v>
      </c>
      <c r="DA19" s="7">
        <v>-1238957.7943790299</v>
      </c>
      <c r="DB19" s="7">
        <v>-1319024.6882457801</v>
      </c>
      <c r="DC19" s="7">
        <v>-89870.475276947007</v>
      </c>
      <c r="DD19" s="7">
        <v>-56872.898883420203</v>
      </c>
      <c r="DE19" s="6" t="s">
        <v>1090</v>
      </c>
      <c r="DF19" s="6" t="s">
        <v>1090</v>
      </c>
      <c r="DG19" s="6" t="s">
        <v>1090</v>
      </c>
      <c r="DH19" s="6" t="s">
        <v>1090</v>
      </c>
      <c r="DI19" s="6" t="s">
        <v>1090</v>
      </c>
      <c r="DJ19" s="7">
        <v>49891.706381417498</v>
      </c>
      <c r="DK19" s="7">
        <v>23884.121618900299</v>
      </c>
      <c r="DL19" s="7">
        <v>90026.4577983856</v>
      </c>
      <c r="DM19" s="7">
        <v>4274.2070403099096</v>
      </c>
      <c r="DN19" s="6" t="s">
        <v>1090</v>
      </c>
      <c r="DO19" s="7">
        <v>1887501.65042847</v>
      </c>
      <c r="DP19" s="7">
        <v>1896496.1407741599</v>
      </c>
      <c r="DQ19" s="7">
        <v>1207652.40688686</v>
      </c>
      <c r="DR19" s="7">
        <v>501076.92993629002</v>
      </c>
      <c r="DS19" s="7">
        <v>482661.61832333799</v>
      </c>
      <c r="DT19" s="7">
        <v>96911.219147082593</v>
      </c>
      <c r="DU19" s="7">
        <v>87385.9586177444</v>
      </c>
      <c r="DV19" s="7">
        <v>48683.8457100749</v>
      </c>
      <c r="DW19" s="7">
        <v>23947.644271016099</v>
      </c>
      <c r="DX19" s="7">
        <v>2722.6020286262001</v>
      </c>
      <c r="DY19" s="7">
        <v>464474.687059563</v>
      </c>
      <c r="DZ19" s="7">
        <v>490853.69573910697</v>
      </c>
      <c r="EA19" s="7">
        <v>879668.23255173594</v>
      </c>
      <c r="EB19" s="7">
        <v>382336.06621855998</v>
      </c>
      <c r="EC19" s="7">
        <v>29038.3833694571</v>
      </c>
      <c r="ED19" s="7">
        <v>77420.975476992098</v>
      </c>
      <c r="EE19" s="7">
        <v>36889.900105733897</v>
      </c>
      <c r="EF19" s="7">
        <v>12926.439178049601</v>
      </c>
      <c r="EG19" s="7">
        <v>6805.5574014902104</v>
      </c>
      <c r="EH19" s="7">
        <v>4058.1646351337399</v>
      </c>
      <c r="EI19" s="6" t="s">
        <v>1090</v>
      </c>
      <c r="EJ19" s="6" t="s">
        <v>1090</v>
      </c>
      <c r="EK19" s="6" t="s">
        <v>1090</v>
      </c>
      <c r="EL19" s="6" t="s">
        <v>1090</v>
      </c>
      <c r="EM19" s="6" t="s">
        <v>1090</v>
      </c>
      <c r="EN19" s="7">
        <v>-1295284.9874422101</v>
      </c>
      <c r="EO19" s="7">
        <v>-1151571.83576129</v>
      </c>
      <c r="EP19" s="7">
        <v>-1270340.8425357</v>
      </c>
      <c r="EQ19" s="7">
        <v>-65922.831005930901</v>
      </c>
      <c r="ER19" s="7">
        <v>-54150.296854794004</v>
      </c>
      <c r="ES19" s="7">
        <v>637908.98054952803</v>
      </c>
      <c r="ET19" s="7">
        <v>744670.674249048</v>
      </c>
      <c r="EU19" s="7">
        <v>-123524.20931856601</v>
      </c>
      <c r="EV19" s="7">
        <v>412053.85488338501</v>
      </c>
      <c r="EW19" s="7">
        <v>432569.48487657798</v>
      </c>
      <c r="EX19" s="7">
        <v>-1247413.9198898501</v>
      </c>
      <c r="EY19" s="7">
        <v>-1151510.0330835499</v>
      </c>
      <c r="EZ19" s="7">
        <v>-1340185.43546311</v>
      </c>
      <c r="FA19" s="7">
        <v>-98942.433849692403</v>
      </c>
      <c r="FB19" s="7">
        <v>-43750.912524956497</v>
      </c>
      <c r="FC19" s="7">
        <v>1140255.79562397</v>
      </c>
      <c r="FD19" s="7">
        <v>1096517.9817037999</v>
      </c>
      <c r="FE19" s="7">
        <v>762063.34107915196</v>
      </c>
      <c r="FF19" s="7">
        <v>566787.42103657697</v>
      </c>
      <c r="FG19" s="7">
        <v>448067.73798449599</v>
      </c>
      <c r="FH19" s="7">
        <v>718939.85246717604</v>
      </c>
      <c r="FI19" s="7">
        <v>678296.59841117903</v>
      </c>
      <c r="FJ19" s="7">
        <v>562883.23551737703</v>
      </c>
      <c r="FK19" s="7">
        <v>438244.87456140498</v>
      </c>
      <c r="FL19" s="7">
        <v>416386.36556186102</v>
      </c>
      <c r="FM19" s="7">
        <v>15068.531389083901</v>
      </c>
      <c r="FN19" s="7">
        <v>19873.5223189926</v>
      </c>
      <c r="FO19" s="7">
        <v>16456.275522476401</v>
      </c>
      <c r="FP19" s="7">
        <v>12838.4208952188</v>
      </c>
      <c r="FQ19" s="7">
        <v>13643.0127210021</v>
      </c>
      <c r="FR19" s="7">
        <v>406247.41176770697</v>
      </c>
      <c r="FS19" s="7">
        <v>398347.86097362498</v>
      </c>
      <c r="FT19" s="7">
        <v>182723.83003929901</v>
      </c>
      <c r="FU19" s="7">
        <v>115704.125579953</v>
      </c>
      <c r="FV19" s="7">
        <v>18038.359701633501</v>
      </c>
      <c r="FW19" s="7">
        <v>718939.85246717604</v>
      </c>
      <c r="FX19" s="7">
        <v>678296.59841117903</v>
      </c>
      <c r="FY19" s="7">
        <v>562883.23551737703</v>
      </c>
      <c r="FZ19" s="7">
        <v>438244.87456140498</v>
      </c>
      <c r="GA19" s="7">
        <v>416386.36556186102</v>
      </c>
      <c r="GB19" s="7">
        <v>15068.531389083901</v>
      </c>
      <c r="GC19" s="7">
        <v>19873.5223189926</v>
      </c>
      <c r="GD19" s="7">
        <v>16456.275522476401</v>
      </c>
      <c r="GE19" s="7">
        <v>12838.4208952188</v>
      </c>
      <c r="GF19" s="7">
        <v>13643.0127210021</v>
      </c>
      <c r="GG19" s="7">
        <v>406247.41176770697</v>
      </c>
      <c r="GH19" s="7">
        <v>398347.86097362498</v>
      </c>
      <c r="GI19" s="7">
        <v>182723.83003929901</v>
      </c>
      <c r="GJ19" s="7">
        <v>115704.125579953</v>
      </c>
      <c r="GK19" s="7">
        <v>18038.359701633501</v>
      </c>
      <c r="GL19" s="7">
        <v>1686212.92163673</v>
      </c>
      <c r="GM19" s="7">
        <v>1867075.6351705999</v>
      </c>
      <c r="GN19" s="7">
        <v>3040098.8059210698</v>
      </c>
      <c r="GO19" s="7">
        <v>1274452.65175695</v>
      </c>
      <c r="GP19" s="7">
        <v>581758.03469172702</v>
      </c>
      <c r="GQ19" s="7">
        <v>19115.959332490002</v>
      </c>
      <c r="GR19" s="7">
        <v>11424.600127220199</v>
      </c>
      <c r="GS19" s="7">
        <v>14181.965433663099</v>
      </c>
      <c r="GT19" s="7">
        <v>0</v>
      </c>
      <c r="GU19" s="7">
        <v>10897.7952522874</v>
      </c>
      <c r="GV19" s="7">
        <v>906042.32491595298</v>
      </c>
      <c r="GW19" s="7">
        <v>1117887.7741443</v>
      </c>
      <c r="GX19" s="7">
        <v>1170756.5227270699</v>
      </c>
      <c r="GY19" s="7">
        <v>937431.44928052404</v>
      </c>
      <c r="GZ19" s="7">
        <v>112126.382550389</v>
      </c>
      <c r="HA19" s="7">
        <v>761054.63738828304</v>
      </c>
      <c r="HB19" s="7">
        <v>737763.26089908602</v>
      </c>
      <c r="HC19" s="7">
        <v>1855160.3177603399</v>
      </c>
      <c r="HD19" s="7">
        <v>337021.20247642999</v>
      </c>
      <c r="HE19" s="7">
        <v>458733.85688905098</v>
      </c>
      <c r="HF19" s="7">
        <v>716077.38295112597</v>
      </c>
      <c r="HG19" s="7">
        <v>676435.70022602996</v>
      </c>
      <c r="HH19" s="7">
        <v>1718057.3690146899</v>
      </c>
      <c r="HI19" s="7">
        <v>243052.843375039</v>
      </c>
      <c r="HJ19" s="7">
        <v>364395.959809953</v>
      </c>
      <c r="HK19" s="7">
        <v>2826468.7172606899</v>
      </c>
      <c r="HL19" s="7">
        <v>2963593.6168744001</v>
      </c>
      <c r="HM19" s="7">
        <v>3802162.1470002201</v>
      </c>
      <c r="HN19" s="7">
        <v>1841240.0727935301</v>
      </c>
      <c r="HO19" s="7">
        <v>1029825.77267622</v>
      </c>
      <c r="HP19" s="7">
        <v>472691.62403142703</v>
      </c>
      <c r="HQ19" s="7">
        <v>1929085.26844976</v>
      </c>
      <c r="HR19" s="7">
        <v>2951818.2434930201</v>
      </c>
      <c r="HS19" s="7">
        <v>1172775.6563989201</v>
      </c>
      <c r="HT19" s="7">
        <v>813563.70641943801</v>
      </c>
      <c r="HU19" s="7">
        <v>51302.3657340348</v>
      </c>
      <c r="HV19" s="7">
        <v>54566.526738786699</v>
      </c>
      <c r="HW19" s="7">
        <v>52670.229299455903</v>
      </c>
      <c r="HX19" s="7">
        <v>41716.229000616098</v>
      </c>
      <c r="HY19" s="7">
        <v>45196.840442454799</v>
      </c>
      <c r="HZ19" s="7">
        <v>421389.25829739199</v>
      </c>
      <c r="IA19" s="7">
        <v>1874518.7406059799</v>
      </c>
      <c r="IB19" s="7">
        <v>2899148.01419356</v>
      </c>
      <c r="IC19" s="7">
        <v>1131059.4262657</v>
      </c>
      <c r="ID19" s="7">
        <v>768366.86597698298</v>
      </c>
      <c r="IE19" s="7">
        <v>1846049.54835752</v>
      </c>
      <c r="IF19" s="7">
        <v>591980.23607345601</v>
      </c>
      <c r="IG19" s="7">
        <v>576813.62212974404</v>
      </c>
      <c r="IH19" s="7">
        <v>504936.02763791097</v>
      </c>
      <c r="II19" s="7">
        <v>137250.90938942399</v>
      </c>
      <c r="IJ19" s="7">
        <v>1768276.0223213199</v>
      </c>
      <c r="IK19" s="7">
        <v>478014.66182710603</v>
      </c>
      <c r="IL19" s="7">
        <v>413535.276674736</v>
      </c>
      <c r="IM19" s="7">
        <v>334357.67765936902</v>
      </c>
      <c r="IN19" s="7">
        <v>137250.90938942399</v>
      </c>
      <c r="IO19" s="7">
        <v>77773.526036196898</v>
      </c>
      <c r="IP19" s="7">
        <v>113965.574246349</v>
      </c>
      <c r="IQ19" s="7">
        <v>163278.345455009</v>
      </c>
      <c r="IR19" s="7">
        <v>170578.34997854201</v>
      </c>
      <c r="IS19" s="7">
        <v>0</v>
      </c>
      <c r="IT19" s="6" t="s">
        <v>1090</v>
      </c>
      <c r="IU19" s="6" t="s">
        <v>1090</v>
      </c>
      <c r="IV19" s="6" t="s">
        <v>1090</v>
      </c>
      <c r="IW19" s="6" t="s">
        <v>1090</v>
      </c>
      <c r="IX19" s="7">
        <v>0</v>
      </c>
      <c r="IY19" s="7">
        <v>507727.54487174598</v>
      </c>
      <c r="IZ19" s="7">
        <v>442528.11235117901</v>
      </c>
      <c r="JA19" s="7">
        <v>273530.28137745301</v>
      </c>
      <c r="JB19" s="7">
        <v>163528.38875670399</v>
      </c>
      <c r="JC19" s="7">
        <v>79011.156867361104</v>
      </c>
      <c r="JD19" s="7">
        <v>46108.9692630422</v>
      </c>
      <c r="JE19" s="7">
        <v>78389.663380317696</v>
      </c>
      <c r="JF19" s="7">
        <v>61385.744363856298</v>
      </c>
      <c r="JG19" s="7">
        <v>57052.928328037298</v>
      </c>
      <c r="JH19" s="7">
        <v>30169.451104813801</v>
      </c>
      <c r="JI19" s="6" t="s">
        <v>1090</v>
      </c>
      <c r="JJ19" s="7">
        <v>13213.441230030099</v>
      </c>
      <c r="JK19" s="7">
        <v>23571.7846945405</v>
      </c>
      <c r="JL19" s="7">
        <v>0</v>
      </c>
      <c r="JM19" s="7">
        <v>0</v>
      </c>
      <c r="JN19" s="7">
        <v>461618.574569805</v>
      </c>
      <c r="JO19" s="7">
        <v>350925.007740831</v>
      </c>
      <c r="JP19" s="7">
        <v>188572.75231905599</v>
      </c>
      <c r="JQ19" s="7">
        <v>106475.46042866699</v>
      </c>
      <c r="JR19" s="7">
        <v>48841.705762547303</v>
      </c>
      <c r="JS19" s="7">
        <v>2826468.7172606899</v>
      </c>
      <c r="JT19" s="7">
        <v>2963593.6168744001</v>
      </c>
      <c r="JU19" s="7">
        <v>3802162.1470002201</v>
      </c>
      <c r="JV19" s="7">
        <v>1841240.0727935301</v>
      </c>
      <c r="JW19" s="7">
        <v>1029825.77267622</v>
      </c>
      <c r="JX19" s="7">
        <v>925158.28320954298</v>
      </c>
      <c r="JY19" s="7">
        <v>1116098.9330414899</v>
      </c>
      <c r="JZ19" s="7">
        <v>1161366.70346619</v>
      </c>
      <c r="KA19" s="7">
        <v>937431.44928052404</v>
      </c>
      <c r="KB19" s="7">
        <v>123024.177802676</v>
      </c>
      <c r="KC19" s="6" t="s">
        <v>1090</v>
      </c>
      <c r="KD19" s="6" t="s">
        <v>1090</v>
      </c>
      <c r="KE19" s="6" t="s">
        <v>1090</v>
      </c>
      <c r="KF19" s="6" t="s">
        <v>1090</v>
      </c>
      <c r="KG19" s="6" t="s">
        <v>1090</v>
      </c>
      <c r="KH19" s="6" t="s">
        <v>1090</v>
      </c>
      <c r="KI19" s="6" t="s">
        <v>1090</v>
      </c>
      <c r="KJ19" s="6" t="s">
        <v>1090</v>
      </c>
      <c r="KK19" s="6" t="s">
        <v>1090</v>
      </c>
      <c r="KL19" s="6" t="s">
        <v>1090</v>
      </c>
      <c r="KM19" s="7">
        <v>32</v>
      </c>
      <c r="KN19" s="7">
        <v>29</v>
      </c>
      <c r="KO19" s="7">
        <v>19</v>
      </c>
      <c r="KP19" s="7">
        <v>10</v>
      </c>
      <c r="KQ19" s="7">
        <v>9</v>
      </c>
      <c r="KR19" s="6" t="s">
        <v>1090</v>
      </c>
      <c r="KS19" s="6" t="s">
        <v>1090</v>
      </c>
      <c r="KT19" s="6" t="s">
        <v>1090</v>
      </c>
      <c r="KU19" s="6" t="s">
        <v>1090</v>
      </c>
      <c r="KV19" s="6" t="s">
        <v>1090</v>
      </c>
      <c r="KW19" s="6" t="s">
        <v>1090</v>
      </c>
      <c r="KX19" s="6" t="s">
        <v>1090</v>
      </c>
      <c r="KY19" s="6" t="s">
        <v>1090</v>
      </c>
      <c r="KZ19" s="6" t="s">
        <v>1090</v>
      </c>
      <c r="LA19" s="6" t="s">
        <v>1090</v>
      </c>
      <c r="LB19" s="6" t="s">
        <v>1090</v>
      </c>
      <c r="LC19" s="6" t="s">
        <v>1090</v>
      </c>
      <c r="LD19" s="6" t="s">
        <v>1090</v>
      </c>
      <c r="LE19" s="6" t="s">
        <v>1090</v>
      </c>
      <c r="LF19" s="6" t="s">
        <v>1090</v>
      </c>
      <c r="LG19" s="6" t="s">
        <v>1090</v>
      </c>
      <c r="LH19" s="6" t="s">
        <v>1090</v>
      </c>
      <c r="LI19" s="6" t="s">
        <v>1090</v>
      </c>
      <c r="LJ19" s="6" t="s">
        <v>1090</v>
      </c>
      <c r="LK19" s="6" t="s">
        <v>1090</v>
      </c>
      <c r="LL19" s="6" t="s">
        <v>1090</v>
      </c>
      <c r="LM19" s="6" t="s">
        <v>1090</v>
      </c>
      <c r="LN19" s="6" t="s">
        <v>1090</v>
      </c>
      <c r="LO19" s="6" t="s">
        <v>1090</v>
      </c>
      <c r="LP19" s="6" t="s">
        <v>1090</v>
      </c>
      <c r="LQ19" s="6" t="s">
        <v>1090</v>
      </c>
      <c r="LR19" s="6" t="s">
        <v>1090</v>
      </c>
      <c r="LS19" s="6" t="s">
        <v>1090</v>
      </c>
      <c r="LT19" s="6" t="s">
        <v>1090</v>
      </c>
      <c r="LU19" s="6" t="s">
        <v>1090</v>
      </c>
      <c r="LV19" s="6" t="s">
        <v>1090</v>
      </c>
      <c r="LW19" s="6" t="s">
        <v>1090</v>
      </c>
      <c r="LX19" s="6" t="s">
        <v>1090</v>
      </c>
      <c r="LY19" s="6" t="s">
        <v>1090</v>
      </c>
      <c r="LZ19" s="6" t="s">
        <v>1090</v>
      </c>
      <c r="MA19" s="6" t="s">
        <v>1090</v>
      </c>
      <c r="MB19" s="6" t="s">
        <v>1090</v>
      </c>
      <c r="MC19" s="6" t="s">
        <v>1090</v>
      </c>
      <c r="MD19" s="6" t="s">
        <v>1090</v>
      </c>
      <c r="ME19" s="6" t="s">
        <v>1090</v>
      </c>
      <c r="MF19" s="6" t="s">
        <v>1090</v>
      </c>
      <c r="MG19" s="6" t="s">
        <v>1090</v>
      </c>
      <c r="MH19" s="6" t="s">
        <v>1090</v>
      </c>
      <c r="MI19" s="6" t="s">
        <v>1090</v>
      </c>
      <c r="MJ19" s="6" t="s">
        <v>1090</v>
      </c>
      <c r="MK19" s="6" t="s">
        <v>1090</v>
      </c>
      <c r="ML19" s="6" t="s">
        <v>1090</v>
      </c>
      <c r="MM19" s="6" t="s">
        <v>1090</v>
      </c>
      <c r="MN19" s="6" t="s">
        <v>1090</v>
      </c>
      <c r="MO19" s="6" t="s">
        <v>1090</v>
      </c>
      <c r="MP19" s="7">
        <v>761054.63738828304</v>
      </c>
      <c r="MQ19" s="7">
        <v>737763.26089908602</v>
      </c>
      <c r="MR19" s="7">
        <v>1855160.3177603399</v>
      </c>
      <c r="MS19" s="7">
        <v>337021.20247642999</v>
      </c>
      <c r="MT19" s="7">
        <v>458733.85688905098</v>
      </c>
      <c r="MU19" s="6" t="s">
        <v>1090</v>
      </c>
      <c r="MV19" s="6" t="s">
        <v>1090</v>
      </c>
      <c r="MW19" s="6" t="s">
        <v>1090</v>
      </c>
      <c r="MX19" s="6" t="s">
        <v>1090</v>
      </c>
      <c r="MY19" s="6" t="s">
        <v>1090</v>
      </c>
      <c r="MZ19" s="6" t="s">
        <v>1090</v>
      </c>
      <c r="NA19" s="6" t="s">
        <v>1090</v>
      </c>
      <c r="NB19" s="6" t="s">
        <v>1090</v>
      </c>
      <c r="NC19" s="6" t="s">
        <v>1090</v>
      </c>
      <c r="ND19" s="6" t="s">
        <v>1090</v>
      </c>
      <c r="NE19" s="6" t="s">
        <v>1090</v>
      </c>
      <c r="NF19" s="6" t="s">
        <v>1090</v>
      </c>
      <c r="NG19" s="6" t="s">
        <v>1090</v>
      </c>
      <c r="NH19" s="6" t="s">
        <v>1090</v>
      </c>
      <c r="NI19" s="6" t="s">
        <v>1090</v>
      </c>
      <c r="NJ19" s="6" t="s">
        <v>1090</v>
      </c>
      <c r="NK19" s="6" t="s">
        <v>1090</v>
      </c>
      <c r="NL19" s="6" t="s">
        <v>1090</v>
      </c>
      <c r="NM19" s="6" t="s">
        <v>1090</v>
      </c>
      <c r="NN19" s="6" t="s">
        <v>1090</v>
      </c>
      <c r="NO19" s="6" t="s">
        <v>1090</v>
      </c>
      <c r="NP19" s="6" t="s">
        <v>1090</v>
      </c>
      <c r="NQ19" s="6" t="s">
        <v>1090</v>
      </c>
      <c r="NR19" s="6" t="s">
        <v>1090</v>
      </c>
      <c r="NS19" s="6" t="s">
        <v>1090</v>
      </c>
      <c r="NT19" s="7">
        <v>1140255.79562397</v>
      </c>
      <c r="NU19" s="7">
        <v>1096517.9817037999</v>
      </c>
      <c r="NV19" s="7">
        <v>762063.34107915196</v>
      </c>
      <c r="NW19" s="7">
        <v>566787.42103657697</v>
      </c>
      <c r="NX19" s="7">
        <v>448067.73798449599</v>
      </c>
      <c r="NY19" s="6" t="s">
        <v>1090</v>
      </c>
      <c r="NZ19" s="6" t="s">
        <v>1090</v>
      </c>
      <c r="OA19" s="6" t="s">
        <v>1090</v>
      </c>
      <c r="OB19" s="6" t="s">
        <v>1090</v>
      </c>
      <c r="OC19" s="6" t="s">
        <v>1090</v>
      </c>
      <c r="OD19" s="6" t="s">
        <v>1090</v>
      </c>
      <c r="OE19" s="6" t="s">
        <v>1090</v>
      </c>
      <c r="OF19" s="6" t="s">
        <v>1090</v>
      </c>
      <c r="OG19" s="6" t="s">
        <v>1090</v>
      </c>
      <c r="OH19" s="6" t="s">
        <v>1090</v>
      </c>
      <c r="OI19" s="6" t="s">
        <v>1090</v>
      </c>
      <c r="OJ19" s="6" t="s">
        <v>1090</v>
      </c>
      <c r="OK19" s="6" t="s">
        <v>1090</v>
      </c>
      <c r="OL19" s="6" t="s">
        <v>1090</v>
      </c>
      <c r="OM19" s="6" t="s">
        <v>1090</v>
      </c>
      <c r="ON19" s="6" t="s">
        <v>1090</v>
      </c>
      <c r="OO19" s="6" t="s">
        <v>1090</v>
      </c>
      <c r="OP19" s="6" t="s">
        <v>1090</v>
      </c>
      <c r="OQ19" s="6" t="s">
        <v>1090</v>
      </c>
      <c r="OR19" s="6" t="s">
        <v>1090</v>
      </c>
      <c r="OS19" s="6" t="s">
        <v>1090</v>
      </c>
      <c r="OT19" s="6" t="s">
        <v>1090</v>
      </c>
      <c r="OU19" s="6" t="s">
        <v>1090</v>
      </c>
      <c r="OV19" s="6" t="s">
        <v>1090</v>
      </c>
      <c r="OW19" s="6" t="s">
        <v>1090</v>
      </c>
      <c r="OX19" s="6" t="s">
        <v>1090</v>
      </c>
      <c r="OY19" s="6" t="s">
        <v>1090</v>
      </c>
      <c r="OZ19" s="6" t="s">
        <v>1090</v>
      </c>
      <c r="PA19" s="6" t="s">
        <v>1090</v>
      </c>
      <c r="PB19" s="6" t="s">
        <v>1090</v>
      </c>
      <c r="PC19" s="6" t="s">
        <v>1090</v>
      </c>
      <c r="PD19" s="6" t="s">
        <v>1090</v>
      </c>
      <c r="PE19" s="6" t="s">
        <v>1090</v>
      </c>
      <c r="PF19" s="6" t="s">
        <v>1090</v>
      </c>
      <c r="PG19" s="6" t="s">
        <v>1090</v>
      </c>
      <c r="PH19" s="6" t="s">
        <v>1090</v>
      </c>
      <c r="PI19" s="6" t="s">
        <v>1090</v>
      </c>
      <c r="PJ19" s="6" t="s">
        <v>1090</v>
      </c>
      <c r="PK19" s="6" t="s">
        <v>1090</v>
      </c>
      <c r="PL19" s="6" t="s">
        <v>1090</v>
      </c>
      <c r="PM19" s="6" t="s">
        <v>1090</v>
      </c>
      <c r="PN19" s="6" t="s">
        <v>1090</v>
      </c>
      <c r="PO19" s="6" t="s">
        <v>1090</v>
      </c>
      <c r="PP19" s="6" t="s">
        <v>1090</v>
      </c>
      <c r="PQ19" s="6" t="s">
        <v>1090</v>
      </c>
      <c r="PR19" s="6" t="s">
        <v>1090</v>
      </c>
      <c r="PS19" s="6" t="s">
        <v>1090</v>
      </c>
      <c r="PT19" s="6" t="s">
        <v>1090</v>
      </c>
      <c r="PU19" s="6" t="s">
        <v>1090</v>
      </c>
      <c r="PV19" s="6" t="s">
        <v>1090</v>
      </c>
      <c r="PW19" s="6" t="s">
        <v>1090</v>
      </c>
      <c r="PX19" s="6" t="s">
        <v>1090</v>
      </c>
      <c r="PY19" s="6" t="s">
        <v>1090</v>
      </c>
      <c r="PZ19" s="6" t="s">
        <v>1090</v>
      </c>
      <c r="QA19" s="6" t="s">
        <v>1090</v>
      </c>
      <c r="QB19" s="6" t="s">
        <v>1090</v>
      </c>
      <c r="QC19" s="6" t="s">
        <v>1090</v>
      </c>
      <c r="QD19" s="6" t="s">
        <v>1090</v>
      </c>
      <c r="QE19" s="6" t="s">
        <v>1090</v>
      </c>
      <c r="QF19" s="6" t="s">
        <v>1090</v>
      </c>
      <c r="QG19" s="6" t="s">
        <v>1090</v>
      </c>
      <c r="QH19" s="6" t="s">
        <v>1090</v>
      </c>
      <c r="QI19" s="6" t="s">
        <v>1090</v>
      </c>
      <c r="QJ19" s="6" t="s">
        <v>1090</v>
      </c>
      <c r="QK19" s="6" t="s">
        <v>1090</v>
      </c>
      <c r="QL19" s="6" t="s">
        <v>1090</v>
      </c>
      <c r="QM19" s="6" t="s">
        <v>1090</v>
      </c>
      <c r="QN19" s="6" t="s">
        <v>1090</v>
      </c>
      <c r="QO19" s="6" t="s">
        <v>1090</v>
      </c>
      <c r="QP19" s="6" t="s">
        <v>1090</v>
      </c>
      <c r="QQ19" s="6" t="s">
        <v>1090</v>
      </c>
      <c r="QR19" s="6" t="s">
        <v>1090</v>
      </c>
      <c r="QS19" s="6" t="s">
        <v>1090</v>
      </c>
      <c r="QT19" s="6" t="s">
        <v>1090</v>
      </c>
      <c r="QU19" s="6" t="s">
        <v>1090</v>
      </c>
      <c r="QV19" s="6" t="s">
        <v>1090</v>
      </c>
      <c r="QW19" s="6" t="s">
        <v>1090</v>
      </c>
      <c r="QX19" s="6" t="s">
        <v>1090</v>
      </c>
      <c r="QY19" s="6" t="s">
        <v>1090</v>
      </c>
      <c r="QZ19" s="6" t="s">
        <v>1090</v>
      </c>
      <c r="RA19" s="6" t="s">
        <v>1090</v>
      </c>
      <c r="RB19" s="6" t="s">
        <v>1090</v>
      </c>
      <c r="RC19" s="6" t="s">
        <v>1090</v>
      </c>
      <c r="RD19" s="6" t="s">
        <v>1090</v>
      </c>
      <c r="RE19" s="6" t="s">
        <v>1090</v>
      </c>
      <c r="RF19" s="6" t="s">
        <v>1090</v>
      </c>
      <c r="RG19" s="6" t="s">
        <v>1090</v>
      </c>
      <c r="RH19" s="6" t="s">
        <v>1090</v>
      </c>
      <c r="RI19" s="6" t="s">
        <v>1090</v>
      </c>
      <c r="RJ19" s="6" t="s">
        <v>1090</v>
      </c>
      <c r="RK19" s="6" t="s">
        <v>1090</v>
      </c>
      <c r="RL19" s="6" t="s">
        <v>1090</v>
      </c>
      <c r="RM19" s="6" t="s">
        <v>1090</v>
      </c>
      <c r="RN19" s="6" t="s">
        <v>1090</v>
      </c>
      <c r="RO19" s="6" t="s">
        <v>1090</v>
      </c>
      <c r="RP19" s="6" t="s">
        <v>1090</v>
      </c>
      <c r="RQ19" s="6" t="s">
        <v>1090</v>
      </c>
      <c r="RR19" s="6" t="s">
        <v>1090</v>
      </c>
      <c r="RS19" s="6" t="s">
        <v>1090</v>
      </c>
      <c r="RT19" s="6" t="s">
        <v>1090</v>
      </c>
      <c r="RU19" s="6" t="s">
        <v>1090</v>
      </c>
      <c r="RV19" s="6" t="s">
        <v>1090</v>
      </c>
      <c r="RW19" s="6" t="s">
        <v>1090</v>
      </c>
      <c r="RX19" s="6" t="s">
        <v>1090</v>
      </c>
      <c r="RY19" s="6" t="s">
        <v>1090</v>
      </c>
      <c r="RZ19" s="6" t="s">
        <v>1090</v>
      </c>
      <c r="SA19" s="6" t="s">
        <v>1090</v>
      </c>
      <c r="SB19" s="6" t="s">
        <v>1090</v>
      </c>
      <c r="SC19" s="6" t="s">
        <v>1090</v>
      </c>
      <c r="SD19" s="6" t="s">
        <v>1090</v>
      </c>
      <c r="SE19" s="6" t="s">
        <v>1090</v>
      </c>
      <c r="SF19" s="6" t="s">
        <v>1090</v>
      </c>
      <c r="SG19" s="6" t="s">
        <v>1090</v>
      </c>
      <c r="SH19" s="6" t="s">
        <v>1090</v>
      </c>
      <c r="SI19" s="6" t="s">
        <v>1090</v>
      </c>
      <c r="SJ19" s="7">
        <v>406247.41176770697</v>
      </c>
      <c r="SK19" s="7">
        <v>398347.86097362498</v>
      </c>
      <c r="SL19" s="7">
        <v>182723.83003929901</v>
      </c>
      <c r="SM19" s="7">
        <v>115704.125579953</v>
      </c>
      <c r="SN19" s="7">
        <v>18038.359701633501</v>
      </c>
      <c r="SO19" s="6" t="s">
        <v>1090</v>
      </c>
      <c r="SP19" s="6" t="s">
        <v>1090</v>
      </c>
      <c r="SQ19" s="6" t="s">
        <v>1090</v>
      </c>
      <c r="SR19" s="6" t="s">
        <v>1090</v>
      </c>
      <c r="SS19" s="6" t="s">
        <v>1090</v>
      </c>
      <c r="ST19" s="6" t="s">
        <v>1090</v>
      </c>
      <c r="SU19" s="6" t="s">
        <v>1090</v>
      </c>
      <c r="SV19" s="6" t="s">
        <v>1090</v>
      </c>
      <c r="SW19" s="6" t="s">
        <v>1090</v>
      </c>
      <c r="SX19" s="6" t="s">
        <v>1090</v>
      </c>
      <c r="SY19" s="6" t="s">
        <v>1090</v>
      </c>
      <c r="SZ19" s="6" t="s">
        <v>1090</v>
      </c>
      <c r="TA19" s="6" t="s">
        <v>1090</v>
      </c>
      <c r="TB19" s="6" t="s">
        <v>1090</v>
      </c>
      <c r="TC19" s="6" t="s">
        <v>1090</v>
      </c>
      <c r="TD19" s="6" t="s">
        <v>1090</v>
      </c>
      <c r="TE19" s="6" t="s">
        <v>1090</v>
      </c>
      <c r="TF19" s="6" t="s">
        <v>1090</v>
      </c>
      <c r="TG19" s="6" t="s">
        <v>1090</v>
      </c>
      <c r="TH19" s="6" t="s">
        <v>1090</v>
      </c>
      <c r="TI19" s="6" t="s">
        <v>1090</v>
      </c>
      <c r="TJ19" s="6" t="s">
        <v>1090</v>
      </c>
      <c r="TK19" s="6" t="s">
        <v>1090</v>
      </c>
      <c r="TL19" s="6" t="s">
        <v>1090</v>
      </c>
      <c r="TM19" s="6" t="s">
        <v>1090</v>
      </c>
      <c r="TN19" s="6" t="s">
        <v>1090</v>
      </c>
      <c r="TO19" s="6" t="s">
        <v>1090</v>
      </c>
      <c r="TP19" s="6" t="s">
        <v>1090</v>
      </c>
      <c r="TQ19" s="6" t="s">
        <v>1090</v>
      </c>
      <c r="TR19" s="6" t="s">
        <v>1090</v>
      </c>
      <c r="TS19" s="7">
        <v>2826468.7172606899</v>
      </c>
      <c r="TT19" s="7">
        <v>2963593.6168744001</v>
      </c>
      <c r="TU19" s="7">
        <v>3802162.1470002201</v>
      </c>
      <c r="TV19" s="7">
        <v>1841240.0727935301</v>
      </c>
      <c r="TW19" s="7">
        <v>1029825.77267622</v>
      </c>
      <c r="TX19" s="6" t="s">
        <v>1090</v>
      </c>
      <c r="TY19" s="6" t="s">
        <v>1090</v>
      </c>
      <c r="TZ19" s="6" t="s">
        <v>1090</v>
      </c>
      <c r="UA19" s="6" t="s">
        <v>1090</v>
      </c>
      <c r="UB19" s="6" t="s">
        <v>1090</v>
      </c>
      <c r="UC19" s="7">
        <v>46108.9692630422</v>
      </c>
      <c r="UD19" s="7">
        <v>78389.663380317696</v>
      </c>
      <c r="UE19" s="7">
        <v>61385.744363856298</v>
      </c>
      <c r="UF19" s="7">
        <v>57052.928328037298</v>
      </c>
      <c r="UG19" s="7">
        <v>30169.451104813801</v>
      </c>
      <c r="UH19" s="6" t="s">
        <v>1090</v>
      </c>
      <c r="UI19" s="6" t="s">
        <v>1090</v>
      </c>
      <c r="UJ19" s="6" t="s">
        <v>1090</v>
      </c>
      <c r="UK19" s="6" t="s">
        <v>1090</v>
      </c>
      <c r="UL19" s="6" t="s">
        <v>1090</v>
      </c>
      <c r="UM19" s="6" t="s">
        <v>1090</v>
      </c>
      <c r="UN19" s="6" t="s">
        <v>1090</v>
      </c>
      <c r="UO19" s="6" t="s">
        <v>1090</v>
      </c>
      <c r="UP19" s="6" t="s">
        <v>1090</v>
      </c>
      <c r="UQ19" s="6" t="s">
        <v>1090</v>
      </c>
      <c r="UR19" s="6" t="s">
        <v>1090</v>
      </c>
      <c r="US19" s="6" t="s">
        <v>1090</v>
      </c>
      <c r="UT19" s="6" t="s">
        <v>1090</v>
      </c>
      <c r="UU19" s="6" t="s">
        <v>1090</v>
      </c>
      <c r="UV19" s="6" t="s">
        <v>1090</v>
      </c>
      <c r="UW19" s="6" t="s">
        <v>1090</v>
      </c>
      <c r="UX19" s="6" t="s">
        <v>1090</v>
      </c>
      <c r="UY19" s="6" t="s">
        <v>1090</v>
      </c>
      <c r="UZ19" s="6" t="s">
        <v>1090</v>
      </c>
      <c r="VA19" s="6" t="s">
        <v>1090</v>
      </c>
      <c r="VB19" s="6" t="s">
        <v>1090</v>
      </c>
      <c r="VC19" s="6" t="s">
        <v>1090</v>
      </c>
      <c r="VD19" s="6" t="s">
        <v>1090</v>
      </c>
      <c r="VE19" s="6" t="s">
        <v>1090</v>
      </c>
      <c r="VF19" s="6" t="s">
        <v>1090</v>
      </c>
      <c r="VG19" s="6" t="s">
        <v>1090</v>
      </c>
      <c r="VH19" s="6" t="s">
        <v>1090</v>
      </c>
      <c r="VI19" s="6" t="s">
        <v>1090</v>
      </c>
      <c r="VJ19" s="6" t="s">
        <v>1090</v>
      </c>
      <c r="VK19" s="6" t="s">
        <v>1090</v>
      </c>
      <c r="VL19" s="6" t="s">
        <v>1090</v>
      </c>
      <c r="VM19" s="6" t="s">
        <v>1090</v>
      </c>
      <c r="VN19" s="6" t="s">
        <v>1090</v>
      </c>
      <c r="VO19" s="6" t="s">
        <v>1090</v>
      </c>
      <c r="VP19" s="6" t="s">
        <v>1090</v>
      </c>
      <c r="VQ19" s="6" t="s">
        <v>1090</v>
      </c>
      <c r="VR19" s="6" t="s">
        <v>1090</v>
      </c>
      <c r="VS19" s="6" t="s">
        <v>1090</v>
      </c>
      <c r="VT19" s="6" t="s">
        <v>1090</v>
      </c>
      <c r="VU19" s="6" t="s">
        <v>1090</v>
      </c>
      <c r="VV19" s="6" t="s">
        <v>1090</v>
      </c>
      <c r="VW19" s="6" t="s">
        <v>1090</v>
      </c>
      <c r="VX19" s="6" t="s">
        <v>1090</v>
      </c>
      <c r="VY19" s="6" t="s">
        <v>1090</v>
      </c>
      <c r="VZ19" s="6" t="s">
        <v>1090</v>
      </c>
      <c r="WA19" s="7">
        <v>461618.574569805</v>
      </c>
      <c r="WB19" s="7">
        <v>350925.007740831</v>
      </c>
      <c r="WC19" s="7">
        <v>188572.75231905599</v>
      </c>
      <c r="WD19" s="7">
        <v>106475.46042866699</v>
      </c>
      <c r="WE19" s="7">
        <v>48841.705762547303</v>
      </c>
      <c r="WF19" s="6" t="s">
        <v>1090</v>
      </c>
      <c r="WG19" s="6" t="s">
        <v>1090</v>
      </c>
      <c r="WH19" s="6" t="s">
        <v>1090</v>
      </c>
      <c r="WI19" s="6" t="s">
        <v>1090</v>
      </c>
      <c r="WJ19" s="6" t="s">
        <v>1090</v>
      </c>
      <c r="WK19" s="6" t="s">
        <v>1090</v>
      </c>
      <c r="WL19" s="6" t="s">
        <v>1090</v>
      </c>
      <c r="WM19" s="6" t="s">
        <v>1090</v>
      </c>
      <c r="WN19" s="6" t="s">
        <v>1090</v>
      </c>
      <c r="WO19" s="6" t="s">
        <v>1090</v>
      </c>
      <c r="WP19" s="6" t="s">
        <v>1090</v>
      </c>
      <c r="WQ19" s="6" t="s">
        <v>1090</v>
      </c>
      <c r="WR19" s="6" t="s">
        <v>1090</v>
      </c>
      <c r="WS19" s="6" t="s">
        <v>1090</v>
      </c>
      <c r="WT19" s="6" t="s">
        <v>1090</v>
      </c>
      <c r="WU19" s="6" t="s">
        <v>1090</v>
      </c>
      <c r="WV19" s="6" t="s">
        <v>1090</v>
      </c>
      <c r="WW19" s="6" t="s">
        <v>1090</v>
      </c>
      <c r="WX19" s="6" t="s">
        <v>1090</v>
      </c>
      <c r="WY19" s="6" t="s">
        <v>1090</v>
      </c>
      <c r="WZ19" s="6" t="s">
        <v>1090</v>
      </c>
      <c r="XA19" s="6" t="s">
        <v>1090</v>
      </c>
      <c r="XB19" s="6" t="s">
        <v>1090</v>
      </c>
      <c r="XC19" s="6" t="s">
        <v>1090</v>
      </c>
      <c r="XD19" s="6" t="s">
        <v>1090</v>
      </c>
      <c r="XE19" s="6" t="s">
        <v>1090</v>
      </c>
      <c r="XF19" s="6" t="s">
        <v>1090</v>
      </c>
      <c r="XG19" s="6" t="s">
        <v>1090</v>
      </c>
      <c r="XH19" s="6" t="s">
        <v>1090</v>
      </c>
      <c r="XI19" s="6" t="s">
        <v>1090</v>
      </c>
      <c r="XJ19" s="7">
        <v>77773.526036196898</v>
      </c>
      <c r="XK19" s="7">
        <v>113965.574246349</v>
      </c>
      <c r="XL19" s="7">
        <v>163278.345455009</v>
      </c>
      <c r="XM19" s="7">
        <v>170578.34997854201</v>
      </c>
      <c r="XN19" s="7">
        <v>0</v>
      </c>
      <c r="XO19" s="6" t="s">
        <v>1090</v>
      </c>
      <c r="XP19" s="6" t="s">
        <v>1090</v>
      </c>
      <c r="XQ19" s="6" t="s">
        <v>1090</v>
      </c>
      <c r="XR19" s="6" t="s">
        <v>1090</v>
      </c>
      <c r="XS19" s="6" t="s">
        <v>1090</v>
      </c>
      <c r="XT19" s="6" t="s">
        <v>1090</v>
      </c>
      <c r="XU19" s="6" t="s">
        <v>1090</v>
      </c>
      <c r="XV19" s="6" t="s">
        <v>1090</v>
      </c>
      <c r="XW19" s="6" t="s">
        <v>1090</v>
      </c>
      <c r="XX19" s="6" t="s">
        <v>1090</v>
      </c>
      <c r="XY19" s="6" t="s">
        <v>1090</v>
      </c>
      <c r="XZ19" s="6" t="s">
        <v>1090</v>
      </c>
      <c r="YA19" s="6" t="s">
        <v>1090</v>
      </c>
      <c r="YB19" s="6" t="s">
        <v>1090</v>
      </c>
      <c r="YC19" s="7">
        <v>0</v>
      </c>
      <c r="YD19" s="6" t="s">
        <v>1090</v>
      </c>
      <c r="YE19" s="6" t="s">
        <v>1090</v>
      </c>
      <c r="YF19" s="6" t="s">
        <v>1090</v>
      </c>
      <c r="YG19" s="6" t="s">
        <v>1090</v>
      </c>
      <c r="YH19" s="6" t="s">
        <v>1090</v>
      </c>
      <c r="YI19" s="6" t="s">
        <v>1090</v>
      </c>
      <c r="YJ19" s="6" t="s">
        <v>1090</v>
      </c>
      <c r="YK19" s="6" t="s">
        <v>1090</v>
      </c>
      <c r="YL19" s="6" t="s">
        <v>1090</v>
      </c>
      <c r="YM19" s="6" t="s">
        <v>1090</v>
      </c>
      <c r="YN19" s="6" t="s">
        <v>1090</v>
      </c>
      <c r="YO19" s="6" t="s">
        <v>1090</v>
      </c>
      <c r="YP19" s="6" t="s">
        <v>1090</v>
      </c>
      <c r="YQ19" s="6" t="s">
        <v>1090</v>
      </c>
      <c r="YR19" s="6" t="s">
        <v>1090</v>
      </c>
      <c r="YS19" s="6" t="s">
        <v>1090</v>
      </c>
      <c r="YT19" s="6" t="s">
        <v>1090</v>
      </c>
      <c r="YU19" s="6" t="s">
        <v>1090</v>
      </c>
      <c r="YV19" s="6" t="s">
        <v>1090</v>
      </c>
      <c r="YW19" s="6" t="s">
        <v>1090</v>
      </c>
      <c r="YX19" s="6" t="s">
        <v>1090</v>
      </c>
      <c r="YY19" s="6" t="s">
        <v>1090</v>
      </c>
      <c r="YZ19" s="6" t="s">
        <v>1090</v>
      </c>
      <c r="ZA19" s="6" t="s">
        <v>1090</v>
      </c>
      <c r="ZB19" s="6" t="s">
        <v>1090</v>
      </c>
      <c r="ZC19" s="6" t="s">
        <v>1090</v>
      </c>
      <c r="ZD19" s="6" t="s">
        <v>1090</v>
      </c>
      <c r="ZE19" s="6" t="s">
        <v>1090</v>
      </c>
      <c r="ZF19" s="6" t="s">
        <v>1090</v>
      </c>
      <c r="ZG19" s="6" t="s">
        <v>1090</v>
      </c>
      <c r="ZH19" s="6" t="s">
        <v>1090</v>
      </c>
      <c r="ZI19" s="6" t="s">
        <v>1090</v>
      </c>
      <c r="ZJ19" s="6" t="s">
        <v>1090</v>
      </c>
      <c r="ZK19" s="6" t="s">
        <v>1090</v>
      </c>
      <c r="ZL19" s="6" t="s">
        <v>1090</v>
      </c>
      <c r="ZM19" s="6" t="s">
        <v>1090</v>
      </c>
      <c r="ZN19" s="6" t="s">
        <v>1090</v>
      </c>
      <c r="ZO19" s="6" t="s">
        <v>1090</v>
      </c>
      <c r="ZP19" s="6" t="s">
        <v>1090</v>
      </c>
      <c r="ZQ19" s="6" t="s">
        <v>1090</v>
      </c>
      <c r="ZR19" s="6" t="s">
        <v>1090</v>
      </c>
      <c r="ZS19" s="6" t="s">
        <v>1090</v>
      </c>
      <c r="ZT19" s="6" t="s">
        <v>1090</v>
      </c>
      <c r="ZU19" s="6" t="s">
        <v>1090</v>
      </c>
      <c r="ZV19" s="6" t="s">
        <v>1090</v>
      </c>
      <c r="ZW19" s="6" t="s">
        <v>1090</v>
      </c>
      <c r="ZX19" s="6" t="s">
        <v>1090</v>
      </c>
      <c r="ZY19" s="6" t="s">
        <v>1090</v>
      </c>
      <c r="ZZ19" s="6" t="s">
        <v>1090</v>
      </c>
      <c r="AAA19" s="6" t="s">
        <v>1090</v>
      </c>
      <c r="AAB19" s="6" t="s">
        <v>1090</v>
      </c>
      <c r="AAC19" s="6" t="s">
        <v>1090</v>
      </c>
      <c r="AAD19" s="6" t="s">
        <v>1090</v>
      </c>
      <c r="AAE19" s="6" t="s">
        <v>1090</v>
      </c>
      <c r="AAF19" s="6" t="s">
        <v>1090</v>
      </c>
      <c r="AAG19" s="6" t="s">
        <v>1090</v>
      </c>
      <c r="AAH19" s="6" t="s">
        <v>1090</v>
      </c>
      <c r="AAI19" s="6" t="s">
        <v>1090</v>
      </c>
      <c r="AAJ19" s="6" t="s">
        <v>1090</v>
      </c>
      <c r="AAK19" s="6" t="s">
        <v>1090</v>
      </c>
      <c r="AAL19" s="6" t="s">
        <v>1090</v>
      </c>
      <c r="AAM19" s="6" t="s">
        <v>1090</v>
      </c>
      <c r="AAN19" s="6" t="s">
        <v>1090</v>
      </c>
      <c r="AAO19" s="6" t="s">
        <v>1090</v>
      </c>
      <c r="AAP19" s="6" t="s">
        <v>1090</v>
      </c>
      <c r="AAQ19" s="6" t="s">
        <v>1090</v>
      </c>
      <c r="AAR19" s="6" t="s">
        <v>1090</v>
      </c>
      <c r="AAS19" s="6" t="s">
        <v>1090</v>
      </c>
      <c r="AAT19" s="6" t="s">
        <v>1090</v>
      </c>
      <c r="AAU19" s="6" t="s">
        <v>1090</v>
      </c>
      <c r="AAV19" s="6" t="s">
        <v>1090</v>
      </c>
      <c r="AAW19" s="6" t="s">
        <v>1090</v>
      </c>
      <c r="AAX19" s="6" t="s">
        <v>1090</v>
      </c>
      <c r="AAY19" s="6" t="s">
        <v>1090</v>
      </c>
      <c r="AAZ19" s="6" t="s">
        <v>1090</v>
      </c>
      <c r="ABA19" s="6" t="s">
        <v>1090</v>
      </c>
      <c r="ABB19" s="6" t="s">
        <v>1090</v>
      </c>
      <c r="ABC19" s="6" t="s">
        <v>1090</v>
      </c>
      <c r="ABD19" s="6" t="s">
        <v>1090</v>
      </c>
      <c r="ABE19" s="6" t="s">
        <v>1090</v>
      </c>
      <c r="ABF19" s="6" t="s">
        <v>1090</v>
      </c>
      <c r="ABG19" s="6" t="s">
        <v>1090</v>
      </c>
      <c r="ABH19" s="6" t="s">
        <v>1090</v>
      </c>
      <c r="ABI19" s="6" t="s">
        <v>1090</v>
      </c>
      <c r="ABJ19" s="6" t="s">
        <v>1090</v>
      </c>
      <c r="ABK19" s="6" t="s">
        <v>1090</v>
      </c>
      <c r="ABL19" s="6" t="s">
        <v>1090</v>
      </c>
      <c r="ABM19" s="6" t="s">
        <v>1090</v>
      </c>
      <c r="ABN19" s="6" t="s">
        <v>1090</v>
      </c>
      <c r="ABO19" s="6" t="s">
        <v>1090</v>
      </c>
      <c r="ABP19" s="6" t="s">
        <v>1090</v>
      </c>
      <c r="ABQ19" s="6" t="s">
        <v>1090</v>
      </c>
      <c r="ABR19" s="6" t="s">
        <v>1090</v>
      </c>
      <c r="ABS19" s="6" t="s">
        <v>1090</v>
      </c>
      <c r="ABT19" s="6" t="s">
        <v>1090</v>
      </c>
      <c r="ABU19" s="6" t="s">
        <v>1090</v>
      </c>
      <c r="ABV19" s="6" t="s">
        <v>1090</v>
      </c>
      <c r="ABW19" s="6" t="s">
        <v>1090</v>
      </c>
      <c r="ABX19" s="6" t="s">
        <v>1090</v>
      </c>
      <c r="ABY19" s="6" t="s">
        <v>1090</v>
      </c>
      <c r="ABZ19" s="6" t="s">
        <v>1090</v>
      </c>
      <c r="ACA19" s="6" t="s">
        <v>1090</v>
      </c>
      <c r="ACB19" s="6" t="s">
        <v>1090</v>
      </c>
      <c r="ACC19" s="6" t="s">
        <v>1090</v>
      </c>
      <c r="ACD19" s="6" t="s">
        <v>1090</v>
      </c>
      <c r="ACE19" s="8">
        <v>-301.238</v>
      </c>
      <c r="ACF19" s="8">
        <v>-66.150999999999996</v>
      </c>
      <c r="ACG19" s="8">
        <v>-47.183999999999997</v>
      </c>
      <c r="ACH19" s="8">
        <v>-10.212999999999999</v>
      </c>
      <c r="ACI19" s="8">
        <v>-6.9909999999999997</v>
      </c>
      <c r="ACJ19" s="8">
        <v>-58.07</v>
      </c>
      <c r="ACK19" s="8">
        <v>-49.154000000000003</v>
      </c>
      <c r="ACL19" s="8">
        <v>-39.104999999999997</v>
      </c>
      <c r="ACM19" s="8">
        <v>-6.734</v>
      </c>
      <c r="ACN19" s="8">
        <v>-5.5549999999999997</v>
      </c>
      <c r="ACO19" s="8">
        <v>-50.378</v>
      </c>
      <c r="ACP19" s="8">
        <v>-43.058999999999997</v>
      </c>
      <c r="ACQ19" s="8">
        <v>-36.631</v>
      </c>
      <c r="ACR19" s="8">
        <v>-6.5049999999999999</v>
      </c>
      <c r="ACS19" s="8">
        <v>-5.5229999999999997</v>
      </c>
      <c r="ACT19" s="8">
        <v>-294.52499999999998</v>
      </c>
      <c r="ACU19" s="8">
        <v>-64.224999999999994</v>
      </c>
      <c r="ACV19" s="8">
        <v>-44.685000000000002</v>
      </c>
      <c r="ACW19" s="8">
        <v>-7.6630000000000003</v>
      </c>
      <c r="ACX19" s="8">
        <v>-6.9909999999999997</v>
      </c>
      <c r="ACY19" s="8">
        <v>-56.701999999999998</v>
      </c>
      <c r="ACZ19" s="8">
        <v>-47.680999999999997</v>
      </c>
      <c r="ADA19" s="8">
        <v>-37.014000000000003</v>
      </c>
      <c r="ADB19" s="8">
        <v>-4.9509999999999996</v>
      </c>
      <c r="ADC19" s="8">
        <v>-5.5549999999999997</v>
      </c>
      <c r="ADD19" s="8">
        <v>-49.256</v>
      </c>
      <c r="ADE19" s="8">
        <v>-41.805999999999997</v>
      </c>
      <c r="ADF19" s="8">
        <v>-34.691000000000003</v>
      </c>
      <c r="ADG19" s="8">
        <v>-4.8810000000000002</v>
      </c>
      <c r="ADH19" s="8">
        <v>-5.5229999999999997</v>
      </c>
      <c r="ADI19" s="6" t="s">
        <v>1091</v>
      </c>
      <c r="ADJ19" s="6" t="s">
        <v>1091</v>
      </c>
      <c r="ADK19" s="6" t="s">
        <v>1091</v>
      </c>
      <c r="ADL19" s="8">
        <v>-15.186</v>
      </c>
      <c r="ADM19" s="8">
        <v>-12.154</v>
      </c>
      <c r="ADN19" s="8">
        <v>95.677999999999997</v>
      </c>
      <c r="ADO19" s="8">
        <v>98.103999999999999</v>
      </c>
      <c r="ADP19" s="8">
        <v>89.245999999999995</v>
      </c>
      <c r="ADQ19" s="8">
        <v>99.457999999999998</v>
      </c>
      <c r="ADR19" s="8">
        <v>100</v>
      </c>
      <c r="ADS19" s="8">
        <v>-116.446822123</v>
      </c>
      <c r="ADT19" s="8">
        <v>-98.346627151000007</v>
      </c>
      <c r="ADU19" s="8">
        <v>-165.90216019100001</v>
      </c>
      <c r="ADV19" s="8">
        <v>-15.580461903</v>
      </c>
      <c r="ADW19" s="8">
        <v>-9.9313184929999991</v>
      </c>
      <c r="ADX19" s="6" t="s">
        <v>1091</v>
      </c>
      <c r="ADY19" s="8">
        <v>-91.41</v>
      </c>
      <c r="ADZ19" s="6" t="s">
        <v>1091</v>
      </c>
      <c r="AEA19" s="8">
        <v>-12.544</v>
      </c>
      <c r="AEB19" s="8">
        <v>-9.35</v>
      </c>
      <c r="AEC19" s="6" t="s">
        <v>1091</v>
      </c>
      <c r="AED19" s="8">
        <v>-98.346999999999994</v>
      </c>
      <c r="AEE19" s="6" t="s">
        <v>1091</v>
      </c>
      <c r="AEF19" s="8">
        <v>-15.58</v>
      </c>
      <c r="AEG19" s="8">
        <v>-9.9309999999999992</v>
      </c>
      <c r="AEH19" s="6" t="s">
        <v>1091</v>
      </c>
      <c r="AEI19" s="8">
        <v>-91.415000000000006</v>
      </c>
      <c r="AEJ19" s="6" t="s">
        <v>1091</v>
      </c>
      <c r="AEK19" s="8">
        <v>-8.3580000000000005</v>
      </c>
      <c r="AEL19" s="8">
        <v>-11.571999999999999</v>
      </c>
      <c r="AEM19" s="8">
        <v>-53.799275489999999</v>
      </c>
      <c r="AEN19" s="8">
        <v>-49.583211251999998</v>
      </c>
      <c r="AEO19" s="8">
        <v>-62.392182173999998</v>
      </c>
      <c r="AEP19" s="8">
        <v>-13.480186570000001</v>
      </c>
      <c r="AEQ19" s="8">
        <v>-9.0341120519999993</v>
      </c>
      <c r="AER19" s="8">
        <v>0.45104660400000002</v>
      </c>
      <c r="AES19" s="8">
        <v>0.499382522</v>
      </c>
      <c r="AET19" s="8">
        <v>0.34978166399999999</v>
      </c>
      <c r="AEU19" s="8">
        <v>0.86456313799999995</v>
      </c>
      <c r="AEV19" s="6" t="s">
        <v>1090</v>
      </c>
      <c r="AEW19" s="6" t="s">
        <v>1090</v>
      </c>
      <c r="AEX19" s="6" t="s">
        <v>1090</v>
      </c>
      <c r="AEY19" s="6" t="s">
        <v>1090</v>
      </c>
      <c r="AEZ19" s="6" t="s">
        <v>1090</v>
      </c>
      <c r="AFA19" s="6" t="s">
        <v>1090</v>
      </c>
      <c r="AFB19" s="6" t="s">
        <v>1090</v>
      </c>
      <c r="AFC19" s="6" t="s">
        <v>1090</v>
      </c>
      <c r="AFD19" s="6" t="s">
        <v>1090</v>
      </c>
      <c r="AFE19" s="6" t="s">
        <v>1090</v>
      </c>
      <c r="AFF19" s="6" t="s">
        <v>1090</v>
      </c>
      <c r="AFG19" s="8">
        <v>0.498</v>
      </c>
      <c r="AFH19" s="8">
        <v>0.5</v>
      </c>
      <c r="AFI19" s="8">
        <v>0.23699999999999999</v>
      </c>
      <c r="AFJ19" s="8">
        <v>0.47</v>
      </c>
      <c r="AFK19" s="8">
        <v>0.49199999999999999</v>
      </c>
      <c r="AFL19" s="8">
        <v>-17.364000000000001</v>
      </c>
      <c r="AFM19" s="8">
        <v>-33.584000000000003</v>
      </c>
      <c r="AFN19" s="6" t="s">
        <v>1091</v>
      </c>
      <c r="AFO19" s="8">
        <v>-18.056999999999999</v>
      </c>
      <c r="AFP19" s="8">
        <v>-11.452</v>
      </c>
      <c r="AFQ19" s="8">
        <v>60.392000000000003</v>
      </c>
      <c r="AFR19" s="8">
        <v>110.264</v>
      </c>
      <c r="AFS19" s="8">
        <v>59.03</v>
      </c>
      <c r="AFT19" s="6" t="s">
        <v>1091</v>
      </c>
      <c r="AFU19" s="8">
        <v>42.94</v>
      </c>
      <c r="AFV19" s="7">
        <v>282.536</v>
      </c>
      <c r="AFW19" s="7">
        <v>319.46699999999998</v>
      </c>
      <c r="AFX19" s="7">
        <v>503.45400000000001</v>
      </c>
      <c r="AFY19" s="7">
        <v>427.86399999999998</v>
      </c>
      <c r="AFZ19" s="7">
        <v>86.26</v>
      </c>
      <c r="AGA19" s="6" t="s">
        <v>1090</v>
      </c>
      <c r="AGB19" s="7">
        <v>3.7759999999999998</v>
      </c>
      <c r="AGC19" s="7">
        <v>10.135999999999999</v>
      </c>
      <c r="AGD19" s="7">
        <v>0</v>
      </c>
      <c r="AGE19" s="7">
        <v>0</v>
      </c>
      <c r="AGF19" s="6" t="s">
        <v>1090</v>
      </c>
      <c r="AGG19" s="6" t="s">
        <v>1090</v>
      </c>
      <c r="AGH19" s="6" t="s">
        <v>1090</v>
      </c>
      <c r="AGI19" s="6" t="s">
        <v>1090</v>
      </c>
      <c r="AGJ19" s="6" t="s">
        <v>1090</v>
      </c>
      <c r="AGK19" s="6" t="s">
        <v>1090</v>
      </c>
      <c r="AGL19" s="6" t="s">
        <v>1090</v>
      </c>
      <c r="AGM19" s="6" t="s">
        <v>1090</v>
      </c>
      <c r="AGN19" s="6" t="s">
        <v>1090</v>
      </c>
      <c r="AGO19" s="6" t="s">
        <v>1090</v>
      </c>
      <c r="AGP19" s="6" t="s">
        <v>1090</v>
      </c>
      <c r="AGQ19" s="6" t="s">
        <v>1090</v>
      </c>
      <c r="AGR19" s="6" t="s">
        <v>1090</v>
      </c>
      <c r="AGS19" s="6" t="s">
        <v>1090</v>
      </c>
      <c r="AGT19" s="6" t="s">
        <v>1090</v>
      </c>
      <c r="AGU19" s="8">
        <v>0</v>
      </c>
      <c r="AGV19" s="8">
        <v>0</v>
      </c>
      <c r="AGW19" s="8">
        <v>0</v>
      </c>
      <c r="AGX19" s="8">
        <v>0</v>
      </c>
      <c r="AGY19" s="8">
        <v>0</v>
      </c>
      <c r="AGZ19" s="8">
        <v>3.3210000000000002</v>
      </c>
      <c r="AHA19" s="8">
        <v>4.2190000000000003</v>
      </c>
      <c r="AHB19" s="8">
        <v>11.114000000000001</v>
      </c>
      <c r="AHC19" s="8">
        <v>7.7930000000000001</v>
      </c>
      <c r="AHD19" s="8">
        <v>7.3630000000000004</v>
      </c>
      <c r="AHE19" s="8">
        <v>3.2829999999999999</v>
      </c>
      <c r="AHF19" s="8">
        <v>4.1929999999999996</v>
      </c>
      <c r="AHG19" s="8">
        <v>11.061999999999999</v>
      </c>
      <c r="AHH19" s="8">
        <v>7.7930000000000001</v>
      </c>
      <c r="AHI19" s="8">
        <v>7.2249999999999996</v>
      </c>
      <c r="AHJ19" s="8">
        <v>0.25600000000000001</v>
      </c>
      <c r="AHK19" s="8">
        <v>3.2589999999999999</v>
      </c>
      <c r="AHL19" s="8">
        <v>5.117</v>
      </c>
      <c r="AHM19" s="8">
        <v>2.323</v>
      </c>
      <c r="AHN19" s="8">
        <v>5.9279999999999999</v>
      </c>
      <c r="AHO19" s="8">
        <v>16.724</v>
      </c>
      <c r="AHP19" s="8">
        <v>65.093000000000004</v>
      </c>
      <c r="AHQ19" s="8">
        <v>77.635000000000005</v>
      </c>
      <c r="AHR19" s="8">
        <v>63.695</v>
      </c>
      <c r="AHS19" s="8">
        <v>79</v>
      </c>
      <c r="AHT19" s="8">
        <v>20.082000000000001</v>
      </c>
      <c r="AHU19" s="6" t="s">
        <v>1091</v>
      </c>
      <c r="AHV19" s="6" t="s">
        <v>1091</v>
      </c>
      <c r="AHW19" s="6" t="s">
        <v>1091</v>
      </c>
      <c r="AHX19" s="6" t="s">
        <v>1091</v>
      </c>
      <c r="AHY19" s="8">
        <v>400.29399999999998</v>
      </c>
      <c r="AHZ19" s="8">
        <v>34.750999999999998</v>
      </c>
      <c r="AIA19" s="8">
        <v>21.620999999999999</v>
      </c>
      <c r="AIB19" s="8">
        <v>47.92</v>
      </c>
      <c r="AIC19" s="8">
        <v>20.579000000000001</v>
      </c>
      <c r="AID19" s="8">
        <v>14.372966849999999</v>
      </c>
      <c r="AIE19" s="8">
        <v>13.441379368</v>
      </c>
      <c r="AIF19" s="8">
        <v>4.8057874170000003</v>
      </c>
      <c r="AIG19" s="8">
        <v>6.2840325540000004</v>
      </c>
      <c r="AIH19" s="8">
        <v>1.7515933450000001</v>
      </c>
      <c r="AII19" s="8">
        <v>26.925988345</v>
      </c>
      <c r="AIJ19" s="8">
        <v>24.894211429999999</v>
      </c>
      <c r="AIK19" s="8">
        <v>48.792246255000002</v>
      </c>
      <c r="AIL19" s="8">
        <v>18.304033649000001</v>
      </c>
      <c r="AIM19" s="8">
        <v>44.544802535000002</v>
      </c>
      <c r="AIN19" s="8">
        <v>16.331989516</v>
      </c>
      <c r="AIO19" s="8">
        <v>11.841198663</v>
      </c>
      <c r="AIP19" s="8">
        <v>4.9596188970000004</v>
      </c>
      <c r="AIQ19" s="8">
        <v>5.782812464</v>
      </c>
      <c r="AIR19" s="8">
        <v>4.742715424</v>
      </c>
      <c r="AIS19" s="8">
        <v>38.314903856999997</v>
      </c>
      <c r="AIT19" s="8">
        <v>47.833453159999998</v>
      </c>
      <c r="AIU19" s="8">
        <v>15.753108342000001</v>
      </c>
      <c r="AIV19" s="8">
        <v>0</v>
      </c>
      <c r="AIW19" s="6" t="s">
        <v>1090</v>
      </c>
      <c r="AIX19" s="7">
        <v>-44.497651658597597</v>
      </c>
      <c r="AIY19" s="7">
        <v>-44.003494393227598</v>
      </c>
      <c r="AIZ19" s="7">
        <v>-73.304573404945103</v>
      </c>
      <c r="AJA19" s="7">
        <v>-11.9776276725411</v>
      </c>
      <c r="AJB19" s="7">
        <v>-6.3192104416692301</v>
      </c>
      <c r="AJC19" s="7">
        <v>36.076691439293697</v>
      </c>
      <c r="AJD19" s="7">
        <v>43.438756264779997</v>
      </c>
      <c r="AJE19" s="7">
        <v>44.061140598593298</v>
      </c>
      <c r="AJF19" s="7">
        <v>78.874476821286706</v>
      </c>
      <c r="AJG19" s="7">
        <v>51.994343513559699</v>
      </c>
      <c r="AJH19" s="6" t="s">
        <v>1091</v>
      </c>
      <c r="AJI19" s="6" t="s">
        <v>1091</v>
      </c>
      <c r="AJJ19" s="6" t="s">
        <v>1091</v>
      </c>
      <c r="AJK19" s="8">
        <v>63.527999999999999</v>
      </c>
      <c r="AJL19" s="6" t="s">
        <v>1091</v>
      </c>
      <c r="AJM19" s="7">
        <v>58.9844263161648</v>
      </c>
      <c r="AJN19" s="7">
        <v>65.396418914109205</v>
      </c>
      <c r="AJO19" s="7">
        <v>63.560652713361399</v>
      </c>
      <c r="AJP19" s="7">
        <v>50.107692993629001</v>
      </c>
      <c r="AJQ19" s="7">
        <v>53.629069247970598</v>
      </c>
      <c r="AJR19" s="7">
        <v>14.7716128613948</v>
      </c>
      <c r="AJS19" s="7">
        <v>66.520181213439898</v>
      </c>
      <c r="AJT19" s="7">
        <v>155.35885492068499</v>
      </c>
      <c r="AJU19" s="7">
        <v>117.277565639892</v>
      </c>
      <c r="AJV19" s="7">
        <v>90.395966970904496</v>
      </c>
      <c r="AJW19" s="7">
        <v>28.911196642488701</v>
      </c>
      <c r="AJX19" s="7">
        <v>38.4861705621204</v>
      </c>
      <c r="AJY19" s="7">
        <v>61.124562947367998</v>
      </c>
      <c r="AJZ19" s="7">
        <v>93.743144928052402</v>
      </c>
      <c r="AKA19" s="7">
        <v>13.6693536345637</v>
      </c>
      <c r="AKB19" s="7">
        <v>88.327147544259105</v>
      </c>
      <c r="AKC19" s="7">
        <v>102.19288349291</v>
      </c>
      <c r="AKD19" s="7">
        <v>200.113797154401</v>
      </c>
      <c r="AKE19" s="7">
        <v>184.12400727935301</v>
      </c>
      <c r="AKF19" s="7">
        <v>114.425085580225</v>
      </c>
      <c r="AKG19" s="9">
        <v>38.314903856999997</v>
      </c>
      <c r="AKH19" s="9">
        <v>47.833453159999998</v>
      </c>
      <c r="AKI19" s="9">
        <v>15.753108342000001</v>
      </c>
      <c r="AKJ19" s="9">
        <v>0</v>
      </c>
      <c r="AKK19" s="6" t="s">
        <v>1090</v>
      </c>
      <c r="AKL19" s="9">
        <v>1.6558440000000001</v>
      </c>
      <c r="AKM19" s="9">
        <v>0.90691300699999999</v>
      </c>
      <c r="AKN19" s="9">
        <v>1.694053381</v>
      </c>
      <c r="AKO19" s="9">
        <v>0</v>
      </c>
      <c r="AKP19" s="9">
        <v>2.3288420630000002</v>
      </c>
      <c r="AKQ19" s="9">
        <v>0.67631950799999996</v>
      </c>
      <c r="AKR19" s="9">
        <v>0.38549820299999998</v>
      </c>
      <c r="AKS19" s="9">
        <v>0.37299738599999999</v>
      </c>
      <c r="AKT19" s="9">
        <v>0</v>
      </c>
      <c r="AKU19" s="9">
        <v>1.058217374</v>
      </c>
      <c r="AKV19" s="9">
        <v>62.27530728</v>
      </c>
      <c r="AKW19" s="9">
        <v>53.844861158000001</v>
      </c>
      <c r="AKX19" s="9">
        <v>67.237101413000005</v>
      </c>
      <c r="AKY19" s="9">
        <v>55.562317776999997</v>
      </c>
      <c r="AKZ19" s="9">
        <v>88.981125106999997</v>
      </c>
      <c r="ALA19" s="9">
        <v>25.435974157</v>
      </c>
      <c r="ALB19" s="9">
        <v>22.887638661</v>
      </c>
      <c r="ALC19" s="9">
        <v>14.804293288</v>
      </c>
      <c r="ALD19" s="9">
        <v>23.801615066</v>
      </c>
      <c r="ALE19" s="9">
        <v>40.432700036</v>
      </c>
      <c r="ALF19" s="9">
        <v>1.3052516409999999</v>
      </c>
      <c r="ALG19" s="9">
        <v>1.5776093419999999</v>
      </c>
      <c r="ALH19" s="9">
        <v>1.965722545</v>
      </c>
      <c r="ALI19" s="9">
        <v>1.6277028280000001</v>
      </c>
      <c r="ALJ19" s="9">
        <v>2.915490809</v>
      </c>
      <c r="ALK19" s="9">
        <v>0.53312217100000003</v>
      </c>
      <c r="ALL19" s="9">
        <v>0.67058864600000001</v>
      </c>
      <c r="ALM19" s="9">
        <v>0.43281361699999998</v>
      </c>
      <c r="ALN19" s="9">
        <v>0.69727033900000002</v>
      </c>
      <c r="ALO19" s="9">
        <v>1.3247884329999999</v>
      </c>
      <c r="ALP19" s="9">
        <v>78.482315313000001</v>
      </c>
      <c r="ALQ19" s="9">
        <v>88.740695633000001</v>
      </c>
      <c r="ALR19" s="9">
        <v>139.84832036500001</v>
      </c>
      <c r="ALS19" s="9">
        <v>118.851051324</v>
      </c>
      <c r="ALT19" s="9">
        <v>23.961235282000001</v>
      </c>
      <c r="ALU19" s="6" t="s">
        <v>1090</v>
      </c>
      <c r="ALV19" s="9">
        <v>1.1820006919999999</v>
      </c>
      <c r="ALW19" s="9">
        <v>2.013380599</v>
      </c>
      <c r="ALX19" s="9">
        <v>0</v>
      </c>
      <c r="ALY19" s="9">
        <v>0</v>
      </c>
      <c r="ALZ19" s="8">
        <v>95.678329230239996</v>
      </c>
      <c r="AMA19" s="8">
        <v>98.104019369325002</v>
      </c>
      <c r="AMB19" s="8">
        <v>89.246227830401807</v>
      </c>
      <c r="AMC19" s="8">
        <v>99.458099965265703</v>
      </c>
      <c r="AMD19" s="8">
        <v>100</v>
      </c>
      <c r="AME19" s="6" t="s">
        <v>1091</v>
      </c>
      <c r="AMF19" s="6" t="s">
        <v>1091</v>
      </c>
      <c r="AMG19" s="6" t="s">
        <v>1091</v>
      </c>
      <c r="AMH19" s="6" t="s">
        <v>1091</v>
      </c>
      <c r="AMI19" s="6" t="s">
        <v>1091</v>
      </c>
      <c r="AMJ19" s="8">
        <v>2213.9199010653301</v>
      </c>
      <c r="AMK19" s="8">
        <v>5174.3154851956397</v>
      </c>
      <c r="AML19" s="8">
        <v>829.90625450209598</v>
      </c>
      <c r="AMM19" s="8">
        <v>18353.592903704499</v>
      </c>
      <c r="AMN19" s="6" t="s">
        <v>1090</v>
      </c>
      <c r="AMO19" s="8">
        <v>0.451046604229147</v>
      </c>
      <c r="AMP19" s="8">
        <v>0.49938252231256502</v>
      </c>
      <c r="AMQ19" s="8">
        <v>0.34978166457200399</v>
      </c>
      <c r="AMR19" s="8">
        <v>0.86456313627508996</v>
      </c>
      <c r="AMS19" s="8">
        <v>0.90965888164655695</v>
      </c>
      <c r="AMT19" s="8">
        <v>0.45104660465338098</v>
      </c>
      <c r="AMU19" s="8">
        <v>0.49938252231256502</v>
      </c>
      <c r="AMV19" s="8">
        <v>0.34978166407266098</v>
      </c>
      <c r="AMW19" s="8">
        <v>0.86456313752332703</v>
      </c>
      <c r="AMX19" s="8">
        <v>0.90965887926116495</v>
      </c>
      <c r="AMY19" s="8">
        <v>0.45104660442049599</v>
      </c>
      <c r="AMZ19" s="8">
        <v>0.49938252231256502</v>
      </c>
      <c r="ANA19" s="8">
        <v>0.34978166439734298</v>
      </c>
      <c r="ANB19" s="8">
        <v>0.86456313752332703</v>
      </c>
      <c r="ANC19" s="6" t="s">
        <v>1090</v>
      </c>
      <c r="AND19" s="6" t="s">
        <v>1091</v>
      </c>
      <c r="ANE19" s="8">
        <v>-98.346627151142101</v>
      </c>
      <c r="ANF19" s="6" t="s">
        <v>1091</v>
      </c>
      <c r="ANG19" s="8">
        <v>-15.580461902670001</v>
      </c>
      <c r="ANH19" s="8">
        <v>-9.9313184932916805</v>
      </c>
      <c r="ANI19" s="6" t="s">
        <v>1091</v>
      </c>
      <c r="ANJ19" s="6" t="s">
        <v>1091</v>
      </c>
      <c r="ANK19" s="6" t="s">
        <v>1091</v>
      </c>
      <c r="ANL19" s="8">
        <v>-20.780437454689899</v>
      </c>
      <c r="ANM19" s="8">
        <v>-9.9941353561076998</v>
      </c>
      <c r="ANN19" s="8">
        <v>-53.799275489943902</v>
      </c>
      <c r="ANO19" s="8">
        <v>-49.583211251785499</v>
      </c>
      <c r="ANP19" s="8">
        <v>-62.392182174001903</v>
      </c>
      <c r="ANQ19" s="8">
        <v>-13.480186569759701</v>
      </c>
      <c r="ANR19" s="8">
        <v>-9.0341120523335796</v>
      </c>
      <c r="ANS19" s="8">
        <v>-57.976507039460003</v>
      </c>
      <c r="ANT19" s="8">
        <v>-49.141761270324302</v>
      </c>
      <c r="ANU19" s="8">
        <v>-39.3599937330969</v>
      </c>
      <c r="ANV19" s="8">
        <v>-7.3248627454877404</v>
      </c>
      <c r="ANW19" s="8">
        <v>-4.8877576954417599</v>
      </c>
      <c r="ANX19" s="8">
        <v>95.678329230239996</v>
      </c>
      <c r="ANY19" s="8">
        <v>98.104019369325002</v>
      </c>
      <c r="ANZ19" s="8">
        <v>89.246227830401807</v>
      </c>
      <c r="AOA19" s="8">
        <v>99.458100108861004</v>
      </c>
      <c r="AOB19" s="6" t="s">
        <v>1090</v>
      </c>
      <c r="AOC19" s="8">
        <v>44.204081303487698</v>
      </c>
      <c r="AOD19" s="8">
        <v>49.460896198939999</v>
      </c>
      <c r="AOE19" s="8">
        <v>33.563558779032697</v>
      </c>
      <c r="AOF19" s="8">
        <v>86.050962531209805</v>
      </c>
      <c r="AOG19" s="8">
        <v>90.965887947666403</v>
      </c>
      <c r="AOH19" s="8">
        <v>39.079237276320697</v>
      </c>
      <c r="AOI19" s="8">
        <v>41.700717547540002</v>
      </c>
      <c r="AOJ19" s="8">
        <v>19.6502720054945</v>
      </c>
      <c r="AOK19" s="8">
        <v>42.605555442303498</v>
      </c>
      <c r="AOL19" s="8">
        <v>45.439636762912997</v>
      </c>
      <c r="AOM19" s="8">
        <v>-2694.48619127133</v>
      </c>
      <c r="AON19" s="8">
        <v>-5187.1113850003103</v>
      </c>
      <c r="AOO19" s="8">
        <v>-1542.73456396958</v>
      </c>
      <c r="AOP19" s="8">
        <v>-2875.1550161640798</v>
      </c>
      <c r="AOQ19" s="6" t="s">
        <v>1090</v>
      </c>
      <c r="AOR19" s="8">
        <v>-54.8953395346619</v>
      </c>
      <c r="AOS19" s="8">
        <v>-50.061747768743501</v>
      </c>
      <c r="AOT19" s="8">
        <v>-65.021833592733898</v>
      </c>
      <c r="AOU19" s="8">
        <v>-13.543686247667299</v>
      </c>
      <c r="AOV19" s="8">
        <v>-9.0341120738834704</v>
      </c>
      <c r="AOW19" s="8">
        <v>-47.562003103993497</v>
      </c>
      <c r="AOX19" s="8">
        <v>-41.803841952120301</v>
      </c>
      <c r="AOY19" s="8">
        <v>-36.5284074554515</v>
      </c>
      <c r="AOZ19" s="8">
        <v>-6.6743104246183096</v>
      </c>
      <c r="APA19" s="8">
        <v>-4.5127550491197397</v>
      </c>
      <c r="APB19" s="8">
        <v>-120.593463085653</v>
      </c>
      <c r="APC19" s="8">
        <v>-98.351533200515902</v>
      </c>
      <c r="APD19" s="8">
        <v>-157.55913683993501</v>
      </c>
      <c r="APE19" s="8">
        <v>-11.3941136472544</v>
      </c>
      <c r="APF19" s="8">
        <v>-12.153650910063901</v>
      </c>
      <c r="APG19" s="8">
        <v>-222.37419102434899</v>
      </c>
      <c r="APH19" s="8">
        <v>-234.39918441509701</v>
      </c>
      <c r="API19" s="8">
        <v>-322.05993022705798</v>
      </c>
      <c r="APJ19" s="8">
        <v>-15.1968964384697</v>
      </c>
      <c r="APK19" s="8">
        <v>-12.2305243103528</v>
      </c>
      <c r="APL19" s="8">
        <v>-2790.4361417227901</v>
      </c>
      <c r="APM19" s="8">
        <v>-5187.3701455221399</v>
      </c>
      <c r="APN19" s="8">
        <v>-1465.1522680140699</v>
      </c>
      <c r="APO19" s="8">
        <v>-2102.6233504690199</v>
      </c>
      <c r="APP19" s="6" t="s">
        <v>1090</v>
      </c>
      <c r="APQ19" s="8">
        <v>-56.850148256795897</v>
      </c>
      <c r="APR19" s="8">
        <v>-50.064245113222</v>
      </c>
      <c r="APS19" s="8">
        <v>-61.751962511100103</v>
      </c>
      <c r="APT19" s="8">
        <v>-9.9046036807312099</v>
      </c>
      <c r="APU19" s="8">
        <v>-11.055676494771401</v>
      </c>
      <c r="APV19" s="8">
        <v>-55.715053657338601</v>
      </c>
      <c r="APW19" s="8">
        <v>-49.5856847243342</v>
      </c>
      <c r="APX19" s="8">
        <v>-59.254553150977898</v>
      </c>
      <c r="APY19" s="8">
        <v>-9.8581658696340195</v>
      </c>
      <c r="APZ19" s="8">
        <v>-11.0556764683993</v>
      </c>
      <c r="AQA19" s="8">
        <v>-49.255673628631399</v>
      </c>
      <c r="AQB19" s="8">
        <v>-41.805927348626199</v>
      </c>
      <c r="AQC19" s="8">
        <v>-34.691437062631501</v>
      </c>
      <c r="AQD19" s="8">
        <v>-4.8809754146071498</v>
      </c>
      <c r="AQE19" s="8">
        <v>-5.5225748269655197</v>
      </c>
      <c r="AQF19" s="8">
        <v>-0.54895339557950396</v>
      </c>
      <c r="AQG19" s="8">
        <v>-0.50061747768743503</v>
      </c>
      <c r="AQH19" s="8">
        <v>-0.65021833560265696</v>
      </c>
      <c r="AQI19" s="8">
        <v>-0.135436862476673</v>
      </c>
      <c r="AQJ19" s="6" t="s">
        <v>1090</v>
      </c>
      <c r="AQK19" s="7">
        <v>6</v>
      </c>
      <c r="AQL19" s="4"/>
      <c r="AQM19" s="4"/>
      <c r="AQN19" s="7"/>
      <c r="AQO19" s="4" t="s">
        <v>1122</v>
      </c>
      <c r="AQP19" s="7">
        <v>12</v>
      </c>
      <c r="AQQ19" s="7">
        <v>0</v>
      </c>
      <c r="AQS19" s="3" t="s">
        <v>1093</v>
      </c>
      <c r="AQU19" s="3" t="s">
        <v>1094</v>
      </c>
      <c r="AQV19" s="10">
        <f>+AC19</f>
        <v>1154454.1229407</v>
      </c>
      <c r="AQW19" s="10">
        <f>+AD19</f>
        <v>1259723.92504862</v>
      </c>
      <c r="AQX19" s="10">
        <f>+AE19</f>
        <v>837161.66177387803</v>
      </c>
      <c r="AQY19" s="11">
        <f>+BB19</f>
        <v>-1344325.1390369299</v>
      </c>
      <c r="AQZ19" s="11">
        <f>+BC19</f>
        <v>-1238895.9917013</v>
      </c>
      <c r="ARA19" s="11">
        <f>+BD19</f>
        <v>-1388869.2811731801</v>
      </c>
      <c r="ARB19" s="12">
        <f>SUM(AQV19:AQX19)</f>
        <v>3251339.7097631982</v>
      </c>
      <c r="ARC19" s="13">
        <f>SUM(AQY19:ARA19)</f>
        <v>-3972090.4119114103</v>
      </c>
      <c r="ARD19" s="14">
        <f>ARC19/(ARB19-ARC19)</f>
        <v>-0.54988978158628055</v>
      </c>
      <c r="ARE19" s="14">
        <f>IF((NOT(ISNUMBER(AC19))+NOT(ISNUMBER(AD19))+NOT(ISNUMBER(AE19)))&gt;=2,"R",ARD19)</f>
        <v>-0.54988978158628055</v>
      </c>
      <c r="ARF19" s="14">
        <f>IF(ARE19="R","R",IF((NOT(ISNUMBER(BB19))+NOT(ISNUMBER(BC19))+NOT(ISNUMBER(BD19)))&gt;=2,"R",ARE19))</f>
        <v>-0.54988978158628055</v>
      </c>
      <c r="ARG19" s="14" t="str">
        <f>IF(ARF19="R","R",IF(SUM((BB19&lt;0)*1,(BC19&lt;0)*1,(BD19&lt;0)*1)&gt;=2,"R",ARF19))</f>
        <v>R</v>
      </c>
      <c r="ARH19" s="14" t="str">
        <f>IF(ARG19="R","R",IF(ARC19&lt;0,"R",ARG19))</f>
        <v>R</v>
      </c>
      <c r="ARI19" s="14" t="str">
        <f>IF(ARH19="R","R",IF(L19=0,"R",ARH19))</f>
        <v>R</v>
      </c>
      <c r="ARJ19" t="str">
        <f>+B19</f>
        <v>BARBARA IOT SL.</v>
      </c>
      <c r="ARK19" t="s">
        <v>1810</v>
      </c>
      <c r="ARL19" s="16"/>
      <c r="ARM19" s="16"/>
      <c r="ARN19" s="16"/>
      <c r="ARO19" s="16"/>
      <c r="ARP19" s="16"/>
      <c r="ARQ19" s="17"/>
    </row>
    <row r="20" spans="1:1161" ht="17.399999999999999" customHeight="1" x14ac:dyDescent="0.3">
      <c r="A20" s="3" t="s">
        <v>1441</v>
      </c>
      <c r="B20" s="4" t="s">
        <v>1442</v>
      </c>
      <c r="C20" s="4" t="s">
        <v>1443</v>
      </c>
      <c r="E20" s="5">
        <v>42621</v>
      </c>
      <c r="F20" s="4" t="s">
        <v>1083</v>
      </c>
      <c r="G20" s="4" t="s">
        <v>1132</v>
      </c>
      <c r="H20" s="4" t="s">
        <v>1133</v>
      </c>
      <c r="I20" s="4" t="s">
        <v>1144</v>
      </c>
      <c r="J20" s="4" t="s">
        <v>1145</v>
      </c>
      <c r="K20" s="4"/>
      <c r="L20" s="4" t="s">
        <v>1444</v>
      </c>
      <c r="M20" s="4"/>
      <c r="N20" s="4" t="s">
        <v>1151</v>
      </c>
      <c r="O20" s="4" t="s">
        <v>1152</v>
      </c>
      <c r="P20" s="4" t="s">
        <v>1153</v>
      </c>
      <c r="Q20" s="4" t="s">
        <v>1153</v>
      </c>
      <c r="R20" s="4" t="s">
        <v>1445</v>
      </c>
      <c r="Z20" s="4" t="s">
        <v>1088</v>
      </c>
      <c r="AA20" s="5">
        <v>45657</v>
      </c>
      <c r="AB20" s="6" t="s">
        <v>1089</v>
      </c>
      <c r="AC20" s="7">
        <v>2749307.93417372</v>
      </c>
      <c r="AD20" s="7">
        <v>3392486.6750563299</v>
      </c>
      <c r="AE20" s="7">
        <v>2566451.57132133</v>
      </c>
      <c r="AF20" s="7">
        <v>1927695.7807954799</v>
      </c>
      <c r="AG20" s="7">
        <v>1506760.4204011699</v>
      </c>
      <c r="AH20" s="7">
        <v>2605402.8423016402</v>
      </c>
      <c r="AI20" s="7">
        <v>3289539.7569050202</v>
      </c>
      <c r="AJ20" s="7">
        <v>2493521.5513922698</v>
      </c>
      <c r="AK20" s="7">
        <v>1905617.85576403</v>
      </c>
      <c r="AL20" s="7">
        <v>1492326.05134197</v>
      </c>
      <c r="AM20" s="7">
        <v>999793.00387970603</v>
      </c>
      <c r="AN20" s="7">
        <v>1545569.61918265</v>
      </c>
      <c r="AO20" s="7">
        <v>1203627.0070882</v>
      </c>
      <c r="AP20" s="7">
        <v>1027297.28089621</v>
      </c>
      <c r="AQ20" s="7">
        <v>817940.74507852201</v>
      </c>
      <c r="AR20" s="7">
        <v>1749514.9302940101</v>
      </c>
      <c r="AS20" s="7">
        <v>1846917.0558736799</v>
      </c>
      <c r="AT20" s="7">
        <v>1362824.5642331201</v>
      </c>
      <c r="AU20" s="7">
        <v>900398.49989926803</v>
      </c>
      <c r="AV20" s="7">
        <v>688819.67409555195</v>
      </c>
      <c r="AW20" s="7">
        <v>2099523.9256619699</v>
      </c>
      <c r="AX20" s="7">
        <v>2038084.9815175</v>
      </c>
      <c r="AY20" s="7">
        <v>1437801.96454387</v>
      </c>
      <c r="AZ20" s="7">
        <v>1072091.69101245</v>
      </c>
      <c r="BA20" s="7">
        <v>1057480.7255226001</v>
      </c>
      <c r="BB20" s="7">
        <v>-350008.995367956</v>
      </c>
      <c r="BC20" s="7">
        <v>-191167.92564381601</v>
      </c>
      <c r="BD20" s="7">
        <v>-74977.4003107428</v>
      </c>
      <c r="BE20" s="7">
        <v>-171693.19111318601</v>
      </c>
      <c r="BF20" s="7">
        <v>-368661.05019995</v>
      </c>
      <c r="BG20" s="7">
        <v>-74983.342111303704</v>
      </c>
      <c r="BH20" s="7">
        <v>-80295.756085748697</v>
      </c>
      <c r="BI20" s="7">
        <v>-49037.551432371103</v>
      </c>
      <c r="BJ20" s="7">
        <v>-53296.285650229504</v>
      </c>
      <c r="BK20" s="7">
        <v>-38603.623635619901</v>
      </c>
      <c r="BL20" s="6" t="s">
        <v>1090</v>
      </c>
      <c r="BM20" s="6" t="s">
        <v>1090</v>
      </c>
      <c r="BN20" s="6" t="s">
        <v>1090</v>
      </c>
      <c r="BO20" s="6" t="s">
        <v>1090</v>
      </c>
      <c r="BP20" s="7">
        <v>334.15141022801402</v>
      </c>
      <c r="BQ20" s="7">
        <v>74983.342111303704</v>
      </c>
      <c r="BR20" s="7">
        <v>80295.756085748697</v>
      </c>
      <c r="BS20" s="7">
        <v>49037.551432371103</v>
      </c>
      <c r="BT20" s="7">
        <v>53296.285650229504</v>
      </c>
      <c r="BU20" s="7">
        <v>38937.775045847899</v>
      </c>
      <c r="BV20" s="7">
        <v>-424992.338518159</v>
      </c>
      <c r="BW20" s="7">
        <v>-271463.68172956503</v>
      </c>
      <c r="BX20" s="7">
        <v>-124014.951743114</v>
      </c>
      <c r="BY20" s="7">
        <v>-224989.476763415</v>
      </c>
      <c r="BZ20" s="7">
        <v>-407264.67383556999</v>
      </c>
      <c r="CA20" s="7">
        <v>-125244.814656218</v>
      </c>
      <c r="CB20" s="7">
        <v>-60519.053910207796</v>
      </c>
      <c r="CC20" s="7">
        <v>-21226.609735727299</v>
      </c>
      <c r="CD20" s="7">
        <v>-48991.917463731799</v>
      </c>
      <c r="CE20" s="7">
        <v>-91893.490732645994</v>
      </c>
      <c r="CF20" s="7">
        <v>-299747.52386194101</v>
      </c>
      <c r="CG20" s="7">
        <v>-210944.627819357</v>
      </c>
      <c r="CH20" s="7">
        <v>-102788.34200738699</v>
      </c>
      <c r="CI20" s="7">
        <v>-175997.55816708301</v>
      </c>
      <c r="CJ20" s="7">
        <v>-315371.18310292403</v>
      </c>
      <c r="CK20" s="6" t="s">
        <v>1090</v>
      </c>
      <c r="CL20" s="6" t="s">
        <v>1090</v>
      </c>
      <c r="CM20" s="6" t="s">
        <v>1090</v>
      </c>
      <c r="CN20" s="6" t="s">
        <v>1090</v>
      </c>
      <c r="CO20" s="6" t="s">
        <v>1090</v>
      </c>
      <c r="CP20" s="6" t="s">
        <v>1090</v>
      </c>
      <c r="CQ20" s="6" t="s">
        <v>1090</v>
      </c>
      <c r="CR20" s="6" t="s">
        <v>1090</v>
      </c>
      <c r="CS20" s="6" t="s">
        <v>1090</v>
      </c>
      <c r="CT20" s="6" t="s">
        <v>1090</v>
      </c>
      <c r="CU20" s="6" t="s">
        <v>1090</v>
      </c>
      <c r="CV20" s="6" t="s">
        <v>1090</v>
      </c>
      <c r="CW20" s="6" t="s">
        <v>1090</v>
      </c>
      <c r="CX20" s="6" t="s">
        <v>1090</v>
      </c>
      <c r="CY20" s="6" t="s">
        <v>1090</v>
      </c>
      <c r="CZ20" s="7">
        <v>-299747.52386194101</v>
      </c>
      <c r="DA20" s="7">
        <v>-210944.627819357</v>
      </c>
      <c r="DB20" s="7">
        <v>-102788.34200738699</v>
      </c>
      <c r="DC20" s="7">
        <v>-175997.55816708301</v>
      </c>
      <c r="DD20" s="7">
        <v>-315371.18310292403</v>
      </c>
      <c r="DE20" s="6" t="s">
        <v>1090</v>
      </c>
      <c r="DF20" s="6" t="s">
        <v>1090</v>
      </c>
      <c r="DG20" s="6" t="s">
        <v>1090</v>
      </c>
      <c r="DH20" s="6" t="s">
        <v>1090</v>
      </c>
      <c r="DI20" s="6" t="s">
        <v>1090</v>
      </c>
      <c r="DJ20" s="7">
        <v>1173277.5084233801</v>
      </c>
      <c r="DK20" s="7">
        <v>1598724.75088802</v>
      </c>
      <c r="DL20" s="7">
        <v>1114295.1722065399</v>
      </c>
      <c r="DM20" s="7">
        <v>1044199.49434662</v>
      </c>
      <c r="DN20" s="7">
        <v>769932.62014107103</v>
      </c>
      <c r="DO20" s="7">
        <v>1550289.46637949</v>
      </c>
      <c r="DP20" s="7">
        <v>1410052.2699641299</v>
      </c>
      <c r="DQ20" s="7">
        <v>1021073.51298718</v>
      </c>
      <c r="DR20" s="7">
        <v>889448.47482268803</v>
      </c>
      <c r="DS20" s="7">
        <v>811224.04526918498</v>
      </c>
      <c r="DT20" s="7">
        <v>374244.50619207101</v>
      </c>
      <c r="DU20" s="7">
        <v>343335.95273495698</v>
      </c>
      <c r="DV20" s="7">
        <v>251456.04502840599</v>
      </c>
      <c r="DW20" s="7">
        <v>210778.921921706</v>
      </c>
      <c r="DX20" s="7">
        <v>147700.16303479101</v>
      </c>
      <c r="DY20" s="7">
        <v>174989.953090405</v>
      </c>
      <c r="DZ20" s="7">
        <v>284696.75771340699</v>
      </c>
      <c r="EA20" s="7">
        <v>165272.405461683</v>
      </c>
      <c r="EB20" s="7">
        <v>-28135.705731940299</v>
      </c>
      <c r="EC20" s="7">
        <v>98556.517218625595</v>
      </c>
      <c r="ED20" s="7">
        <v>74254.835625137101</v>
      </c>
      <c r="EE20" s="7">
        <v>79702.403969459498</v>
      </c>
      <c r="EF20" s="7">
        <v>49037.551432371103</v>
      </c>
      <c r="EG20" s="7">
        <v>53296.285650229504</v>
      </c>
      <c r="EH20" s="7">
        <v>38937.775045847899</v>
      </c>
      <c r="EI20" s="6" t="s">
        <v>1090</v>
      </c>
      <c r="EJ20" s="6" t="s">
        <v>1090</v>
      </c>
      <c r="EK20" s="6" t="s">
        <v>1090</v>
      </c>
      <c r="EL20" s="6" t="s">
        <v>1090</v>
      </c>
      <c r="EM20" s="6" t="s">
        <v>1090</v>
      </c>
      <c r="EN20" s="7">
        <v>74496.981291230797</v>
      </c>
      <c r="EO20" s="7">
        <v>132391.32491560001</v>
      </c>
      <c r="EP20" s="7">
        <v>148667.70302101999</v>
      </c>
      <c r="EQ20" s="7">
        <v>34781.3626220226</v>
      </c>
      <c r="ER20" s="7">
        <v>-167671.02006813299</v>
      </c>
      <c r="ES20" s="7">
        <v>1573796.4686396399</v>
      </c>
      <c r="ET20" s="7">
        <v>1561626.94493898</v>
      </c>
      <c r="EU20" s="7">
        <v>1197552.1577048399</v>
      </c>
      <c r="EV20" s="7">
        <v>928534.20563120802</v>
      </c>
      <c r="EW20" s="7">
        <v>590597.30951425398</v>
      </c>
      <c r="EX20" s="7">
        <v>24235.509785215701</v>
      </c>
      <c r="EY20" s="7">
        <v>152168.027091141</v>
      </c>
      <c r="EZ20" s="7">
        <v>176478.64471766399</v>
      </c>
      <c r="FA20" s="7">
        <v>39085.729675920004</v>
      </c>
      <c r="FB20" s="7">
        <v>-220960.88716515899</v>
      </c>
      <c r="FC20" s="7">
        <v>1849017.8505698</v>
      </c>
      <c r="FD20" s="7">
        <v>1746774.6621310001</v>
      </c>
      <c r="FE20" s="7">
        <v>1406774.9374082601</v>
      </c>
      <c r="FF20" s="7">
        <v>1423010.1257815401</v>
      </c>
      <c r="FG20" s="7">
        <v>1325356.91980212</v>
      </c>
      <c r="FH20" s="7">
        <v>1367631.59316861</v>
      </c>
      <c r="FI20" s="7">
        <v>1341953.32150216</v>
      </c>
      <c r="FJ20" s="7">
        <v>1176336.9285856499</v>
      </c>
      <c r="FK20" s="7">
        <v>1176751.0495001101</v>
      </c>
      <c r="FL20" s="7">
        <v>1093952.52181631</v>
      </c>
      <c r="FM20" s="7">
        <v>115087.63929076301</v>
      </c>
      <c r="FN20" s="7">
        <v>142221.99497748399</v>
      </c>
      <c r="FO20" s="7">
        <v>56068.0739572108</v>
      </c>
      <c r="FP20" s="7">
        <v>79998.855583119395</v>
      </c>
      <c r="FQ20" s="7">
        <v>113611.82306532899</v>
      </c>
      <c r="FR20" s="7">
        <v>366298.61811042897</v>
      </c>
      <c r="FS20" s="7">
        <v>262599.34565136</v>
      </c>
      <c r="FT20" s="7">
        <v>174369.93486539699</v>
      </c>
      <c r="FU20" s="7">
        <v>166260.22069830901</v>
      </c>
      <c r="FV20" s="7">
        <v>117792.574920475</v>
      </c>
      <c r="FW20" s="7">
        <v>1367631.59316861</v>
      </c>
      <c r="FX20" s="7">
        <v>1341953.32150216</v>
      </c>
      <c r="FY20" s="7">
        <v>1176336.9285856499</v>
      </c>
      <c r="FZ20" s="7">
        <v>1176751.0495001101</v>
      </c>
      <c r="GA20" s="7">
        <v>1093952.52181631</v>
      </c>
      <c r="GB20" s="7">
        <v>115087.63929076301</v>
      </c>
      <c r="GC20" s="7">
        <v>142221.99497748399</v>
      </c>
      <c r="GD20" s="7">
        <v>56068.0739572108</v>
      </c>
      <c r="GE20" s="7">
        <v>79998.855583119395</v>
      </c>
      <c r="GF20" s="7">
        <v>113611.82306532899</v>
      </c>
      <c r="GG20" s="7">
        <v>366298.61811042897</v>
      </c>
      <c r="GH20" s="7">
        <v>262599.34565136</v>
      </c>
      <c r="GI20" s="7">
        <v>174369.93486539699</v>
      </c>
      <c r="GJ20" s="7">
        <v>166260.22069830901</v>
      </c>
      <c r="GK20" s="7">
        <v>117792.574920475</v>
      </c>
      <c r="GL20" s="7">
        <v>1565662.28105511</v>
      </c>
      <c r="GM20" s="7">
        <v>1742590.05840301</v>
      </c>
      <c r="GN20" s="7">
        <v>1683655.4291103201</v>
      </c>
      <c r="GO20" s="7">
        <v>1183875.6377562</v>
      </c>
      <c r="GP20" s="7">
        <v>1711268.4705985</v>
      </c>
      <c r="GQ20" s="7">
        <v>509901.05776825198</v>
      </c>
      <c r="GR20" s="7">
        <v>372668.301398954</v>
      </c>
      <c r="GS20" s="7">
        <v>435650.76909198798</v>
      </c>
      <c r="GT20" s="7">
        <v>395492.995839643</v>
      </c>
      <c r="GU20" s="7">
        <v>536383.91521348397</v>
      </c>
      <c r="GV20" s="7">
        <v>818268.18567511404</v>
      </c>
      <c r="GW20" s="7">
        <v>1122006.91764292</v>
      </c>
      <c r="GX20" s="7">
        <v>896602.07799508004</v>
      </c>
      <c r="GY20" s="7">
        <v>574800.217105794</v>
      </c>
      <c r="GZ20" s="7">
        <v>645405.81016226998</v>
      </c>
      <c r="HA20" s="7">
        <v>237493.03761174399</v>
      </c>
      <c r="HB20" s="7">
        <v>247914.83936113401</v>
      </c>
      <c r="HC20" s="7">
        <v>351402.58202325698</v>
      </c>
      <c r="HD20" s="7">
        <v>213582.424810767</v>
      </c>
      <c r="HE20" s="7">
        <v>529478.74522274698</v>
      </c>
      <c r="HF20" s="7">
        <v>209927.88492602701</v>
      </c>
      <c r="HG20" s="7">
        <v>232421.461657896</v>
      </c>
      <c r="HH20" s="7">
        <v>328888.34138732002</v>
      </c>
      <c r="HI20" s="7">
        <v>190460.63870594499</v>
      </c>
      <c r="HJ20" s="7">
        <v>522745.43048889597</v>
      </c>
      <c r="HK20" s="7">
        <v>3414680.13162491</v>
      </c>
      <c r="HL20" s="7">
        <v>3489364.7205340099</v>
      </c>
      <c r="HM20" s="7">
        <v>3090430.3665185901</v>
      </c>
      <c r="HN20" s="7">
        <v>2606885.7635377399</v>
      </c>
      <c r="HO20" s="7">
        <v>3036625.3904006202</v>
      </c>
      <c r="HP20" s="7">
        <v>1709435.0586816601</v>
      </c>
      <c r="HQ20" s="7">
        <v>1649901.7549056299</v>
      </c>
      <c r="HR20" s="7">
        <v>1414861.0947786199</v>
      </c>
      <c r="HS20" s="7">
        <v>1246921.9811092601</v>
      </c>
      <c r="HT20" s="7">
        <v>1112678.94063712</v>
      </c>
      <c r="HU20" s="7">
        <v>359698.18804621702</v>
      </c>
      <c r="HV20" s="7">
        <v>356391.389944077</v>
      </c>
      <c r="HW20" s="7">
        <v>332006.82230711001</v>
      </c>
      <c r="HX20" s="7">
        <v>314656.75221920002</v>
      </c>
      <c r="HY20" s="7">
        <v>340910.27316927898</v>
      </c>
      <c r="HZ20" s="7">
        <v>1349736.8706354401</v>
      </c>
      <c r="IA20" s="7">
        <v>1293510.3638565601</v>
      </c>
      <c r="IB20" s="7">
        <v>1082854.2724715101</v>
      </c>
      <c r="IC20" s="7">
        <v>932265.22889006103</v>
      </c>
      <c r="ID20" s="7">
        <v>771768.66624074499</v>
      </c>
      <c r="IE20" s="7">
        <v>764469.34434429405</v>
      </c>
      <c r="IF20" s="7">
        <v>723335.09262390097</v>
      </c>
      <c r="IG20" s="7">
        <v>691257.795342803</v>
      </c>
      <c r="IH20" s="7">
        <v>594361.47027604596</v>
      </c>
      <c r="II20" s="7">
        <v>1139639.9933716599</v>
      </c>
      <c r="IJ20" s="7">
        <v>750137.41350769997</v>
      </c>
      <c r="IK20" s="7">
        <v>679127.77978420304</v>
      </c>
      <c r="IL20" s="7">
        <v>691257.795342803</v>
      </c>
      <c r="IM20" s="7">
        <v>594361.47027604596</v>
      </c>
      <c r="IN20" s="7">
        <v>1139639.9933716599</v>
      </c>
      <c r="IO20" s="7">
        <v>14331.9308365941</v>
      </c>
      <c r="IP20" s="7">
        <v>44207.312839698803</v>
      </c>
      <c r="IQ20" s="7">
        <v>0</v>
      </c>
      <c r="IR20" s="7">
        <v>0</v>
      </c>
      <c r="IS20" s="7">
        <v>0</v>
      </c>
      <c r="IT20" s="6" t="s">
        <v>1090</v>
      </c>
      <c r="IU20" s="6" t="s">
        <v>1090</v>
      </c>
      <c r="IV20" s="7">
        <v>0</v>
      </c>
      <c r="IW20" s="7">
        <v>0</v>
      </c>
      <c r="IX20" s="7">
        <v>0</v>
      </c>
      <c r="IY20" s="7">
        <v>940775.72859895695</v>
      </c>
      <c r="IZ20" s="7">
        <v>1116127.87300447</v>
      </c>
      <c r="JA20" s="7">
        <v>984311.476397163</v>
      </c>
      <c r="JB20" s="7">
        <v>765602.31215243298</v>
      </c>
      <c r="JC20" s="7">
        <v>784306.456391835</v>
      </c>
      <c r="JD20" s="7">
        <v>281021.21419126203</v>
      </c>
      <c r="JE20" s="7">
        <v>181956.42050980599</v>
      </c>
      <c r="JF20" s="7">
        <v>28383.737619823201</v>
      </c>
      <c r="JG20" s="7">
        <v>59153.120404171903</v>
      </c>
      <c r="JH20" s="7">
        <v>39854.050092732898</v>
      </c>
      <c r="JI20" s="7">
        <v>266135.269396491</v>
      </c>
      <c r="JJ20" s="7">
        <v>364935.35322850198</v>
      </c>
      <c r="JK20" s="7">
        <v>129607.047532094</v>
      </c>
      <c r="JL20" s="7">
        <v>158224.09306275801</v>
      </c>
      <c r="JM20" s="7">
        <v>143460.706749159</v>
      </c>
      <c r="JN20" s="7">
        <v>393619.24501120503</v>
      </c>
      <c r="JO20" s="7">
        <v>569236.09926616703</v>
      </c>
      <c r="JP20" s="7">
        <v>826320.69124524598</v>
      </c>
      <c r="JQ20" s="7">
        <v>548225.09868550301</v>
      </c>
      <c r="JR20" s="7">
        <v>600991.69954994298</v>
      </c>
      <c r="JS20" s="7">
        <v>3414680.13162491</v>
      </c>
      <c r="JT20" s="7">
        <v>3489364.7205340099</v>
      </c>
      <c r="JU20" s="7">
        <v>3090430.3665185901</v>
      </c>
      <c r="JV20" s="7">
        <v>2606885.7635377399</v>
      </c>
      <c r="JW20" s="7">
        <v>3036625.3904006202</v>
      </c>
      <c r="JX20" s="7">
        <v>1062033.9740468799</v>
      </c>
      <c r="JY20" s="7">
        <v>1129739.8647083701</v>
      </c>
      <c r="JZ20" s="7">
        <v>1202645.7995549701</v>
      </c>
      <c r="KA20" s="7">
        <v>812069.11988267896</v>
      </c>
      <c r="KB20" s="7">
        <v>1038329.01862659</v>
      </c>
      <c r="KC20" s="6" t="s">
        <v>1090</v>
      </c>
      <c r="KD20" s="6" t="s">
        <v>1090</v>
      </c>
      <c r="KE20" s="6" t="s">
        <v>1090</v>
      </c>
      <c r="KF20" s="6" t="s">
        <v>1090</v>
      </c>
      <c r="KG20" s="6" t="s">
        <v>1090</v>
      </c>
      <c r="KH20" s="6" t="s">
        <v>1090</v>
      </c>
      <c r="KI20" s="6" t="s">
        <v>1090</v>
      </c>
      <c r="KJ20" s="6" t="s">
        <v>1090</v>
      </c>
      <c r="KK20" s="6" t="s">
        <v>1090</v>
      </c>
      <c r="KL20" s="6" t="s">
        <v>1090</v>
      </c>
      <c r="KM20" s="7">
        <v>29</v>
      </c>
      <c r="KN20" s="7">
        <v>28</v>
      </c>
      <c r="KO20" s="7">
        <v>23</v>
      </c>
      <c r="KP20" s="7">
        <v>18</v>
      </c>
      <c r="KQ20" s="7">
        <v>16</v>
      </c>
      <c r="KR20" s="6" t="s">
        <v>1090</v>
      </c>
      <c r="KS20" s="6" t="s">
        <v>1090</v>
      </c>
      <c r="KT20" s="6" t="s">
        <v>1090</v>
      </c>
      <c r="KU20" s="6" t="s">
        <v>1090</v>
      </c>
      <c r="KV20" s="6" t="s">
        <v>1090</v>
      </c>
      <c r="KW20" s="6" t="s">
        <v>1090</v>
      </c>
      <c r="KX20" s="6" t="s">
        <v>1090</v>
      </c>
      <c r="KY20" s="6" t="s">
        <v>1090</v>
      </c>
      <c r="KZ20" s="6" t="s">
        <v>1090</v>
      </c>
      <c r="LA20" s="6" t="s">
        <v>1090</v>
      </c>
      <c r="LB20" s="6" t="s">
        <v>1090</v>
      </c>
      <c r="LC20" s="6" t="s">
        <v>1090</v>
      </c>
      <c r="LD20" s="6" t="s">
        <v>1090</v>
      </c>
      <c r="LE20" s="6" t="s">
        <v>1090</v>
      </c>
      <c r="LF20" s="6" t="s">
        <v>1090</v>
      </c>
      <c r="LG20" s="6" t="s">
        <v>1090</v>
      </c>
      <c r="LH20" s="6" t="s">
        <v>1090</v>
      </c>
      <c r="LI20" s="6" t="s">
        <v>1090</v>
      </c>
      <c r="LJ20" s="6" t="s">
        <v>1090</v>
      </c>
      <c r="LK20" s="6" t="s">
        <v>1090</v>
      </c>
      <c r="LL20" s="6" t="s">
        <v>1090</v>
      </c>
      <c r="LM20" s="6" t="s">
        <v>1090</v>
      </c>
      <c r="LN20" s="6" t="s">
        <v>1090</v>
      </c>
      <c r="LO20" s="6" t="s">
        <v>1090</v>
      </c>
      <c r="LP20" s="6" t="s">
        <v>1090</v>
      </c>
      <c r="LQ20" s="6" t="s">
        <v>1090</v>
      </c>
      <c r="LR20" s="6" t="s">
        <v>1090</v>
      </c>
      <c r="LS20" s="6" t="s">
        <v>1090</v>
      </c>
      <c r="LT20" s="6" t="s">
        <v>1090</v>
      </c>
      <c r="LU20" s="6" t="s">
        <v>1090</v>
      </c>
      <c r="LV20" s="6" t="s">
        <v>1090</v>
      </c>
      <c r="LW20" s="6" t="s">
        <v>1090</v>
      </c>
      <c r="LX20" s="6" t="s">
        <v>1090</v>
      </c>
      <c r="LY20" s="6" t="s">
        <v>1090</v>
      </c>
      <c r="LZ20" s="6" t="s">
        <v>1090</v>
      </c>
      <c r="MA20" s="6" t="s">
        <v>1090</v>
      </c>
      <c r="MB20" s="6" t="s">
        <v>1090</v>
      </c>
      <c r="MC20" s="6" t="s">
        <v>1090</v>
      </c>
      <c r="MD20" s="6" t="s">
        <v>1090</v>
      </c>
      <c r="ME20" s="6" t="s">
        <v>1090</v>
      </c>
      <c r="MF20" s="6" t="s">
        <v>1090</v>
      </c>
      <c r="MG20" s="6" t="s">
        <v>1090</v>
      </c>
      <c r="MH20" s="6" t="s">
        <v>1090</v>
      </c>
      <c r="MI20" s="6" t="s">
        <v>1090</v>
      </c>
      <c r="MJ20" s="6" t="s">
        <v>1090</v>
      </c>
      <c r="MK20" s="6" t="s">
        <v>1090</v>
      </c>
      <c r="ML20" s="6" t="s">
        <v>1090</v>
      </c>
      <c r="MM20" s="6" t="s">
        <v>1090</v>
      </c>
      <c r="MN20" s="6" t="s">
        <v>1090</v>
      </c>
      <c r="MO20" s="6" t="s">
        <v>1090</v>
      </c>
      <c r="MP20" s="7">
        <v>237493.03761174399</v>
      </c>
      <c r="MQ20" s="7">
        <v>247914.83936113401</v>
      </c>
      <c r="MR20" s="7">
        <v>351402.58202325698</v>
      </c>
      <c r="MS20" s="7">
        <v>213582.424810767</v>
      </c>
      <c r="MT20" s="7">
        <v>529478.74522274698</v>
      </c>
      <c r="MU20" s="6" t="s">
        <v>1090</v>
      </c>
      <c r="MV20" s="6" t="s">
        <v>1090</v>
      </c>
      <c r="MW20" s="6" t="s">
        <v>1090</v>
      </c>
      <c r="MX20" s="6" t="s">
        <v>1090</v>
      </c>
      <c r="MY20" s="6" t="s">
        <v>1090</v>
      </c>
      <c r="MZ20" s="6" t="s">
        <v>1090</v>
      </c>
      <c r="NA20" s="6" t="s">
        <v>1090</v>
      </c>
      <c r="NB20" s="6" t="s">
        <v>1090</v>
      </c>
      <c r="NC20" s="6" t="s">
        <v>1090</v>
      </c>
      <c r="ND20" s="6" t="s">
        <v>1090</v>
      </c>
      <c r="NE20" s="6" t="s">
        <v>1090</v>
      </c>
      <c r="NF20" s="6" t="s">
        <v>1090</v>
      </c>
      <c r="NG20" s="6" t="s">
        <v>1090</v>
      </c>
      <c r="NH20" s="6" t="s">
        <v>1090</v>
      </c>
      <c r="NI20" s="6" t="s">
        <v>1090</v>
      </c>
      <c r="NJ20" s="6" t="s">
        <v>1090</v>
      </c>
      <c r="NK20" s="6" t="s">
        <v>1090</v>
      </c>
      <c r="NL20" s="6" t="s">
        <v>1090</v>
      </c>
      <c r="NM20" s="6" t="s">
        <v>1090</v>
      </c>
      <c r="NN20" s="6" t="s">
        <v>1090</v>
      </c>
      <c r="NO20" s="6" t="s">
        <v>1090</v>
      </c>
      <c r="NP20" s="6" t="s">
        <v>1090</v>
      </c>
      <c r="NQ20" s="6" t="s">
        <v>1090</v>
      </c>
      <c r="NR20" s="6" t="s">
        <v>1090</v>
      </c>
      <c r="NS20" s="6" t="s">
        <v>1090</v>
      </c>
      <c r="NT20" s="7">
        <v>1849017.8505698</v>
      </c>
      <c r="NU20" s="7">
        <v>1746774.6621310001</v>
      </c>
      <c r="NV20" s="7">
        <v>1406774.9374082601</v>
      </c>
      <c r="NW20" s="7">
        <v>1423010.1257815401</v>
      </c>
      <c r="NX20" s="7">
        <v>1325356.91980212</v>
      </c>
      <c r="NY20" s="6" t="s">
        <v>1090</v>
      </c>
      <c r="NZ20" s="6" t="s">
        <v>1090</v>
      </c>
      <c r="OA20" s="6" t="s">
        <v>1090</v>
      </c>
      <c r="OB20" s="6" t="s">
        <v>1090</v>
      </c>
      <c r="OC20" s="6" t="s">
        <v>1090</v>
      </c>
      <c r="OD20" s="6" t="s">
        <v>1090</v>
      </c>
      <c r="OE20" s="6" t="s">
        <v>1090</v>
      </c>
      <c r="OF20" s="6" t="s">
        <v>1090</v>
      </c>
      <c r="OG20" s="6" t="s">
        <v>1090</v>
      </c>
      <c r="OH20" s="6" t="s">
        <v>1090</v>
      </c>
      <c r="OI20" s="6" t="s">
        <v>1090</v>
      </c>
      <c r="OJ20" s="6" t="s">
        <v>1090</v>
      </c>
      <c r="OK20" s="6" t="s">
        <v>1090</v>
      </c>
      <c r="OL20" s="6" t="s">
        <v>1090</v>
      </c>
      <c r="OM20" s="6" t="s">
        <v>1090</v>
      </c>
      <c r="ON20" s="6" t="s">
        <v>1090</v>
      </c>
      <c r="OO20" s="6" t="s">
        <v>1090</v>
      </c>
      <c r="OP20" s="6" t="s">
        <v>1090</v>
      </c>
      <c r="OQ20" s="6" t="s">
        <v>1090</v>
      </c>
      <c r="OR20" s="6" t="s">
        <v>1090</v>
      </c>
      <c r="OS20" s="6" t="s">
        <v>1090</v>
      </c>
      <c r="OT20" s="6" t="s">
        <v>1090</v>
      </c>
      <c r="OU20" s="6" t="s">
        <v>1090</v>
      </c>
      <c r="OV20" s="6" t="s">
        <v>1090</v>
      </c>
      <c r="OW20" s="6" t="s">
        <v>1090</v>
      </c>
      <c r="OX20" s="6" t="s">
        <v>1090</v>
      </c>
      <c r="OY20" s="6" t="s">
        <v>1090</v>
      </c>
      <c r="OZ20" s="6" t="s">
        <v>1090</v>
      </c>
      <c r="PA20" s="6" t="s">
        <v>1090</v>
      </c>
      <c r="PB20" s="6" t="s">
        <v>1090</v>
      </c>
      <c r="PC20" s="6" t="s">
        <v>1090</v>
      </c>
      <c r="PD20" s="6" t="s">
        <v>1090</v>
      </c>
      <c r="PE20" s="6" t="s">
        <v>1090</v>
      </c>
      <c r="PF20" s="6" t="s">
        <v>1090</v>
      </c>
      <c r="PG20" s="6" t="s">
        <v>1090</v>
      </c>
      <c r="PH20" s="6" t="s">
        <v>1090</v>
      </c>
      <c r="PI20" s="6" t="s">
        <v>1090</v>
      </c>
      <c r="PJ20" s="6" t="s">
        <v>1090</v>
      </c>
      <c r="PK20" s="6" t="s">
        <v>1090</v>
      </c>
      <c r="PL20" s="6" t="s">
        <v>1090</v>
      </c>
      <c r="PM20" s="6" t="s">
        <v>1090</v>
      </c>
      <c r="PN20" s="6" t="s">
        <v>1090</v>
      </c>
      <c r="PO20" s="6" t="s">
        <v>1090</v>
      </c>
      <c r="PP20" s="6" t="s">
        <v>1090</v>
      </c>
      <c r="PQ20" s="6" t="s">
        <v>1090</v>
      </c>
      <c r="PR20" s="6" t="s">
        <v>1090</v>
      </c>
      <c r="PS20" s="6" t="s">
        <v>1090</v>
      </c>
      <c r="PT20" s="6" t="s">
        <v>1090</v>
      </c>
      <c r="PU20" s="6" t="s">
        <v>1090</v>
      </c>
      <c r="PV20" s="6" t="s">
        <v>1090</v>
      </c>
      <c r="PW20" s="6" t="s">
        <v>1090</v>
      </c>
      <c r="PX20" s="6" t="s">
        <v>1090</v>
      </c>
      <c r="PY20" s="6" t="s">
        <v>1090</v>
      </c>
      <c r="PZ20" s="6" t="s">
        <v>1090</v>
      </c>
      <c r="QA20" s="6" t="s">
        <v>1090</v>
      </c>
      <c r="QB20" s="6" t="s">
        <v>1090</v>
      </c>
      <c r="QC20" s="6" t="s">
        <v>1090</v>
      </c>
      <c r="QD20" s="6" t="s">
        <v>1090</v>
      </c>
      <c r="QE20" s="6" t="s">
        <v>1090</v>
      </c>
      <c r="QF20" s="6" t="s">
        <v>1090</v>
      </c>
      <c r="QG20" s="6" t="s">
        <v>1090</v>
      </c>
      <c r="QH20" s="6" t="s">
        <v>1090</v>
      </c>
      <c r="QI20" s="6" t="s">
        <v>1090</v>
      </c>
      <c r="QJ20" s="6" t="s">
        <v>1090</v>
      </c>
      <c r="QK20" s="6" t="s">
        <v>1090</v>
      </c>
      <c r="QL20" s="6" t="s">
        <v>1090</v>
      </c>
      <c r="QM20" s="6" t="s">
        <v>1090</v>
      </c>
      <c r="QN20" s="6" t="s">
        <v>1090</v>
      </c>
      <c r="QO20" s="6" t="s">
        <v>1090</v>
      </c>
      <c r="QP20" s="6" t="s">
        <v>1090</v>
      </c>
      <c r="QQ20" s="6" t="s">
        <v>1090</v>
      </c>
      <c r="QR20" s="6" t="s">
        <v>1090</v>
      </c>
      <c r="QS20" s="6" t="s">
        <v>1090</v>
      </c>
      <c r="QT20" s="6" t="s">
        <v>1090</v>
      </c>
      <c r="QU20" s="6" t="s">
        <v>1090</v>
      </c>
      <c r="QV20" s="6" t="s">
        <v>1090</v>
      </c>
      <c r="QW20" s="6" t="s">
        <v>1090</v>
      </c>
      <c r="QX20" s="6" t="s">
        <v>1090</v>
      </c>
      <c r="QY20" s="6" t="s">
        <v>1090</v>
      </c>
      <c r="QZ20" s="6" t="s">
        <v>1090</v>
      </c>
      <c r="RA20" s="6" t="s">
        <v>1090</v>
      </c>
      <c r="RB20" s="6" t="s">
        <v>1090</v>
      </c>
      <c r="RC20" s="6" t="s">
        <v>1090</v>
      </c>
      <c r="RD20" s="6" t="s">
        <v>1090</v>
      </c>
      <c r="RE20" s="6" t="s">
        <v>1090</v>
      </c>
      <c r="RF20" s="6" t="s">
        <v>1090</v>
      </c>
      <c r="RG20" s="6" t="s">
        <v>1090</v>
      </c>
      <c r="RH20" s="6" t="s">
        <v>1090</v>
      </c>
      <c r="RI20" s="6" t="s">
        <v>1090</v>
      </c>
      <c r="RJ20" s="6" t="s">
        <v>1090</v>
      </c>
      <c r="RK20" s="6" t="s">
        <v>1090</v>
      </c>
      <c r="RL20" s="6" t="s">
        <v>1090</v>
      </c>
      <c r="RM20" s="6" t="s">
        <v>1090</v>
      </c>
      <c r="RN20" s="6" t="s">
        <v>1090</v>
      </c>
      <c r="RO20" s="6" t="s">
        <v>1090</v>
      </c>
      <c r="RP20" s="6" t="s">
        <v>1090</v>
      </c>
      <c r="RQ20" s="6" t="s">
        <v>1090</v>
      </c>
      <c r="RR20" s="6" t="s">
        <v>1090</v>
      </c>
      <c r="RS20" s="6" t="s">
        <v>1090</v>
      </c>
      <c r="RT20" s="6" t="s">
        <v>1090</v>
      </c>
      <c r="RU20" s="6" t="s">
        <v>1090</v>
      </c>
      <c r="RV20" s="6" t="s">
        <v>1090</v>
      </c>
      <c r="RW20" s="6" t="s">
        <v>1090</v>
      </c>
      <c r="RX20" s="6" t="s">
        <v>1090</v>
      </c>
      <c r="RY20" s="6" t="s">
        <v>1090</v>
      </c>
      <c r="RZ20" s="6" t="s">
        <v>1090</v>
      </c>
      <c r="SA20" s="6" t="s">
        <v>1090</v>
      </c>
      <c r="SB20" s="6" t="s">
        <v>1090</v>
      </c>
      <c r="SC20" s="6" t="s">
        <v>1090</v>
      </c>
      <c r="SD20" s="6" t="s">
        <v>1090</v>
      </c>
      <c r="SE20" s="6" t="s">
        <v>1090</v>
      </c>
      <c r="SF20" s="6" t="s">
        <v>1090</v>
      </c>
      <c r="SG20" s="6" t="s">
        <v>1090</v>
      </c>
      <c r="SH20" s="6" t="s">
        <v>1090</v>
      </c>
      <c r="SI20" s="6" t="s">
        <v>1090</v>
      </c>
      <c r="SJ20" s="7">
        <v>366298.61811042897</v>
      </c>
      <c r="SK20" s="7">
        <v>262599.34565136</v>
      </c>
      <c r="SL20" s="7">
        <v>174369.93486539699</v>
      </c>
      <c r="SM20" s="7">
        <v>166260.22069830901</v>
      </c>
      <c r="SN20" s="7">
        <v>117792.574920475</v>
      </c>
      <c r="SO20" s="6" t="s">
        <v>1090</v>
      </c>
      <c r="SP20" s="6" t="s">
        <v>1090</v>
      </c>
      <c r="SQ20" s="6" t="s">
        <v>1090</v>
      </c>
      <c r="SR20" s="6" t="s">
        <v>1090</v>
      </c>
      <c r="SS20" s="6" t="s">
        <v>1090</v>
      </c>
      <c r="ST20" s="6" t="s">
        <v>1090</v>
      </c>
      <c r="SU20" s="6" t="s">
        <v>1090</v>
      </c>
      <c r="SV20" s="6" t="s">
        <v>1090</v>
      </c>
      <c r="SW20" s="6" t="s">
        <v>1090</v>
      </c>
      <c r="SX20" s="6" t="s">
        <v>1090</v>
      </c>
      <c r="SY20" s="6" t="s">
        <v>1090</v>
      </c>
      <c r="SZ20" s="6" t="s">
        <v>1090</v>
      </c>
      <c r="TA20" s="6" t="s">
        <v>1090</v>
      </c>
      <c r="TB20" s="6" t="s">
        <v>1090</v>
      </c>
      <c r="TC20" s="6" t="s">
        <v>1090</v>
      </c>
      <c r="TD20" s="6" t="s">
        <v>1090</v>
      </c>
      <c r="TE20" s="6" t="s">
        <v>1090</v>
      </c>
      <c r="TF20" s="6" t="s">
        <v>1090</v>
      </c>
      <c r="TG20" s="6" t="s">
        <v>1090</v>
      </c>
      <c r="TH20" s="6" t="s">
        <v>1090</v>
      </c>
      <c r="TI20" s="6" t="s">
        <v>1090</v>
      </c>
      <c r="TJ20" s="6" t="s">
        <v>1090</v>
      </c>
      <c r="TK20" s="6" t="s">
        <v>1090</v>
      </c>
      <c r="TL20" s="6" t="s">
        <v>1090</v>
      </c>
      <c r="TM20" s="6" t="s">
        <v>1090</v>
      </c>
      <c r="TN20" s="6" t="s">
        <v>1090</v>
      </c>
      <c r="TO20" s="6" t="s">
        <v>1090</v>
      </c>
      <c r="TP20" s="6" t="s">
        <v>1090</v>
      </c>
      <c r="TQ20" s="6" t="s">
        <v>1090</v>
      </c>
      <c r="TR20" s="6" t="s">
        <v>1090</v>
      </c>
      <c r="TS20" s="7">
        <v>3414680.13162491</v>
      </c>
      <c r="TT20" s="7">
        <v>3489364.7205340099</v>
      </c>
      <c r="TU20" s="7">
        <v>3090430.3665185901</v>
      </c>
      <c r="TV20" s="7">
        <v>2606885.7635377399</v>
      </c>
      <c r="TW20" s="7">
        <v>3036625.3904006202</v>
      </c>
      <c r="TX20" s="6" t="s">
        <v>1090</v>
      </c>
      <c r="TY20" s="6" t="s">
        <v>1090</v>
      </c>
      <c r="TZ20" s="6" t="s">
        <v>1090</v>
      </c>
      <c r="UA20" s="6" t="s">
        <v>1090</v>
      </c>
      <c r="UB20" s="6" t="s">
        <v>1090</v>
      </c>
      <c r="UC20" s="7">
        <v>281021.21419126203</v>
      </c>
      <c r="UD20" s="7">
        <v>181956.42050980599</v>
      </c>
      <c r="UE20" s="7">
        <v>28383.737619823201</v>
      </c>
      <c r="UF20" s="7">
        <v>59153.120404171903</v>
      </c>
      <c r="UG20" s="7">
        <v>39854.050092732898</v>
      </c>
      <c r="UH20" s="6" t="s">
        <v>1090</v>
      </c>
      <c r="UI20" s="6" t="s">
        <v>1090</v>
      </c>
      <c r="UJ20" s="6" t="s">
        <v>1090</v>
      </c>
      <c r="UK20" s="6" t="s">
        <v>1090</v>
      </c>
      <c r="UL20" s="6" t="s">
        <v>1090</v>
      </c>
      <c r="UM20" s="6" t="s">
        <v>1090</v>
      </c>
      <c r="UN20" s="6" t="s">
        <v>1090</v>
      </c>
      <c r="UO20" s="6" t="s">
        <v>1090</v>
      </c>
      <c r="UP20" s="6" t="s">
        <v>1090</v>
      </c>
      <c r="UQ20" s="6" t="s">
        <v>1090</v>
      </c>
      <c r="UR20" s="6" t="s">
        <v>1090</v>
      </c>
      <c r="US20" s="6" t="s">
        <v>1090</v>
      </c>
      <c r="UT20" s="6" t="s">
        <v>1090</v>
      </c>
      <c r="UU20" s="6" t="s">
        <v>1090</v>
      </c>
      <c r="UV20" s="6" t="s">
        <v>1090</v>
      </c>
      <c r="UW20" s="6" t="s">
        <v>1090</v>
      </c>
      <c r="UX20" s="6" t="s">
        <v>1090</v>
      </c>
      <c r="UY20" s="6" t="s">
        <v>1090</v>
      </c>
      <c r="UZ20" s="6" t="s">
        <v>1090</v>
      </c>
      <c r="VA20" s="6" t="s">
        <v>1090</v>
      </c>
      <c r="VB20" s="6" t="s">
        <v>1090</v>
      </c>
      <c r="VC20" s="6" t="s">
        <v>1090</v>
      </c>
      <c r="VD20" s="6" t="s">
        <v>1090</v>
      </c>
      <c r="VE20" s="6" t="s">
        <v>1090</v>
      </c>
      <c r="VF20" s="6" t="s">
        <v>1090</v>
      </c>
      <c r="VG20" s="6" t="s">
        <v>1090</v>
      </c>
      <c r="VH20" s="6" t="s">
        <v>1090</v>
      </c>
      <c r="VI20" s="6" t="s">
        <v>1090</v>
      </c>
      <c r="VJ20" s="6" t="s">
        <v>1090</v>
      </c>
      <c r="VK20" s="6" t="s">
        <v>1090</v>
      </c>
      <c r="VL20" s="6" t="s">
        <v>1090</v>
      </c>
      <c r="VM20" s="6" t="s">
        <v>1090</v>
      </c>
      <c r="VN20" s="6" t="s">
        <v>1090</v>
      </c>
      <c r="VO20" s="6" t="s">
        <v>1090</v>
      </c>
      <c r="VP20" s="6" t="s">
        <v>1090</v>
      </c>
      <c r="VQ20" s="6" t="s">
        <v>1090</v>
      </c>
      <c r="VR20" s="6" t="s">
        <v>1090</v>
      </c>
      <c r="VS20" s="6" t="s">
        <v>1090</v>
      </c>
      <c r="VT20" s="6" t="s">
        <v>1090</v>
      </c>
      <c r="VU20" s="6" t="s">
        <v>1090</v>
      </c>
      <c r="VV20" s="6" t="s">
        <v>1090</v>
      </c>
      <c r="VW20" s="6" t="s">
        <v>1090</v>
      </c>
      <c r="VX20" s="6" t="s">
        <v>1090</v>
      </c>
      <c r="VY20" s="6" t="s">
        <v>1090</v>
      </c>
      <c r="VZ20" s="6" t="s">
        <v>1090</v>
      </c>
      <c r="WA20" s="7">
        <v>393619.24501120503</v>
      </c>
      <c r="WB20" s="7">
        <v>569236.09926616703</v>
      </c>
      <c r="WC20" s="7">
        <v>826320.69124524598</v>
      </c>
      <c r="WD20" s="7">
        <v>548225.09868550301</v>
      </c>
      <c r="WE20" s="7">
        <v>600991.69954994298</v>
      </c>
      <c r="WF20" s="6" t="s">
        <v>1090</v>
      </c>
      <c r="WG20" s="6" t="s">
        <v>1090</v>
      </c>
      <c r="WH20" s="6" t="s">
        <v>1090</v>
      </c>
      <c r="WI20" s="6" t="s">
        <v>1090</v>
      </c>
      <c r="WJ20" s="6" t="s">
        <v>1090</v>
      </c>
      <c r="WK20" s="6" t="s">
        <v>1090</v>
      </c>
      <c r="WL20" s="6" t="s">
        <v>1090</v>
      </c>
      <c r="WM20" s="6" t="s">
        <v>1090</v>
      </c>
      <c r="WN20" s="6" t="s">
        <v>1090</v>
      </c>
      <c r="WO20" s="6" t="s">
        <v>1090</v>
      </c>
      <c r="WP20" s="6" t="s">
        <v>1090</v>
      </c>
      <c r="WQ20" s="6" t="s">
        <v>1090</v>
      </c>
      <c r="WR20" s="6" t="s">
        <v>1090</v>
      </c>
      <c r="WS20" s="6" t="s">
        <v>1090</v>
      </c>
      <c r="WT20" s="6" t="s">
        <v>1090</v>
      </c>
      <c r="WU20" s="6" t="s">
        <v>1090</v>
      </c>
      <c r="WV20" s="6" t="s">
        <v>1090</v>
      </c>
      <c r="WW20" s="6" t="s">
        <v>1090</v>
      </c>
      <c r="WX20" s="6" t="s">
        <v>1090</v>
      </c>
      <c r="WY20" s="6" t="s">
        <v>1090</v>
      </c>
      <c r="WZ20" s="6" t="s">
        <v>1090</v>
      </c>
      <c r="XA20" s="6" t="s">
        <v>1090</v>
      </c>
      <c r="XB20" s="6" t="s">
        <v>1090</v>
      </c>
      <c r="XC20" s="6" t="s">
        <v>1090</v>
      </c>
      <c r="XD20" s="6" t="s">
        <v>1090</v>
      </c>
      <c r="XE20" s="6" t="s">
        <v>1090</v>
      </c>
      <c r="XF20" s="6" t="s">
        <v>1090</v>
      </c>
      <c r="XG20" s="6" t="s">
        <v>1090</v>
      </c>
      <c r="XH20" s="6" t="s">
        <v>1090</v>
      </c>
      <c r="XI20" s="6" t="s">
        <v>1090</v>
      </c>
      <c r="XJ20" s="7">
        <v>14331.9308365941</v>
      </c>
      <c r="XK20" s="7">
        <v>44207.312839698803</v>
      </c>
      <c r="XL20" s="7">
        <v>0</v>
      </c>
      <c r="XM20" s="7">
        <v>0</v>
      </c>
      <c r="XN20" s="7">
        <v>0</v>
      </c>
      <c r="XO20" s="6" t="s">
        <v>1090</v>
      </c>
      <c r="XP20" s="6" t="s">
        <v>1090</v>
      </c>
      <c r="XQ20" s="6" t="s">
        <v>1090</v>
      </c>
      <c r="XR20" s="6" t="s">
        <v>1090</v>
      </c>
      <c r="XS20" s="6" t="s">
        <v>1090</v>
      </c>
      <c r="XT20" s="6" t="s">
        <v>1090</v>
      </c>
      <c r="XU20" s="6" t="s">
        <v>1090</v>
      </c>
      <c r="XV20" s="6" t="s">
        <v>1090</v>
      </c>
      <c r="XW20" s="6" t="s">
        <v>1090</v>
      </c>
      <c r="XX20" s="6" t="s">
        <v>1090</v>
      </c>
      <c r="XY20" s="6" t="s">
        <v>1090</v>
      </c>
      <c r="XZ20" s="6" t="s">
        <v>1090</v>
      </c>
      <c r="YA20" s="7">
        <v>0</v>
      </c>
      <c r="YB20" s="7">
        <v>0</v>
      </c>
      <c r="YC20" s="7">
        <v>0</v>
      </c>
      <c r="YD20" s="6" t="s">
        <v>1090</v>
      </c>
      <c r="YE20" s="6" t="s">
        <v>1090</v>
      </c>
      <c r="YF20" s="6" t="s">
        <v>1090</v>
      </c>
      <c r="YG20" s="6" t="s">
        <v>1090</v>
      </c>
      <c r="YH20" s="6" t="s">
        <v>1090</v>
      </c>
      <c r="YI20" s="6" t="s">
        <v>1090</v>
      </c>
      <c r="YJ20" s="6" t="s">
        <v>1090</v>
      </c>
      <c r="YK20" s="6" t="s">
        <v>1090</v>
      </c>
      <c r="YL20" s="6" t="s">
        <v>1090</v>
      </c>
      <c r="YM20" s="6" t="s">
        <v>1090</v>
      </c>
      <c r="YN20" s="6" t="s">
        <v>1090</v>
      </c>
      <c r="YO20" s="6" t="s">
        <v>1090</v>
      </c>
      <c r="YP20" s="6" t="s">
        <v>1090</v>
      </c>
      <c r="YQ20" s="6" t="s">
        <v>1090</v>
      </c>
      <c r="YR20" s="6" t="s">
        <v>1090</v>
      </c>
      <c r="YS20" s="6" t="s">
        <v>1090</v>
      </c>
      <c r="YT20" s="6" t="s">
        <v>1090</v>
      </c>
      <c r="YU20" s="6" t="s">
        <v>1090</v>
      </c>
      <c r="YV20" s="6" t="s">
        <v>1090</v>
      </c>
      <c r="YW20" s="6" t="s">
        <v>1090</v>
      </c>
      <c r="YX20" s="6" t="s">
        <v>1090</v>
      </c>
      <c r="YY20" s="6" t="s">
        <v>1090</v>
      </c>
      <c r="YZ20" s="6" t="s">
        <v>1090</v>
      </c>
      <c r="ZA20" s="6" t="s">
        <v>1090</v>
      </c>
      <c r="ZB20" s="6" t="s">
        <v>1090</v>
      </c>
      <c r="ZC20" s="6" t="s">
        <v>1090</v>
      </c>
      <c r="ZD20" s="6" t="s">
        <v>1090</v>
      </c>
      <c r="ZE20" s="6" t="s">
        <v>1090</v>
      </c>
      <c r="ZF20" s="6" t="s">
        <v>1090</v>
      </c>
      <c r="ZG20" s="6" t="s">
        <v>1090</v>
      </c>
      <c r="ZH20" s="6" t="s">
        <v>1090</v>
      </c>
      <c r="ZI20" s="6" t="s">
        <v>1090</v>
      </c>
      <c r="ZJ20" s="6" t="s">
        <v>1090</v>
      </c>
      <c r="ZK20" s="6" t="s">
        <v>1090</v>
      </c>
      <c r="ZL20" s="6" t="s">
        <v>1090</v>
      </c>
      <c r="ZM20" s="6" t="s">
        <v>1090</v>
      </c>
      <c r="ZN20" s="6" t="s">
        <v>1090</v>
      </c>
      <c r="ZO20" s="6" t="s">
        <v>1090</v>
      </c>
      <c r="ZP20" s="6" t="s">
        <v>1090</v>
      </c>
      <c r="ZQ20" s="6" t="s">
        <v>1090</v>
      </c>
      <c r="ZR20" s="6" t="s">
        <v>1090</v>
      </c>
      <c r="ZS20" s="6" t="s">
        <v>1090</v>
      </c>
      <c r="ZT20" s="6" t="s">
        <v>1090</v>
      </c>
      <c r="ZU20" s="6" t="s">
        <v>1090</v>
      </c>
      <c r="ZV20" s="6" t="s">
        <v>1090</v>
      </c>
      <c r="ZW20" s="6" t="s">
        <v>1090</v>
      </c>
      <c r="ZX20" s="6" t="s">
        <v>1090</v>
      </c>
      <c r="ZY20" s="6" t="s">
        <v>1090</v>
      </c>
      <c r="ZZ20" s="6" t="s">
        <v>1090</v>
      </c>
      <c r="AAA20" s="6" t="s">
        <v>1090</v>
      </c>
      <c r="AAB20" s="6" t="s">
        <v>1090</v>
      </c>
      <c r="AAC20" s="6" t="s">
        <v>1090</v>
      </c>
      <c r="AAD20" s="6" t="s">
        <v>1090</v>
      </c>
      <c r="AAE20" s="6" t="s">
        <v>1090</v>
      </c>
      <c r="AAF20" s="6" t="s">
        <v>1090</v>
      </c>
      <c r="AAG20" s="6" t="s">
        <v>1090</v>
      </c>
      <c r="AAH20" s="6" t="s">
        <v>1090</v>
      </c>
      <c r="AAI20" s="6" t="s">
        <v>1090</v>
      </c>
      <c r="AAJ20" s="6" t="s">
        <v>1090</v>
      </c>
      <c r="AAK20" s="6" t="s">
        <v>1090</v>
      </c>
      <c r="AAL20" s="6" t="s">
        <v>1090</v>
      </c>
      <c r="AAM20" s="6" t="s">
        <v>1090</v>
      </c>
      <c r="AAN20" s="6" t="s">
        <v>1090</v>
      </c>
      <c r="AAO20" s="6" t="s">
        <v>1090</v>
      </c>
      <c r="AAP20" s="6" t="s">
        <v>1090</v>
      </c>
      <c r="AAQ20" s="6" t="s">
        <v>1090</v>
      </c>
      <c r="AAR20" s="6" t="s">
        <v>1090</v>
      </c>
      <c r="AAS20" s="6" t="s">
        <v>1090</v>
      </c>
      <c r="AAT20" s="6" t="s">
        <v>1090</v>
      </c>
      <c r="AAU20" s="6" t="s">
        <v>1090</v>
      </c>
      <c r="AAV20" s="6" t="s">
        <v>1090</v>
      </c>
      <c r="AAW20" s="6" t="s">
        <v>1090</v>
      </c>
      <c r="AAX20" s="6" t="s">
        <v>1090</v>
      </c>
      <c r="AAY20" s="6" t="s">
        <v>1090</v>
      </c>
      <c r="AAZ20" s="6" t="s">
        <v>1090</v>
      </c>
      <c r="ABA20" s="6" t="s">
        <v>1090</v>
      </c>
      <c r="ABB20" s="6" t="s">
        <v>1090</v>
      </c>
      <c r="ABC20" s="6" t="s">
        <v>1090</v>
      </c>
      <c r="ABD20" s="6" t="s">
        <v>1090</v>
      </c>
      <c r="ABE20" s="6" t="s">
        <v>1090</v>
      </c>
      <c r="ABF20" s="6" t="s">
        <v>1090</v>
      </c>
      <c r="ABG20" s="6" t="s">
        <v>1090</v>
      </c>
      <c r="ABH20" s="6" t="s">
        <v>1090</v>
      </c>
      <c r="ABI20" s="6" t="s">
        <v>1090</v>
      </c>
      <c r="ABJ20" s="6" t="s">
        <v>1090</v>
      </c>
      <c r="ABK20" s="6" t="s">
        <v>1090</v>
      </c>
      <c r="ABL20" s="6" t="s">
        <v>1090</v>
      </c>
      <c r="ABM20" s="6" t="s">
        <v>1090</v>
      </c>
      <c r="ABN20" s="6" t="s">
        <v>1090</v>
      </c>
      <c r="ABO20" s="6" t="s">
        <v>1090</v>
      </c>
      <c r="ABP20" s="6" t="s">
        <v>1090</v>
      </c>
      <c r="ABQ20" s="6" t="s">
        <v>1090</v>
      </c>
      <c r="ABR20" s="6" t="s">
        <v>1090</v>
      </c>
      <c r="ABS20" s="6" t="s">
        <v>1090</v>
      </c>
      <c r="ABT20" s="6" t="s">
        <v>1090</v>
      </c>
      <c r="ABU20" s="6" t="s">
        <v>1090</v>
      </c>
      <c r="ABV20" s="6" t="s">
        <v>1090</v>
      </c>
      <c r="ABW20" s="6" t="s">
        <v>1090</v>
      </c>
      <c r="ABX20" s="6" t="s">
        <v>1090</v>
      </c>
      <c r="ABY20" s="6" t="s">
        <v>1090</v>
      </c>
      <c r="ABZ20" s="6" t="s">
        <v>1090</v>
      </c>
      <c r="ACA20" s="6" t="s">
        <v>1090</v>
      </c>
      <c r="ACB20" s="6" t="s">
        <v>1090</v>
      </c>
      <c r="ACC20" s="6" t="s">
        <v>1090</v>
      </c>
      <c r="ACD20" s="6" t="s">
        <v>1090</v>
      </c>
      <c r="ACE20" s="8">
        <v>-24.861999999999998</v>
      </c>
      <c r="ACF20" s="8">
        <v>-16.452999999999999</v>
      </c>
      <c r="ACG20" s="8">
        <v>-8.7650000000000006</v>
      </c>
      <c r="ACH20" s="8">
        <v>-18.044</v>
      </c>
      <c r="ACI20" s="8">
        <v>-36.601999999999997</v>
      </c>
      <c r="ACJ20" s="8">
        <v>-14.177</v>
      </c>
      <c r="ACK20" s="8">
        <v>-8.08</v>
      </c>
      <c r="ACL20" s="8">
        <v>-3.56</v>
      </c>
      <c r="ACM20" s="8">
        <v>-9.3249999999999993</v>
      </c>
      <c r="ACN20" s="8">
        <v>-16.353000000000002</v>
      </c>
      <c r="ACO20" s="8">
        <v>-12.446</v>
      </c>
      <c r="ACP20" s="8">
        <v>-7.78</v>
      </c>
      <c r="ACQ20" s="8">
        <v>-4.0129999999999999</v>
      </c>
      <c r="ACR20" s="8">
        <v>-8.6310000000000002</v>
      </c>
      <c r="ACS20" s="8">
        <v>-13.412000000000001</v>
      </c>
      <c r="ACT20" s="8">
        <v>-17.535</v>
      </c>
      <c r="ACU20" s="8">
        <v>-12.785</v>
      </c>
      <c r="ACV20" s="8">
        <v>-7.2649999999999997</v>
      </c>
      <c r="ACW20" s="8">
        <v>-14.115</v>
      </c>
      <c r="ACX20" s="8">
        <v>-28.343</v>
      </c>
      <c r="ACY20" s="8">
        <v>-9.1150000000000002</v>
      </c>
      <c r="ACZ20" s="8">
        <v>-5.53</v>
      </c>
      <c r="ADA20" s="8">
        <v>-2.552</v>
      </c>
      <c r="ADB20" s="8">
        <v>-6.6639999999999997</v>
      </c>
      <c r="ADC20" s="8">
        <v>-12.273</v>
      </c>
      <c r="ADD20" s="8">
        <v>-8.7780000000000005</v>
      </c>
      <c r="ADE20" s="8">
        <v>-6.0449999999999999</v>
      </c>
      <c r="ADF20" s="8">
        <v>-3.3260000000000001</v>
      </c>
      <c r="ADG20" s="8">
        <v>-6.7510000000000003</v>
      </c>
      <c r="ADH20" s="8">
        <v>-10.385999999999999</v>
      </c>
      <c r="ADI20" s="8">
        <v>-15.458</v>
      </c>
      <c r="ADJ20" s="8">
        <v>-8.0020000000000007</v>
      </c>
      <c r="ADK20" s="8">
        <v>-4.8319999999999999</v>
      </c>
      <c r="ADL20" s="8">
        <v>-11.670999999999999</v>
      </c>
      <c r="ADM20" s="8">
        <v>-27.029</v>
      </c>
      <c r="ADN20" s="8">
        <v>63.634999999999998</v>
      </c>
      <c r="ADO20" s="8">
        <v>54.441000000000003</v>
      </c>
      <c r="ADP20" s="8">
        <v>53.101999999999997</v>
      </c>
      <c r="ADQ20" s="8">
        <v>46.709000000000003</v>
      </c>
      <c r="ADR20" s="8">
        <v>45.715000000000003</v>
      </c>
      <c r="ADS20" s="8">
        <v>-12.730803669</v>
      </c>
      <c r="ADT20" s="8">
        <v>-5.6350383639999997</v>
      </c>
      <c r="ADU20" s="8">
        <v>-2.9214422409999998</v>
      </c>
      <c r="ADV20" s="8">
        <v>-8.9066538830000006</v>
      </c>
      <c r="ADW20" s="8">
        <v>-24.467131284000001</v>
      </c>
      <c r="ADX20" s="8">
        <v>0.88200000000000001</v>
      </c>
      <c r="ADY20" s="8">
        <v>4.4850000000000003</v>
      </c>
      <c r="ADZ20" s="8">
        <v>6.8760000000000003</v>
      </c>
      <c r="AEA20" s="8">
        <v>2.028</v>
      </c>
      <c r="AEB20" s="8">
        <v>-14.664999999999999</v>
      </c>
      <c r="AEC20" s="8">
        <v>-12.731</v>
      </c>
      <c r="AED20" s="8">
        <v>-5.6349999999999998</v>
      </c>
      <c r="AEE20" s="8">
        <v>-2.9209999999999998</v>
      </c>
      <c r="AEF20" s="8">
        <v>-8.907</v>
      </c>
      <c r="AEG20" s="8">
        <v>-24.466999999999999</v>
      </c>
      <c r="AEH20" s="8">
        <v>2.71</v>
      </c>
      <c r="AEI20" s="8">
        <v>3.9020000000000001</v>
      </c>
      <c r="AEJ20" s="8">
        <v>5.7930000000000001</v>
      </c>
      <c r="AEK20" s="8">
        <v>1.804</v>
      </c>
      <c r="AEL20" s="8">
        <v>-11.128</v>
      </c>
      <c r="AEM20" s="8">
        <v>-11.293101136000001</v>
      </c>
      <c r="AEN20" s="8">
        <v>-5.3344405909999999</v>
      </c>
      <c r="AEO20" s="8">
        <v>-2.8385166179999999</v>
      </c>
      <c r="AEP20" s="8">
        <v>-8.1782458330000001</v>
      </c>
      <c r="AEQ20" s="8">
        <v>-19.657503979000001</v>
      </c>
      <c r="AER20" s="8">
        <v>0.83329125699999995</v>
      </c>
      <c r="AES20" s="8">
        <v>0.90620218100000005</v>
      </c>
      <c r="AET20" s="8">
        <v>0.94785276299999999</v>
      </c>
      <c r="AEU20" s="8">
        <v>0.839852139</v>
      </c>
      <c r="AEV20" s="8">
        <v>0.65137799600000001</v>
      </c>
      <c r="AEW20" s="6" t="s">
        <v>1090</v>
      </c>
      <c r="AEX20" s="6" t="s">
        <v>1090</v>
      </c>
      <c r="AEY20" s="6" t="s">
        <v>1090</v>
      </c>
      <c r="AEZ20" s="6" t="s">
        <v>1090</v>
      </c>
      <c r="AFA20" s="6" t="s">
        <v>1090</v>
      </c>
      <c r="AFB20" s="6" t="s">
        <v>1090</v>
      </c>
      <c r="AFC20" s="6" t="s">
        <v>1090</v>
      </c>
      <c r="AFD20" s="6" t="s">
        <v>1090</v>
      </c>
      <c r="AFE20" s="6" t="s">
        <v>1090</v>
      </c>
      <c r="AFF20" s="6" t="s">
        <v>1090</v>
      </c>
      <c r="AFG20" s="8">
        <v>1.111</v>
      </c>
      <c r="AFH20" s="8">
        <v>1.429</v>
      </c>
      <c r="AFI20" s="8">
        <v>1.2190000000000001</v>
      </c>
      <c r="AFJ20" s="8">
        <v>1.0469999999999999</v>
      </c>
      <c r="AFK20" s="8">
        <v>0.66900000000000004</v>
      </c>
      <c r="AFL20" s="8">
        <v>-4.7140000000000004</v>
      </c>
      <c r="AFM20" s="8">
        <v>-2.399</v>
      </c>
      <c r="AFN20" s="8">
        <v>-1.5289999999999999</v>
      </c>
      <c r="AFO20" s="8">
        <v>-3.2210000000000001</v>
      </c>
      <c r="AFP20" s="8">
        <v>-9.468</v>
      </c>
      <c r="AFQ20" s="8">
        <v>5.3920000000000003</v>
      </c>
      <c r="AFR20" s="8">
        <v>9.1029999999999998</v>
      </c>
      <c r="AFS20" s="8">
        <v>5.891</v>
      </c>
      <c r="AFT20" s="8">
        <v>4.8739999999999997</v>
      </c>
      <c r="AFU20" s="8">
        <v>2.8090000000000002</v>
      </c>
      <c r="AFV20" s="7">
        <v>107.146</v>
      </c>
      <c r="AFW20" s="7">
        <v>119.06399999999999</v>
      </c>
      <c r="AFX20" s="7">
        <v>125.768</v>
      </c>
      <c r="AFY20" s="7">
        <v>107.345</v>
      </c>
      <c r="AFZ20" s="7">
        <v>154.202</v>
      </c>
      <c r="AGA20" s="7">
        <v>34.847999999999999</v>
      </c>
      <c r="AGB20" s="7">
        <v>38.725999999999999</v>
      </c>
      <c r="AGC20" s="7">
        <v>18.18</v>
      </c>
      <c r="AGD20" s="7">
        <v>29.548999999999999</v>
      </c>
      <c r="AGE20" s="7">
        <v>34.276000000000003</v>
      </c>
      <c r="AGF20" s="6" t="s">
        <v>1090</v>
      </c>
      <c r="AGG20" s="6" t="s">
        <v>1090</v>
      </c>
      <c r="AGH20" s="6" t="s">
        <v>1090</v>
      </c>
      <c r="AGI20" s="6" t="s">
        <v>1090</v>
      </c>
      <c r="AGJ20" s="6" t="s">
        <v>1090</v>
      </c>
      <c r="AGK20" s="6" t="s">
        <v>1090</v>
      </c>
      <c r="AGL20" s="6" t="s">
        <v>1090</v>
      </c>
      <c r="AGM20" s="6" t="s">
        <v>1090</v>
      </c>
      <c r="AGN20" s="6" t="s">
        <v>1090</v>
      </c>
      <c r="AGO20" s="6" t="s">
        <v>1090</v>
      </c>
      <c r="AGP20" s="6" t="s">
        <v>1090</v>
      </c>
      <c r="AGQ20" s="6" t="s">
        <v>1090</v>
      </c>
      <c r="AGR20" s="6" t="s">
        <v>1090</v>
      </c>
      <c r="AGS20" s="6" t="s">
        <v>1090</v>
      </c>
      <c r="AGT20" s="6" t="s">
        <v>1090</v>
      </c>
      <c r="AGU20" s="8">
        <v>0</v>
      </c>
      <c r="AGV20" s="8">
        <v>0</v>
      </c>
      <c r="AGW20" s="8">
        <v>0</v>
      </c>
      <c r="AGX20" s="8">
        <v>0</v>
      </c>
      <c r="AGY20" s="8">
        <v>0</v>
      </c>
      <c r="AGZ20" s="8">
        <v>1.6639999999999999</v>
      </c>
      <c r="AHA20" s="8">
        <v>1.5609999999999999</v>
      </c>
      <c r="AHB20" s="8">
        <v>1.71</v>
      </c>
      <c r="AHC20" s="8">
        <v>1.546</v>
      </c>
      <c r="AHD20" s="8">
        <v>2.1819999999999999</v>
      </c>
      <c r="AHE20" s="8">
        <v>1.1220000000000001</v>
      </c>
      <c r="AHF20" s="8">
        <v>1.2270000000000001</v>
      </c>
      <c r="AHG20" s="8">
        <v>1.268</v>
      </c>
      <c r="AHH20" s="8">
        <v>1.03</v>
      </c>
      <c r="AHI20" s="8">
        <v>1.498</v>
      </c>
      <c r="AHJ20" s="8">
        <v>2.2360000000000002</v>
      </c>
      <c r="AHK20" s="8">
        <v>2.2810000000000001</v>
      </c>
      <c r="AHL20" s="8">
        <v>2.0470000000000002</v>
      </c>
      <c r="AHM20" s="8">
        <v>2.0979999999999999</v>
      </c>
      <c r="AHN20" s="8">
        <v>0.97599999999999998</v>
      </c>
      <c r="AHO20" s="8">
        <v>50.061</v>
      </c>
      <c r="AHP20" s="8">
        <v>47.283999999999999</v>
      </c>
      <c r="AHQ20" s="8">
        <v>45.781999999999996</v>
      </c>
      <c r="AHR20" s="8">
        <v>47.832000000000001</v>
      </c>
      <c r="AHS20" s="8">
        <v>36.642000000000003</v>
      </c>
      <c r="AHT20" s="6" t="s">
        <v>1091</v>
      </c>
      <c r="AHU20" s="8">
        <v>89.694999999999993</v>
      </c>
      <c r="AHV20" s="8">
        <v>84.441000000000003</v>
      </c>
      <c r="AHW20" s="8">
        <v>91.688000000000002</v>
      </c>
      <c r="AHX20" s="8">
        <v>57.832999999999998</v>
      </c>
      <c r="AHY20" s="8">
        <v>61.16</v>
      </c>
      <c r="AHZ20" s="8">
        <v>54.869</v>
      </c>
      <c r="AIA20" s="8">
        <v>50.863</v>
      </c>
      <c r="AIB20" s="8">
        <v>52.41</v>
      </c>
      <c r="AIC20" s="8">
        <v>106.005</v>
      </c>
      <c r="AID20" s="8">
        <v>10.727172209000001</v>
      </c>
      <c r="AIE20" s="8">
        <v>7.525706445</v>
      </c>
      <c r="AIF20" s="8">
        <v>5.6422541260000001</v>
      </c>
      <c r="AIG20" s="8">
        <v>6.3777332720000004</v>
      </c>
      <c r="AIH20" s="8">
        <v>3.8790617799999998</v>
      </c>
      <c r="AII20" s="8">
        <v>6.9550595800000004</v>
      </c>
      <c r="AIJ20" s="8">
        <v>7.1048703480000004</v>
      </c>
      <c r="AIK20" s="8">
        <v>11.370668171</v>
      </c>
      <c r="AIL20" s="8">
        <v>8.1930105179999995</v>
      </c>
      <c r="AIM20" s="8">
        <v>17.436419615999998</v>
      </c>
      <c r="AIN20" s="8">
        <v>11.527265507999999</v>
      </c>
      <c r="AIO20" s="8">
        <v>16.313459465000001</v>
      </c>
      <c r="AIP20" s="8">
        <v>26.738045942999999</v>
      </c>
      <c r="AIQ20" s="8">
        <v>21.029885788000001</v>
      </c>
      <c r="AIR20" s="8">
        <v>19.791433656999999</v>
      </c>
      <c r="AIS20" s="8">
        <v>51.000662716000001</v>
      </c>
      <c r="AIT20" s="8">
        <v>24.112035897999998</v>
      </c>
      <c r="AIU20" s="8">
        <v>36.194831665000002</v>
      </c>
      <c r="AIV20" s="8">
        <v>38.498398000000002</v>
      </c>
      <c r="AIW20" s="8">
        <v>65.577356115000001</v>
      </c>
      <c r="AIX20" s="7">
        <v>-14.6549080814676</v>
      </c>
      <c r="AIY20" s="7">
        <v>-9.6951318060560201</v>
      </c>
      <c r="AIZ20" s="7">
        <v>-5.3919547946047803</v>
      </c>
      <c r="AJA20" s="7">
        <v>-12.4994155015898</v>
      </c>
      <c r="AJB20" s="7">
        <v>-25.454042268110499</v>
      </c>
      <c r="AJC20" s="7">
        <v>94.803722083004004</v>
      </c>
      <c r="AJD20" s="7">
        <v>121.160238000226</v>
      </c>
      <c r="AJE20" s="7">
        <v>111.584851437127</v>
      </c>
      <c r="AJF20" s="7">
        <v>107.094210170038</v>
      </c>
      <c r="AJG20" s="7">
        <v>94.172525814911097</v>
      </c>
      <c r="AJH20" s="8">
        <v>56.387999999999998</v>
      </c>
      <c r="AJI20" s="8">
        <v>41.564</v>
      </c>
      <c r="AJJ20" s="8">
        <v>39.784999999999997</v>
      </c>
      <c r="AJK20" s="8">
        <v>46.140999999999998</v>
      </c>
      <c r="AJL20" s="8">
        <v>53.838999999999999</v>
      </c>
      <c r="AJM20" s="7">
        <v>53.4582578554271</v>
      </c>
      <c r="AJN20" s="7">
        <v>50.359009720504801</v>
      </c>
      <c r="AJO20" s="7">
        <v>44.394500935651102</v>
      </c>
      <c r="AJP20" s="7">
        <v>49.4138042826605</v>
      </c>
      <c r="AJQ20" s="7">
        <v>50.701502369161801</v>
      </c>
      <c r="AJR20" s="7">
        <v>58.946036900329503</v>
      </c>
      <c r="AJS20" s="7">
        <v>58.9250630698442</v>
      </c>
      <c r="AJT20" s="7">
        <v>61.515699912105198</v>
      </c>
      <c r="AJU20" s="7">
        <v>69.273443269114495</v>
      </c>
      <c r="AJV20" s="7">
        <v>69.542434096595102</v>
      </c>
      <c r="AJW20" s="7">
        <v>36.621861245678403</v>
      </c>
      <c r="AJX20" s="7">
        <v>40.347852192620302</v>
      </c>
      <c r="AJY20" s="7">
        <v>52.288947713990197</v>
      </c>
      <c r="AJZ20" s="7">
        <v>45.114950727059799</v>
      </c>
      <c r="AKA20" s="7">
        <v>64.895563664162196</v>
      </c>
      <c r="AKB20" s="7">
        <v>117.747590924807</v>
      </c>
      <c r="AKC20" s="7">
        <v>124.620168038</v>
      </c>
      <c r="AKD20" s="7">
        <v>134.366537628347</v>
      </c>
      <c r="AKE20" s="7">
        <v>144.82698648567401</v>
      </c>
      <c r="AKF20" s="7">
        <v>189.78908736020099</v>
      </c>
      <c r="AKG20" s="9">
        <v>51.000662716000001</v>
      </c>
      <c r="AKH20" s="9">
        <v>24.112035897999998</v>
      </c>
      <c r="AKI20" s="9">
        <v>36.194831665000002</v>
      </c>
      <c r="AKJ20" s="9">
        <v>38.498398000000002</v>
      </c>
      <c r="AKK20" s="9">
        <v>65.577356115000001</v>
      </c>
      <c r="AKL20" s="9">
        <v>18.54652407</v>
      </c>
      <c r="AKM20" s="9">
        <v>10.985107299999999</v>
      </c>
      <c r="AKN20" s="9">
        <v>16.974829136</v>
      </c>
      <c r="AKO20" s="9">
        <v>20.516359468000001</v>
      </c>
      <c r="AKP20" s="9">
        <v>35.598487188</v>
      </c>
      <c r="AKQ20" s="9">
        <v>14.932615591999999</v>
      </c>
      <c r="AKR20" s="9">
        <v>10.680118910999999</v>
      </c>
      <c r="AKS20" s="9">
        <v>14.096767033000001</v>
      </c>
      <c r="AKT20" s="9">
        <v>15.171090401000001</v>
      </c>
      <c r="AKU20" s="9">
        <v>17.663815791000001</v>
      </c>
      <c r="AKV20" s="9">
        <v>49.744576668999997</v>
      </c>
      <c r="AKW20" s="9">
        <v>39.556627632000001</v>
      </c>
      <c r="AKX20" s="9">
        <v>45.835150046000003</v>
      </c>
      <c r="AKY20" s="9">
        <v>61.044437676000001</v>
      </c>
      <c r="AKZ20" s="9">
        <v>72.602950476000004</v>
      </c>
      <c r="ALA20" s="9">
        <v>40.051528707000003</v>
      </c>
      <c r="ALB20" s="9">
        <v>38.458385092</v>
      </c>
      <c r="ALC20" s="9">
        <v>38.063854837999997</v>
      </c>
      <c r="ALD20" s="9">
        <v>45.140108015000003</v>
      </c>
      <c r="ALE20" s="9">
        <v>36.025270857000002</v>
      </c>
      <c r="ALF20" s="9">
        <v>4.1860585300000004</v>
      </c>
      <c r="ALG20" s="9">
        <v>4.1922639229999996</v>
      </c>
      <c r="ALH20" s="9">
        <v>2.1846534950000001</v>
      </c>
      <c r="ALI20" s="9">
        <v>4.1499730599999998</v>
      </c>
      <c r="ALJ20" s="9">
        <v>7.5401385330000004</v>
      </c>
      <c r="ALK20" s="9">
        <v>3.3703783330000001</v>
      </c>
      <c r="ALL20" s="9">
        <v>4.0758707210000003</v>
      </c>
      <c r="ALM20" s="9">
        <v>1.8142480919999999</v>
      </c>
      <c r="ALN20" s="9">
        <v>3.0687518690000002</v>
      </c>
      <c r="ALO20" s="9">
        <v>3.7413842160000002</v>
      </c>
      <c r="ALP20" s="9">
        <v>29.762696841</v>
      </c>
      <c r="ALQ20" s="9">
        <v>33.073288861999998</v>
      </c>
      <c r="ALR20" s="9">
        <v>34.935476203999997</v>
      </c>
      <c r="ALS20" s="9">
        <v>29.817994251999998</v>
      </c>
      <c r="ALT20" s="9">
        <v>42.834003430000003</v>
      </c>
      <c r="ALU20" s="9">
        <v>32.524210773</v>
      </c>
      <c r="ALV20" s="9">
        <v>32.525232019000001</v>
      </c>
      <c r="ALW20" s="9">
        <v>14.455358817</v>
      </c>
      <c r="ALX20" s="9">
        <v>27.526797721000001</v>
      </c>
      <c r="ALY20" s="9">
        <v>22.227985012000001</v>
      </c>
      <c r="ALZ20" s="8">
        <v>63.634739075519903</v>
      </c>
      <c r="AMA20" s="8">
        <v>54.441394551476399</v>
      </c>
      <c r="AMB20" s="8">
        <v>53.101511030324303</v>
      </c>
      <c r="AMC20" s="8">
        <v>46.708537149347897</v>
      </c>
      <c r="AMD20" s="8">
        <v>45.7152752865751</v>
      </c>
      <c r="AME20" s="8">
        <v>67.149498031117204</v>
      </c>
      <c r="AMF20" s="8">
        <v>56.145150761496197</v>
      </c>
      <c r="AMG20" s="8">
        <v>54.654613410988198</v>
      </c>
      <c r="AMH20" s="8">
        <v>47.249688450167604</v>
      </c>
      <c r="AMI20" s="8">
        <v>46.157451548616599</v>
      </c>
      <c r="AMJ20" s="8">
        <v>174.98771480746601</v>
      </c>
      <c r="AMK20" s="8">
        <v>119.497500012351</v>
      </c>
      <c r="AML20" s="8">
        <v>113.226485963459</v>
      </c>
      <c r="AMM20" s="8">
        <v>87.647316569723998</v>
      </c>
      <c r="AMN20" s="8">
        <v>84.213884470252907</v>
      </c>
      <c r="AMO20" s="8">
        <v>0.83329125660828096</v>
      </c>
      <c r="AMP20" s="8">
        <v>0.90620218127436603</v>
      </c>
      <c r="AMQ20" s="8">
        <v>0.94785276264765095</v>
      </c>
      <c r="AMR20" s="8">
        <v>0.83985213899844402</v>
      </c>
      <c r="AMS20" s="8">
        <v>0.65137799438863697</v>
      </c>
      <c r="AMT20" s="8">
        <v>0.83329125660828096</v>
      </c>
      <c r="AMU20" s="8">
        <v>0.90620218127436603</v>
      </c>
      <c r="AMV20" s="8">
        <v>0.94785276264765095</v>
      </c>
      <c r="AMW20" s="8">
        <v>0.83985213899844402</v>
      </c>
      <c r="AMX20" s="8">
        <v>0.65137799554903497</v>
      </c>
      <c r="AMY20" s="8">
        <v>0.81827526917142002</v>
      </c>
      <c r="AMZ20" s="8">
        <v>0.90369033663234499</v>
      </c>
      <c r="ANA20" s="8">
        <v>0.95090318848358402</v>
      </c>
      <c r="ANB20" s="8">
        <v>0.83728686196731905</v>
      </c>
      <c r="ANC20" s="8">
        <v>0.66651762245586599</v>
      </c>
      <c r="AND20" s="8">
        <v>-12.7308036694387</v>
      </c>
      <c r="ANE20" s="8">
        <v>-5.6350383643184596</v>
      </c>
      <c r="ANF20" s="8">
        <v>-2.9214422414423802</v>
      </c>
      <c r="ANG20" s="8">
        <v>-8.9066538830279196</v>
      </c>
      <c r="ANH20" s="8">
        <v>-24.467131284334801</v>
      </c>
      <c r="ANI20" s="8">
        <v>-13.433968432258</v>
      </c>
      <c r="ANJ20" s="8">
        <v>-5.8113882114523303</v>
      </c>
      <c r="ANK20" s="8">
        <v>-3.0068880001810601</v>
      </c>
      <c r="ANL20" s="8">
        <v>-9.0098437414330306</v>
      </c>
      <c r="ANM20" s="8">
        <v>-24.703787075782301</v>
      </c>
      <c r="ANN20" s="8">
        <v>-11.2931011356659</v>
      </c>
      <c r="ANO20" s="8">
        <v>-5.3344405905208303</v>
      </c>
      <c r="ANP20" s="8">
        <v>-2.8385166179356398</v>
      </c>
      <c r="ANQ20" s="8">
        <v>-8.1782458329811405</v>
      </c>
      <c r="ANR20" s="8">
        <v>-19.657503978654098</v>
      </c>
      <c r="ANS20" s="8">
        <v>-14.148040439228099</v>
      </c>
      <c r="ANT20" s="8">
        <v>-8.0551558030466204</v>
      </c>
      <c r="ANU20" s="8">
        <v>-3.5599794799058202</v>
      </c>
      <c r="ANV20" s="8">
        <v>-9.3246474889029596</v>
      </c>
      <c r="ANW20" s="8">
        <v>-16.368066024459001</v>
      </c>
      <c r="ANX20" s="8">
        <v>57.324623632019602</v>
      </c>
      <c r="ANY20" s="8">
        <v>52.8745459004205</v>
      </c>
      <c r="ANZ20" s="8">
        <v>56.582263828463603</v>
      </c>
      <c r="AOA20" s="8">
        <v>45.831727975473299</v>
      </c>
      <c r="AOB20" s="8">
        <v>48.901457078619202</v>
      </c>
      <c r="AOC20" s="8">
        <v>56.448403634304398</v>
      </c>
      <c r="AOD20" s="8">
        <v>51.537250702476797</v>
      </c>
      <c r="AOE20" s="8">
        <v>51.5942158153536</v>
      </c>
      <c r="AOF20" s="8">
        <v>42.8885981562849</v>
      </c>
      <c r="AOG20" s="8">
        <v>36.728793228263903</v>
      </c>
      <c r="AOH20" s="8">
        <v>51.235104397948</v>
      </c>
      <c r="AOI20" s="8">
        <v>52.929894229887999</v>
      </c>
      <c r="AOJ20" s="8">
        <v>44.098212954345399</v>
      </c>
      <c r="AOK20" s="8">
        <v>34.539238830218601</v>
      </c>
      <c r="AOL20" s="8">
        <v>22.683722406887899</v>
      </c>
      <c r="AOM20" s="8">
        <v>-35.008146087214399</v>
      </c>
      <c r="AON20" s="8">
        <v>-12.368768334415901</v>
      </c>
      <c r="AOO20" s="8">
        <v>-6.2292886308796902</v>
      </c>
      <c r="AOP20" s="8">
        <v>-16.713097007655001</v>
      </c>
      <c r="AOQ20" s="8">
        <v>-45.071852994015899</v>
      </c>
      <c r="AOR20" s="8">
        <v>-16.670874339171899</v>
      </c>
      <c r="AOS20" s="8">
        <v>-9.3797818725634396</v>
      </c>
      <c r="AOT20" s="8">
        <v>-5.2147237352349096</v>
      </c>
      <c r="AOU20" s="8">
        <v>-16.0147861001556</v>
      </c>
      <c r="AOV20" s="8">
        <v>-34.862200445096498</v>
      </c>
      <c r="AOW20" s="8">
        <v>-10.2501253961202</v>
      </c>
      <c r="AOX20" s="8">
        <v>-5.4785882518626403</v>
      </c>
      <c r="AOY20" s="8">
        <v>-2.4261151819837301</v>
      </c>
      <c r="AOZ20" s="8">
        <v>-6.5861417295165703</v>
      </c>
      <c r="APA20" s="8">
        <v>-12.140485005669801</v>
      </c>
      <c r="APB20" s="8">
        <v>-10.902653723727999</v>
      </c>
      <c r="APC20" s="8">
        <v>-6.2179942922208902</v>
      </c>
      <c r="APD20" s="8">
        <v>-4.0050762366213899</v>
      </c>
      <c r="APE20" s="8">
        <v>-9.1299446686788102</v>
      </c>
      <c r="APF20" s="8">
        <v>-20.930413278240799</v>
      </c>
      <c r="APG20" s="8">
        <v>-11.5048436654479</v>
      </c>
      <c r="APH20" s="8">
        <v>-6.4125878818326001</v>
      </c>
      <c r="API20" s="8">
        <v>-4.1222159058538796</v>
      </c>
      <c r="APJ20" s="8">
        <v>-9.2357215081047492</v>
      </c>
      <c r="APK20" s="8">
        <v>-21.1328605313381</v>
      </c>
      <c r="APL20" s="8">
        <v>-29.9809583282508</v>
      </c>
      <c r="APM20" s="8">
        <v>-13.6483420223355</v>
      </c>
      <c r="APN20" s="8">
        <v>-8.5398833195053303</v>
      </c>
      <c r="APO20" s="8">
        <v>-17.132096175076398</v>
      </c>
      <c r="APP20" s="8">
        <v>-38.556727366925401</v>
      </c>
      <c r="APQ20" s="8">
        <v>-14.276928221593501</v>
      </c>
      <c r="APR20" s="8">
        <v>-10.3501389653681</v>
      </c>
      <c r="APS20" s="8">
        <v>-7.1489916234740702</v>
      </c>
      <c r="APT20" s="8">
        <v>-16.416278536855</v>
      </c>
      <c r="APU20" s="8">
        <v>-29.822877664939799</v>
      </c>
      <c r="APV20" s="8">
        <v>-9.6714060122359804</v>
      </c>
      <c r="APW20" s="8">
        <v>-5.8862990807803897</v>
      </c>
      <c r="APX20" s="8">
        <v>-3.8913914820839</v>
      </c>
      <c r="APY20" s="8">
        <v>-8.3832753492590992</v>
      </c>
      <c r="APZ20" s="8">
        <v>-16.816016455321801</v>
      </c>
      <c r="AQA20" s="8">
        <v>-8.7782021245809396</v>
      </c>
      <c r="AQB20" s="8">
        <v>-6.0453591044238602</v>
      </c>
      <c r="AQC20" s="8">
        <v>-3.3260203213437598</v>
      </c>
      <c r="AQD20" s="8">
        <v>-6.7512570220277404</v>
      </c>
      <c r="AQE20" s="8">
        <v>-10.3855807864834</v>
      </c>
      <c r="AQF20" s="8">
        <v>-0.18172473082858001</v>
      </c>
      <c r="AQG20" s="8">
        <v>-9.6309663367655104E-2</v>
      </c>
      <c r="AQH20" s="8">
        <v>-4.9096811516415803E-2</v>
      </c>
      <c r="AQI20" s="8">
        <v>-0.162713138032681</v>
      </c>
      <c r="AQJ20" s="8">
        <v>-0.33348237754413401</v>
      </c>
      <c r="AQK20" s="7">
        <v>14</v>
      </c>
      <c r="AQL20" s="4"/>
      <c r="AQM20" s="4"/>
      <c r="AQN20" s="7"/>
      <c r="AQO20" s="4" t="s">
        <v>1099</v>
      </c>
      <c r="AQP20" s="7">
        <v>6</v>
      </c>
      <c r="AQQ20" s="7">
        <v>0</v>
      </c>
      <c r="AQS20" s="3" t="s">
        <v>1093</v>
      </c>
      <c r="AQU20" s="3" t="s">
        <v>1094</v>
      </c>
      <c r="AQV20" s="10">
        <f>+AC20</f>
        <v>2749307.93417372</v>
      </c>
      <c r="AQW20" s="10">
        <f>+AD20</f>
        <v>3392486.6750563299</v>
      </c>
      <c r="AQX20" s="10">
        <f>+AE20</f>
        <v>2566451.57132133</v>
      </c>
      <c r="AQY20" s="11">
        <f>+BB20</f>
        <v>-350008.995367956</v>
      </c>
      <c r="AQZ20" s="11">
        <f>+BC20</f>
        <v>-191167.92564381601</v>
      </c>
      <c r="ARA20" s="11">
        <f>+BD20</f>
        <v>-74977.4003107428</v>
      </c>
      <c r="ARB20" s="12">
        <f>SUM(AQV20:AQX20)</f>
        <v>8708246.1805513799</v>
      </c>
      <c r="ARC20" s="13">
        <f>SUM(AQY20:ARA20)</f>
        <v>-616154.32132251479</v>
      </c>
      <c r="ARD20" s="14">
        <f>ARC20/(ARB20-ARC20)</f>
        <v>-6.607977866230523E-2</v>
      </c>
      <c r="ARE20" s="14">
        <f>IF((NOT(ISNUMBER(AC20))+NOT(ISNUMBER(AD20))+NOT(ISNUMBER(AE20)))&gt;=2,"R",ARD20)</f>
        <v>-6.607977866230523E-2</v>
      </c>
      <c r="ARF20" s="14">
        <f>IF(ARE20="R","R",IF((NOT(ISNUMBER(BB20))+NOT(ISNUMBER(BC20))+NOT(ISNUMBER(BD20)))&gt;=2,"R",ARE20))</f>
        <v>-6.607977866230523E-2</v>
      </c>
      <c r="ARG20" s="14" t="str">
        <f>IF(ARF20="R","R",IF(SUM((BB20&lt;0)*1,(BC20&lt;0)*1,(BD20&lt;0)*1)&gt;=2,"R",ARF20))</f>
        <v>R</v>
      </c>
      <c r="ARH20" s="14" t="str">
        <f>IF(ARG20="R","R",IF(ARC20&lt;0,"R",ARG20))</f>
        <v>R</v>
      </c>
      <c r="ARI20" s="14" t="str">
        <f>IF(ARH20="R","R",IF(L20=0,"R",ARH20))</f>
        <v>R</v>
      </c>
      <c r="ARJ20" t="str">
        <f>+B20</f>
        <v>BARCELONA SMART TECHNOLOGIES SL.</v>
      </c>
      <c r="ARK20" t="s">
        <v>1444</v>
      </c>
      <c r="ARL20" s="16"/>
      <c r="ARM20" s="16"/>
      <c r="ARN20" s="16"/>
      <c r="ARO20" s="16"/>
      <c r="ARP20" s="16"/>
      <c r="ARQ20" s="17"/>
    </row>
    <row r="21" spans="1:1161" ht="17.399999999999999" customHeight="1" x14ac:dyDescent="0.3">
      <c r="A21" s="3" t="s">
        <v>1578</v>
      </c>
      <c r="B21" s="4" t="s">
        <v>1579</v>
      </c>
      <c r="C21" s="4" t="s">
        <v>1580</v>
      </c>
      <c r="D21" s="4" t="s">
        <v>1581</v>
      </c>
      <c r="E21" s="5">
        <v>43972</v>
      </c>
      <c r="F21" s="4" t="s">
        <v>1083</v>
      </c>
      <c r="G21" s="4" t="s">
        <v>1132</v>
      </c>
      <c r="H21" s="4" t="s">
        <v>1133</v>
      </c>
      <c r="I21" s="4" t="s">
        <v>1144</v>
      </c>
      <c r="J21" s="4" t="s">
        <v>1145</v>
      </c>
      <c r="K21" s="4"/>
      <c r="N21" s="4" t="s">
        <v>1126</v>
      </c>
      <c r="O21" s="4" t="s">
        <v>1127</v>
      </c>
      <c r="P21" s="4" t="s">
        <v>1128</v>
      </c>
      <c r="Q21" s="4" t="s">
        <v>1128</v>
      </c>
      <c r="R21" s="4" t="s">
        <v>1582</v>
      </c>
      <c r="Z21" s="4" t="s">
        <v>1088</v>
      </c>
      <c r="AA21" s="5">
        <v>45657</v>
      </c>
      <c r="AB21" s="6" t="s">
        <v>1089</v>
      </c>
      <c r="AC21" s="7">
        <v>1823817.58646502</v>
      </c>
      <c r="AD21" s="7">
        <v>1205015.0300459401</v>
      </c>
      <c r="AE21" s="7">
        <v>473649.22914078197</v>
      </c>
      <c r="AF21" s="7">
        <v>306413.68718147301</v>
      </c>
      <c r="AG21" s="7">
        <v>41599.868808019201</v>
      </c>
      <c r="AH21" s="7">
        <v>1821633.3001802701</v>
      </c>
      <c r="AI21" s="7">
        <v>1205015.0300459401</v>
      </c>
      <c r="AJ21" s="7">
        <v>469725.77492120903</v>
      </c>
      <c r="AK21" s="7">
        <v>299618.08533668501</v>
      </c>
      <c r="AL21" s="7">
        <v>41599.868808019201</v>
      </c>
      <c r="AM21" s="7">
        <v>973252.70481309597</v>
      </c>
      <c r="AN21" s="7">
        <v>756115.39643529896</v>
      </c>
      <c r="AO21" s="7">
        <v>365319.35882615403</v>
      </c>
      <c r="AP21" s="7">
        <v>7848.9201307296798</v>
      </c>
      <c r="AQ21" s="7">
        <v>1865.19093513489</v>
      </c>
      <c r="AR21" s="7">
        <v>850564.88165192096</v>
      </c>
      <c r="AS21" s="7">
        <v>448899.63361064001</v>
      </c>
      <c r="AT21" s="7">
        <v>108329.870314628</v>
      </c>
      <c r="AU21" s="7">
        <v>298564.76705074299</v>
      </c>
      <c r="AV21" s="7">
        <v>39734.677872884298</v>
      </c>
      <c r="AW21" s="7">
        <v>1114541.26585744</v>
      </c>
      <c r="AX21" s="7">
        <v>1041601.09245777</v>
      </c>
      <c r="AY21" s="7">
        <v>698168.80539498304</v>
      </c>
      <c r="AZ21" s="7">
        <v>463082.14239592501</v>
      </c>
      <c r="BA21" s="7">
        <v>139897.89755922</v>
      </c>
      <c r="BB21" s="7">
        <v>-263976.38420552103</v>
      </c>
      <c r="BC21" s="7">
        <v>-592701.45884713205</v>
      </c>
      <c r="BD21" s="7">
        <v>-589838.93508035503</v>
      </c>
      <c r="BE21" s="7">
        <v>-164517.37534518199</v>
      </c>
      <c r="BF21" s="7">
        <v>-100163.219686335</v>
      </c>
      <c r="BG21" s="7">
        <v>-26872.372915862801</v>
      </c>
      <c r="BH21" s="7">
        <v>-17174.647007770502</v>
      </c>
      <c r="BI21" s="7">
        <v>-11651.9157189506</v>
      </c>
      <c r="BJ21" s="7">
        <v>-7669.1085059165998</v>
      </c>
      <c r="BK21" s="7">
        <v>-2550.5504358530002</v>
      </c>
      <c r="BL21" s="7">
        <v>670.18370483994499</v>
      </c>
      <c r="BM21" s="7">
        <v>251.28816277504001</v>
      </c>
      <c r="BN21" s="7">
        <v>71.131519871950104</v>
      </c>
      <c r="BO21" s="7">
        <v>2.2652006149292001E-2</v>
      </c>
      <c r="BP21" s="6" t="s">
        <v>1090</v>
      </c>
      <c r="BQ21" s="7">
        <v>27542.5566207027</v>
      </c>
      <c r="BR21" s="7">
        <v>17425.935170545599</v>
      </c>
      <c r="BS21" s="7">
        <v>11723.0483054221</v>
      </c>
      <c r="BT21" s="7">
        <v>7669.1311579227404</v>
      </c>
      <c r="BU21" s="7">
        <v>2550.5504358530002</v>
      </c>
      <c r="BV21" s="7">
        <v>-290848.75712138403</v>
      </c>
      <c r="BW21" s="7">
        <v>-609876.10585490195</v>
      </c>
      <c r="BX21" s="7">
        <v>-601490.85186590499</v>
      </c>
      <c r="BY21" s="7">
        <v>-172186.48385109901</v>
      </c>
      <c r="BZ21" s="7">
        <v>-102713.770122188</v>
      </c>
      <c r="CA21" s="6" t="s">
        <v>1090</v>
      </c>
      <c r="CB21" s="6" t="s">
        <v>1090</v>
      </c>
      <c r="CC21" s="6" t="s">
        <v>1090</v>
      </c>
      <c r="CD21" s="7">
        <v>-43046.626625776298</v>
      </c>
      <c r="CE21" s="7">
        <v>-25678.4394627988</v>
      </c>
      <c r="CF21" s="7">
        <v>-290848.75712138403</v>
      </c>
      <c r="CG21" s="7">
        <v>-609876.10585490195</v>
      </c>
      <c r="CH21" s="7">
        <v>-601490.85186590499</v>
      </c>
      <c r="CI21" s="7">
        <v>-129139.85722532299</v>
      </c>
      <c r="CJ21" s="7">
        <v>-77035.329432290193</v>
      </c>
      <c r="CK21" s="6" t="s">
        <v>1090</v>
      </c>
      <c r="CL21" s="6" t="s">
        <v>1090</v>
      </c>
      <c r="CM21" s="6" t="s">
        <v>1090</v>
      </c>
      <c r="CN21" s="6" t="s">
        <v>1090</v>
      </c>
      <c r="CO21" s="6" t="s">
        <v>1090</v>
      </c>
      <c r="CP21" s="6" t="s">
        <v>1090</v>
      </c>
      <c r="CQ21" s="6" t="s">
        <v>1090</v>
      </c>
      <c r="CR21" s="6" t="s">
        <v>1090</v>
      </c>
      <c r="CS21" s="6" t="s">
        <v>1090</v>
      </c>
      <c r="CT21" s="6" t="s">
        <v>1090</v>
      </c>
      <c r="CU21" s="6" t="s">
        <v>1090</v>
      </c>
      <c r="CV21" s="6" t="s">
        <v>1090</v>
      </c>
      <c r="CW21" s="6" t="s">
        <v>1090</v>
      </c>
      <c r="CX21" s="6" t="s">
        <v>1090</v>
      </c>
      <c r="CY21" s="6" t="s">
        <v>1090</v>
      </c>
      <c r="CZ21" s="7">
        <v>-290848.75712138403</v>
      </c>
      <c r="DA21" s="7">
        <v>-609876.10585490195</v>
      </c>
      <c r="DB21" s="7">
        <v>-601490.85186590499</v>
      </c>
      <c r="DC21" s="7">
        <v>-129139.85722532299</v>
      </c>
      <c r="DD21" s="7">
        <v>-77035.329432290193</v>
      </c>
      <c r="DE21" s="6" t="s">
        <v>1090</v>
      </c>
      <c r="DF21" s="6" t="s">
        <v>1090</v>
      </c>
      <c r="DG21" s="6" t="s">
        <v>1090</v>
      </c>
      <c r="DH21" s="6" t="s">
        <v>1090</v>
      </c>
      <c r="DI21" s="6" t="s">
        <v>1090</v>
      </c>
      <c r="DJ21" s="7">
        <v>973252.70481309597</v>
      </c>
      <c r="DK21" s="7">
        <v>756115.39643529896</v>
      </c>
      <c r="DL21" s="7">
        <v>365319.35882615403</v>
      </c>
      <c r="DM21" s="7">
        <v>7848.9201307296798</v>
      </c>
      <c r="DN21" s="7">
        <v>1865.19093513489</v>
      </c>
      <c r="DO21" s="7">
        <v>709833.93954715796</v>
      </c>
      <c r="DP21" s="7">
        <v>756569.82788924198</v>
      </c>
      <c r="DQ21" s="7">
        <v>498581.045508796</v>
      </c>
      <c r="DR21" s="7">
        <v>340460.07148597197</v>
      </c>
      <c r="DS21" s="7">
        <v>58481.724232918001</v>
      </c>
      <c r="DT21" s="7">
        <v>208145.195647813</v>
      </c>
      <c r="DU21" s="7">
        <v>158187.506242609</v>
      </c>
      <c r="DV21" s="7">
        <v>87507.501784950495</v>
      </c>
      <c r="DW21" s="7">
        <v>74559.678518557499</v>
      </c>
      <c r="DX21" s="7">
        <v>26806.021009045799</v>
      </c>
      <c r="DY21" s="7">
        <v>196562.130662471</v>
      </c>
      <c r="DZ21" s="7">
        <v>126843.75832592</v>
      </c>
      <c r="EA21" s="7">
        <v>112080.257034637</v>
      </c>
      <c r="EB21" s="7">
        <v>48062.392391395602</v>
      </c>
      <c r="EC21" s="7">
        <v>54610.152317255699</v>
      </c>
      <c r="ED21" s="7">
        <v>27542.5566207027</v>
      </c>
      <c r="EE21" s="7">
        <v>17370.685145750002</v>
      </c>
      <c r="EF21" s="7">
        <v>9504.5213698446805</v>
      </c>
      <c r="EG21" s="7">
        <v>7669.1311579227404</v>
      </c>
      <c r="EH21" s="7">
        <v>2550.5504358530002</v>
      </c>
      <c r="EI21" s="6" t="s">
        <v>1090</v>
      </c>
      <c r="EJ21" s="6" t="s">
        <v>1090</v>
      </c>
      <c r="EK21" s="6" t="s">
        <v>1090</v>
      </c>
      <c r="EL21" s="6" t="s">
        <v>1090</v>
      </c>
      <c r="EM21" s="6" t="s">
        <v>1090</v>
      </c>
      <c r="EN21" s="7">
        <v>-82703.561473571099</v>
      </c>
      <c r="EO21" s="7">
        <v>-451688.59850729298</v>
      </c>
      <c r="EP21" s="7">
        <v>-513983.34901435598</v>
      </c>
      <c r="EQ21" s="7">
        <v>-54580.177574164903</v>
      </c>
      <c r="ER21" s="7">
        <v>-50229.308423244402</v>
      </c>
      <c r="ES21" s="7">
        <v>654672.93469429004</v>
      </c>
      <c r="ET21" s="7">
        <v>322251.91342269903</v>
      </c>
      <c r="EU21" s="7">
        <v>-5897.7821357148896</v>
      </c>
      <c r="EV21" s="7">
        <v>250502.397311354</v>
      </c>
      <c r="EW21" s="7">
        <v>-14875.4732172722</v>
      </c>
      <c r="EX21" s="7">
        <v>-55831.188557708301</v>
      </c>
      <c r="EY21" s="7">
        <v>-434513.95260452299</v>
      </c>
      <c r="EZ21" s="7">
        <v>-502331.43222880497</v>
      </c>
      <c r="FA21" s="7">
        <v>-89957.696826624902</v>
      </c>
      <c r="FB21" s="7">
        <v>-73357.1974501902</v>
      </c>
      <c r="FC21" s="7">
        <v>1076113.37957206</v>
      </c>
      <c r="FD21" s="7">
        <v>940881.11495588301</v>
      </c>
      <c r="FE21" s="7">
        <v>621741.74705576897</v>
      </c>
      <c r="FF21" s="7">
        <v>403770.24275465001</v>
      </c>
      <c r="FG21" s="7">
        <v>235688.98698366899</v>
      </c>
      <c r="FH21" s="7">
        <v>958795.07752104895</v>
      </c>
      <c r="FI21" s="7">
        <v>799524.88786694501</v>
      </c>
      <c r="FJ21" s="7">
        <v>510754.03880833997</v>
      </c>
      <c r="FK21" s="7">
        <v>302582.91354834102</v>
      </c>
      <c r="FL21" s="7">
        <v>125514.52674689901</v>
      </c>
      <c r="FM21" s="7">
        <v>58869.543766032497</v>
      </c>
      <c r="FN21" s="7">
        <v>79188.611888875996</v>
      </c>
      <c r="FO21" s="7">
        <v>50980.5437221467</v>
      </c>
      <c r="FP21" s="7">
        <v>37466.939167070399</v>
      </c>
      <c r="FQ21" s="7">
        <v>84496.020773971104</v>
      </c>
      <c r="FR21" s="7">
        <v>58448.758284981202</v>
      </c>
      <c r="FS21" s="7">
        <v>62167.615200061802</v>
      </c>
      <c r="FT21" s="7">
        <v>60007.164525282402</v>
      </c>
      <c r="FU21" s="7">
        <v>63720.387774038303</v>
      </c>
      <c r="FV21" s="7">
        <v>25678.4394627988</v>
      </c>
      <c r="FW21" s="7">
        <v>958795.07752104895</v>
      </c>
      <c r="FX21" s="7">
        <v>799524.88786694501</v>
      </c>
      <c r="FY21" s="7">
        <v>510754.03880833997</v>
      </c>
      <c r="FZ21" s="7">
        <v>302582.91354834102</v>
      </c>
      <c r="GA21" s="7">
        <v>125514.52674689901</v>
      </c>
      <c r="GB21" s="7">
        <v>58869.543766032497</v>
      </c>
      <c r="GC21" s="7">
        <v>79188.611888875996</v>
      </c>
      <c r="GD21" s="7">
        <v>50980.5437221467</v>
      </c>
      <c r="GE21" s="7">
        <v>37466.939167070399</v>
      </c>
      <c r="GF21" s="7">
        <v>84496.020773971104</v>
      </c>
      <c r="GG21" s="7">
        <v>58448.758284981202</v>
      </c>
      <c r="GH21" s="7">
        <v>62167.615200061802</v>
      </c>
      <c r="GI21" s="7">
        <v>60007.164525282402</v>
      </c>
      <c r="GJ21" s="7">
        <v>63720.387774038303</v>
      </c>
      <c r="GK21" s="7">
        <v>25678.4394627988</v>
      </c>
      <c r="GL21" s="7">
        <v>619901.60078904696</v>
      </c>
      <c r="GM21" s="7">
        <v>655383.263927956</v>
      </c>
      <c r="GN21" s="7">
        <v>924720.06168640906</v>
      </c>
      <c r="GO21" s="7">
        <v>348708.33515911101</v>
      </c>
      <c r="GP21" s="7">
        <v>365060.37272563</v>
      </c>
      <c r="GQ21" s="7">
        <v>0</v>
      </c>
      <c r="GR21" s="7">
        <v>0</v>
      </c>
      <c r="GS21" s="7">
        <v>0</v>
      </c>
      <c r="GT21" s="7">
        <v>0</v>
      </c>
      <c r="GU21" s="7">
        <v>0</v>
      </c>
      <c r="GV21" s="7">
        <v>5308.5480961060503</v>
      </c>
      <c r="GW21" s="7">
        <v>114360.37987353301</v>
      </c>
      <c r="GX21" s="7">
        <v>2109.2431520104401</v>
      </c>
      <c r="GY21" s="7">
        <v>26086.2428235769</v>
      </c>
      <c r="GZ21" s="7">
        <v>9889.5368419170409</v>
      </c>
      <c r="HA21" s="7">
        <v>614593.05269294197</v>
      </c>
      <c r="HB21" s="7">
        <v>541022.88405442203</v>
      </c>
      <c r="HC21" s="7">
        <v>922610.81853439799</v>
      </c>
      <c r="HD21" s="7">
        <v>322622.09233553399</v>
      </c>
      <c r="HE21" s="7">
        <v>355170.83588371298</v>
      </c>
      <c r="HF21" s="7">
        <v>612411.36365704902</v>
      </c>
      <c r="HG21" s="7">
        <v>541022.88405442203</v>
      </c>
      <c r="HH21" s="7">
        <v>922610.81853439799</v>
      </c>
      <c r="HI21" s="7">
        <v>322622.09233553399</v>
      </c>
      <c r="HJ21" s="7">
        <v>355170.83588371298</v>
      </c>
      <c r="HK21" s="7">
        <v>1696014.9803611101</v>
      </c>
      <c r="HL21" s="7">
        <v>1596264.3788838401</v>
      </c>
      <c r="HM21" s="7">
        <v>1546461.80874218</v>
      </c>
      <c r="HN21" s="7">
        <v>752478.57791376102</v>
      </c>
      <c r="HO21" s="7">
        <v>600749.35970929905</v>
      </c>
      <c r="HP21" s="7">
        <v>222297.45919780401</v>
      </c>
      <c r="HQ21" s="7">
        <v>545795.62429636996</v>
      </c>
      <c r="HR21" s="7">
        <v>576877.05280131102</v>
      </c>
      <c r="HS21" s="7">
        <v>403454.03207480902</v>
      </c>
      <c r="HT21" s="7">
        <v>352449.42414140701</v>
      </c>
      <c r="HU21" s="7">
        <v>650542.27011966705</v>
      </c>
      <c r="HV21" s="7">
        <v>691933.63053131104</v>
      </c>
      <c r="HW21" s="7">
        <v>616037.99963235902</v>
      </c>
      <c r="HX21" s="7">
        <v>526129.08602714504</v>
      </c>
      <c r="HY21" s="7">
        <v>429484.75480079697</v>
      </c>
      <c r="HZ21" s="7">
        <v>-428244.81092186301</v>
      </c>
      <c r="IA21" s="7">
        <v>-146138.00512994101</v>
      </c>
      <c r="IB21" s="7">
        <v>-39160.945764447999</v>
      </c>
      <c r="IC21" s="7">
        <v>-122675.05395233601</v>
      </c>
      <c r="ID21" s="7">
        <v>-77035.330659389496</v>
      </c>
      <c r="IE21" s="7">
        <v>249335.88981628401</v>
      </c>
      <c r="IF21" s="7">
        <v>165750.074386597</v>
      </c>
      <c r="IG21" s="7">
        <v>207986.90021038099</v>
      </c>
      <c r="IH21" s="7">
        <v>305802.08301544201</v>
      </c>
      <c r="II21" s="7">
        <v>220877.873897552</v>
      </c>
      <c r="IJ21" s="7">
        <v>249335.88981628401</v>
      </c>
      <c r="IK21" s="7">
        <v>165750.074386597</v>
      </c>
      <c r="IL21" s="7">
        <v>207986.90021038099</v>
      </c>
      <c r="IM21" s="7">
        <v>305802.08301544201</v>
      </c>
      <c r="IN21" s="7">
        <v>220877.873897552</v>
      </c>
      <c r="IO21" s="7">
        <v>0</v>
      </c>
      <c r="IP21" s="7">
        <v>0</v>
      </c>
      <c r="IQ21" s="7">
        <v>0</v>
      </c>
      <c r="IR21" s="7">
        <v>0</v>
      </c>
      <c r="IS21" s="7">
        <v>0</v>
      </c>
      <c r="IT21" s="7">
        <v>0</v>
      </c>
      <c r="IU21" s="7">
        <v>0</v>
      </c>
      <c r="IV21" s="7">
        <v>0</v>
      </c>
      <c r="IW21" s="7">
        <v>0</v>
      </c>
      <c r="IX21" s="7">
        <v>0</v>
      </c>
      <c r="IY21" s="7">
        <v>1224381.6313470199</v>
      </c>
      <c r="IZ21" s="7">
        <v>884718.68020087201</v>
      </c>
      <c r="JA21" s="7">
        <v>761597.85573048599</v>
      </c>
      <c r="JB21" s="7">
        <v>43222.462823510199</v>
      </c>
      <c r="JC21" s="7">
        <v>27422.061670339099</v>
      </c>
      <c r="JD21" s="7">
        <v>5935.7733049297303</v>
      </c>
      <c r="JE21" s="7">
        <v>7949.1083674621595</v>
      </c>
      <c r="JF21" s="7">
        <v>6410.52957430482</v>
      </c>
      <c r="JG21" s="7">
        <v>5884.5721354723</v>
      </c>
      <c r="JH21" s="7">
        <v>0</v>
      </c>
      <c r="JI21" s="7">
        <v>31243.947905025499</v>
      </c>
      <c r="JJ21" s="7">
        <v>13080.244470252999</v>
      </c>
      <c r="JK21" s="7">
        <v>1769.8725268364001</v>
      </c>
      <c r="JL21" s="7">
        <v>8901.8759845733603</v>
      </c>
      <c r="JM21" s="7">
        <v>18255.593090611699</v>
      </c>
      <c r="JN21" s="7">
        <v>1187201.9101370701</v>
      </c>
      <c r="JO21" s="7">
        <v>863689.32736315695</v>
      </c>
      <c r="JP21" s="7">
        <v>753417.45362934505</v>
      </c>
      <c r="JQ21" s="7">
        <v>28436.014703464502</v>
      </c>
      <c r="JR21" s="7">
        <v>9166.4685797274105</v>
      </c>
      <c r="JS21" s="7">
        <v>1696014.9803611101</v>
      </c>
      <c r="JT21" s="7">
        <v>1596264.3788838401</v>
      </c>
      <c r="JU21" s="7">
        <v>1546461.80874218</v>
      </c>
      <c r="JV21" s="7">
        <v>752478.57791376102</v>
      </c>
      <c r="JW21" s="7">
        <v>600749.35970929905</v>
      </c>
      <c r="JX21" s="7">
        <v>-25935.399808919399</v>
      </c>
      <c r="JY21" s="7">
        <v>101280.13540328</v>
      </c>
      <c r="JZ21" s="7">
        <v>339.37062517404598</v>
      </c>
      <c r="KA21" s="7">
        <v>17184.3657064033</v>
      </c>
      <c r="KB21" s="7">
        <v>-8366.0562486946601</v>
      </c>
      <c r="KC21" s="6" t="s">
        <v>1090</v>
      </c>
      <c r="KD21" s="6" t="s">
        <v>1090</v>
      </c>
      <c r="KE21" s="6" t="s">
        <v>1090</v>
      </c>
      <c r="KF21" s="6" t="s">
        <v>1090</v>
      </c>
      <c r="KG21" s="6" t="s">
        <v>1090</v>
      </c>
      <c r="KH21" s="6" t="s">
        <v>1090</v>
      </c>
      <c r="KI21" s="6" t="s">
        <v>1090</v>
      </c>
      <c r="KJ21" s="6" t="s">
        <v>1090</v>
      </c>
      <c r="KK21" s="6" t="s">
        <v>1090</v>
      </c>
      <c r="KL21" s="6" t="s">
        <v>1090</v>
      </c>
      <c r="KM21" s="7">
        <v>14</v>
      </c>
      <c r="KN21" s="7">
        <v>13</v>
      </c>
      <c r="KO21" s="7">
        <v>10</v>
      </c>
      <c r="KP21" s="7">
        <v>8</v>
      </c>
      <c r="KQ21" s="7">
        <v>2</v>
      </c>
      <c r="KR21" s="6" t="s">
        <v>1090</v>
      </c>
      <c r="KS21" s="6" t="s">
        <v>1090</v>
      </c>
      <c r="KT21" s="6" t="s">
        <v>1090</v>
      </c>
      <c r="KU21" s="6" t="s">
        <v>1090</v>
      </c>
      <c r="KV21" s="6" t="s">
        <v>1090</v>
      </c>
      <c r="KW21" s="6" t="s">
        <v>1090</v>
      </c>
      <c r="KX21" s="6" t="s">
        <v>1090</v>
      </c>
      <c r="KY21" s="6" t="s">
        <v>1090</v>
      </c>
      <c r="KZ21" s="6" t="s">
        <v>1090</v>
      </c>
      <c r="LA21" s="6" t="s">
        <v>1090</v>
      </c>
      <c r="LB21" s="6" t="s">
        <v>1090</v>
      </c>
      <c r="LC21" s="6" t="s">
        <v>1090</v>
      </c>
      <c r="LD21" s="6" t="s">
        <v>1090</v>
      </c>
      <c r="LE21" s="6" t="s">
        <v>1090</v>
      </c>
      <c r="LF21" s="6" t="s">
        <v>1090</v>
      </c>
      <c r="LG21" s="6" t="s">
        <v>1090</v>
      </c>
      <c r="LH21" s="6" t="s">
        <v>1090</v>
      </c>
      <c r="LI21" s="6" t="s">
        <v>1090</v>
      </c>
      <c r="LJ21" s="6" t="s">
        <v>1090</v>
      </c>
      <c r="LK21" s="6" t="s">
        <v>1090</v>
      </c>
      <c r="LL21" s="6" t="s">
        <v>1090</v>
      </c>
      <c r="LM21" s="6" t="s">
        <v>1090</v>
      </c>
      <c r="LN21" s="6" t="s">
        <v>1090</v>
      </c>
      <c r="LO21" s="6" t="s">
        <v>1090</v>
      </c>
      <c r="LP21" s="6" t="s">
        <v>1090</v>
      </c>
      <c r="LQ21" s="6" t="s">
        <v>1090</v>
      </c>
      <c r="LR21" s="6" t="s">
        <v>1090</v>
      </c>
      <c r="LS21" s="6" t="s">
        <v>1090</v>
      </c>
      <c r="LT21" s="6" t="s">
        <v>1090</v>
      </c>
      <c r="LU21" s="6" t="s">
        <v>1090</v>
      </c>
      <c r="LV21" s="6" t="s">
        <v>1090</v>
      </c>
      <c r="LW21" s="6" t="s">
        <v>1090</v>
      </c>
      <c r="LX21" s="6" t="s">
        <v>1090</v>
      </c>
      <c r="LY21" s="6" t="s">
        <v>1090</v>
      </c>
      <c r="LZ21" s="6" t="s">
        <v>1090</v>
      </c>
      <c r="MA21" s="6" t="s">
        <v>1090</v>
      </c>
      <c r="MB21" s="6" t="s">
        <v>1090</v>
      </c>
      <c r="MC21" s="6" t="s">
        <v>1090</v>
      </c>
      <c r="MD21" s="6" t="s">
        <v>1090</v>
      </c>
      <c r="ME21" s="6" t="s">
        <v>1090</v>
      </c>
      <c r="MF21" s="6" t="s">
        <v>1090</v>
      </c>
      <c r="MG21" s="6" t="s">
        <v>1090</v>
      </c>
      <c r="MH21" s="6" t="s">
        <v>1090</v>
      </c>
      <c r="MI21" s="6" t="s">
        <v>1090</v>
      </c>
      <c r="MJ21" s="6" t="s">
        <v>1090</v>
      </c>
      <c r="MK21" s="6" t="s">
        <v>1090</v>
      </c>
      <c r="ML21" s="6" t="s">
        <v>1090</v>
      </c>
      <c r="MM21" s="6" t="s">
        <v>1090</v>
      </c>
      <c r="MN21" s="6" t="s">
        <v>1090</v>
      </c>
      <c r="MO21" s="6" t="s">
        <v>1090</v>
      </c>
      <c r="MP21" s="7">
        <v>614593.05269294197</v>
      </c>
      <c r="MQ21" s="7">
        <v>541022.88405442203</v>
      </c>
      <c r="MR21" s="7">
        <v>922610.81853439799</v>
      </c>
      <c r="MS21" s="7">
        <v>322622.09233553399</v>
      </c>
      <c r="MT21" s="7">
        <v>355170.83588371298</v>
      </c>
      <c r="MU21" s="6" t="s">
        <v>1090</v>
      </c>
      <c r="MV21" s="6" t="s">
        <v>1090</v>
      </c>
      <c r="MW21" s="6" t="s">
        <v>1090</v>
      </c>
      <c r="MX21" s="6" t="s">
        <v>1090</v>
      </c>
      <c r="MY21" s="6" t="s">
        <v>1090</v>
      </c>
      <c r="MZ21" s="6" t="s">
        <v>1090</v>
      </c>
      <c r="NA21" s="6" t="s">
        <v>1090</v>
      </c>
      <c r="NB21" s="6" t="s">
        <v>1090</v>
      </c>
      <c r="NC21" s="6" t="s">
        <v>1090</v>
      </c>
      <c r="ND21" s="6" t="s">
        <v>1090</v>
      </c>
      <c r="NE21" s="6" t="s">
        <v>1090</v>
      </c>
      <c r="NF21" s="6" t="s">
        <v>1090</v>
      </c>
      <c r="NG21" s="6" t="s">
        <v>1090</v>
      </c>
      <c r="NH21" s="6" t="s">
        <v>1090</v>
      </c>
      <c r="NI21" s="6" t="s">
        <v>1090</v>
      </c>
      <c r="NJ21" s="6" t="s">
        <v>1090</v>
      </c>
      <c r="NK21" s="6" t="s">
        <v>1090</v>
      </c>
      <c r="NL21" s="6" t="s">
        <v>1090</v>
      </c>
      <c r="NM21" s="6" t="s">
        <v>1090</v>
      </c>
      <c r="NN21" s="6" t="s">
        <v>1090</v>
      </c>
      <c r="NO21" s="6" t="s">
        <v>1090</v>
      </c>
      <c r="NP21" s="6" t="s">
        <v>1090</v>
      </c>
      <c r="NQ21" s="6" t="s">
        <v>1090</v>
      </c>
      <c r="NR21" s="6" t="s">
        <v>1090</v>
      </c>
      <c r="NS21" s="6" t="s">
        <v>1090</v>
      </c>
      <c r="NT21" s="7">
        <v>1076113.37957206</v>
      </c>
      <c r="NU21" s="7">
        <v>940881.11495588301</v>
      </c>
      <c r="NV21" s="7">
        <v>621741.74705576897</v>
      </c>
      <c r="NW21" s="7">
        <v>403770.24275465001</v>
      </c>
      <c r="NX21" s="7">
        <v>235688.98698366899</v>
      </c>
      <c r="NY21" s="6" t="s">
        <v>1090</v>
      </c>
      <c r="NZ21" s="6" t="s">
        <v>1090</v>
      </c>
      <c r="OA21" s="6" t="s">
        <v>1090</v>
      </c>
      <c r="OB21" s="6" t="s">
        <v>1090</v>
      </c>
      <c r="OC21" s="6" t="s">
        <v>1090</v>
      </c>
      <c r="OD21" s="6" t="s">
        <v>1090</v>
      </c>
      <c r="OE21" s="6" t="s">
        <v>1090</v>
      </c>
      <c r="OF21" s="6" t="s">
        <v>1090</v>
      </c>
      <c r="OG21" s="6" t="s">
        <v>1090</v>
      </c>
      <c r="OH21" s="6" t="s">
        <v>1090</v>
      </c>
      <c r="OI21" s="6" t="s">
        <v>1090</v>
      </c>
      <c r="OJ21" s="6" t="s">
        <v>1090</v>
      </c>
      <c r="OK21" s="6" t="s">
        <v>1090</v>
      </c>
      <c r="OL21" s="6" t="s">
        <v>1090</v>
      </c>
      <c r="OM21" s="6" t="s">
        <v>1090</v>
      </c>
      <c r="ON21" s="6" t="s">
        <v>1090</v>
      </c>
      <c r="OO21" s="6" t="s">
        <v>1090</v>
      </c>
      <c r="OP21" s="6" t="s">
        <v>1090</v>
      </c>
      <c r="OQ21" s="6" t="s">
        <v>1090</v>
      </c>
      <c r="OR21" s="6" t="s">
        <v>1090</v>
      </c>
      <c r="OS21" s="6" t="s">
        <v>1090</v>
      </c>
      <c r="OT21" s="6" t="s">
        <v>1090</v>
      </c>
      <c r="OU21" s="6" t="s">
        <v>1090</v>
      </c>
      <c r="OV21" s="6" t="s">
        <v>1090</v>
      </c>
      <c r="OW21" s="6" t="s">
        <v>1090</v>
      </c>
      <c r="OX21" s="6" t="s">
        <v>1090</v>
      </c>
      <c r="OY21" s="6" t="s">
        <v>1090</v>
      </c>
      <c r="OZ21" s="6" t="s">
        <v>1090</v>
      </c>
      <c r="PA21" s="6" t="s">
        <v>1090</v>
      </c>
      <c r="PB21" s="6" t="s">
        <v>1090</v>
      </c>
      <c r="PC21" s="6" t="s">
        <v>1090</v>
      </c>
      <c r="PD21" s="6" t="s">
        <v>1090</v>
      </c>
      <c r="PE21" s="6" t="s">
        <v>1090</v>
      </c>
      <c r="PF21" s="6" t="s">
        <v>1090</v>
      </c>
      <c r="PG21" s="6" t="s">
        <v>1090</v>
      </c>
      <c r="PH21" s="6" t="s">
        <v>1090</v>
      </c>
      <c r="PI21" s="6" t="s">
        <v>1090</v>
      </c>
      <c r="PJ21" s="6" t="s">
        <v>1090</v>
      </c>
      <c r="PK21" s="6" t="s">
        <v>1090</v>
      </c>
      <c r="PL21" s="6" t="s">
        <v>1090</v>
      </c>
      <c r="PM21" s="6" t="s">
        <v>1090</v>
      </c>
      <c r="PN21" s="6" t="s">
        <v>1090</v>
      </c>
      <c r="PO21" s="6" t="s">
        <v>1090</v>
      </c>
      <c r="PP21" s="6" t="s">
        <v>1090</v>
      </c>
      <c r="PQ21" s="6" t="s">
        <v>1090</v>
      </c>
      <c r="PR21" s="6" t="s">
        <v>1090</v>
      </c>
      <c r="PS21" s="6" t="s">
        <v>1090</v>
      </c>
      <c r="PT21" s="6" t="s">
        <v>1090</v>
      </c>
      <c r="PU21" s="6" t="s">
        <v>1090</v>
      </c>
      <c r="PV21" s="6" t="s">
        <v>1090</v>
      </c>
      <c r="PW21" s="6" t="s">
        <v>1090</v>
      </c>
      <c r="PX21" s="6" t="s">
        <v>1090</v>
      </c>
      <c r="PY21" s="6" t="s">
        <v>1090</v>
      </c>
      <c r="PZ21" s="6" t="s">
        <v>1090</v>
      </c>
      <c r="QA21" s="6" t="s">
        <v>1090</v>
      </c>
      <c r="QB21" s="6" t="s">
        <v>1090</v>
      </c>
      <c r="QC21" s="6" t="s">
        <v>1090</v>
      </c>
      <c r="QD21" s="6" t="s">
        <v>1090</v>
      </c>
      <c r="QE21" s="6" t="s">
        <v>1090</v>
      </c>
      <c r="QF21" s="6" t="s">
        <v>1090</v>
      </c>
      <c r="QG21" s="6" t="s">
        <v>1090</v>
      </c>
      <c r="QH21" s="6" t="s">
        <v>1090</v>
      </c>
      <c r="QI21" s="6" t="s">
        <v>1090</v>
      </c>
      <c r="QJ21" s="6" t="s">
        <v>1090</v>
      </c>
      <c r="QK21" s="6" t="s">
        <v>1090</v>
      </c>
      <c r="QL21" s="6" t="s">
        <v>1090</v>
      </c>
      <c r="QM21" s="6" t="s">
        <v>1090</v>
      </c>
      <c r="QN21" s="6" t="s">
        <v>1090</v>
      </c>
      <c r="QO21" s="6" t="s">
        <v>1090</v>
      </c>
      <c r="QP21" s="6" t="s">
        <v>1090</v>
      </c>
      <c r="QQ21" s="6" t="s">
        <v>1090</v>
      </c>
      <c r="QR21" s="6" t="s">
        <v>1090</v>
      </c>
      <c r="QS21" s="6" t="s">
        <v>1090</v>
      </c>
      <c r="QT21" s="6" t="s">
        <v>1090</v>
      </c>
      <c r="QU21" s="6" t="s">
        <v>1090</v>
      </c>
      <c r="QV21" s="6" t="s">
        <v>1090</v>
      </c>
      <c r="QW21" s="6" t="s">
        <v>1090</v>
      </c>
      <c r="QX21" s="6" t="s">
        <v>1090</v>
      </c>
      <c r="QY21" s="6" t="s">
        <v>1090</v>
      </c>
      <c r="QZ21" s="6" t="s">
        <v>1090</v>
      </c>
      <c r="RA21" s="6" t="s">
        <v>1090</v>
      </c>
      <c r="RB21" s="6" t="s">
        <v>1090</v>
      </c>
      <c r="RC21" s="6" t="s">
        <v>1090</v>
      </c>
      <c r="RD21" s="6" t="s">
        <v>1090</v>
      </c>
      <c r="RE21" s="6" t="s">
        <v>1090</v>
      </c>
      <c r="RF21" s="6" t="s">
        <v>1090</v>
      </c>
      <c r="RG21" s="6" t="s">
        <v>1090</v>
      </c>
      <c r="RH21" s="6" t="s">
        <v>1090</v>
      </c>
      <c r="RI21" s="6" t="s">
        <v>1090</v>
      </c>
      <c r="RJ21" s="6" t="s">
        <v>1090</v>
      </c>
      <c r="RK21" s="6" t="s">
        <v>1090</v>
      </c>
      <c r="RL21" s="6" t="s">
        <v>1090</v>
      </c>
      <c r="RM21" s="6" t="s">
        <v>1090</v>
      </c>
      <c r="RN21" s="6" t="s">
        <v>1090</v>
      </c>
      <c r="RO21" s="6" t="s">
        <v>1090</v>
      </c>
      <c r="RP21" s="6" t="s">
        <v>1090</v>
      </c>
      <c r="RQ21" s="6" t="s">
        <v>1090</v>
      </c>
      <c r="RR21" s="6" t="s">
        <v>1090</v>
      </c>
      <c r="RS21" s="6" t="s">
        <v>1090</v>
      </c>
      <c r="RT21" s="6" t="s">
        <v>1090</v>
      </c>
      <c r="RU21" s="6" t="s">
        <v>1090</v>
      </c>
      <c r="RV21" s="6" t="s">
        <v>1090</v>
      </c>
      <c r="RW21" s="6" t="s">
        <v>1090</v>
      </c>
      <c r="RX21" s="6" t="s">
        <v>1090</v>
      </c>
      <c r="RY21" s="6" t="s">
        <v>1090</v>
      </c>
      <c r="RZ21" s="6" t="s">
        <v>1090</v>
      </c>
      <c r="SA21" s="6" t="s">
        <v>1090</v>
      </c>
      <c r="SB21" s="6" t="s">
        <v>1090</v>
      </c>
      <c r="SC21" s="6" t="s">
        <v>1090</v>
      </c>
      <c r="SD21" s="6" t="s">
        <v>1090</v>
      </c>
      <c r="SE21" s="6" t="s">
        <v>1090</v>
      </c>
      <c r="SF21" s="6" t="s">
        <v>1090</v>
      </c>
      <c r="SG21" s="6" t="s">
        <v>1090</v>
      </c>
      <c r="SH21" s="6" t="s">
        <v>1090</v>
      </c>
      <c r="SI21" s="6" t="s">
        <v>1090</v>
      </c>
      <c r="SJ21" s="7">
        <v>58448.758284981202</v>
      </c>
      <c r="SK21" s="7">
        <v>62167.615200061802</v>
      </c>
      <c r="SL21" s="7">
        <v>60007.164525282402</v>
      </c>
      <c r="SM21" s="7">
        <v>63720.387774038303</v>
      </c>
      <c r="SN21" s="7">
        <v>25678.4394627988</v>
      </c>
      <c r="SO21" s="6" t="s">
        <v>1090</v>
      </c>
      <c r="SP21" s="6" t="s">
        <v>1090</v>
      </c>
      <c r="SQ21" s="6" t="s">
        <v>1090</v>
      </c>
      <c r="SR21" s="6" t="s">
        <v>1090</v>
      </c>
      <c r="SS21" s="6" t="s">
        <v>1090</v>
      </c>
      <c r="ST21" s="6" t="s">
        <v>1090</v>
      </c>
      <c r="SU21" s="6" t="s">
        <v>1090</v>
      </c>
      <c r="SV21" s="6" t="s">
        <v>1090</v>
      </c>
      <c r="SW21" s="6" t="s">
        <v>1090</v>
      </c>
      <c r="SX21" s="6" t="s">
        <v>1090</v>
      </c>
      <c r="SY21" s="6" t="s">
        <v>1090</v>
      </c>
      <c r="SZ21" s="6" t="s">
        <v>1090</v>
      </c>
      <c r="TA21" s="6" t="s">
        <v>1090</v>
      </c>
      <c r="TB21" s="6" t="s">
        <v>1090</v>
      </c>
      <c r="TC21" s="6" t="s">
        <v>1090</v>
      </c>
      <c r="TD21" s="6" t="s">
        <v>1090</v>
      </c>
      <c r="TE21" s="6" t="s">
        <v>1090</v>
      </c>
      <c r="TF21" s="6" t="s">
        <v>1090</v>
      </c>
      <c r="TG21" s="6" t="s">
        <v>1090</v>
      </c>
      <c r="TH21" s="6" t="s">
        <v>1090</v>
      </c>
      <c r="TI21" s="6" t="s">
        <v>1090</v>
      </c>
      <c r="TJ21" s="6" t="s">
        <v>1090</v>
      </c>
      <c r="TK21" s="6" t="s">
        <v>1090</v>
      </c>
      <c r="TL21" s="6" t="s">
        <v>1090</v>
      </c>
      <c r="TM21" s="6" t="s">
        <v>1090</v>
      </c>
      <c r="TN21" s="6" t="s">
        <v>1090</v>
      </c>
      <c r="TO21" s="6" t="s">
        <v>1090</v>
      </c>
      <c r="TP21" s="6" t="s">
        <v>1090</v>
      </c>
      <c r="TQ21" s="6" t="s">
        <v>1090</v>
      </c>
      <c r="TR21" s="6" t="s">
        <v>1090</v>
      </c>
      <c r="TS21" s="7">
        <v>1696014.9803611101</v>
      </c>
      <c r="TT21" s="7">
        <v>1596264.3788838401</v>
      </c>
      <c r="TU21" s="7">
        <v>1546461.80874218</v>
      </c>
      <c r="TV21" s="7">
        <v>752478.57791376102</v>
      </c>
      <c r="TW21" s="7">
        <v>600749.35970929905</v>
      </c>
      <c r="TX21" s="6" t="s">
        <v>1090</v>
      </c>
      <c r="TY21" s="6" t="s">
        <v>1090</v>
      </c>
      <c r="TZ21" s="6" t="s">
        <v>1090</v>
      </c>
      <c r="UA21" s="6" t="s">
        <v>1090</v>
      </c>
      <c r="UB21" s="6" t="s">
        <v>1090</v>
      </c>
      <c r="UC21" s="7">
        <v>5935.7733049297303</v>
      </c>
      <c r="UD21" s="7">
        <v>7949.1083674621595</v>
      </c>
      <c r="UE21" s="7">
        <v>6410.52957430482</v>
      </c>
      <c r="UF21" s="7">
        <v>5884.5721354723</v>
      </c>
      <c r="UG21" s="7">
        <v>0</v>
      </c>
      <c r="UH21" s="6" t="s">
        <v>1090</v>
      </c>
      <c r="UI21" s="6" t="s">
        <v>1090</v>
      </c>
      <c r="UJ21" s="6" t="s">
        <v>1090</v>
      </c>
      <c r="UK21" s="6" t="s">
        <v>1090</v>
      </c>
      <c r="UL21" s="6" t="s">
        <v>1090</v>
      </c>
      <c r="UM21" s="6" t="s">
        <v>1090</v>
      </c>
      <c r="UN21" s="6" t="s">
        <v>1090</v>
      </c>
      <c r="UO21" s="6" t="s">
        <v>1090</v>
      </c>
      <c r="UP21" s="6" t="s">
        <v>1090</v>
      </c>
      <c r="UQ21" s="6" t="s">
        <v>1090</v>
      </c>
      <c r="UR21" s="6" t="s">
        <v>1090</v>
      </c>
      <c r="US21" s="6" t="s">
        <v>1090</v>
      </c>
      <c r="UT21" s="6" t="s">
        <v>1090</v>
      </c>
      <c r="UU21" s="6" t="s">
        <v>1090</v>
      </c>
      <c r="UV21" s="6" t="s">
        <v>1090</v>
      </c>
      <c r="UW21" s="6" t="s">
        <v>1090</v>
      </c>
      <c r="UX21" s="6" t="s">
        <v>1090</v>
      </c>
      <c r="UY21" s="6" t="s">
        <v>1090</v>
      </c>
      <c r="UZ21" s="6" t="s">
        <v>1090</v>
      </c>
      <c r="VA21" s="6" t="s">
        <v>1090</v>
      </c>
      <c r="VB21" s="6" t="s">
        <v>1090</v>
      </c>
      <c r="VC21" s="6" t="s">
        <v>1090</v>
      </c>
      <c r="VD21" s="6" t="s">
        <v>1090</v>
      </c>
      <c r="VE21" s="6" t="s">
        <v>1090</v>
      </c>
      <c r="VF21" s="6" t="s">
        <v>1090</v>
      </c>
      <c r="VG21" s="6" t="s">
        <v>1090</v>
      </c>
      <c r="VH21" s="6" t="s">
        <v>1090</v>
      </c>
      <c r="VI21" s="6" t="s">
        <v>1090</v>
      </c>
      <c r="VJ21" s="6" t="s">
        <v>1090</v>
      </c>
      <c r="VK21" s="6" t="s">
        <v>1090</v>
      </c>
      <c r="VL21" s="6" t="s">
        <v>1090</v>
      </c>
      <c r="VM21" s="6" t="s">
        <v>1090</v>
      </c>
      <c r="VN21" s="6" t="s">
        <v>1090</v>
      </c>
      <c r="VO21" s="6" t="s">
        <v>1090</v>
      </c>
      <c r="VP21" s="6" t="s">
        <v>1090</v>
      </c>
      <c r="VQ21" s="6" t="s">
        <v>1090</v>
      </c>
      <c r="VR21" s="6" t="s">
        <v>1090</v>
      </c>
      <c r="VS21" s="6" t="s">
        <v>1090</v>
      </c>
      <c r="VT21" s="6" t="s">
        <v>1090</v>
      </c>
      <c r="VU21" s="6" t="s">
        <v>1090</v>
      </c>
      <c r="VV21" s="6" t="s">
        <v>1090</v>
      </c>
      <c r="VW21" s="6" t="s">
        <v>1090</v>
      </c>
      <c r="VX21" s="6" t="s">
        <v>1090</v>
      </c>
      <c r="VY21" s="6" t="s">
        <v>1090</v>
      </c>
      <c r="VZ21" s="6" t="s">
        <v>1090</v>
      </c>
      <c r="WA21" s="7">
        <v>1187201.9101370701</v>
      </c>
      <c r="WB21" s="7">
        <v>863689.32736315695</v>
      </c>
      <c r="WC21" s="7">
        <v>753417.45362934505</v>
      </c>
      <c r="WD21" s="7">
        <v>28436.014703464502</v>
      </c>
      <c r="WE21" s="7">
        <v>9166.4685797274105</v>
      </c>
      <c r="WF21" s="6" t="s">
        <v>1090</v>
      </c>
      <c r="WG21" s="6" t="s">
        <v>1090</v>
      </c>
      <c r="WH21" s="6" t="s">
        <v>1090</v>
      </c>
      <c r="WI21" s="6" t="s">
        <v>1090</v>
      </c>
      <c r="WJ21" s="6" t="s">
        <v>1090</v>
      </c>
      <c r="WK21" s="6" t="s">
        <v>1090</v>
      </c>
      <c r="WL21" s="6" t="s">
        <v>1090</v>
      </c>
      <c r="WM21" s="6" t="s">
        <v>1090</v>
      </c>
      <c r="WN21" s="6" t="s">
        <v>1090</v>
      </c>
      <c r="WO21" s="6" t="s">
        <v>1090</v>
      </c>
      <c r="WP21" s="6" t="s">
        <v>1090</v>
      </c>
      <c r="WQ21" s="6" t="s">
        <v>1090</v>
      </c>
      <c r="WR21" s="6" t="s">
        <v>1090</v>
      </c>
      <c r="WS21" s="6" t="s">
        <v>1090</v>
      </c>
      <c r="WT21" s="6" t="s">
        <v>1090</v>
      </c>
      <c r="WU21" s="6" t="s">
        <v>1090</v>
      </c>
      <c r="WV21" s="6" t="s">
        <v>1090</v>
      </c>
      <c r="WW21" s="6" t="s">
        <v>1090</v>
      </c>
      <c r="WX21" s="6" t="s">
        <v>1090</v>
      </c>
      <c r="WY21" s="6" t="s">
        <v>1090</v>
      </c>
      <c r="WZ21" s="6" t="s">
        <v>1090</v>
      </c>
      <c r="XA21" s="6" t="s">
        <v>1090</v>
      </c>
      <c r="XB21" s="6" t="s">
        <v>1090</v>
      </c>
      <c r="XC21" s="6" t="s">
        <v>1090</v>
      </c>
      <c r="XD21" s="6" t="s">
        <v>1090</v>
      </c>
      <c r="XE21" s="6" t="s">
        <v>1090</v>
      </c>
      <c r="XF21" s="6" t="s">
        <v>1090</v>
      </c>
      <c r="XG21" s="6" t="s">
        <v>1090</v>
      </c>
      <c r="XH21" s="6" t="s">
        <v>1090</v>
      </c>
      <c r="XI21" s="6" t="s">
        <v>1090</v>
      </c>
      <c r="XJ21" s="7">
        <v>0</v>
      </c>
      <c r="XK21" s="7">
        <v>0</v>
      </c>
      <c r="XL21" s="7">
        <v>0</v>
      </c>
      <c r="XM21" s="7">
        <v>0</v>
      </c>
      <c r="XN21" s="7">
        <v>0</v>
      </c>
      <c r="XO21" s="6" t="s">
        <v>1090</v>
      </c>
      <c r="XP21" s="6" t="s">
        <v>1090</v>
      </c>
      <c r="XQ21" s="6" t="s">
        <v>1090</v>
      </c>
      <c r="XR21" s="6" t="s">
        <v>1090</v>
      </c>
      <c r="XS21" s="6" t="s">
        <v>1090</v>
      </c>
      <c r="XT21" s="6" t="s">
        <v>1090</v>
      </c>
      <c r="XU21" s="6" t="s">
        <v>1090</v>
      </c>
      <c r="XV21" s="6" t="s">
        <v>1090</v>
      </c>
      <c r="XW21" s="6" t="s">
        <v>1090</v>
      </c>
      <c r="XX21" s="6" t="s">
        <v>1090</v>
      </c>
      <c r="XY21" s="7">
        <v>0</v>
      </c>
      <c r="XZ21" s="7">
        <v>0</v>
      </c>
      <c r="YA21" s="7">
        <v>0</v>
      </c>
      <c r="YB21" s="7">
        <v>0</v>
      </c>
      <c r="YC21" s="7">
        <v>0</v>
      </c>
      <c r="YD21" s="6" t="s">
        <v>1090</v>
      </c>
      <c r="YE21" s="6" t="s">
        <v>1090</v>
      </c>
      <c r="YF21" s="6" t="s">
        <v>1090</v>
      </c>
      <c r="YG21" s="6" t="s">
        <v>1090</v>
      </c>
      <c r="YH21" s="6" t="s">
        <v>1090</v>
      </c>
      <c r="YI21" s="6" t="s">
        <v>1090</v>
      </c>
      <c r="YJ21" s="6" t="s">
        <v>1090</v>
      </c>
      <c r="YK21" s="6" t="s">
        <v>1090</v>
      </c>
      <c r="YL21" s="6" t="s">
        <v>1090</v>
      </c>
      <c r="YM21" s="6" t="s">
        <v>1090</v>
      </c>
      <c r="YN21" s="6" t="s">
        <v>1090</v>
      </c>
      <c r="YO21" s="6" t="s">
        <v>1090</v>
      </c>
      <c r="YP21" s="6" t="s">
        <v>1090</v>
      </c>
      <c r="YQ21" s="6" t="s">
        <v>1090</v>
      </c>
      <c r="YR21" s="6" t="s">
        <v>1090</v>
      </c>
      <c r="YS21" s="6" t="s">
        <v>1090</v>
      </c>
      <c r="YT21" s="6" t="s">
        <v>1090</v>
      </c>
      <c r="YU21" s="6" t="s">
        <v>1090</v>
      </c>
      <c r="YV21" s="6" t="s">
        <v>1090</v>
      </c>
      <c r="YW21" s="6" t="s">
        <v>1090</v>
      </c>
      <c r="YX21" s="6" t="s">
        <v>1090</v>
      </c>
      <c r="YY21" s="6" t="s">
        <v>1090</v>
      </c>
      <c r="YZ21" s="6" t="s">
        <v>1090</v>
      </c>
      <c r="ZA21" s="6" t="s">
        <v>1090</v>
      </c>
      <c r="ZB21" s="6" t="s">
        <v>1090</v>
      </c>
      <c r="ZC21" s="6" t="s">
        <v>1090</v>
      </c>
      <c r="ZD21" s="6" t="s">
        <v>1090</v>
      </c>
      <c r="ZE21" s="6" t="s">
        <v>1090</v>
      </c>
      <c r="ZF21" s="6" t="s">
        <v>1090</v>
      </c>
      <c r="ZG21" s="6" t="s">
        <v>1090</v>
      </c>
      <c r="ZH21" s="6" t="s">
        <v>1090</v>
      </c>
      <c r="ZI21" s="6" t="s">
        <v>1090</v>
      </c>
      <c r="ZJ21" s="6" t="s">
        <v>1090</v>
      </c>
      <c r="ZK21" s="6" t="s">
        <v>1090</v>
      </c>
      <c r="ZL21" s="6" t="s">
        <v>1090</v>
      </c>
      <c r="ZM21" s="6" t="s">
        <v>1090</v>
      </c>
      <c r="ZN21" s="6" t="s">
        <v>1090</v>
      </c>
      <c r="ZO21" s="6" t="s">
        <v>1090</v>
      </c>
      <c r="ZP21" s="6" t="s">
        <v>1090</v>
      </c>
      <c r="ZQ21" s="6" t="s">
        <v>1090</v>
      </c>
      <c r="ZR21" s="6" t="s">
        <v>1090</v>
      </c>
      <c r="ZS21" s="6" t="s">
        <v>1090</v>
      </c>
      <c r="ZT21" s="6" t="s">
        <v>1090</v>
      </c>
      <c r="ZU21" s="6" t="s">
        <v>1090</v>
      </c>
      <c r="ZV21" s="6" t="s">
        <v>1090</v>
      </c>
      <c r="ZW21" s="6" t="s">
        <v>1090</v>
      </c>
      <c r="ZX21" s="6" t="s">
        <v>1090</v>
      </c>
      <c r="ZY21" s="6" t="s">
        <v>1090</v>
      </c>
      <c r="ZZ21" s="6" t="s">
        <v>1090</v>
      </c>
      <c r="AAA21" s="6" t="s">
        <v>1090</v>
      </c>
      <c r="AAB21" s="6" t="s">
        <v>1090</v>
      </c>
      <c r="AAC21" s="6" t="s">
        <v>1090</v>
      </c>
      <c r="AAD21" s="6" t="s">
        <v>1090</v>
      </c>
      <c r="AAE21" s="6" t="s">
        <v>1090</v>
      </c>
      <c r="AAF21" s="6" t="s">
        <v>1090</v>
      </c>
      <c r="AAG21" s="6" t="s">
        <v>1090</v>
      </c>
      <c r="AAH21" s="6" t="s">
        <v>1090</v>
      </c>
      <c r="AAI21" s="6" t="s">
        <v>1090</v>
      </c>
      <c r="AAJ21" s="6" t="s">
        <v>1090</v>
      </c>
      <c r="AAK21" s="6" t="s">
        <v>1090</v>
      </c>
      <c r="AAL21" s="6" t="s">
        <v>1090</v>
      </c>
      <c r="AAM21" s="6" t="s">
        <v>1090</v>
      </c>
      <c r="AAN21" s="6" t="s">
        <v>1090</v>
      </c>
      <c r="AAO21" s="6" t="s">
        <v>1090</v>
      </c>
      <c r="AAP21" s="6" t="s">
        <v>1090</v>
      </c>
      <c r="AAQ21" s="6" t="s">
        <v>1090</v>
      </c>
      <c r="AAR21" s="6" t="s">
        <v>1090</v>
      </c>
      <c r="AAS21" s="6" t="s">
        <v>1090</v>
      </c>
      <c r="AAT21" s="6" t="s">
        <v>1090</v>
      </c>
      <c r="AAU21" s="6" t="s">
        <v>1090</v>
      </c>
      <c r="AAV21" s="6" t="s">
        <v>1090</v>
      </c>
      <c r="AAW21" s="6" t="s">
        <v>1090</v>
      </c>
      <c r="AAX21" s="6" t="s">
        <v>1090</v>
      </c>
      <c r="AAY21" s="6" t="s">
        <v>1090</v>
      </c>
      <c r="AAZ21" s="6" t="s">
        <v>1090</v>
      </c>
      <c r="ABA21" s="6" t="s">
        <v>1090</v>
      </c>
      <c r="ABB21" s="6" t="s">
        <v>1090</v>
      </c>
      <c r="ABC21" s="6" t="s">
        <v>1090</v>
      </c>
      <c r="ABD21" s="6" t="s">
        <v>1090</v>
      </c>
      <c r="ABE21" s="6" t="s">
        <v>1090</v>
      </c>
      <c r="ABF21" s="6" t="s">
        <v>1090</v>
      </c>
      <c r="ABG21" s="6" t="s">
        <v>1090</v>
      </c>
      <c r="ABH21" s="6" t="s">
        <v>1090</v>
      </c>
      <c r="ABI21" s="6" t="s">
        <v>1090</v>
      </c>
      <c r="ABJ21" s="6" t="s">
        <v>1090</v>
      </c>
      <c r="ABK21" s="6" t="s">
        <v>1090</v>
      </c>
      <c r="ABL21" s="6" t="s">
        <v>1090</v>
      </c>
      <c r="ABM21" s="6" t="s">
        <v>1090</v>
      </c>
      <c r="ABN21" s="6" t="s">
        <v>1090</v>
      </c>
      <c r="ABO21" s="6" t="s">
        <v>1090</v>
      </c>
      <c r="ABP21" s="6" t="s">
        <v>1090</v>
      </c>
      <c r="ABQ21" s="6" t="s">
        <v>1090</v>
      </c>
      <c r="ABR21" s="6" t="s">
        <v>1090</v>
      </c>
      <c r="ABS21" s="6" t="s">
        <v>1090</v>
      </c>
      <c r="ABT21" s="6" t="s">
        <v>1090</v>
      </c>
      <c r="ABU21" s="6" t="s">
        <v>1090</v>
      </c>
      <c r="ABV21" s="6" t="s">
        <v>1090</v>
      </c>
      <c r="ABW21" s="6" t="s">
        <v>1090</v>
      </c>
      <c r="ABX21" s="6" t="s">
        <v>1090</v>
      </c>
      <c r="ABY21" s="6" t="s">
        <v>1090</v>
      </c>
      <c r="ABZ21" s="6" t="s">
        <v>1090</v>
      </c>
      <c r="ACA21" s="6" t="s">
        <v>1090</v>
      </c>
      <c r="ACB21" s="6" t="s">
        <v>1090</v>
      </c>
      <c r="ACC21" s="6" t="s">
        <v>1090</v>
      </c>
      <c r="ACD21" s="6" t="s">
        <v>1090</v>
      </c>
      <c r="ACE21" s="8">
        <v>-130.83799999999999</v>
      </c>
      <c r="ACF21" s="8">
        <v>-111.741</v>
      </c>
      <c r="ACG21" s="8">
        <v>-104.267</v>
      </c>
      <c r="ACH21" s="8">
        <v>-42.677999999999997</v>
      </c>
      <c r="ACI21" s="8">
        <v>-49.959000000000003</v>
      </c>
      <c r="ACJ21" s="8">
        <v>-55.829000000000001</v>
      </c>
      <c r="ACK21" s="8">
        <v>-83.27</v>
      </c>
      <c r="ACL21" s="8">
        <v>-75.424999999999997</v>
      </c>
      <c r="ACM21" s="8">
        <v>-23.196000000000002</v>
      </c>
      <c r="ACN21" s="8">
        <v>-29.949000000000002</v>
      </c>
      <c r="ACO21" s="8">
        <v>-17.149000000000001</v>
      </c>
      <c r="ACP21" s="8">
        <v>-38.206000000000003</v>
      </c>
      <c r="ACQ21" s="8">
        <v>-38.895000000000003</v>
      </c>
      <c r="ACR21" s="8">
        <v>-22.882999999999999</v>
      </c>
      <c r="ACS21" s="8">
        <v>-29.31</v>
      </c>
      <c r="ACT21" s="8">
        <v>-130.83799999999999</v>
      </c>
      <c r="ACU21" s="8">
        <v>-111.741</v>
      </c>
      <c r="ACV21" s="8">
        <v>-104.267</v>
      </c>
      <c r="ACW21" s="8">
        <v>-32.009</v>
      </c>
      <c r="ACX21" s="8">
        <v>-21.856999999999999</v>
      </c>
      <c r="ACY21" s="8">
        <v>-55.829000000000001</v>
      </c>
      <c r="ACZ21" s="8">
        <v>-83.27</v>
      </c>
      <c r="ADA21" s="8">
        <v>-75.424999999999997</v>
      </c>
      <c r="ADB21" s="8">
        <v>-17.126000000000001</v>
      </c>
      <c r="ADC21" s="8">
        <v>-22.271000000000001</v>
      </c>
      <c r="ADD21" s="8">
        <v>-17.149000000000001</v>
      </c>
      <c r="ADE21" s="8">
        <v>-38.206000000000003</v>
      </c>
      <c r="ADF21" s="8">
        <v>-38.895000000000003</v>
      </c>
      <c r="ADG21" s="8">
        <v>-17.161999999999999</v>
      </c>
      <c r="ADH21" s="8">
        <v>-21.983000000000001</v>
      </c>
      <c r="ADI21" s="8">
        <v>-15.946999999999999</v>
      </c>
      <c r="ADJ21" s="8">
        <v>-50.610999999999997</v>
      </c>
      <c r="ADK21" s="6" t="s">
        <v>1091</v>
      </c>
      <c r="ADL21" s="8">
        <v>-56.194000000000003</v>
      </c>
      <c r="ADM21" s="6" t="s">
        <v>1091</v>
      </c>
      <c r="ADN21" s="8">
        <v>46.637</v>
      </c>
      <c r="ADO21" s="8">
        <v>37.253</v>
      </c>
      <c r="ADP21" s="8">
        <v>22.870999999999999</v>
      </c>
      <c r="ADQ21" s="8">
        <v>97.438000000000002</v>
      </c>
      <c r="ADR21" s="8">
        <v>95.516000000000005</v>
      </c>
      <c r="ADS21" s="8">
        <v>-14.473836975999999</v>
      </c>
      <c r="ADT21" s="8">
        <v>-49.186229554999997</v>
      </c>
      <c r="ADU21" s="8">
        <v>-124.53074950600001</v>
      </c>
      <c r="ADV21" s="8">
        <v>-53.691261920999999</v>
      </c>
      <c r="ADW21" s="8">
        <v>-240.77772972899999</v>
      </c>
      <c r="ADX21" s="8">
        <v>-3.0609999999999999</v>
      </c>
      <c r="ADY21" s="8">
        <v>-36.058999999999997</v>
      </c>
      <c r="ADZ21" s="6" t="s">
        <v>1091</v>
      </c>
      <c r="AEA21" s="8">
        <v>-29.358000000000001</v>
      </c>
      <c r="AEB21" s="6" t="s">
        <v>1091</v>
      </c>
      <c r="AEC21" s="8">
        <v>-14.474</v>
      </c>
      <c r="AED21" s="8">
        <v>-49.186</v>
      </c>
      <c r="AEE21" s="6" t="s">
        <v>1091</v>
      </c>
      <c r="AEF21" s="8">
        <v>-53.691000000000003</v>
      </c>
      <c r="AEG21" s="6" t="s">
        <v>1091</v>
      </c>
      <c r="AEH21" s="8">
        <v>-4.5350000000000001</v>
      </c>
      <c r="AEI21" s="8">
        <v>-37.484000000000002</v>
      </c>
      <c r="AEJ21" s="6" t="s">
        <v>1091</v>
      </c>
      <c r="AEK21" s="8">
        <v>-17.812999999999999</v>
      </c>
      <c r="AEL21" s="6" t="s">
        <v>1091</v>
      </c>
      <c r="AEM21" s="8">
        <v>-12.643794738</v>
      </c>
      <c r="AEN21" s="8">
        <v>-32.969684737000001</v>
      </c>
      <c r="AEO21" s="8">
        <v>-55.462670383000003</v>
      </c>
      <c r="AEP21" s="8">
        <v>-34.934492208000002</v>
      </c>
      <c r="AEQ21" s="8">
        <v>-70.655359410000003</v>
      </c>
      <c r="AER21" s="8">
        <v>0.76315243600000005</v>
      </c>
      <c r="AES21" s="8">
        <v>0.430970778</v>
      </c>
      <c r="AET21" s="8">
        <v>0.15516286200000001</v>
      </c>
      <c r="AEU21" s="8">
        <v>0.64473392500000004</v>
      </c>
      <c r="AEV21" s="8">
        <v>0.284026269</v>
      </c>
      <c r="AEW21" s="6" t="s">
        <v>1090</v>
      </c>
      <c r="AEX21" s="6" t="s">
        <v>1090</v>
      </c>
      <c r="AEY21" s="6" t="s">
        <v>1090</v>
      </c>
      <c r="AEZ21" s="6" t="s">
        <v>1090</v>
      </c>
      <c r="AFA21" s="6" t="s">
        <v>1090</v>
      </c>
      <c r="AFB21" s="6" t="s">
        <v>1090</v>
      </c>
      <c r="AFC21" s="6" t="s">
        <v>1090</v>
      </c>
      <c r="AFD21" s="6" t="s">
        <v>1090</v>
      </c>
      <c r="AFE21" s="6" t="s">
        <v>1090</v>
      </c>
      <c r="AFF21" s="6" t="s">
        <v>1090</v>
      </c>
      <c r="AFG21" s="8">
        <v>3.867</v>
      </c>
      <c r="AFH21" s="8">
        <v>1.694</v>
      </c>
      <c r="AFI21" s="8">
        <v>0.60299999999999998</v>
      </c>
      <c r="AFJ21" s="8">
        <v>0.432</v>
      </c>
      <c r="AFK21" s="8">
        <v>0.124</v>
      </c>
      <c r="AFL21" s="8">
        <v>-9.5839999999999996</v>
      </c>
      <c r="AFM21" s="8">
        <v>-34.121000000000002</v>
      </c>
      <c r="AFN21" s="8">
        <v>-62.058999999999997</v>
      </c>
      <c r="AFO21" s="8">
        <v>-21.452000000000002</v>
      </c>
      <c r="AFP21" s="8">
        <v>-39.271000000000001</v>
      </c>
      <c r="AFQ21" s="6" t="s">
        <v>1091</v>
      </c>
      <c r="AFR21" s="6" t="s">
        <v>1091</v>
      </c>
      <c r="AFS21" s="6" t="s">
        <v>1091</v>
      </c>
      <c r="AFT21" s="6" t="s">
        <v>1091</v>
      </c>
      <c r="AFU21" s="6" t="s">
        <v>1091</v>
      </c>
      <c r="AFV21" s="7">
        <v>1.048</v>
      </c>
      <c r="AFW21" s="7">
        <v>34.164999999999999</v>
      </c>
      <c r="AFX21" s="7">
        <v>1.603</v>
      </c>
      <c r="AFY21" s="7">
        <v>30.648</v>
      </c>
      <c r="AFZ21" s="7">
        <v>49.923000000000002</v>
      </c>
      <c r="AGA21" s="7">
        <v>6.1669999999999998</v>
      </c>
      <c r="AGB21" s="7">
        <v>3.9079999999999999</v>
      </c>
      <c r="AGC21" s="7">
        <v>1.345</v>
      </c>
      <c r="AGD21" s="7">
        <v>10.459</v>
      </c>
      <c r="AGE21" s="7">
        <v>92.156000000000006</v>
      </c>
      <c r="AGF21" s="6" t="s">
        <v>1090</v>
      </c>
      <c r="AGG21" s="6" t="s">
        <v>1090</v>
      </c>
      <c r="AGH21" s="6" t="s">
        <v>1090</v>
      </c>
      <c r="AGI21" s="6" t="s">
        <v>1090</v>
      </c>
      <c r="AGJ21" s="6" t="s">
        <v>1090</v>
      </c>
      <c r="AGK21" s="6" t="s">
        <v>1090</v>
      </c>
      <c r="AGL21" s="6" t="s">
        <v>1090</v>
      </c>
      <c r="AGM21" s="6" t="s">
        <v>1090</v>
      </c>
      <c r="AGN21" s="6" t="s">
        <v>1090</v>
      </c>
      <c r="AGO21" s="6" t="s">
        <v>1090</v>
      </c>
      <c r="AGP21" s="6" t="s">
        <v>1090</v>
      </c>
      <c r="AGQ21" s="6" t="s">
        <v>1090</v>
      </c>
      <c r="AGR21" s="6" t="s">
        <v>1090</v>
      </c>
      <c r="AGS21" s="6" t="s">
        <v>1090</v>
      </c>
      <c r="AGT21" s="6" t="s">
        <v>1090</v>
      </c>
      <c r="AGU21" s="8">
        <v>0</v>
      </c>
      <c r="AGV21" s="8">
        <v>0</v>
      </c>
      <c r="AGW21" s="8">
        <v>0</v>
      </c>
      <c r="AGX21" s="8">
        <v>0</v>
      </c>
      <c r="AGY21" s="8">
        <v>0</v>
      </c>
      <c r="AGZ21" s="8">
        <v>0.50600000000000001</v>
      </c>
      <c r="AHA21" s="8">
        <v>0.74099999999999999</v>
      </c>
      <c r="AHB21" s="8">
        <v>1.214</v>
      </c>
      <c r="AHC21" s="8">
        <v>8.0679999999999996</v>
      </c>
      <c r="AHD21" s="8">
        <v>13.313000000000001</v>
      </c>
      <c r="AHE21" s="8">
        <v>0.50600000000000001</v>
      </c>
      <c r="AHF21" s="8">
        <v>0.74099999999999999</v>
      </c>
      <c r="AHG21" s="8">
        <v>1.214</v>
      </c>
      <c r="AHH21" s="8">
        <v>8.0679999999999996</v>
      </c>
      <c r="AHI21" s="8">
        <v>13.313000000000001</v>
      </c>
      <c r="AHJ21" s="8">
        <v>0.89200000000000002</v>
      </c>
      <c r="AHK21" s="8">
        <v>3.2930000000000001</v>
      </c>
      <c r="AHL21" s="8">
        <v>2.774</v>
      </c>
      <c r="AHM21" s="8">
        <v>1.319</v>
      </c>
      <c r="AHN21" s="8">
        <v>1.5960000000000001</v>
      </c>
      <c r="AHO21" s="8">
        <v>13.106999999999999</v>
      </c>
      <c r="AHP21" s="8">
        <v>34.192</v>
      </c>
      <c r="AHQ21" s="8">
        <v>37.302999999999997</v>
      </c>
      <c r="AHR21" s="8">
        <v>53.616999999999997</v>
      </c>
      <c r="AHS21" s="8">
        <v>58.667999999999999</v>
      </c>
      <c r="AHT21" s="8">
        <v>15.084</v>
      </c>
      <c r="AHU21" s="8">
        <v>51.957000000000001</v>
      </c>
      <c r="AHV21" s="8">
        <v>59.497</v>
      </c>
      <c r="AHW21" s="6" t="s">
        <v>1091</v>
      </c>
      <c r="AHX21" s="6" t="s">
        <v>1091</v>
      </c>
      <c r="AHY21" s="8">
        <v>114.833</v>
      </c>
      <c r="AHZ21" s="8">
        <v>31.824999999999999</v>
      </c>
      <c r="AIA21" s="8">
        <v>37.164999999999999</v>
      </c>
      <c r="AIB21" s="8">
        <v>77.254999999999995</v>
      </c>
      <c r="AIC21" s="8">
        <v>62.668999999999997</v>
      </c>
      <c r="AID21" s="8">
        <v>3.4462406849999998</v>
      </c>
      <c r="AIE21" s="8">
        <v>3.8945688459999999</v>
      </c>
      <c r="AIF21" s="8">
        <v>3.8802875170000002</v>
      </c>
      <c r="AIG21" s="8">
        <v>8.4680666860000002</v>
      </c>
      <c r="AIH21" s="8">
        <v>4.2744014699999999</v>
      </c>
      <c r="AII21" s="8">
        <v>36.237477841</v>
      </c>
      <c r="AIJ21" s="8">
        <v>33.893062528000002</v>
      </c>
      <c r="AIK21" s="8">
        <v>59.659463512999999</v>
      </c>
      <c r="AIL21" s="8">
        <v>42.874588301000003</v>
      </c>
      <c r="AIM21" s="8">
        <v>59.121300779000002</v>
      </c>
      <c r="AIN21" s="8">
        <v>69.999494337000002</v>
      </c>
      <c r="AIO21" s="8">
        <v>54.106909782000002</v>
      </c>
      <c r="AIP21" s="8">
        <v>48.718788228000001</v>
      </c>
      <c r="AIQ21" s="8">
        <v>3.778979965</v>
      </c>
      <c r="AIR21" s="8">
        <v>1.5258390930000001</v>
      </c>
      <c r="AIS21" s="8">
        <v>0</v>
      </c>
      <c r="AIT21" s="8">
        <v>0</v>
      </c>
      <c r="AIU21" s="8">
        <v>0</v>
      </c>
      <c r="AIV21" s="8">
        <v>0</v>
      </c>
      <c r="AIW21" s="8">
        <v>0</v>
      </c>
      <c r="AIX21" s="7">
        <v>-20.7749115197844</v>
      </c>
      <c r="AIY21" s="7">
        <v>-46.913546349223097</v>
      </c>
      <c r="AIZ21" s="7">
        <v>-60.149085186590597</v>
      </c>
      <c r="AJA21" s="7">
        <v>-21.5233099150872</v>
      </c>
      <c r="AJB21" s="7">
        <v>-88.040374390447099</v>
      </c>
      <c r="AJC21" s="7">
        <v>130.27268430225899</v>
      </c>
      <c r="AJD21" s="7">
        <v>92.693463849687603</v>
      </c>
      <c r="AJE21" s="7">
        <v>47.3649229140782</v>
      </c>
      <c r="AJF21" s="7">
        <v>38.301710897684103</v>
      </c>
      <c r="AJG21" s="7">
        <v>35.657030582173498</v>
      </c>
      <c r="AJH21" s="8">
        <v>38.92</v>
      </c>
      <c r="AJI21" s="8">
        <v>62.784999999999997</v>
      </c>
      <c r="AJJ21" s="6" t="s">
        <v>1091</v>
      </c>
      <c r="AJK21" s="6" t="s">
        <v>1091</v>
      </c>
      <c r="AJL21" s="6" t="s">
        <v>1091</v>
      </c>
      <c r="AJM21" s="7">
        <v>50.702424104954197</v>
      </c>
      <c r="AJN21" s="7">
        <v>58.197678813403101</v>
      </c>
      <c r="AJO21" s="7">
        <v>49.858104550879602</v>
      </c>
      <c r="AJP21" s="7">
        <v>42.557508652596503</v>
      </c>
      <c r="AJQ21" s="7">
        <v>50.127191673744299</v>
      </c>
      <c r="AJR21" s="7">
        <v>15.8783899427003</v>
      </c>
      <c r="AJS21" s="7">
        <v>41.984278367028203</v>
      </c>
      <c r="AJT21" s="7">
        <v>57.687705280131098</v>
      </c>
      <c r="AJU21" s="7">
        <v>50.431753726201102</v>
      </c>
      <c r="AJV21" s="7">
        <v>176.22471207070399</v>
      </c>
      <c r="AJW21" s="7">
        <v>-1.8525282609515199</v>
      </c>
      <c r="AJX21" s="7">
        <v>7.7907794764061</v>
      </c>
      <c r="AJY21" s="7">
        <v>3.3937062517404602E-2</v>
      </c>
      <c r="AJZ21" s="7">
        <v>2.1480455717253699</v>
      </c>
      <c r="AKA21" s="7">
        <v>-4.18302812434733</v>
      </c>
      <c r="AKB21" s="7">
        <v>121.14392702023601</v>
      </c>
      <c r="AKC21" s="7">
        <v>122.789567861449</v>
      </c>
      <c r="AKD21" s="7">
        <v>154.646180874218</v>
      </c>
      <c r="AKE21" s="7">
        <v>94.059822239220196</v>
      </c>
      <c r="AKF21" s="7">
        <v>300.374679854649</v>
      </c>
      <c r="AKG21" s="9">
        <v>0</v>
      </c>
      <c r="AKH21" s="9">
        <v>0</v>
      </c>
      <c r="AKI21" s="9">
        <v>0</v>
      </c>
      <c r="AKJ21" s="9">
        <v>0</v>
      </c>
      <c r="AKK21" s="9">
        <v>0</v>
      </c>
      <c r="AKL21" s="9">
        <v>0</v>
      </c>
      <c r="AKM21" s="9">
        <v>0</v>
      </c>
      <c r="AKN21" s="9">
        <v>0</v>
      </c>
      <c r="AKO21" s="9">
        <v>0</v>
      </c>
      <c r="AKP21" s="9">
        <v>0</v>
      </c>
      <c r="AKQ21" s="9">
        <v>0</v>
      </c>
      <c r="AKR21" s="9">
        <v>0</v>
      </c>
      <c r="AKS21" s="9">
        <v>0</v>
      </c>
      <c r="AKT21" s="9">
        <v>0</v>
      </c>
      <c r="AKU21" s="9">
        <v>0</v>
      </c>
      <c r="AKV21" s="9">
        <v>52.570777069000002</v>
      </c>
      <c r="AKW21" s="9">
        <v>66.349785515999997</v>
      </c>
      <c r="AKX21" s="9">
        <v>107.833816121</v>
      </c>
      <c r="AKY21" s="9">
        <v>98.749803356000001</v>
      </c>
      <c r="AKZ21" s="9">
        <v>301.71856388800001</v>
      </c>
      <c r="ALA21" s="9">
        <v>56.532229291999997</v>
      </c>
      <c r="ALB21" s="9">
        <v>50.087247353000002</v>
      </c>
      <c r="ALC21" s="9">
        <v>33.027264942999999</v>
      </c>
      <c r="ALD21" s="9">
        <v>40.211498696</v>
      </c>
      <c r="ALE21" s="9">
        <v>20.892993844999999</v>
      </c>
      <c r="ALF21" s="9">
        <v>3.2278197230000001</v>
      </c>
      <c r="ALG21" s="9">
        <v>6.5715870689999996</v>
      </c>
      <c r="ALH21" s="9">
        <v>10.763354100000001</v>
      </c>
      <c r="ALI21" s="9">
        <v>12.227567088000001</v>
      </c>
      <c r="ALJ21" s="9">
        <v>203.11607511099999</v>
      </c>
      <c r="ALK21" s="9">
        <v>3.4710509310000002</v>
      </c>
      <c r="ALL21" s="9">
        <v>4.9608707010000002</v>
      </c>
      <c r="ALM21" s="9">
        <v>3.2965924819999999</v>
      </c>
      <c r="ALN21" s="9">
        <v>4.9791369840000002</v>
      </c>
      <c r="ALO21" s="9">
        <v>14.065103758999999</v>
      </c>
      <c r="ALP21" s="9">
        <v>0.29106792999999997</v>
      </c>
      <c r="ALQ21" s="9">
        <v>9.4903695819999996</v>
      </c>
      <c r="ALR21" s="9">
        <v>0.44531755200000001</v>
      </c>
      <c r="ALS21" s="9">
        <v>8.5134065200000002</v>
      </c>
      <c r="ALT21" s="9">
        <v>23.773000072999999</v>
      </c>
      <c r="ALU21" s="9">
        <v>588.55919432899998</v>
      </c>
      <c r="ALV21" s="9">
        <v>11.437741362000001</v>
      </c>
      <c r="ALW21" s="9">
        <v>83.910312813000004</v>
      </c>
      <c r="ALX21" s="9">
        <v>34.124791541999997</v>
      </c>
      <c r="ALY21" s="9">
        <v>184.59502585800001</v>
      </c>
      <c r="ALZ21" s="8">
        <v>46.6365105789178</v>
      </c>
      <c r="AMA21" s="8">
        <v>37.2526169730452</v>
      </c>
      <c r="AMB21" s="8">
        <v>22.8713283269018</v>
      </c>
      <c r="AMC21" s="8">
        <v>97.438456420492301</v>
      </c>
      <c r="AMD21" s="8">
        <v>95.516353804521302</v>
      </c>
      <c r="AME21" s="8">
        <v>46.692431543041501</v>
      </c>
      <c r="AMF21" s="8">
        <v>37.2526169730452</v>
      </c>
      <c r="AMG21" s="8">
        <v>23.0623644897492</v>
      </c>
      <c r="AMH21" s="8">
        <v>99.648446359718804</v>
      </c>
      <c r="AMI21" s="8">
        <v>95.516353804521302</v>
      </c>
      <c r="AMJ21" s="8">
        <v>87.394042415249601</v>
      </c>
      <c r="AMK21" s="8">
        <v>59.369196253240403</v>
      </c>
      <c r="AML21" s="8">
        <v>29.653471051387399</v>
      </c>
      <c r="AMM21" s="8">
        <v>3803.8961038961002</v>
      </c>
      <c r="AMN21" s="8">
        <v>2130.3276315789499</v>
      </c>
      <c r="AMO21" s="8">
        <v>0.76315243563239599</v>
      </c>
      <c r="AMP21" s="8">
        <v>0.43097077841135101</v>
      </c>
      <c r="AMQ21" s="8">
        <v>0.15516286244462199</v>
      </c>
      <c r="AMR21" s="8">
        <v>0.64473392453876299</v>
      </c>
      <c r="AMS21" s="8">
        <v>0.284026268915617</v>
      </c>
      <c r="AMT21" s="8">
        <v>0.76315243563239599</v>
      </c>
      <c r="AMU21" s="8">
        <v>0.43097077841135101</v>
      </c>
      <c r="AMV21" s="8">
        <v>0.15516286244462199</v>
      </c>
      <c r="AMW21" s="8">
        <v>0.64473392453876199</v>
      </c>
      <c r="AMX21" s="8">
        <v>0.284026268915616</v>
      </c>
      <c r="AMY21" s="8">
        <v>0.76315243563239599</v>
      </c>
      <c r="AMZ21" s="8">
        <v>0.43097077841135101</v>
      </c>
      <c r="ANA21" s="8">
        <v>0.15516286244462199</v>
      </c>
      <c r="ANB21" s="8">
        <v>0.64473392453876299</v>
      </c>
      <c r="ANC21" s="8">
        <v>0.284026268915617</v>
      </c>
      <c r="AND21" s="8">
        <v>-14.4738369760525</v>
      </c>
      <c r="ANE21" s="8">
        <v>-49.186229554708198</v>
      </c>
      <c r="ANF21" s="6" t="s">
        <v>1091</v>
      </c>
      <c r="ANG21" s="8">
        <v>-53.691261920603203</v>
      </c>
      <c r="ANH21" s="6" t="s">
        <v>1091</v>
      </c>
      <c r="ANI21" s="8">
        <v>-14.491192282189701</v>
      </c>
      <c r="ANJ21" s="8">
        <v>-49.186229554708198</v>
      </c>
      <c r="ANK21" s="6" t="s">
        <v>1091</v>
      </c>
      <c r="ANL21" s="8">
        <v>-54.909026990247199</v>
      </c>
      <c r="ANM21" s="6" t="s">
        <v>1091</v>
      </c>
      <c r="ANN21" s="8">
        <v>-12.6437947380766</v>
      </c>
      <c r="ANO21" s="8">
        <v>-32.969684736667404</v>
      </c>
      <c r="ANP21" s="8">
        <v>-55.462670382639701</v>
      </c>
      <c r="ANQ21" s="8">
        <v>-34.934492208373001</v>
      </c>
      <c r="ANR21" s="8">
        <v>-70.655359409952595</v>
      </c>
      <c r="ANS21" s="8">
        <v>-55.970678230736397</v>
      </c>
      <c r="ANT21" s="8">
        <v>-83.297736174105296</v>
      </c>
      <c r="ANU21" s="8">
        <v>-75.151742262721697</v>
      </c>
      <c r="ANV21" s="8">
        <v>-23.195764103387098</v>
      </c>
      <c r="ANW21" s="8">
        <v>-17.470512921491601</v>
      </c>
      <c r="ANX21" s="8">
        <v>46.6365105789178</v>
      </c>
      <c r="ANY21" s="8">
        <v>37.2526169730452</v>
      </c>
      <c r="ANZ21" s="8">
        <v>22.8713283269018</v>
      </c>
      <c r="AOA21" s="8">
        <v>97.438456420492301</v>
      </c>
      <c r="AOB21" s="8">
        <v>95.516353804521302</v>
      </c>
      <c r="AOC21" s="8">
        <v>40.739885908318101</v>
      </c>
      <c r="AOD21" s="8">
        <v>24.970546600873998</v>
      </c>
      <c r="AOE21" s="8">
        <v>10.186278884821</v>
      </c>
      <c r="AOF21" s="8">
        <v>63.398826454316598</v>
      </c>
      <c r="AOG21" s="8">
        <v>28.0289307286548</v>
      </c>
      <c r="AOH21" s="8">
        <v>50.150788259595501</v>
      </c>
      <c r="AOI21" s="8">
        <v>28.1218850429103</v>
      </c>
      <c r="AOJ21" s="8">
        <v>7.00501426561181</v>
      </c>
      <c r="AOK21" s="8">
        <v>39.677510538374499</v>
      </c>
      <c r="AOL21" s="8">
        <v>6.61418563843527</v>
      </c>
      <c r="AOM21" s="8">
        <v>-27.1231082020178</v>
      </c>
      <c r="AON21" s="8">
        <v>-78.387698708612305</v>
      </c>
      <c r="AOO21" s="8">
        <v>-161.45843926137101</v>
      </c>
      <c r="AOP21" s="8">
        <v>-2096.0510822510801</v>
      </c>
      <c r="AOQ21" s="8">
        <v>-5370.1322368420997</v>
      </c>
      <c r="AOR21" s="8">
        <v>-23.684756436760399</v>
      </c>
      <c r="AOS21" s="8">
        <v>-56.902922158864897</v>
      </c>
      <c r="AOT21" s="8">
        <v>-84.483713755537806</v>
      </c>
      <c r="AOU21" s="8">
        <v>-35.526607546123799</v>
      </c>
      <c r="AOV21" s="8">
        <v>-71.597373108438404</v>
      </c>
      <c r="AOW21" s="8">
        <v>-15.5645078175734</v>
      </c>
      <c r="AOX21" s="8">
        <v>-37.130532177982197</v>
      </c>
      <c r="AOY21" s="8">
        <v>-38.141189892048097</v>
      </c>
      <c r="AOZ21" s="8">
        <v>-21.8633965369891</v>
      </c>
      <c r="APA21" s="8">
        <v>-16.673046432343099</v>
      </c>
      <c r="APB21" s="8">
        <v>-15.947250387310699</v>
      </c>
      <c r="APC21" s="8">
        <v>-50.6114936866515</v>
      </c>
      <c r="APD21" s="8">
        <v>-126.990780277851</v>
      </c>
      <c r="APE21" s="8">
        <v>-42.145590300879697</v>
      </c>
      <c r="APF21" s="8">
        <v>-185.18166436486499</v>
      </c>
      <c r="APG21" s="8">
        <v>-15.966372435802599</v>
      </c>
      <c r="APH21" s="8">
        <v>-50.6114936866515</v>
      </c>
      <c r="API21" s="8">
        <v>-128.05148960939999</v>
      </c>
      <c r="APJ21" s="8">
        <v>-43.1014893777879</v>
      </c>
      <c r="APK21" s="8">
        <v>-185.18166436486499</v>
      </c>
      <c r="APL21" s="8">
        <v>-29.884197154863202</v>
      </c>
      <c r="APM21" s="8">
        <v>-80.659130700176107</v>
      </c>
      <c r="APN21" s="8">
        <v>-164.64795454547399</v>
      </c>
      <c r="APO21" s="8">
        <v>-1645.32005772006</v>
      </c>
      <c r="APP21" s="8">
        <v>-4130.15782894737</v>
      </c>
      <c r="APQ21" s="8">
        <v>-26.0958266895239</v>
      </c>
      <c r="APR21" s="8">
        <v>-58.5517920700172</v>
      </c>
      <c r="APS21" s="8">
        <v>-86.152639192410902</v>
      </c>
      <c r="APT21" s="8">
        <v>-27.887030270087799</v>
      </c>
      <c r="APU21" s="8">
        <v>-55.065394674484402</v>
      </c>
      <c r="APV21" s="8">
        <v>-13.930912781972101</v>
      </c>
      <c r="APW21" s="8">
        <v>-33.925043777644198</v>
      </c>
      <c r="APX21" s="8">
        <v>-56.558302396004301</v>
      </c>
      <c r="APY21" s="8">
        <v>-27.4222423410461</v>
      </c>
      <c r="APZ21" s="8">
        <v>-54.340893846537497</v>
      </c>
      <c r="AQA21" s="8">
        <v>-17.148949772805501</v>
      </c>
      <c r="AQB21" s="8">
        <v>-38.2064596518371</v>
      </c>
      <c r="AQC21" s="8">
        <v>-38.894646377017899</v>
      </c>
      <c r="AQD21" s="8">
        <v>-17.161931384593199</v>
      </c>
      <c r="AQE21" s="8">
        <v>-12.8232062485372</v>
      </c>
      <c r="AQF21" s="8">
        <v>-0.23684756436760401</v>
      </c>
      <c r="AQG21" s="8">
        <v>-0.56902922158864899</v>
      </c>
      <c r="AQH21" s="8">
        <v>-0.84483713755537804</v>
      </c>
      <c r="AQI21" s="8">
        <v>-0.35526607546123801</v>
      </c>
      <c r="AQJ21" s="8">
        <v>-0.715973731084384</v>
      </c>
      <c r="AQK21" s="7">
        <v>1</v>
      </c>
      <c r="AQL21" s="4"/>
      <c r="AQM21" s="4"/>
      <c r="AQN21" s="7"/>
      <c r="AQO21" s="4" t="s">
        <v>1092</v>
      </c>
      <c r="AQP21" s="7">
        <v>2</v>
      </c>
      <c r="AQQ21" s="7">
        <v>0</v>
      </c>
      <c r="AQS21" s="3" t="s">
        <v>1093</v>
      </c>
      <c r="AQU21" s="3" t="s">
        <v>1094</v>
      </c>
      <c r="AQV21" s="10">
        <f>+AC21</f>
        <v>1823817.58646502</v>
      </c>
      <c r="AQW21" s="10">
        <f>+AD21</f>
        <v>1205015.0300459401</v>
      </c>
      <c r="AQX21" s="10">
        <f>+AE21</f>
        <v>473649.22914078197</v>
      </c>
      <c r="AQY21" s="11">
        <f>+BB21</f>
        <v>-263976.38420552103</v>
      </c>
      <c r="AQZ21" s="11">
        <f>+BC21</f>
        <v>-592701.45884713205</v>
      </c>
      <c r="ARA21" s="11">
        <f>+BD21</f>
        <v>-589838.93508035503</v>
      </c>
      <c r="ARB21" s="12">
        <f>SUM(AQV21:AQX21)</f>
        <v>3502481.8456517421</v>
      </c>
      <c r="ARC21" s="13">
        <f>SUM(AQY21:ARA21)</f>
        <v>-1446516.7781330082</v>
      </c>
      <c r="ARD21" s="14">
        <f>ARC21/(ARB21-ARC21)</f>
        <v>-0.29228474042831382</v>
      </c>
      <c r="ARE21" s="14">
        <f>IF((NOT(ISNUMBER(AC21))+NOT(ISNUMBER(AD21))+NOT(ISNUMBER(AE21)))&gt;=2,"R",ARD21)</f>
        <v>-0.29228474042831382</v>
      </c>
      <c r="ARF21" s="14">
        <f>IF(ARE21="R","R",IF((NOT(ISNUMBER(BB21))+NOT(ISNUMBER(BC21))+NOT(ISNUMBER(BD21)))&gt;=2,"R",ARE21))</f>
        <v>-0.29228474042831382</v>
      </c>
      <c r="ARG21" s="14" t="str">
        <f>IF(ARF21="R","R",IF(SUM((BB21&lt;0)*1,(BC21&lt;0)*1,(BD21&lt;0)*1)&gt;=2,"R",ARF21))</f>
        <v>R</v>
      </c>
      <c r="ARH21" s="14" t="str">
        <f>IF(ARG21="R","R",IF(ARC21&lt;0,"R",ARG21))</f>
        <v>R</v>
      </c>
      <c r="ARI21" s="14" t="str">
        <f>IF(ARH21="R","R",IF(L21=0,"R",ARH21))</f>
        <v>R</v>
      </c>
      <c r="ARJ21" t="str">
        <f>+B21</f>
        <v>BEJAOFIT S.L.</v>
      </c>
      <c r="ARK21">
        <v>0</v>
      </c>
      <c r="ARL21" s="16"/>
      <c r="ARM21" s="16"/>
      <c r="ARN21" s="16"/>
      <c r="ARO21" s="16"/>
      <c r="ARP21" s="16"/>
      <c r="ARQ21" s="17"/>
    </row>
    <row r="22" spans="1:1161" ht="17.399999999999999" customHeight="1" x14ac:dyDescent="0.3">
      <c r="A22" s="3" t="s">
        <v>1761</v>
      </c>
      <c r="B22" s="4" t="s">
        <v>1762</v>
      </c>
      <c r="C22" s="4" t="s">
        <v>1763</v>
      </c>
      <c r="E22" s="5">
        <v>41724</v>
      </c>
      <c r="F22" s="4" t="s">
        <v>1083</v>
      </c>
      <c r="G22" s="4" t="s">
        <v>1132</v>
      </c>
      <c r="H22" s="4" t="s">
        <v>1133</v>
      </c>
      <c r="I22" s="4" t="s">
        <v>1354</v>
      </c>
      <c r="J22" s="4" t="s">
        <v>1764</v>
      </c>
      <c r="K22" s="4"/>
      <c r="L22" s="4" t="s">
        <v>1765</v>
      </c>
      <c r="M22" s="4"/>
      <c r="N22" s="4" t="s">
        <v>1639</v>
      </c>
      <c r="O22" s="4" t="s">
        <v>1640</v>
      </c>
      <c r="P22" s="4" t="s">
        <v>1128</v>
      </c>
      <c r="Q22" s="4" t="s">
        <v>1128</v>
      </c>
      <c r="R22" s="4" t="s">
        <v>1766</v>
      </c>
      <c r="S22" s="4" t="s">
        <v>1767</v>
      </c>
      <c r="T22" s="4" t="s">
        <v>1768</v>
      </c>
      <c r="U22" s="4" t="s">
        <v>1087</v>
      </c>
      <c r="X22" s="4" t="s">
        <v>1769</v>
      </c>
      <c r="Z22" s="4" t="s">
        <v>1088</v>
      </c>
      <c r="AA22" s="5">
        <v>45291</v>
      </c>
      <c r="AB22" s="6" t="s">
        <v>1098</v>
      </c>
      <c r="AC22" s="6" t="s">
        <v>1090</v>
      </c>
      <c r="AD22" s="7">
        <v>1270341.2007635201</v>
      </c>
      <c r="AE22" s="7">
        <v>1695963.6778909699</v>
      </c>
      <c r="AF22" s="7">
        <v>1585175.9623903499</v>
      </c>
      <c r="AG22" s="7">
        <v>1354616.9553451301</v>
      </c>
      <c r="AH22" s="6" t="s">
        <v>1090</v>
      </c>
      <c r="AI22" s="7">
        <v>1206274.4654111599</v>
      </c>
      <c r="AJ22" s="7">
        <v>1684885.97560592</v>
      </c>
      <c r="AK22" s="7">
        <v>1416848.90469496</v>
      </c>
      <c r="AL22" s="7">
        <v>1342247.7944068699</v>
      </c>
      <c r="AM22" s="6" t="s">
        <v>1090</v>
      </c>
      <c r="AN22" s="7">
        <v>172097.572935276</v>
      </c>
      <c r="AO22" s="7">
        <v>148471.03274138001</v>
      </c>
      <c r="AP22" s="7">
        <v>187904.11063993</v>
      </c>
      <c r="AQ22" s="7">
        <v>136107.19148739</v>
      </c>
      <c r="AR22" s="6" t="s">
        <v>1090</v>
      </c>
      <c r="AS22" s="7">
        <v>1098243.6278282499</v>
      </c>
      <c r="AT22" s="7">
        <v>1547492.64514959</v>
      </c>
      <c r="AU22" s="7">
        <v>1397271.8506178199</v>
      </c>
      <c r="AV22" s="7">
        <v>1218509.76385774</v>
      </c>
      <c r="AW22" s="6" t="s">
        <v>1090</v>
      </c>
      <c r="AX22" s="7">
        <v>1020544.866008</v>
      </c>
      <c r="AY22" s="7">
        <v>1613812.5960720801</v>
      </c>
      <c r="AZ22" s="7">
        <v>1568183.43425883</v>
      </c>
      <c r="BA22" s="7">
        <v>1089826.8053647501</v>
      </c>
      <c r="BB22" s="6" t="s">
        <v>1090</v>
      </c>
      <c r="BC22" s="7">
        <v>77698.761820249594</v>
      </c>
      <c r="BD22" s="7">
        <v>-66319.9509224832</v>
      </c>
      <c r="BE22" s="7">
        <v>-170911.58364100501</v>
      </c>
      <c r="BF22" s="7">
        <v>128682.958492994</v>
      </c>
      <c r="BG22" s="6" t="s">
        <v>1090</v>
      </c>
      <c r="BH22" s="7">
        <v>-17605.5972011757</v>
      </c>
      <c r="BI22" s="7">
        <v>-12198.335703384901</v>
      </c>
      <c r="BJ22" s="7">
        <v>-11369.415644431099</v>
      </c>
      <c r="BK22" s="7">
        <v>-6835.7652543604399</v>
      </c>
      <c r="BL22" s="6" t="s">
        <v>1090</v>
      </c>
      <c r="BM22" s="6" t="s">
        <v>1090</v>
      </c>
      <c r="BN22" s="6" t="s">
        <v>1090</v>
      </c>
      <c r="BO22" s="6" t="s">
        <v>1090</v>
      </c>
      <c r="BP22" s="6" t="s">
        <v>1090</v>
      </c>
      <c r="BQ22" s="6" t="s">
        <v>1090</v>
      </c>
      <c r="BR22" s="7">
        <v>17605.5972011757</v>
      </c>
      <c r="BS22" s="7">
        <v>12198.335703384901</v>
      </c>
      <c r="BT22" s="7">
        <v>11369.415644431099</v>
      </c>
      <c r="BU22" s="7">
        <v>6835.7652543604399</v>
      </c>
      <c r="BV22" s="6" t="s">
        <v>1090</v>
      </c>
      <c r="BW22" s="7">
        <v>60093.164619073897</v>
      </c>
      <c r="BX22" s="7">
        <v>-78518.286625868102</v>
      </c>
      <c r="BY22" s="7">
        <v>-182280.999285436</v>
      </c>
      <c r="BZ22" s="7">
        <v>121847.193238634</v>
      </c>
      <c r="CA22" s="6" t="s">
        <v>1090</v>
      </c>
      <c r="CB22" s="7">
        <v>-4016.0580023574798</v>
      </c>
      <c r="CC22" s="7">
        <v>-18831.027285099</v>
      </c>
      <c r="CD22" s="7">
        <v>-45531.223246264497</v>
      </c>
      <c r="CE22" s="7">
        <v>1568.2942596375899</v>
      </c>
      <c r="CF22" s="6" t="s">
        <v>1090</v>
      </c>
      <c r="CG22" s="7">
        <v>64109.2226214314</v>
      </c>
      <c r="CH22" s="7">
        <v>-59687.259340769102</v>
      </c>
      <c r="CI22" s="7">
        <v>-136749.77490657099</v>
      </c>
      <c r="CJ22" s="7">
        <v>120278.89775189701</v>
      </c>
      <c r="CK22" s="6" t="s">
        <v>1090</v>
      </c>
      <c r="CL22" s="6" t="s">
        <v>1090</v>
      </c>
      <c r="CM22" s="6" t="s">
        <v>1090</v>
      </c>
      <c r="CN22" s="6" t="s">
        <v>1090</v>
      </c>
      <c r="CO22" s="6" t="s">
        <v>1090</v>
      </c>
      <c r="CP22" s="6" t="s">
        <v>1090</v>
      </c>
      <c r="CQ22" s="6" t="s">
        <v>1090</v>
      </c>
      <c r="CR22" s="6" t="s">
        <v>1090</v>
      </c>
      <c r="CS22" s="6" t="s">
        <v>1090</v>
      </c>
      <c r="CT22" s="6" t="s">
        <v>1090</v>
      </c>
      <c r="CU22" s="6" t="s">
        <v>1090</v>
      </c>
      <c r="CV22" s="6" t="s">
        <v>1090</v>
      </c>
      <c r="CW22" s="6" t="s">
        <v>1090</v>
      </c>
      <c r="CX22" s="6" t="s">
        <v>1090</v>
      </c>
      <c r="CY22" s="6" t="s">
        <v>1090</v>
      </c>
      <c r="CZ22" s="6" t="s">
        <v>1090</v>
      </c>
      <c r="DA22" s="7">
        <v>64109.2226214314</v>
      </c>
      <c r="DB22" s="7">
        <v>-59687.259340769102</v>
      </c>
      <c r="DC22" s="7">
        <v>-136749.77490657099</v>
      </c>
      <c r="DD22" s="7">
        <v>120278.89775189701</v>
      </c>
      <c r="DE22" s="6" t="s">
        <v>1090</v>
      </c>
      <c r="DF22" s="6" t="s">
        <v>1090</v>
      </c>
      <c r="DG22" s="6" t="s">
        <v>1090</v>
      </c>
      <c r="DH22" s="6" t="s">
        <v>1090</v>
      </c>
      <c r="DI22" s="6" t="s">
        <v>1090</v>
      </c>
      <c r="DJ22" s="6" t="s">
        <v>1090</v>
      </c>
      <c r="DK22" s="7">
        <v>172097.572935276</v>
      </c>
      <c r="DL22" s="7">
        <v>148471.03274138001</v>
      </c>
      <c r="DM22" s="7">
        <v>187904.11063993</v>
      </c>
      <c r="DN22" s="7">
        <v>136107.19148739</v>
      </c>
      <c r="DO22" s="6" t="s">
        <v>1090</v>
      </c>
      <c r="DP22" s="7">
        <v>969636.70861104003</v>
      </c>
      <c r="DQ22" s="7">
        <v>1094890.62371061</v>
      </c>
      <c r="DR22" s="7">
        <v>1123647.52109621</v>
      </c>
      <c r="DS22" s="7">
        <v>767131.01745954796</v>
      </c>
      <c r="DT22" s="6" t="s">
        <v>1090</v>
      </c>
      <c r="DU22" s="7">
        <v>6863.8321304035198</v>
      </c>
      <c r="DV22" s="7">
        <v>7772.0011570870902</v>
      </c>
      <c r="DW22" s="7">
        <v>11663.1102301598</v>
      </c>
      <c r="DX22" s="7">
        <v>4614.2001406848403</v>
      </c>
      <c r="DY22" s="6" t="s">
        <v>1090</v>
      </c>
      <c r="DZ22" s="7">
        <v>44044.3241615515</v>
      </c>
      <c r="EA22" s="7">
        <v>511149.97120437602</v>
      </c>
      <c r="EB22" s="7">
        <v>432872.80406506098</v>
      </c>
      <c r="EC22" s="7">
        <v>318081.58776451403</v>
      </c>
      <c r="ED22" s="6" t="s">
        <v>1090</v>
      </c>
      <c r="EE22" s="7">
        <v>17605.5972011757</v>
      </c>
      <c r="EF22" s="7">
        <v>12198.335703384901</v>
      </c>
      <c r="EG22" s="7">
        <v>11369.415644431099</v>
      </c>
      <c r="EH22" s="7">
        <v>6835.7652543604399</v>
      </c>
      <c r="EI22" s="6" t="s">
        <v>1090</v>
      </c>
      <c r="EJ22" s="6" t="s">
        <v>1090</v>
      </c>
      <c r="EK22" s="6" t="s">
        <v>1090</v>
      </c>
      <c r="EL22" s="6" t="s">
        <v>1090</v>
      </c>
      <c r="EM22" s="6" t="s">
        <v>1090</v>
      </c>
      <c r="EN22" s="6" t="s">
        <v>1090</v>
      </c>
      <c r="EO22" s="7">
        <v>70973.054751834905</v>
      </c>
      <c r="EP22" s="7">
        <v>-51915.258183682003</v>
      </c>
      <c r="EQ22" s="7">
        <v>-125086.664676411</v>
      </c>
      <c r="ER22" s="7">
        <v>124893.09789258199</v>
      </c>
      <c r="ES22" s="6" t="s">
        <v>1090</v>
      </c>
      <c r="ET22" s="7">
        <v>1054199.3025616901</v>
      </c>
      <c r="EU22" s="7">
        <v>1036342.67394522</v>
      </c>
      <c r="EV22" s="7">
        <v>964399.047685361</v>
      </c>
      <c r="EW22" s="7">
        <v>900428.176093227</v>
      </c>
      <c r="EX22" s="6" t="s">
        <v>1090</v>
      </c>
      <c r="EY22" s="7">
        <v>84562.593950653099</v>
      </c>
      <c r="EZ22" s="7">
        <v>-58547.949765396101</v>
      </c>
      <c r="FA22" s="7">
        <v>-159248.47341084501</v>
      </c>
      <c r="FB22" s="7">
        <v>133297.15863367901</v>
      </c>
      <c r="FC22" s="6" t="s">
        <v>1090</v>
      </c>
      <c r="FD22" s="7">
        <v>780670.97160553897</v>
      </c>
      <c r="FE22" s="7">
        <v>216676.443577242</v>
      </c>
      <c r="FF22" s="7">
        <v>62072.578912711098</v>
      </c>
      <c r="FG22" s="7">
        <v>13750.015779912501</v>
      </c>
      <c r="FH22" s="6" t="s">
        <v>1090</v>
      </c>
      <c r="FI22" s="7">
        <v>643911.33662949596</v>
      </c>
      <c r="FJ22" s="7">
        <v>320.90778803229301</v>
      </c>
      <c r="FK22" s="7">
        <v>149.208764505386</v>
      </c>
      <c r="FL22" s="7">
        <v>0</v>
      </c>
      <c r="FM22" s="6" t="s">
        <v>1090</v>
      </c>
      <c r="FN22" s="7">
        <v>10129.4621959782</v>
      </c>
      <c r="FO22" s="7">
        <v>16270.5272215962</v>
      </c>
      <c r="FP22" s="7">
        <v>15259.5465944767</v>
      </c>
      <c r="FQ22" s="7">
        <v>12522.916480481599</v>
      </c>
      <c r="FR22" s="6" t="s">
        <v>1090</v>
      </c>
      <c r="FS22" s="7">
        <v>126630.172780066</v>
      </c>
      <c r="FT22" s="7">
        <v>200085.008567613</v>
      </c>
      <c r="FU22" s="7">
        <v>46663.823553729097</v>
      </c>
      <c r="FV22" s="7">
        <v>1227.0992994308499</v>
      </c>
      <c r="FW22" s="6" t="s">
        <v>1090</v>
      </c>
      <c r="FX22" s="7">
        <v>643911.33662949596</v>
      </c>
      <c r="FY22" s="7">
        <v>320.90778803229301</v>
      </c>
      <c r="FZ22" s="7">
        <v>149.208764505386</v>
      </c>
      <c r="GA22" s="7">
        <v>0</v>
      </c>
      <c r="GB22" s="6" t="s">
        <v>1090</v>
      </c>
      <c r="GC22" s="7">
        <v>10129.4621959782</v>
      </c>
      <c r="GD22" s="7">
        <v>16270.5272215962</v>
      </c>
      <c r="GE22" s="7">
        <v>15259.5465944767</v>
      </c>
      <c r="GF22" s="7">
        <v>12522.916480481599</v>
      </c>
      <c r="GG22" s="6" t="s">
        <v>1090</v>
      </c>
      <c r="GH22" s="7">
        <v>126630.172780066</v>
      </c>
      <c r="GI22" s="7">
        <v>200085.008567613</v>
      </c>
      <c r="GJ22" s="7">
        <v>46663.823553729097</v>
      </c>
      <c r="GK22" s="7">
        <v>1227.0992994308499</v>
      </c>
      <c r="GL22" s="6" t="s">
        <v>1090</v>
      </c>
      <c r="GM22" s="7">
        <v>746555.32994485903</v>
      </c>
      <c r="GN22" s="7">
        <v>1060688.7245402799</v>
      </c>
      <c r="GO22" s="7">
        <v>785050.46385598194</v>
      </c>
      <c r="GP22" s="7">
        <v>864952.60036575794</v>
      </c>
      <c r="GQ22" s="6" t="s">
        <v>1090</v>
      </c>
      <c r="GR22" s="7">
        <v>0</v>
      </c>
      <c r="GS22" s="7">
        <v>0</v>
      </c>
      <c r="GT22" s="7">
        <v>0</v>
      </c>
      <c r="GU22" s="7">
        <v>0</v>
      </c>
      <c r="GV22" s="6" t="s">
        <v>1090</v>
      </c>
      <c r="GW22" s="7">
        <v>687294.57324935903</v>
      </c>
      <c r="GX22" s="7">
        <v>987147.37244853401</v>
      </c>
      <c r="GY22" s="7">
        <v>780513.62945637701</v>
      </c>
      <c r="GZ22" s="7">
        <v>838251.287739933</v>
      </c>
      <c r="HA22" s="6" t="s">
        <v>1090</v>
      </c>
      <c r="HB22" s="7">
        <v>59260.756695499404</v>
      </c>
      <c r="HC22" s="7">
        <v>73541.352091741603</v>
      </c>
      <c r="HD22" s="7">
        <v>4536.8343996047997</v>
      </c>
      <c r="HE22" s="7">
        <v>26701.312625825401</v>
      </c>
      <c r="HF22" s="6" t="s">
        <v>1090</v>
      </c>
      <c r="HG22" s="7">
        <v>59260.756695499404</v>
      </c>
      <c r="HH22" s="7">
        <v>73541.352091741603</v>
      </c>
      <c r="HI22" s="7">
        <v>4536.8343996047997</v>
      </c>
      <c r="HJ22" s="7">
        <v>26701.312625825401</v>
      </c>
      <c r="HK22" s="6" t="s">
        <v>1090</v>
      </c>
      <c r="HL22" s="7">
        <v>1527226.3015504</v>
      </c>
      <c r="HM22" s="7">
        <v>1277365.1681175199</v>
      </c>
      <c r="HN22" s="7">
        <v>847123.04276869295</v>
      </c>
      <c r="HO22" s="7">
        <v>878702.61614566995</v>
      </c>
      <c r="HP22" s="6" t="s">
        <v>1090</v>
      </c>
      <c r="HQ22" s="7">
        <v>182348.75093587901</v>
      </c>
      <c r="HR22" s="7">
        <v>144901.70021790301</v>
      </c>
      <c r="HS22" s="7">
        <v>77989.146945547996</v>
      </c>
      <c r="HT22" s="7">
        <v>243614.256893015</v>
      </c>
      <c r="HU22" s="6" t="s">
        <v>1090</v>
      </c>
      <c r="HV22" s="7">
        <v>3326.05149269104</v>
      </c>
      <c r="HW22" s="7">
        <v>3210.46445965767</v>
      </c>
      <c r="HX22" s="7">
        <v>3409.1269254684398</v>
      </c>
      <c r="HY22" s="7">
        <v>3693.56889128685</v>
      </c>
      <c r="HZ22" s="6" t="s">
        <v>1090</v>
      </c>
      <c r="IA22" s="7">
        <v>179022.69833818701</v>
      </c>
      <c r="IB22" s="7">
        <v>141691.23469164499</v>
      </c>
      <c r="IC22" s="7">
        <v>74580.018887479295</v>
      </c>
      <c r="ID22" s="7">
        <v>239920.68800172801</v>
      </c>
      <c r="IE22" s="6" t="s">
        <v>1090</v>
      </c>
      <c r="IF22" s="7">
        <v>304425.83547257399</v>
      </c>
      <c r="IG22" s="7">
        <v>328655.09741122701</v>
      </c>
      <c r="IH22" s="7">
        <v>146290.47257516399</v>
      </c>
      <c r="II22" s="7">
        <v>162590.65717458699</v>
      </c>
      <c r="IJ22" s="6" t="s">
        <v>1090</v>
      </c>
      <c r="IK22" s="7">
        <v>304425.83547257399</v>
      </c>
      <c r="IL22" s="7">
        <v>328655.09741122701</v>
      </c>
      <c r="IM22" s="7">
        <v>146290.47257516399</v>
      </c>
      <c r="IN22" s="7">
        <v>162590.65717458699</v>
      </c>
      <c r="IO22" s="6" t="s">
        <v>1090</v>
      </c>
      <c r="IP22" s="7">
        <v>0</v>
      </c>
      <c r="IQ22" s="7">
        <v>0</v>
      </c>
      <c r="IR22" s="7">
        <v>0</v>
      </c>
      <c r="IS22" s="7">
        <v>0</v>
      </c>
      <c r="IT22" s="6" t="s">
        <v>1090</v>
      </c>
      <c r="IU22" s="7">
        <v>0</v>
      </c>
      <c r="IV22" s="7">
        <v>0</v>
      </c>
      <c r="IW22" s="7">
        <v>0</v>
      </c>
      <c r="IX22" s="7">
        <v>0</v>
      </c>
      <c r="IY22" s="6" t="s">
        <v>1090</v>
      </c>
      <c r="IZ22" s="7">
        <v>1040451.71514194</v>
      </c>
      <c r="JA22" s="7">
        <v>803808.37048838695</v>
      </c>
      <c r="JB22" s="7">
        <v>622843.423247981</v>
      </c>
      <c r="JC22" s="7">
        <v>472497.70207806799</v>
      </c>
      <c r="JD22" s="6" t="s">
        <v>1090</v>
      </c>
      <c r="JE22" s="7">
        <v>407362.48816927901</v>
      </c>
      <c r="JF22" s="7">
        <v>180421.07374213301</v>
      </c>
      <c r="JG22" s="7">
        <v>344705.26130640501</v>
      </c>
      <c r="JH22" s="7">
        <v>305271.260086119</v>
      </c>
      <c r="JI22" s="6" t="s">
        <v>1090</v>
      </c>
      <c r="JJ22" s="7">
        <v>14542.2595763874</v>
      </c>
      <c r="JK22" s="7">
        <v>12300.046630585201</v>
      </c>
      <c r="JL22" s="7">
        <v>3092.7803335905101</v>
      </c>
      <c r="JM22" s="6" t="s">
        <v>1090</v>
      </c>
      <c r="JN22" s="6" t="s">
        <v>1090</v>
      </c>
      <c r="JO22" s="7">
        <v>618546.96739627805</v>
      </c>
      <c r="JP22" s="7">
        <v>611087.25011566898</v>
      </c>
      <c r="JQ22" s="7">
        <v>275045.380475385</v>
      </c>
      <c r="JR22" s="7">
        <v>167226.44199194899</v>
      </c>
      <c r="JS22" s="6" t="s">
        <v>1090</v>
      </c>
      <c r="JT22" s="7">
        <v>1527226.3015504</v>
      </c>
      <c r="JU22" s="7">
        <v>1277365.1681175199</v>
      </c>
      <c r="JV22" s="7">
        <v>847123.04276869295</v>
      </c>
      <c r="JW22" s="7">
        <v>878702.61614566995</v>
      </c>
      <c r="JX22" s="6" t="s">
        <v>1090</v>
      </c>
      <c r="JY22" s="7">
        <v>672752.31367297203</v>
      </c>
      <c r="JZ22" s="7">
        <v>974847.32475134905</v>
      </c>
      <c r="KA22" s="7">
        <v>777420.84912278701</v>
      </c>
      <c r="KB22" s="7">
        <v>838251.287739933</v>
      </c>
      <c r="KC22" s="6" t="s">
        <v>1090</v>
      </c>
      <c r="KD22" s="6" t="s">
        <v>1090</v>
      </c>
      <c r="KE22" s="6" t="s">
        <v>1090</v>
      </c>
      <c r="KF22" s="6" t="s">
        <v>1090</v>
      </c>
      <c r="KG22" s="6" t="s">
        <v>1090</v>
      </c>
      <c r="KH22" s="6" t="s">
        <v>1090</v>
      </c>
      <c r="KI22" s="6" t="s">
        <v>1090</v>
      </c>
      <c r="KJ22" s="6" t="s">
        <v>1090</v>
      </c>
      <c r="KK22" s="6" t="s">
        <v>1090</v>
      </c>
      <c r="KL22" s="6" t="s">
        <v>1090</v>
      </c>
      <c r="KM22" s="6" t="s">
        <v>1090</v>
      </c>
      <c r="KN22" s="7">
        <v>28</v>
      </c>
      <c r="KO22" s="7">
        <v>34</v>
      </c>
      <c r="KP22" s="7">
        <v>31</v>
      </c>
      <c r="KQ22" s="7">
        <v>22</v>
      </c>
      <c r="KR22" s="6" t="s">
        <v>1090</v>
      </c>
      <c r="KS22" s="6" t="s">
        <v>1090</v>
      </c>
      <c r="KT22" s="6" t="s">
        <v>1090</v>
      </c>
      <c r="KU22" s="6" t="s">
        <v>1090</v>
      </c>
      <c r="KV22" s="6" t="s">
        <v>1090</v>
      </c>
      <c r="KW22" s="6" t="s">
        <v>1090</v>
      </c>
      <c r="KX22" s="6" t="s">
        <v>1090</v>
      </c>
      <c r="KY22" s="6" t="s">
        <v>1090</v>
      </c>
      <c r="KZ22" s="6" t="s">
        <v>1090</v>
      </c>
      <c r="LA22" s="6" t="s">
        <v>1090</v>
      </c>
      <c r="LB22" s="6" t="s">
        <v>1090</v>
      </c>
      <c r="LC22" s="6" t="s">
        <v>1090</v>
      </c>
      <c r="LD22" s="6" t="s">
        <v>1090</v>
      </c>
      <c r="LE22" s="6" t="s">
        <v>1090</v>
      </c>
      <c r="LF22" s="6" t="s">
        <v>1090</v>
      </c>
      <c r="LG22" s="6" t="s">
        <v>1090</v>
      </c>
      <c r="LH22" s="6" t="s">
        <v>1090</v>
      </c>
      <c r="LI22" s="6" t="s">
        <v>1090</v>
      </c>
      <c r="LJ22" s="6" t="s">
        <v>1090</v>
      </c>
      <c r="LK22" s="6" t="s">
        <v>1090</v>
      </c>
      <c r="LL22" s="6" t="s">
        <v>1090</v>
      </c>
      <c r="LM22" s="6" t="s">
        <v>1090</v>
      </c>
      <c r="LN22" s="6" t="s">
        <v>1090</v>
      </c>
      <c r="LO22" s="6" t="s">
        <v>1090</v>
      </c>
      <c r="LP22" s="6" t="s">
        <v>1090</v>
      </c>
      <c r="LQ22" s="6" t="s">
        <v>1090</v>
      </c>
      <c r="LR22" s="6" t="s">
        <v>1090</v>
      </c>
      <c r="LS22" s="6" t="s">
        <v>1090</v>
      </c>
      <c r="LT22" s="6" t="s">
        <v>1090</v>
      </c>
      <c r="LU22" s="6" t="s">
        <v>1090</v>
      </c>
      <c r="LV22" s="6" t="s">
        <v>1090</v>
      </c>
      <c r="LW22" s="6" t="s">
        <v>1090</v>
      </c>
      <c r="LX22" s="6" t="s">
        <v>1090</v>
      </c>
      <c r="LY22" s="6" t="s">
        <v>1090</v>
      </c>
      <c r="LZ22" s="6" t="s">
        <v>1090</v>
      </c>
      <c r="MA22" s="6" t="s">
        <v>1090</v>
      </c>
      <c r="MB22" s="6" t="s">
        <v>1090</v>
      </c>
      <c r="MC22" s="6" t="s">
        <v>1090</v>
      </c>
      <c r="MD22" s="6" t="s">
        <v>1090</v>
      </c>
      <c r="ME22" s="6" t="s">
        <v>1090</v>
      </c>
      <c r="MF22" s="6" t="s">
        <v>1090</v>
      </c>
      <c r="MG22" s="6" t="s">
        <v>1090</v>
      </c>
      <c r="MH22" s="6" t="s">
        <v>1090</v>
      </c>
      <c r="MI22" s="6" t="s">
        <v>1090</v>
      </c>
      <c r="MJ22" s="6" t="s">
        <v>1090</v>
      </c>
      <c r="MK22" s="6" t="s">
        <v>1090</v>
      </c>
      <c r="ML22" s="6" t="s">
        <v>1090</v>
      </c>
      <c r="MM22" s="6" t="s">
        <v>1090</v>
      </c>
      <c r="MN22" s="6" t="s">
        <v>1090</v>
      </c>
      <c r="MO22" s="6" t="s">
        <v>1090</v>
      </c>
      <c r="MP22" s="6" t="s">
        <v>1090</v>
      </c>
      <c r="MQ22" s="7">
        <v>59260.756695499404</v>
      </c>
      <c r="MR22" s="7">
        <v>73541.352091741603</v>
      </c>
      <c r="MS22" s="7">
        <v>4536.8343996047997</v>
      </c>
      <c r="MT22" s="7">
        <v>26701.312625825401</v>
      </c>
      <c r="MU22" s="6" t="s">
        <v>1090</v>
      </c>
      <c r="MV22" s="6" t="s">
        <v>1090</v>
      </c>
      <c r="MW22" s="6" t="s">
        <v>1090</v>
      </c>
      <c r="MX22" s="6" t="s">
        <v>1090</v>
      </c>
      <c r="MY22" s="6" t="s">
        <v>1090</v>
      </c>
      <c r="MZ22" s="6" t="s">
        <v>1090</v>
      </c>
      <c r="NA22" s="6" t="s">
        <v>1090</v>
      </c>
      <c r="NB22" s="6" t="s">
        <v>1090</v>
      </c>
      <c r="NC22" s="6" t="s">
        <v>1090</v>
      </c>
      <c r="ND22" s="6" t="s">
        <v>1090</v>
      </c>
      <c r="NE22" s="6" t="s">
        <v>1090</v>
      </c>
      <c r="NF22" s="6" t="s">
        <v>1090</v>
      </c>
      <c r="NG22" s="6" t="s">
        <v>1090</v>
      </c>
      <c r="NH22" s="6" t="s">
        <v>1090</v>
      </c>
      <c r="NI22" s="6" t="s">
        <v>1090</v>
      </c>
      <c r="NJ22" s="6" t="s">
        <v>1090</v>
      </c>
      <c r="NK22" s="6" t="s">
        <v>1090</v>
      </c>
      <c r="NL22" s="6" t="s">
        <v>1090</v>
      </c>
      <c r="NM22" s="6" t="s">
        <v>1090</v>
      </c>
      <c r="NN22" s="6" t="s">
        <v>1090</v>
      </c>
      <c r="NO22" s="6" t="s">
        <v>1090</v>
      </c>
      <c r="NP22" s="6" t="s">
        <v>1090</v>
      </c>
      <c r="NQ22" s="6" t="s">
        <v>1090</v>
      </c>
      <c r="NR22" s="6" t="s">
        <v>1090</v>
      </c>
      <c r="NS22" s="6" t="s">
        <v>1090</v>
      </c>
      <c r="NT22" s="6" t="s">
        <v>1090</v>
      </c>
      <c r="NU22" s="7">
        <v>780670.97160553897</v>
      </c>
      <c r="NV22" s="7">
        <v>216676.443577242</v>
      </c>
      <c r="NW22" s="7">
        <v>62072.578912711098</v>
      </c>
      <c r="NX22" s="7">
        <v>13750.015779912501</v>
      </c>
      <c r="NY22" s="6" t="s">
        <v>1090</v>
      </c>
      <c r="NZ22" s="6" t="s">
        <v>1090</v>
      </c>
      <c r="OA22" s="6" t="s">
        <v>1090</v>
      </c>
      <c r="OB22" s="6" t="s">
        <v>1090</v>
      </c>
      <c r="OC22" s="6" t="s">
        <v>1090</v>
      </c>
      <c r="OD22" s="6" t="s">
        <v>1090</v>
      </c>
      <c r="OE22" s="6" t="s">
        <v>1090</v>
      </c>
      <c r="OF22" s="6" t="s">
        <v>1090</v>
      </c>
      <c r="OG22" s="6" t="s">
        <v>1090</v>
      </c>
      <c r="OH22" s="6" t="s">
        <v>1090</v>
      </c>
      <c r="OI22" s="6" t="s">
        <v>1090</v>
      </c>
      <c r="OJ22" s="6" t="s">
        <v>1090</v>
      </c>
      <c r="OK22" s="6" t="s">
        <v>1090</v>
      </c>
      <c r="OL22" s="6" t="s">
        <v>1090</v>
      </c>
      <c r="OM22" s="6" t="s">
        <v>1090</v>
      </c>
      <c r="ON22" s="6" t="s">
        <v>1090</v>
      </c>
      <c r="OO22" s="6" t="s">
        <v>1090</v>
      </c>
      <c r="OP22" s="6" t="s">
        <v>1090</v>
      </c>
      <c r="OQ22" s="6" t="s">
        <v>1090</v>
      </c>
      <c r="OR22" s="6" t="s">
        <v>1090</v>
      </c>
      <c r="OS22" s="6" t="s">
        <v>1090</v>
      </c>
      <c r="OT22" s="6" t="s">
        <v>1090</v>
      </c>
      <c r="OU22" s="6" t="s">
        <v>1090</v>
      </c>
      <c r="OV22" s="6" t="s">
        <v>1090</v>
      </c>
      <c r="OW22" s="6" t="s">
        <v>1090</v>
      </c>
      <c r="OX22" s="6" t="s">
        <v>1090</v>
      </c>
      <c r="OY22" s="6" t="s">
        <v>1090</v>
      </c>
      <c r="OZ22" s="6" t="s">
        <v>1090</v>
      </c>
      <c r="PA22" s="6" t="s">
        <v>1090</v>
      </c>
      <c r="PB22" s="6" t="s">
        <v>1090</v>
      </c>
      <c r="PC22" s="6" t="s">
        <v>1090</v>
      </c>
      <c r="PD22" s="6" t="s">
        <v>1090</v>
      </c>
      <c r="PE22" s="6" t="s">
        <v>1090</v>
      </c>
      <c r="PF22" s="6" t="s">
        <v>1090</v>
      </c>
      <c r="PG22" s="6" t="s">
        <v>1090</v>
      </c>
      <c r="PH22" s="6" t="s">
        <v>1090</v>
      </c>
      <c r="PI22" s="6" t="s">
        <v>1090</v>
      </c>
      <c r="PJ22" s="6" t="s">
        <v>1090</v>
      </c>
      <c r="PK22" s="6" t="s">
        <v>1090</v>
      </c>
      <c r="PL22" s="6" t="s">
        <v>1090</v>
      </c>
      <c r="PM22" s="6" t="s">
        <v>1090</v>
      </c>
      <c r="PN22" s="6" t="s">
        <v>1090</v>
      </c>
      <c r="PO22" s="6" t="s">
        <v>1090</v>
      </c>
      <c r="PP22" s="6" t="s">
        <v>1090</v>
      </c>
      <c r="PQ22" s="6" t="s">
        <v>1090</v>
      </c>
      <c r="PR22" s="6" t="s">
        <v>1090</v>
      </c>
      <c r="PS22" s="6" t="s">
        <v>1090</v>
      </c>
      <c r="PT22" s="6" t="s">
        <v>1090</v>
      </c>
      <c r="PU22" s="6" t="s">
        <v>1090</v>
      </c>
      <c r="PV22" s="6" t="s">
        <v>1090</v>
      </c>
      <c r="PW22" s="6" t="s">
        <v>1090</v>
      </c>
      <c r="PX22" s="6" t="s">
        <v>1090</v>
      </c>
      <c r="PY22" s="6" t="s">
        <v>1090</v>
      </c>
      <c r="PZ22" s="6" t="s">
        <v>1090</v>
      </c>
      <c r="QA22" s="6" t="s">
        <v>1090</v>
      </c>
      <c r="QB22" s="6" t="s">
        <v>1090</v>
      </c>
      <c r="QC22" s="6" t="s">
        <v>1090</v>
      </c>
      <c r="QD22" s="6" t="s">
        <v>1090</v>
      </c>
      <c r="QE22" s="6" t="s">
        <v>1090</v>
      </c>
      <c r="QF22" s="6" t="s">
        <v>1090</v>
      </c>
      <c r="QG22" s="6" t="s">
        <v>1090</v>
      </c>
      <c r="QH22" s="6" t="s">
        <v>1090</v>
      </c>
      <c r="QI22" s="6" t="s">
        <v>1090</v>
      </c>
      <c r="QJ22" s="6" t="s">
        <v>1090</v>
      </c>
      <c r="QK22" s="6" t="s">
        <v>1090</v>
      </c>
      <c r="QL22" s="6" t="s">
        <v>1090</v>
      </c>
      <c r="QM22" s="6" t="s">
        <v>1090</v>
      </c>
      <c r="QN22" s="6" t="s">
        <v>1090</v>
      </c>
      <c r="QO22" s="6" t="s">
        <v>1090</v>
      </c>
      <c r="QP22" s="6" t="s">
        <v>1090</v>
      </c>
      <c r="QQ22" s="6" t="s">
        <v>1090</v>
      </c>
      <c r="QR22" s="6" t="s">
        <v>1090</v>
      </c>
      <c r="QS22" s="6" t="s">
        <v>1090</v>
      </c>
      <c r="QT22" s="6" t="s">
        <v>1090</v>
      </c>
      <c r="QU22" s="6" t="s">
        <v>1090</v>
      </c>
      <c r="QV22" s="6" t="s">
        <v>1090</v>
      </c>
      <c r="QW22" s="6" t="s">
        <v>1090</v>
      </c>
      <c r="QX22" s="6" t="s">
        <v>1090</v>
      </c>
      <c r="QY22" s="6" t="s">
        <v>1090</v>
      </c>
      <c r="QZ22" s="6" t="s">
        <v>1090</v>
      </c>
      <c r="RA22" s="6" t="s">
        <v>1090</v>
      </c>
      <c r="RB22" s="6" t="s">
        <v>1090</v>
      </c>
      <c r="RC22" s="6" t="s">
        <v>1090</v>
      </c>
      <c r="RD22" s="6" t="s">
        <v>1090</v>
      </c>
      <c r="RE22" s="6" t="s">
        <v>1090</v>
      </c>
      <c r="RF22" s="6" t="s">
        <v>1090</v>
      </c>
      <c r="RG22" s="6" t="s">
        <v>1090</v>
      </c>
      <c r="RH22" s="6" t="s">
        <v>1090</v>
      </c>
      <c r="RI22" s="6" t="s">
        <v>1090</v>
      </c>
      <c r="RJ22" s="6" t="s">
        <v>1090</v>
      </c>
      <c r="RK22" s="6" t="s">
        <v>1090</v>
      </c>
      <c r="RL22" s="6" t="s">
        <v>1090</v>
      </c>
      <c r="RM22" s="6" t="s">
        <v>1090</v>
      </c>
      <c r="RN22" s="6" t="s">
        <v>1090</v>
      </c>
      <c r="RO22" s="6" t="s">
        <v>1090</v>
      </c>
      <c r="RP22" s="6" t="s">
        <v>1090</v>
      </c>
      <c r="RQ22" s="6" t="s">
        <v>1090</v>
      </c>
      <c r="RR22" s="6" t="s">
        <v>1090</v>
      </c>
      <c r="RS22" s="6" t="s">
        <v>1090</v>
      </c>
      <c r="RT22" s="6" t="s">
        <v>1090</v>
      </c>
      <c r="RU22" s="6" t="s">
        <v>1090</v>
      </c>
      <c r="RV22" s="6" t="s">
        <v>1090</v>
      </c>
      <c r="RW22" s="6" t="s">
        <v>1090</v>
      </c>
      <c r="RX22" s="6" t="s">
        <v>1090</v>
      </c>
      <c r="RY22" s="6" t="s">
        <v>1090</v>
      </c>
      <c r="RZ22" s="6" t="s">
        <v>1090</v>
      </c>
      <c r="SA22" s="6" t="s">
        <v>1090</v>
      </c>
      <c r="SB22" s="6" t="s">
        <v>1090</v>
      </c>
      <c r="SC22" s="6" t="s">
        <v>1090</v>
      </c>
      <c r="SD22" s="6" t="s">
        <v>1090</v>
      </c>
      <c r="SE22" s="6" t="s">
        <v>1090</v>
      </c>
      <c r="SF22" s="6" t="s">
        <v>1090</v>
      </c>
      <c r="SG22" s="6" t="s">
        <v>1090</v>
      </c>
      <c r="SH22" s="6" t="s">
        <v>1090</v>
      </c>
      <c r="SI22" s="6" t="s">
        <v>1090</v>
      </c>
      <c r="SJ22" s="6" t="s">
        <v>1090</v>
      </c>
      <c r="SK22" s="7">
        <v>126630.172780066</v>
      </c>
      <c r="SL22" s="7">
        <v>200085.008567613</v>
      </c>
      <c r="SM22" s="7">
        <v>46663.823553729097</v>
      </c>
      <c r="SN22" s="7">
        <v>1227.0992994308499</v>
      </c>
      <c r="SO22" s="6" t="s">
        <v>1090</v>
      </c>
      <c r="SP22" s="6" t="s">
        <v>1090</v>
      </c>
      <c r="SQ22" s="6" t="s">
        <v>1090</v>
      </c>
      <c r="SR22" s="6" t="s">
        <v>1090</v>
      </c>
      <c r="SS22" s="6" t="s">
        <v>1090</v>
      </c>
      <c r="ST22" s="6" t="s">
        <v>1090</v>
      </c>
      <c r="SU22" s="6" t="s">
        <v>1090</v>
      </c>
      <c r="SV22" s="6" t="s">
        <v>1090</v>
      </c>
      <c r="SW22" s="6" t="s">
        <v>1090</v>
      </c>
      <c r="SX22" s="6" t="s">
        <v>1090</v>
      </c>
      <c r="SY22" s="6" t="s">
        <v>1090</v>
      </c>
      <c r="SZ22" s="6" t="s">
        <v>1090</v>
      </c>
      <c r="TA22" s="6" t="s">
        <v>1090</v>
      </c>
      <c r="TB22" s="6" t="s">
        <v>1090</v>
      </c>
      <c r="TC22" s="6" t="s">
        <v>1090</v>
      </c>
      <c r="TD22" s="6" t="s">
        <v>1090</v>
      </c>
      <c r="TE22" s="6" t="s">
        <v>1090</v>
      </c>
      <c r="TF22" s="6" t="s">
        <v>1090</v>
      </c>
      <c r="TG22" s="6" t="s">
        <v>1090</v>
      </c>
      <c r="TH22" s="6" t="s">
        <v>1090</v>
      </c>
      <c r="TI22" s="6" t="s">
        <v>1090</v>
      </c>
      <c r="TJ22" s="6" t="s">
        <v>1090</v>
      </c>
      <c r="TK22" s="6" t="s">
        <v>1090</v>
      </c>
      <c r="TL22" s="6" t="s">
        <v>1090</v>
      </c>
      <c r="TM22" s="6" t="s">
        <v>1090</v>
      </c>
      <c r="TN22" s="6" t="s">
        <v>1090</v>
      </c>
      <c r="TO22" s="6" t="s">
        <v>1090</v>
      </c>
      <c r="TP22" s="6" t="s">
        <v>1090</v>
      </c>
      <c r="TQ22" s="6" t="s">
        <v>1090</v>
      </c>
      <c r="TR22" s="6" t="s">
        <v>1090</v>
      </c>
      <c r="TS22" s="6" t="s">
        <v>1090</v>
      </c>
      <c r="TT22" s="7">
        <v>1527226.3015504</v>
      </c>
      <c r="TU22" s="7">
        <v>1277365.1681175199</v>
      </c>
      <c r="TV22" s="7">
        <v>847123.04276869295</v>
      </c>
      <c r="TW22" s="7">
        <v>878702.61614566995</v>
      </c>
      <c r="TX22" s="6" t="s">
        <v>1090</v>
      </c>
      <c r="TY22" s="6" t="s">
        <v>1090</v>
      </c>
      <c r="TZ22" s="6" t="s">
        <v>1090</v>
      </c>
      <c r="UA22" s="6" t="s">
        <v>1090</v>
      </c>
      <c r="UB22" s="6" t="s">
        <v>1090</v>
      </c>
      <c r="UC22" s="6" t="s">
        <v>1090</v>
      </c>
      <c r="UD22" s="7">
        <v>407362.48816927901</v>
      </c>
      <c r="UE22" s="7">
        <v>180421.07374213301</v>
      </c>
      <c r="UF22" s="7">
        <v>344705.26130640501</v>
      </c>
      <c r="UG22" s="7">
        <v>305271.260086119</v>
      </c>
      <c r="UH22" s="6" t="s">
        <v>1090</v>
      </c>
      <c r="UI22" s="6" t="s">
        <v>1090</v>
      </c>
      <c r="UJ22" s="6" t="s">
        <v>1090</v>
      </c>
      <c r="UK22" s="6" t="s">
        <v>1090</v>
      </c>
      <c r="UL22" s="6" t="s">
        <v>1090</v>
      </c>
      <c r="UM22" s="6" t="s">
        <v>1090</v>
      </c>
      <c r="UN22" s="6" t="s">
        <v>1090</v>
      </c>
      <c r="UO22" s="6" t="s">
        <v>1090</v>
      </c>
      <c r="UP22" s="6" t="s">
        <v>1090</v>
      </c>
      <c r="UQ22" s="6" t="s">
        <v>1090</v>
      </c>
      <c r="UR22" s="6" t="s">
        <v>1090</v>
      </c>
      <c r="US22" s="6" t="s">
        <v>1090</v>
      </c>
      <c r="UT22" s="6" t="s">
        <v>1090</v>
      </c>
      <c r="UU22" s="6" t="s">
        <v>1090</v>
      </c>
      <c r="UV22" s="6" t="s">
        <v>1090</v>
      </c>
      <c r="UW22" s="6" t="s">
        <v>1090</v>
      </c>
      <c r="UX22" s="6" t="s">
        <v>1090</v>
      </c>
      <c r="UY22" s="6" t="s">
        <v>1090</v>
      </c>
      <c r="UZ22" s="6" t="s">
        <v>1090</v>
      </c>
      <c r="VA22" s="6" t="s">
        <v>1090</v>
      </c>
      <c r="VB22" s="6" t="s">
        <v>1090</v>
      </c>
      <c r="VC22" s="6" t="s">
        <v>1090</v>
      </c>
      <c r="VD22" s="6" t="s">
        <v>1090</v>
      </c>
      <c r="VE22" s="6" t="s">
        <v>1090</v>
      </c>
      <c r="VF22" s="6" t="s">
        <v>1090</v>
      </c>
      <c r="VG22" s="6" t="s">
        <v>1090</v>
      </c>
      <c r="VH22" s="6" t="s">
        <v>1090</v>
      </c>
      <c r="VI22" s="6" t="s">
        <v>1090</v>
      </c>
      <c r="VJ22" s="6" t="s">
        <v>1090</v>
      </c>
      <c r="VK22" s="6" t="s">
        <v>1090</v>
      </c>
      <c r="VL22" s="6" t="s">
        <v>1090</v>
      </c>
      <c r="VM22" s="6" t="s">
        <v>1090</v>
      </c>
      <c r="VN22" s="6" t="s">
        <v>1090</v>
      </c>
      <c r="VO22" s="6" t="s">
        <v>1090</v>
      </c>
      <c r="VP22" s="6" t="s">
        <v>1090</v>
      </c>
      <c r="VQ22" s="6" t="s">
        <v>1090</v>
      </c>
      <c r="VR22" s="6" t="s">
        <v>1090</v>
      </c>
      <c r="VS22" s="6" t="s">
        <v>1090</v>
      </c>
      <c r="VT22" s="6" t="s">
        <v>1090</v>
      </c>
      <c r="VU22" s="6" t="s">
        <v>1090</v>
      </c>
      <c r="VV22" s="6" t="s">
        <v>1090</v>
      </c>
      <c r="VW22" s="6" t="s">
        <v>1090</v>
      </c>
      <c r="VX22" s="6" t="s">
        <v>1090</v>
      </c>
      <c r="VY22" s="6" t="s">
        <v>1090</v>
      </c>
      <c r="VZ22" s="6" t="s">
        <v>1090</v>
      </c>
      <c r="WA22" s="6" t="s">
        <v>1090</v>
      </c>
      <c r="WB22" s="7">
        <v>618546.96739627805</v>
      </c>
      <c r="WC22" s="7">
        <v>611087.25011566898</v>
      </c>
      <c r="WD22" s="7">
        <v>275045.380475385</v>
      </c>
      <c r="WE22" s="7">
        <v>167226.44199194899</v>
      </c>
      <c r="WF22" s="6" t="s">
        <v>1090</v>
      </c>
      <c r="WG22" s="6" t="s">
        <v>1090</v>
      </c>
      <c r="WH22" s="6" t="s">
        <v>1090</v>
      </c>
      <c r="WI22" s="6" t="s">
        <v>1090</v>
      </c>
      <c r="WJ22" s="6" t="s">
        <v>1090</v>
      </c>
      <c r="WK22" s="6" t="s">
        <v>1090</v>
      </c>
      <c r="WL22" s="6" t="s">
        <v>1090</v>
      </c>
      <c r="WM22" s="6" t="s">
        <v>1090</v>
      </c>
      <c r="WN22" s="6" t="s">
        <v>1090</v>
      </c>
      <c r="WO22" s="6" t="s">
        <v>1090</v>
      </c>
      <c r="WP22" s="6" t="s">
        <v>1090</v>
      </c>
      <c r="WQ22" s="6" t="s">
        <v>1090</v>
      </c>
      <c r="WR22" s="6" t="s">
        <v>1090</v>
      </c>
      <c r="WS22" s="6" t="s">
        <v>1090</v>
      </c>
      <c r="WT22" s="6" t="s">
        <v>1090</v>
      </c>
      <c r="WU22" s="6" t="s">
        <v>1090</v>
      </c>
      <c r="WV22" s="6" t="s">
        <v>1090</v>
      </c>
      <c r="WW22" s="6" t="s">
        <v>1090</v>
      </c>
      <c r="WX22" s="6" t="s">
        <v>1090</v>
      </c>
      <c r="WY22" s="6" t="s">
        <v>1090</v>
      </c>
      <c r="WZ22" s="6" t="s">
        <v>1090</v>
      </c>
      <c r="XA22" s="6" t="s">
        <v>1090</v>
      </c>
      <c r="XB22" s="6" t="s">
        <v>1090</v>
      </c>
      <c r="XC22" s="6" t="s">
        <v>1090</v>
      </c>
      <c r="XD22" s="6" t="s">
        <v>1090</v>
      </c>
      <c r="XE22" s="6" t="s">
        <v>1090</v>
      </c>
      <c r="XF22" s="6" t="s">
        <v>1090</v>
      </c>
      <c r="XG22" s="6" t="s">
        <v>1090</v>
      </c>
      <c r="XH22" s="6" t="s">
        <v>1090</v>
      </c>
      <c r="XI22" s="6" t="s">
        <v>1090</v>
      </c>
      <c r="XJ22" s="6" t="s">
        <v>1090</v>
      </c>
      <c r="XK22" s="7">
        <v>0</v>
      </c>
      <c r="XL22" s="7">
        <v>0</v>
      </c>
      <c r="XM22" s="7">
        <v>0</v>
      </c>
      <c r="XN22" s="7">
        <v>0</v>
      </c>
      <c r="XO22" s="6" t="s">
        <v>1090</v>
      </c>
      <c r="XP22" s="6" t="s">
        <v>1090</v>
      </c>
      <c r="XQ22" s="6" t="s">
        <v>1090</v>
      </c>
      <c r="XR22" s="6" t="s">
        <v>1090</v>
      </c>
      <c r="XS22" s="6" t="s">
        <v>1090</v>
      </c>
      <c r="XT22" s="6" t="s">
        <v>1090</v>
      </c>
      <c r="XU22" s="6" t="s">
        <v>1090</v>
      </c>
      <c r="XV22" s="6" t="s">
        <v>1090</v>
      </c>
      <c r="XW22" s="6" t="s">
        <v>1090</v>
      </c>
      <c r="XX22" s="6" t="s">
        <v>1090</v>
      </c>
      <c r="XY22" s="6" t="s">
        <v>1090</v>
      </c>
      <c r="XZ22" s="7">
        <v>0</v>
      </c>
      <c r="YA22" s="7">
        <v>0</v>
      </c>
      <c r="YB22" s="7">
        <v>0</v>
      </c>
      <c r="YC22" s="7">
        <v>0</v>
      </c>
      <c r="YD22" s="6" t="s">
        <v>1090</v>
      </c>
      <c r="YE22" s="6" t="s">
        <v>1090</v>
      </c>
      <c r="YF22" s="6" t="s">
        <v>1090</v>
      </c>
      <c r="YG22" s="6" t="s">
        <v>1090</v>
      </c>
      <c r="YH22" s="6" t="s">
        <v>1090</v>
      </c>
      <c r="YI22" s="6" t="s">
        <v>1090</v>
      </c>
      <c r="YJ22" s="6" t="s">
        <v>1090</v>
      </c>
      <c r="YK22" s="6" t="s">
        <v>1090</v>
      </c>
      <c r="YL22" s="6" t="s">
        <v>1090</v>
      </c>
      <c r="YM22" s="6" t="s">
        <v>1090</v>
      </c>
      <c r="YN22" s="6" t="s">
        <v>1090</v>
      </c>
      <c r="YO22" s="6" t="s">
        <v>1090</v>
      </c>
      <c r="YP22" s="6" t="s">
        <v>1090</v>
      </c>
      <c r="YQ22" s="6" t="s">
        <v>1090</v>
      </c>
      <c r="YR22" s="6" t="s">
        <v>1090</v>
      </c>
      <c r="YS22" s="6" t="s">
        <v>1090</v>
      </c>
      <c r="YT22" s="6" t="s">
        <v>1090</v>
      </c>
      <c r="YU22" s="6" t="s">
        <v>1090</v>
      </c>
      <c r="YV22" s="6" t="s">
        <v>1090</v>
      </c>
      <c r="YW22" s="6" t="s">
        <v>1090</v>
      </c>
      <c r="YX22" s="6" t="s">
        <v>1090</v>
      </c>
      <c r="YY22" s="6" t="s">
        <v>1090</v>
      </c>
      <c r="YZ22" s="6" t="s">
        <v>1090</v>
      </c>
      <c r="ZA22" s="6" t="s">
        <v>1090</v>
      </c>
      <c r="ZB22" s="6" t="s">
        <v>1090</v>
      </c>
      <c r="ZC22" s="6" t="s">
        <v>1090</v>
      </c>
      <c r="ZD22" s="6" t="s">
        <v>1090</v>
      </c>
      <c r="ZE22" s="6" t="s">
        <v>1090</v>
      </c>
      <c r="ZF22" s="6" t="s">
        <v>1090</v>
      </c>
      <c r="ZG22" s="6" t="s">
        <v>1090</v>
      </c>
      <c r="ZH22" s="6" t="s">
        <v>1090</v>
      </c>
      <c r="ZI22" s="6" t="s">
        <v>1090</v>
      </c>
      <c r="ZJ22" s="6" t="s">
        <v>1090</v>
      </c>
      <c r="ZK22" s="6" t="s">
        <v>1090</v>
      </c>
      <c r="ZL22" s="6" t="s">
        <v>1090</v>
      </c>
      <c r="ZM22" s="6" t="s">
        <v>1090</v>
      </c>
      <c r="ZN22" s="6" t="s">
        <v>1090</v>
      </c>
      <c r="ZO22" s="6" t="s">
        <v>1090</v>
      </c>
      <c r="ZP22" s="6" t="s">
        <v>1090</v>
      </c>
      <c r="ZQ22" s="6" t="s">
        <v>1090</v>
      </c>
      <c r="ZR22" s="6" t="s">
        <v>1090</v>
      </c>
      <c r="ZS22" s="6" t="s">
        <v>1090</v>
      </c>
      <c r="ZT22" s="6" t="s">
        <v>1090</v>
      </c>
      <c r="ZU22" s="6" t="s">
        <v>1090</v>
      </c>
      <c r="ZV22" s="6" t="s">
        <v>1090</v>
      </c>
      <c r="ZW22" s="6" t="s">
        <v>1090</v>
      </c>
      <c r="ZX22" s="6" t="s">
        <v>1090</v>
      </c>
      <c r="ZY22" s="6" t="s">
        <v>1090</v>
      </c>
      <c r="ZZ22" s="6" t="s">
        <v>1090</v>
      </c>
      <c r="AAA22" s="6" t="s">
        <v>1090</v>
      </c>
      <c r="AAB22" s="6" t="s">
        <v>1090</v>
      </c>
      <c r="AAC22" s="6" t="s">
        <v>1090</v>
      </c>
      <c r="AAD22" s="6" t="s">
        <v>1090</v>
      </c>
      <c r="AAE22" s="6" t="s">
        <v>1090</v>
      </c>
      <c r="AAF22" s="6" t="s">
        <v>1090</v>
      </c>
      <c r="AAG22" s="6" t="s">
        <v>1090</v>
      </c>
      <c r="AAH22" s="6" t="s">
        <v>1090</v>
      </c>
      <c r="AAI22" s="6" t="s">
        <v>1090</v>
      </c>
      <c r="AAJ22" s="6" t="s">
        <v>1090</v>
      </c>
      <c r="AAK22" s="6" t="s">
        <v>1090</v>
      </c>
      <c r="AAL22" s="6" t="s">
        <v>1090</v>
      </c>
      <c r="AAM22" s="6" t="s">
        <v>1090</v>
      </c>
      <c r="AAN22" s="6" t="s">
        <v>1090</v>
      </c>
      <c r="AAO22" s="6" t="s">
        <v>1090</v>
      </c>
      <c r="AAP22" s="6" t="s">
        <v>1090</v>
      </c>
      <c r="AAQ22" s="6" t="s">
        <v>1090</v>
      </c>
      <c r="AAR22" s="6" t="s">
        <v>1090</v>
      </c>
      <c r="AAS22" s="6" t="s">
        <v>1090</v>
      </c>
      <c r="AAT22" s="6" t="s">
        <v>1090</v>
      </c>
      <c r="AAU22" s="6" t="s">
        <v>1090</v>
      </c>
      <c r="AAV22" s="6" t="s">
        <v>1090</v>
      </c>
      <c r="AAW22" s="6" t="s">
        <v>1090</v>
      </c>
      <c r="AAX22" s="6" t="s">
        <v>1090</v>
      </c>
      <c r="AAY22" s="6" t="s">
        <v>1090</v>
      </c>
      <c r="AAZ22" s="6" t="s">
        <v>1090</v>
      </c>
      <c r="ABA22" s="6" t="s">
        <v>1090</v>
      </c>
      <c r="ABB22" s="6" t="s">
        <v>1090</v>
      </c>
      <c r="ABC22" s="6" t="s">
        <v>1090</v>
      </c>
      <c r="ABD22" s="6" t="s">
        <v>1090</v>
      </c>
      <c r="ABE22" s="6" t="s">
        <v>1090</v>
      </c>
      <c r="ABF22" s="6" t="s">
        <v>1090</v>
      </c>
      <c r="ABG22" s="6" t="s">
        <v>1090</v>
      </c>
      <c r="ABH22" s="6" t="s">
        <v>1090</v>
      </c>
      <c r="ABI22" s="6" t="s">
        <v>1090</v>
      </c>
      <c r="ABJ22" s="6" t="s">
        <v>1090</v>
      </c>
      <c r="ABK22" s="6" t="s">
        <v>1090</v>
      </c>
      <c r="ABL22" s="6" t="s">
        <v>1090</v>
      </c>
      <c r="ABM22" s="6" t="s">
        <v>1090</v>
      </c>
      <c r="ABN22" s="6" t="s">
        <v>1090</v>
      </c>
      <c r="ABO22" s="6" t="s">
        <v>1090</v>
      </c>
      <c r="ABP22" s="6" t="s">
        <v>1090</v>
      </c>
      <c r="ABQ22" s="6" t="s">
        <v>1090</v>
      </c>
      <c r="ABR22" s="6" t="s">
        <v>1090</v>
      </c>
      <c r="ABS22" s="6" t="s">
        <v>1090</v>
      </c>
      <c r="ABT22" s="6" t="s">
        <v>1090</v>
      </c>
      <c r="ABU22" s="6" t="s">
        <v>1090</v>
      </c>
      <c r="ABV22" s="6" t="s">
        <v>1090</v>
      </c>
      <c r="ABW22" s="6" t="s">
        <v>1090</v>
      </c>
      <c r="ABX22" s="6" t="s">
        <v>1090</v>
      </c>
      <c r="ABY22" s="6" t="s">
        <v>1090</v>
      </c>
      <c r="ABZ22" s="6" t="s">
        <v>1090</v>
      </c>
      <c r="ACA22" s="6" t="s">
        <v>1090</v>
      </c>
      <c r="ACB22" s="6" t="s">
        <v>1090</v>
      </c>
      <c r="ACC22" s="6" t="s">
        <v>1090</v>
      </c>
      <c r="ACD22" s="6" t="s">
        <v>1090</v>
      </c>
      <c r="ACE22" s="6" t="s">
        <v>1090</v>
      </c>
      <c r="ACF22" s="8">
        <v>32.954999999999998</v>
      </c>
      <c r="ACG22" s="8">
        <v>-54.186999999999998</v>
      </c>
      <c r="ACH22" s="8">
        <v>-233.726</v>
      </c>
      <c r="ACI22" s="8">
        <v>50.015999999999998</v>
      </c>
      <c r="ACJ22" s="6" t="s">
        <v>1090</v>
      </c>
      <c r="ACK22" s="8">
        <v>15.962</v>
      </c>
      <c r="ACL22" s="8">
        <v>-14.005000000000001</v>
      </c>
      <c r="ACM22" s="8">
        <v>-76.204999999999998</v>
      </c>
      <c r="ACN22" s="8">
        <v>31.678999999999998</v>
      </c>
      <c r="ACO22" s="6" t="s">
        <v>1090</v>
      </c>
      <c r="ACP22" s="8">
        <v>3.9350000000000001</v>
      </c>
      <c r="ACQ22" s="8">
        <v>-6.1470000000000002</v>
      </c>
      <c r="ACR22" s="8">
        <v>-21.518000000000001</v>
      </c>
      <c r="ACS22" s="8">
        <v>13.867000000000001</v>
      </c>
      <c r="ACT22" s="6" t="s">
        <v>1090</v>
      </c>
      <c r="ACU22" s="8">
        <v>35.156999999999996</v>
      </c>
      <c r="ACV22" s="8">
        <v>-41.192</v>
      </c>
      <c r="ACW22" s="8">
        <v>-175.345</v>
      </c>
      <c r="ACX22" s="8">
        <v>49.372999999999998</v>
      </c>
      <c r="ACY22" s="6" t="s">
        <v>1090</v>
      </c>
      <c r="ACZ22" s="8">
        <v>16.786999999999999</v>
      </c>
      <c r="ADA22" s="8">
        <v>-10.028</v>
      </c>
      <c r="ADB22" s="8">
        <v>-55.904000000000003</v>
      </c>
      <c r="ADC22" s="8">
        <v>31.292999999999999</v>
      </c>
      <c r="ADD22" s="6" t="s">
        <v>1090</v>
      </c>
      <c r="ADE22" s="8">
        <v>4.1980000000000004</v>
      </c>
      <c r="ADF22" s="8">
        <v>-4.673</v>
      </c>
      <c r="ADG22" s="8">
        <v>-16.143000000000001</v>
      </c>
      <c r="ADH22" s="8">
        <v>13.688000000000001</v>
      </c>
      <c r="ADI22" s="6" t="s">
        <v>1090</v>
      </c>
      <c r="ADJ22" s="8">
        <v>4.7300000000000004</v>
      </c>
      <c r="ADK22" s="8">
        <v>-4.63</v>
      </c>
      <c r="ADL22" s="8">
        <v>-11.499000000000001</v>
      </c>
      <c r="ADM22" s="8">
        <v>8.9949999999999992</v>
      </c>
      <c r="ADN22" s="6" t="s">
        <v>1090</v>
      </c>
      <c r="ADO22" s="8">
        <v>86.453000000000003</v>
      </c>
      <c r="ADP22" s="8">
        <v>91.245999999999995</v>
      </c>
      <c r="ADQ22" s="8">
        <v>88.146000000000001</v>
      </c>
      <c r="ADR22" s="8">
        <v>89.951999999999998</v>
      </c>
      <c r="ADS22" s="6" t="s">
        <v>1090</v>
      </c>
      <c r="ADT22" s="8">
        <v>6.1163695059999998</v>
      </c>
      <c r="ADU22" s="8">
        <v>-3.910458212</v>
      </c>
      <c r="ADV22" s="8">
        <v>-10.78186824</v>
      </c>
      <c r="ADW22" s="8">
        <v>9.4995827409999993</v>
      </c>
      <c r="ADX22" s="6" t="s">
        <v>1090</v>
      </c>
      <c r="ADY22" s="8">
        <v>6.657</v>
      </c>
      <c r="ADZ22" s="8">
        <v>-3.452</v>
      </c>
      <c r="AEA22" s="8">
        <v>-10.045999999999999</v>
      </c>
      <c r="AEB22" s="8">
        <v>9.84</v>
      </c>
      <c r="AEC22" s="6" t="s">
        <v>1090</v>
      </c>
      <c r="AED22" s="8">
        <v>6.1159999999999997</v>
      </c>
      <c r="AEE22" s="8">
        <v>-3.91</v>
      </c>
      <c r="AEF22" s="8">
        <v>-10.782</v>
      </c>
      <c r="AEG22" s="8">
        <v>9.5</v>
      </c>
      <c r="AEH22" s="6" t="s">
        <v>1090</v>
      </c>
      <c r="AEI22" s="8">
        <v>5.5869999999999997</v>
      </c>
      <c r="AEJ22" s="8">
        <v>-3.0609999999999999</v>
      </c>
      <c r="AEK22" s="8">
        <v>-7.891</v>
      </c>
      <c r="AEL22" s="8">
        <v>9.2200000000000006</v>
      </c>
      <c r="AEM22" s="6" t="s">
        <v>1090</v>
      </c>
      <c r="AEN22" s="8">
        <v>6.5148412699999998</v>
      </c>
      <c r="AEO22" s="8">
        <v>-3.763296091</v>
      </c>
      <c r="AEP22" s="8">
        <v>-9.7325206840000007</v>
      </c>
      <c r="AEQ22" s="8">
        <v>10.496728113</v>
      </c>
      <c r="AER22" s="6" t="s">
        <v>1090</v>
      </c>
      <c r="AES22" s="8">
        <v>1.0761345870000001</v>
      </c>
      <c r="AET22" s="8">
        <v>0.9589048</v>
      </c>
      <c r="AEU22" s="8">
        <v>0.89101301600000005</v>
      </c>
      <c r="AEV22" s="8">
        <v>1.118076522</v>
      </c>
      <c r="AEW22" s="6" t="s">
        <v>1090</v>
      </c>
      <c r="AEX22" s="6" t="s">
        <v>1090</v>
      </c>
      <c r="AEY22" s="6" t="s">
        <v>1090</v>
      </c>
      <c r="AEZ22" s="6" t="s">
        <v>1090</v>
      </c>
      <c r="AFA22" s="6" t="s">
        <v>1090</v>
      </c>
      <c r="AFB22" s="6" t="s">
        <v>1090</v>
      </c>
      <c r="AFC22" s="6" t="s">
        <v>1090</v>
      </c>
      <c r="AFD22" s="6" t="s">
        <v>1090</v>
      </c>
      <c r="AFE22" s="6" t="s">
        <v>1090</v>
      </c>
      <c r="AFF22" s="6" t="s">
        <v>1090</v>
      </c>
      <c r="AFG22" s="6" t="s">
        <v>1090</v>
      </c>
      <c r="AFH22" s="8">
        <v>2.61</v>
      </c>
      <c r="AFI22" s="8">
        <v>3.581</v>
      </c>
      <c r="AFJ22" s="8">
        <v>7.0679999999999996</v>
      </c>
      <c r="AFK22" s="8">
        <v>3.335</v>
      </c>
      <c r="AFL22" s="6" t="s">
        <v>1090</v>
      </c>
      <c r="AFM22" s="8">
        <v>4.4130000000000003</v>
      </c>
      <c r="AFN22" s="8">
        <v>-5.4370000000000003</v>
      </c>
      <c r="AFO22" s="8">
        <v>-15.032999999999999</v>
      </c>
      <c r="AFP22" s="8">
        <v>18.824999999999999</v>
      </c>
      <c r="AFQ22" s="6" t="s">
        <v>1090</v>
      </c>
      <c r="AFR22" s="6" t="s">
        <v>1091</v>
      </c>
      <c r="AFS22" s="6" t="s">
        <v>1091</v>
      </c>
      <c r="AFT22" s="6" t="s">
        <v>1091</v>
      </c>
      <c r="AFU22" s="6" t="s">
        <v>1091</v>
      </c>
      <c r="AFV22" s="6" t="s">
        <v>1090</v>
      </c>
      <c r="AFW22" s="7">
        <v>194.77099999999999</v>
      </c>
      <c r="AFX22" s="7">
        <v>209.54</v>
      </c>
      <c r="AFY22" s="7">
        <v>177.25800000000001</v>
      </c>
      <c r="AFZ22" s="7">
        <v>222.77199999999999</v>
      </c>
      <c r="AGA22" s="6" t="s">
        <v>1090</v>
      </c>
      <c r="AGB22" s="7">
        <v>4.1210000000000004</v>
      </c>
      <c r="AGC22" s="7">
        <v>2.6110000000000002</v>
      </c>
      <c r="AGD22" s="7">
        <v>0.70199999999999996</v>
      </c>
      <c r="AGE22" s="6" t="s">
        <v>1090</v>
      </c>
      <c r="AGF22" s="6" t="s">
        <v>1090</v>
      </c>
      <c r="AGG22" s="6" t="s">
        <v>1090</v>
      </c>
      <c r="AGH22" s="6" t="s">
        <v>1090</v>
      </c>
      <c r="AGI22" s="6" t="s">
        <v>1090</v>
      </c>
      <c r="AGJ22" s="6" t="s">
        <v>1090</v>
      </c>
      <c r="AGK22" s="6" t="s">
        <v>1090</v>
      </c>
      <c r="AGL22" s="6" t="s">
        <v>1090</v>
      </c>
      <c r="AGM22" s="6" t="s">
        <v>1090</v>
      </c>
      <c r="AGN22" s="6" t="s">
        <v>1090</v>
      </c>
      <c r="AGO22" s="6" t="s">
        <v>1090</v>
      </c>
      <c r="AGP22" s="6" t="s">
        <v>1090</v>
      </c>
      <c r="AGQ22" s="6" t="s">
        <v>1090</v>
      </c>
      <c r="AGR22" s="6" t="s">
        <v>1090</v>
      </c>
      <c r="AGS22" s="6" t="s">
        <v>1090</v>
      </c>
      <c r="AGT22" s="6" t="s">
        <v>1090</v>
      </c>
      <c r="AGU22" s="8">
        <v>0</v>
      </c>
      <c r="AGV22" s="8">
        <v>0</v>
      </c>
      <c r="AGW22" s="8">
        <v>0</v>
      </c>
      <c r="AGX22" s="8">
        <v>0</v>
      </c>
      <c r="AGY22" s="8">
        <v>0</v>
      </c>
      <c r="AGZ22" s="6" t="s">
        <v>1090</v>
      </c>
      <c r="AHA22" s="8">
        <v>0.71799999999999997</v>
      </c>
      <c r="AHB22" s="8">
        <v>1.32</v>
      </c>
      <c r="AHC22" s="8">
        <v>1.26</v>
      </c>
      <c r="AHD22" s="8">
        <v>1.831</v>
      </c>
      <c r="AHE22" s="6" t="s">
        <v>1090</v>
      </c>
      <c r="AHF22" s="8">
        <v>0.71799999999999997</v>
      </c>
      <c r="AHG22" s="8">
        <v>1.32</v>
      </c>
      <c r="AHH22" s="8">
        <v>1.26</v>
      </c>
      <c r="AHI22" s="8">
        <v>1.831</v>
      </c>
      <c r="AHJ22" s="6" t="s">
        <v>1090</v>
      </c>
      <c r="AHK22" s="8">
        <v>0.59899999999999998</v>
      </c>
      <c r="AHL22" s="8">
        <v>0.441</v>
      </c>
      <c r="AHM22" s="8">
        <v>0.53300000000000003</v>
      </c>
      <c r="AHN22" s="8">
        <v>1.498</v>
      </c>
      <c r="AHO22" s="6" t="s">
        <v>1090</v>
      </c>
      <c r="AHP22" s="8">
        <v>11.94</v>
      </c>
      <c r="AHQ22" s="8">
        <v>11.343999999999999</v>
      </c>
      <c r="AHR22" s="8">
        <v>9.2059999999999995</v>
      </c>
      <c r="AHS22" s="8">
        <v>27.724</v>
      </c>
      <c r="AHT22" s="6" t="s">
        <v>1090</v>
      </c>
      <c r="AHU22" s="8">
        <v>13.558999999999999</v>
      </c>
      <c r="AHV22" s="8">
        <v>12.795</v>
      </c>
      <c r="AHW22" s="8">
        <v>10.14</v>
      </c>
      <c r="AHX22" s="8">
        <v>38.359000000000002</v>
      </c>
      <c r="AHY22" s="6" t="s">
        <v>1090</v>
      </c>
      <c r="AHZ22" s="8">
        <v>390.34500000000003</v>
      </c>
      <c r="AIA22" s="8">
        <v>351.32499999999999</v>
      </c>
      <c r="AIB22" s="8">
        <v>629.56899999999996</v>
      </c>
      <c r="AIC22" s="8">
        <v>192.05</v>
      </c>
      <c r="AID22" s="6" t="s">
        <v>1090</v>
      </c>
      <c r="AIE22" s="8">
        <v>8.2915133569999995</v>
      </c>
      <c r="AIF22" s="8">
        <v>15.663884811999999</v>
      </c>
      <c r="AIG22" s="8">
        <v>5.5085059899999997</v>
      </c>
      <c r="AIH22" s="8">
        <v>0.139648987</v>
      </c>
      <c r="AII22" s="6" t="s">
        <v>1090</v>
      </c>
      <c r="AIJ22" s="8">
        <v>3.8802865450000001</v>
      </c>
      <c r="AIK22" s="8">
        <v>5.7572692549999998</v>
      </c>
      <c r="AIL22" s="8">
        <v>0.53555790299999995</v>
      </c>
      <c r="AIM22" s="8">
        <v>3.0387200559999998</v>
      </c>
      <c r="AIN22" s="6" t="s">
        <v>1090</v>
      </c>
      <c r="AIO22" s="8">
        <v>40.501330207000002</v>
      </c>
      <c r="AIP22" s="8">
        <v>47.839667573</v>
      </c>
      <c r="AIQ22" s="8">
        <v>32.468173641</v>
      </c>
      <c r="AIR22" s="8">
        <v>19.031062263999999</v>
      </c>
      <c r="AIS22" s="6" t="s">
        <v>1090</v>
      </c>
      <c r="AIT22" s="8">
        <v>0</v>
      </c>
      <c r="AIU22" s="8">
        <v>0</v>
      </c>
      <c r="AIV22" s="8">
        <v>0</v>
      </c>
      <c r="AIW22" s="8">
        <v>0</v>
      </c>
      <c r="AIX22" s="6" t="s">
        <v>1090</v>
      </c>
      <c r="AIY22" s="7">
        <v>2.14618500318146</v>
      </c>
      <c r="AIZ22" s="7">
        <v>-2.3093617477959398</v>
      </c>
      <c r="AJA22" s="7">
        <v>-5.8800326734399802</v>
      </c>
      <c r="AJB22" s="7">
        <v>5.5385090066832303</v>
      </c>
      <c r="AJC22" s="6" t="s">
        <v>1090</v>
      </c>
      <c r="AJD22" s="7">
        <v>45.369329151197398</v>
      </c>
      <c r="AJE22" s="7">
        <v>49.881284957557902</v>
      </c>
      <c r="AJF22" s="7">
        <v>51.134708902630798</v>
      </c>
      <c r="AJG22" s="7">
        <v>61.573497858678699</v>
      </c>
      <c r="AJH22" s="6" t="s">
        <v>1090</v>
      </c>
      <c r="AJI22" s="8">
        <v>76.328999999999994</v>
      </c>
      <c r="AJJ22" s="8">
        <v>64.558999999999997</v>
      </c>
      <c r="AJK22" s="8">
        <v>70.885000000000005</v>
      </c>
      <c r="AJL22" s="8">
        <v>56.631</v>
      </c>
      <c r="AJM22" s="6" t="s">
        <v>1090</v>
      </c>
      <c r="AJN22" s="7">
        <v>34.629882371465698</v>
      </c>
      <c r="AJO22" s="7">
        <v>32.202665089547601</v>
      </c>
      <c r="AJP22" s="7">
        <v>36.246693717412903</v>
      </c>
      <c r="AJQ22" s="7">
        <v>34.869591144934297</v>
      </c>
      <c r="AJR22" s="6" t="s">
        <v>1090</v>
      </c>
      <c r="AJS22" s="7">
        <v>6.5124552327098897</v>
      </c>
      <c r="AJT22" s="7">
        <v>4.2618147750324002</v>
      </c>
      <c r="AJU22" s="7">
        <v>2.51577937215328</v>
      </c>
      <c r="AJV22" s="7">
        <v>11.073374755546499</v>
      </c>
      <c r="AJW22" s="6" t="s">
        <v>1090</v>
      </c>
      <c r="AJX22" s="7">
        <v>24.026868897963499</v>
      </c>
      <c r="AJY22" s="7">
        <v>28.671979731928101</v>
      </c>
      <c r="AJZ22" s="7">
        <v>25.0780915052962</v>
      </c>
      <c r="AKA22" s="7">
        <v>38.102331484014996</v>
      </c>
      <c r="AKB22" s="6" t="s">
        <v>1090</v>
      </c>
      <c r="AKC22" s="7">
        <v>54.543796878585802</v>
      </c>
      <c r="AKD22" s="7">
        <v>37.569563328974198</v>
      </c>
      <c r="AKE22" s="7">
        <v>27.3265500224805</v>
      </c>
      <c r="AKF22" s="7">
        <v>39.9410281181759</v>
      </c>
      <c r="AKG22" s="6" t="s">
        <v>1090</v>
      </c>
      <c r="AKH22" s="9">
        <v>0</v>
      </c>
      <c r="AKI22" s="9">
        <v>0</v>
      </c>
      <c r="AKJ22" s="9">
        <v>0</v>
      </c>
      <c r="AKK22" s="9">
        <v>0</v>
      </c>
      <c r="AKL22" s="6" t="s">
        <v>1090</v>
      </c>
      <c r="AKM22" s="9">
        <v>0</v>
      </c>
      <c r="AKN22" s="9">
        <v>0</v>
      </c>
      <c r="AKO22" s="9">
        <v>0</v>
      </c>
      <c r="AKP22" s="9">
        <v>0</v>
      </c>
      <c r="AKQ22" s="6" t="s">
        <v>1090</v>
      </c>
      <c r="AKR22" s="9">
        <v>0</v>
      </c>
      <c r="AKS22" s="9">
        <v>0</v>
      </c>
      <c r="AKT22" s="9">
        <v>0</v>
      </c>
      <c r="AKU22" s="9">
        <v>0</v>
      </c>
      <c r="AKV22" s="6" t="s">
        <v>1090</v>
      </c>
      <c r="AKW22" s="9">
        <v>50.688062092000003</v>
      </c>
      <c r="AKX22" s="9">
        <v>1.8921855000000001E-2</v>
      </c>
      <c r="AKY22" s="9">
        <v>9.4127570000000008E-3</v>
      </c>
      <c r="AKZ22" s="9">
        <v>0</v>
      </c>
      <c r="ALA22" s="6" t="s">
        <v>1090</v>
      </c>
      <c r="ALB22" s="9">
        <v>42.162142963000001</v>
      </c>
      <c r="ALC22" s="9">
        <v>2.5122635000000001E-2</v>
      </c>
      <c r="ALD22" s="9">
        <v>1.7613587999999999E-2</v>
      </c>
      <c r="ALE22" s="9">
        <v>0</v>
      </c>
      <c r="ALF22" s="6" t="s">
        <v>1090</v>
      </c>
      <c r="ALG22" s="9">
        <v>0.79738122199999995</v>
      </c>
      <c r="ALH22" s="9">
        <v>0.95936767000000001</v>
      </c>
      <c r="ALI22" s="9">
        <v>0.96264054899999996</v>
      </c>
      <c r="ALJ22" s="9">
        <v>0.92446181400000005</v>
      </c>
      <c r="ALK22" s="6" t="s">
        <v>1090</v>
      </c>
      <c r="ALL22" s="9">
        <v>0.663258758</v>
      </c>
      <c r="ALM22" s="9">
        <v>1.2737569200000001</v>
      </c>
      <c r="ALN22" s="9">
        <v>1.8013376830000001</v>
      </c>
      <c r="ALO22" s="9">
        <v>1.425159804</v>
      </c>
      <c r="ALP22" s="6" t="s">
        <v>1090</v>
      </c>
      <c r="ALQ22" s="9">
        <v>54.103147472000003</v>
      </c>
      <c r="ALR22" s="9">
        <v>58.205690683</v>
      </c>
      <c r="ALS22" s="9">
        <v>49.238295809</v>
      </c>
      <c r="ALT22" s="9">
        <v>61.881056813000001</v>
      </c>
      <c r="ALU22" s="6" t="s">
        <v>1090</v>
      </c>
      <c r="ALV22" s="9">
        <v>2.1158699840000001</v>
      </c>
      <c r="ALW22" s="9">
        <v>1.246019285</v>
      </c>
      <c r="ALX22" s="9">
        <v>0.39624936900000002</v>
      </c>
      <c r="ALY22" s="6" t="s">
        <v>1090</v>
      </c>
      <c r="ALZ22" s="6" t="s">
        <v>1090</v>
      </c>
      <c r="AMA22" s="8">
        <v>86.452649663583401</v>
      </c>
      <c r="AMB22" s="8">
        <v>91.245624262070805</v>
      </c>
      <c r="AMC22" s="8">
        <v>88.146166972581298</v>
      </c>
      <c r="AMD22" s="8">
        <v>89.952348451691094</v>
      </c>
      <c r="AME22" s="6" t="s">
        <v>1090</v>
      </c>
      <c r="AMF22" s="8">
        <v>91.044257283014701</v>
      </c>
      <c r="AMG22" s="8">
        <v>91.845541333625306</v>
      </c>
      <c r="AMH22" s="8">
        <v>98.618268044512803</v>
      </c>
      <c r="AMI22" s="8">
        <v>90.781282631661497</v>
      </c>
      <c r="AMJ22" s="6" t="s">
        <v>1090</v>
      </c>
      <c r="AMK22" s="8">
        <v>638.15172352330706</v>
      </c>
      <c r="AML22" s="8">
        <v>1042.28590357094</v>
      </c>
      <c r="AMM22" s="8">
        <v>743.60898538049298</v>
      </c>
      <c r="AMN22" s="8">
        <v>895.25744418187799</v>
      </c>
      <c r="AMO22" s="6" t="s">
        <v>1090</v>
      </c>
      <c r="AMP22" s="8">
        <v>1.07613458693313</v>
      </c>
      <c r="AMQ22" s="8">
        <v>0.95890480029471703</v>
      </c>
      <c r="AMR22" s="8">
        <v>0.89101301550109602</v>
      </c>
      <c r="AMS22" s="8">
        <v>1.11807652175515</v>
      </c>
      <c r="AMT22" s="6" t="s">
        <v>1090</v>
      </c>
      <c r="AMU22" s="8">
        <v>1.07613458693313</v>
      </c>
      <c r="AMV22" s="8">
        <v>0.95890480029471703</v>
      </c>
      <c r="AMW22" s="8">
        <v>0.89101301550109602</v>
      </c>
      <c r="AMX22" s="8">
        <v>1.11807652175515</v>
      </c>
      <c r="AMY22" s="6" t="s">
        <v>1090</v>
      </c>
      <c r="AMZ22" s="8">
        <v>1.07613458693313</v>
      </c>
      <c r="ANA22" s="8">
        <v>0.95890480029471703</v>
      </c>
      <c r="ANB22" s="8">
        <v>0.89101301557981005</v>
      </c>
      <c r="ANC22" s="8">
        <v>1.11807652175515</v>
      </c>
      <c r="AND22" s="6" t="s">
        <v>1090</v>
      </c>
      <c r="ANE22" s="8">
        <v>6.1163695055745499</v>
      </c>
      <c r="ANF22" s="8">
        <v>-3.91045821246336</v>
      </c>
      <c r="ANG22" s="8">
        <v>-10.781868240247601</v>
      </c>
      <c r="ANH22" s="8">
        <v>9.4995827407319293</v>
      </c>
      <c r="ANI22" s="6" t="s">
        <v>1090</v>
      </c>
      <c r="ANJ22" s="8">
        <v>6.4412174880752397</v>
      </c>
      <c r="ANK22" s="8">
        <v>-3.9361684934574299</v>
      </c>
      <c r="ANL22" s="8">
        <v>-12.062795339337899</v>
      </c>
      <c r="ANM22" s="8">
        <v>9.5871238551640694</v>
      </c>
      <c r="ANN22" s="6" t="s">
        <v>1090</v>
      </c>
      <c r="ANO22" s="8">
        <v>6.5148412703721803</v>
      </c>
      <c r="ANP22" s="8">
        <v>-3.7632960913979701</v>
      </c>
      <c r="ANQ22" s="8">
        <v>-9.7325206836785405</v>
      </c>
      <c r="ANR22" s="8">
        <v>10.4967281128851</v>
      </c>
      <c r="ANS22" s="6" t="s">
        <v>1090</v>
      </c>
      <c r="ANT22" s="8">
        <v>15.961959393470201</v>
      </c>
      <c r="ANU22" s="8">
        <v>-14.004645536610401</v>
      </c>
      <c r="ANV22" s="8">
        <v>-76.204687704680694</v>
      </c>
      <c r="ANW22" s="8">
        <v>31.6793209625176</v>
      </c>
      <c r="ANX22" s="6" t="s">
        <v>1090</v>
      </c>
      <c r="ANY22" s="8">
        <v>86.452649663583401</v>
      </c>
      <c r="ANZ22" s="8">
        <v>91.245624262070805</v>
      </c>
      <c r="AOA22" s="8">
        <v>88.146167044030804</v>
      </c>
      <c r="AOB22" s="8">
        <v>89.952348451691094</v>
      </c>
      <c r="AOC22" s="6" t="s">
        <v>1090</v>
      </c>
      <c r="AOD22" s="8">
        <v>92.084902563196806</v>
      </c>
      <c r="AOE22" s="8">
        <v>87.8117812506446</v>
      </c>
      <c r="AOF22" s="8">
        <v>79.567323040104995</v>
      </c>
      <c r="AOG22" s="8">
        <v>99.394401899820195</v>
      </c>
      <c r="AOH22" s="6" t="s">
        <v>1090</v>
      </c>
      <c r="AOI22" s="8">
        <v>71.9109949005814</v>
      </c>
      <c r="AOJ22" s="6" t="s">
        <v>1091</v>
      </c>
      <c r="AOK22" s="6" t="s">
        <v>1091</v>
      </c>
      <c r="AOL22" s="6" t="s">
        <v>1091</v>
      </c>
      <c r="AOM22" s="6" t="s">
        <v>1090</v>
      </c>
      <c r="AON22" s="8">
        <v>45.148086922452499</v>
      </c>
      <c r="AOO22" s="8">
        <v>-44.668612926001103</v>
      </c>
      <c r="AOP22" s="8">
        <v>-90.956809331602599</v>
      </c>
      <c r="AOQ22" s="8">
        <v>94.545304393351401</v>
      </c>
      <c r="AOR22" s="6" t="s">
        <v>1090</v>
      </c>
      <c r="AOS22" s="8">
        <v>7.6134586933134196</v>
      </c>
      <c r="AOT22" s="8">
        <v>-4.1095199705283001</v>
      </c>
      <c r="AOU22" s="8">
        <v>-10.8986984498904</v>
      </c>
      <c r="AOV22" s="8">
        <v>11.8076521755148</v>
      </c>
      <c r="AOW22" s="6" t="s">
        <v>1090</v>
      </c>
      <c r="AOX22" s="8">
        <v>5.0875735797223998</v>
      </c>
      <c r="AOY22" s="8">
        <v>-5.1919335658902002</v>
      </c>
      <c r="AOZ22" s="8">
        <v>-20.175532362147301</v>
      </c>
      <c r="APA22" s="8">
        <v>14.6446540761933</v>
      </c>
      <c r="APB22" s="6" t="s">
        <v>1090</v>
      </c>
      <c r="APC22" s="8">
        <v>5.0466144515268301</v>
      </c>
      <c r="APD22" s="8">
        <v>-3.5193713237416402</v>
      </c>
      <c r="APE22" s="8">
        <v>-8.6267883283039701</v>
      </c>
      <c r="APF22" s="8">
        <v>8.8791814746813298</v>
      </c>
      <c r="APG22" s="6" t="s">
        <v>1090</v>
      </c>
      <c r="APH22" s="8">
        <v>5.3146464142039003</v>
      </c>
      <c r="API22" s="8">
        <v>-3.5425103066279702</v>
      </c>
      <c r="APJ22" s="8">
        <v>-9.6516837083635405</v>
      </c>
      <c r="APK22" s="8">
        <v>8.9610054308226808</v>
      </c>
      <c r="APL22" s="6" t="s">
        <v>1090</v>
      </c>
      <c r="APM22" s="8">
        <v>37.251671553521597</v>
      </c>
      <c r="APN22" s="8">
        <v>-40.201282525418797</v>
      </c>
      <c r="APO22" s="8">
        <v>-72.776361539326302</v>
      </c>
      <c r="APP22" s="8">
        <v>88.370714609184105</v>
      </c>
      <c r="APQ22" s="6" t="s">
        <v>1090</v>
      </c>
      <c r="APR22" s="8">
        <v>6.2818622440582699</v>
      </c>
      <c r="APS22" s="8">
        <v>-3.6985248154614898</v>
      </c>
      <c r="APT22" s="8">
        <v>-8.7202665146889107</v>
      </c>
      <c r="APU22" s="8">
        <v>11.036514899414801</v>
      </c>
      <c r="APV22" s="6" t="s">
        <v>1090</v>
      </c>
      <c r="APW22" s="8">
        <v>5.3753933725714704</v>
      </c>
      <c r="APX22" s="8">
        <v>-3.3869269602734899</v>
      </c>
      <c r="APY22" s="8">
        <v>-7.7871843699146197</v>
      </c>
      <c r="APZ22" s="8">
        <v>9.8112050127282906</v>
      </c>
      <c r="AQA22" s="6" t="s">
        <v>1090</v>
      </c>
      <c r="AQB22" s="8">
        <v>4.19775527414303</v>
      </c>
      <c r="AQC22" s="8">
        <v>-4.67268568382302</v>
      </c>
      <c r="AQD22" s="8">
        <v>-16.142846788776399</v>
      </c>
      <c r="AQE22" s="8">
        <v>13.688237128448201</v>
      </c>
      <c r="AQF22" s="6" t="s">
        <v>1090</v>
      </c>
      <c r="AQG22" s="8">
        <v>7.6134586933134199E-2</v>
      </c>
      <c r="AQH22" s="8">
        <v>-4.1095199705282998E-2</v>
      </c>
      <c r="AQI22" s="8">
        <v>-0.108986984420189</v>
      </c>
      <c r="AQJ22" s="8">
        <v>0.118076521755148</v>
      </c>
      <c r="AQK22" s="7">
        <v>1</v>
      </c>
      <c r="AQL22" s="4"/>
      <c r="AQM22" s="4"/>
      <c r="AQN22" s="7"/>
      <c r="AQO22" s="4" t="s">
        <v>1092</v>
      </c>
      <c r="AQP22" s="7">
        <v>1</v>
      </c>
      <c r="AQQ22" s="7">
        <v>0</v>
      </c>
      <c r="AQS22" s="3" t="s">
        <v>1093</v>
      </c>
      <c r="AQU22" s="3" t="s">
        <v>1094</v>
      </c>
      <c r="AQV22" s="10" t="str">
        <f>+AC22</f>
        <v>n.d.</v>
      </c>
      <c r="AQW22" s="10">
        <f>+AD22</f>
        <v>1270341.2007635201</v>
      </c>
      <c r="AQX22" s="10">
        <f>+AE22</f>
        <v>1695963.6778909699</v>
      </c>
      <c r="AQY22" s="11" t="str">
        <f>+BB22</f>
        <v>n.d.</v>
      </c>
      <c r="AQZ22" s="11">
        <f>+BC22</f>
        <v>77698.761820249594</v>
      </c>
      <c r="ARA22" s="11">
        <f>+BD22</f>
        <v>-66319.9509224832</v>
      </c>
      <c r="ARB22" s="12">
        <f>SUM(AQV22:AQX22)</f>
        <v>2966304.8786544902</v>
      </c>
      <c r="ARC22" s="13">
        <f>SUM(AQY22:ARA22)</f>
        <v>11378.810897766394</v>
      </c>
      <c r="ARD22" s="14">
        <f>ARC22/(ARB22-ARC22)</f>
        <v>3.8507937717727025E-3</v>
      </c>
      <c r="ARE22" s="14">
        <f>IF((NOT(ISNUMBER(AC22))+NOT(ISNUMBER(AD22))+NOT(ISNUMBER(AE22)))&gt;=2,"R",ARD22)</f>
        <v>3.8507937717727025E-3</v>
      </c>
      <c r="ARF22" s="14">
        <f>IF(ARE22="R","R",IF((NOT(ISNUMBER(BB22))+NOT(ISNUMBER(BC22))+NOT(ISNUMBER(BD22)))&gt;=2,"R",ARE22))</f>
        <v>3.8507937717727025E-3</v>
      </c>
      <c r="ARG22" s="14">
        <f>IF(ARF22="R","R",IF(SUM((BB22&lt;0)*1,(BC22&lt;0)*1,(BD22&lt;0)*1)&gt;=2,"R",ARF22))</f>
        <v>3.8507937717727025E-3</v>
      </c>
      <c r="ARH22" s="14">
        <f>IF(ARG22="R","R",IF(ARC22&lt;0,"R",ARG22))</f>
        <v>3.8507937717727025E-3</v>
      </c>
      <c r="ARI22" s="14">
        <f>IF(ARH22="R","R",IF(L22=0,"R",ARH22))</f>
        <v>3.8507937717727025E-3</v>
      </c>
      <c r="ARJ22" t="str">
        <f>+B22</f>
        <v>BETALAB INNOVATION SOCIEDAD LIMITADA.</v>
      </c>
      <c r="ARK22" t="s">
        <v>1765</v>
      </c>
      <c r="ARL22" s="16"/>
      <c r="ARM22" s="16"/>
      <c r="ARN22" s="16"/>
      <c r="ARO22" s="16"/>
      <c r="ARP22" s="16"/>
      <c r="ARQ22" s="17"/>
    </row>
    <row r="23" spans="1:1161" ht="17.399999999999999" customHeight="1" x14ac:dyDescent="0.3">
      <c r="A23" s="3" t="s">
        <v>1813</v>
      </c>
      <c r="B23" s="4" t="s">
        <v>1814</v>
      </c>
      <c r="C23" s="4" t="s">
        <v>1815</v>
      </c>
      <c r="E23" s="5">
        <v>42208</v>
      </c>
      <c r="F23" s="4" t="s">
        <v>1083</v>
      </c>
      <c r="G23" s="4" t="s">
        <v>1132</v>
      </c>
      <c r="H23" s="4" t="s">
        <v>1133</v>
      </c>
      <c r="I23" s="4" t="s">
        <v>1134</v>
      </c>
      <c r="J23" s="4" t="s">
        <v>1157</v>
      </c>
      <c r="K23" s="4"/>
      <c r="L23" s="4" t="s">
        <v>1816</v>
      </c>
      <c r="M23" s="4"/>
      <c r="N23" s="4" t="s">
        <v>1639</v>
      </c>
      <c r="O23" s="4" t="s">
        <v>1640</v>
      </c>
      <c r="P23" s="4" t="s">
        <v>1128</v>
      </c>
      <c r="Q23" s="4" t="s">
        <v>1128</v>
      </c>
      <c r="R23" s="4" t="s">
        <v>1817</v>
      </c>
      <c r="Z23" s="4" t="s">
        <v>1088</v>
      </c>
      <c r="AA23" s="5">
        <v>45657</v>
      </c>
      <c r="AB23" s="6" t="s">
        <v>1089</v>
      </c>
      <c r="AC23" s="7">
        <v>1138358.52611539</v>
      </c>
      <c r="AD23" s="7">
        <v>805438.05492070201</v>
      </c>
      <c r="AE23" s="7">
        <v>485098.07604976301</v>
      </c>
      <c r="AF23" s="6" t="s">
        <v>1090</v>
      </c>
      <c r="AG23" s="6" t="s">
        <v>1090</v>
      </c>
      <c r="AH23" s="7">
        <v>1138358.52611539</v>
      </c>
      <c r="AI23" s="7">
        <v>805438.05492070201</v>
      </c>
      <c r="AJ23" s="7">
        <v>485098.07604976301</v>
      </c>
      <c r="AK23" s="6" t="s">
        <v>1090</v>
      </c>
      <c r="AL23" s="6" t="s">
        <v>1090</v>
      </c>
      <c r="AM23" s="7">
        <v>49041.470997144002</v>
      </c>
      <c r="AN23" s="7">
        <v>53078.179470834701</v>
      </c>
      <c r="AO23" s="7">
        <v>36523.224964594803</v>
      </c>
      <c r="AP23" s="6" t="s">
        <v>1090</v>
      </c>
      <c r="AQ23" s="6" t="s">
        <v>1090</v>
      </c>
      <c r="AR23" s="7">
        <v>1089317.05511824</v>
      </c>
      <c r="AS23" s="7">
        <v>752359.87544986699</v>
      </c>
      <c r="AT23" s="7">
        <v>448574.85108516802</v>
      </c>
      <c r="AU23" s="6" t="s">
        <v>1090</v>
      </c>
      <c r="AV23" s="6" t="s">
        <v>1090</v>
      </c>
      <c r="AW23" s="7">
        <v>855671.17678540503</v>
      </c>
      <c r="AX23" s="7">
        <v>593671.67138255097</v>
      </c>
      <c r="AY23" s="7">
        <v>310782.153782451</v>
      </c>
      <c r="AZ23" s="6" t="s">
        <v>1090</v>
      </c>
      <c r="BA23" s="6" t="s">
        <v>1090</v>
      </c>
      <c r="BB23" s="7">
        <v>233645.87833283801</v>
      </c>
      <c r="BC23" s="7">
        <v>158688.20406731599</v>
      </c>
      <c r="BD23" s="7">
        <v>137792.69730271699</v>
      </c>
      <c r="BE23" s="6" t="s">
        <v>1090</v>
      </c>
      <c r="BF23" s="6" t="s">
        <v>1090</v>
      </c>
      <c r="BG23" s="7">
        <v>-22581.271085138302</v>
      </c>
      <c r="BH23" s="7">
        <v>-6489.9994126319898</v>
      </c>
      <c r="BI23" s="7">
        <v>-1232.3373161393399</v>
      </c>
      <c r="BJ23" s="6" t="s">
        <v>1090</v>
      </c>
      <c r="BK23" s="6" t="s">
        <v>1090</v>
      </c>
      <c r="BL23" s="7">
        <v>17.526235255003002</v>
      </c>
      <c r="BM23" s="6" t="s">
        <v>1090</v>
      </c>
      <c r="BN23" s="7">
        <v>125.496095788479</v>
      </c>
      <c r="BO23" s="6" t="s">
        <v>1090</v>
      </c>
      <c r="BP23" s="6" t="s">
        <v>1090</v>
      </c>
      <c r="BQ23" s="7">
        <v>22598.7973203933</v>
      </c>
      <c r="BR23" s="7">
        <v>6489.9994126319898</v>
      </c>
      <c r="BS23" s="7">
        <v>1357.83447852731</v>
      </c>
      <c r="BT23" s="6" t="s">
        <v>1090</v>
      </c>
      <c r="BU23" s="6" t="s">
        <v>1090</v>
      </c>
      <c r="BV23" s="7">
        <v>211064.60724770001</v>
      </c>
      <c r="BW23" s="7">
        <v>152198.204654684</v>
      </c>
      <c r="BX23" s="7">
        <v>136560.358919978</v>
      </c>
      <c r="BY23" s="6" t="s">
        <v>1090</v>
      </c>
      <c r="BZ23" s="6" t="s">
        <v>1090</v>
      </c>
      <c r="CA23" s="7">
        <v>52882.646214695</v>
      </c>
      <c r="CB23" s="7">
        <v>35658.664353170403</v>
      </c>
      <c r="CC23" s="7">
        <v>34140.100395989401</v>
      </c>
      <c r="CD23" s="6" t="s">
        <v>1090</v>
      </c>
      <c r="CE23" s="6" t="s">
        <v>1090</v>
      </c>
      <c r="CF23" s="7">
        <v>158181.96103300501</v>
      </c>
      <c r="CG23" s="7">
        <v>116539.539196513</v>
      </c>
      <c r="CH23" s="7">
        <v>102420.258523989</v>
      </c>
      <c r="CI23" s="6" t="s">
        <v>1090</v>
      </c>
      <c r="CJ23" s="6" t="s">
        <v>1090</v>
      </c>
      <c r="CK23" s="6" t="s">
        <v>1090</v>
      </c>
      <c r="CL23" s="6" t="s">
        <v>1090</v>
      </c>
      <c r="CM23" s="6" t="s">
        <v>1090</v>
      </c>
      <c r="CN23" s="6" t="s">
        <v>1090</v>
      </c>
      <c r="CO23" s="6" t="s">
        <v>1090</v>
      </c>
      <c r="CP23" s="6" t="s">
        <v>1090</v>
      </c>
      <c r="CQ23" s="6" t="s">
        <v>1090</v>
      </c>
      <c r="CR23" s="6" t="s">
        <v>1090</v>
      </c>
      <c r="CS23" s="6" t="s">
        <v>1090</v>
      </c>
      <c r="CT23" s="6" t="s">
        <v>1090</v>
      </c>
      <c r="CU23" s="6" t="s">
        <v>1090</v>
      </c>
      <c r="CV23" s="6" t="s">
        <v>1090</v>
      </c>
      <c r="CW23" s="6" t="s">
        <v>1090</v>
      </c>
      <c r="CX23" s="6" t="s">
        <v>1090</v>
      </c>
      <c r="CY23" s="6" t="s">
        <v>1090</v>
      </c>
      <c r="CZ23" s="7">
        <v>158181.96103300501</v>
      </c>
      <c r="DA23" s="7">
        <v>116539.539196513</v>
      </c>
      <c r="DB23" s="7">
        <v>102420.258523989</v>
      </c>
      <c r="DC23" s="6" t="s">
        <v>1090</v>
      </c>
      <c r="DD23" s="6" t="s">
        <v>1090</v>
      </c>
      <c r="DE23" s="6" t="s">
        <v>1090</v>
      </c>
      <c r="DF23" s="6" t="s">
        <v>1090</v>
      </c>
      <c r="DG23" s="6" t="s">
        <v>1090</v>
      </c>
      <c r="DH23" s="6" t="s">
        <v>1090</v>
      </c>
      <c r="DI23" s="6" t="s">
        <v>1090</v>
      </c>
      <c r="DJ23" s="7">
        <v>49041.470997144002</v>
      </c>
      <c r="DK23" s="7">
        <v>53078.179470834701</v>
      </c>
      <c r="DL23" s="7">
        <v>36523.224964594803</v>
      </c>
      <c r="DM23" s="6" t="s">
        <v>1090</v>
      </c>
      <c r="DN23" s="6" t="s">
        <v>1090</v>
      </c>
      <c r="DO23" s="7">
        <v>640935.80501184799</v>
      </c>
      <c r="DP23" s="7">
        <v>461131.82335029601</v>
      </c>
      <c r="DQ23" s="7">
        <v>293226.68349135498</v>
      </c>
      <c r="DR23" s="6" t="s">
        <v>1090</v>
      </c>
      <c r="DS23" s="6" t="s">
        <v>1090</v>
      </c>
      <c r="DT23" s="7">
        <v>24622.854128944899</v>
      </c>
      <c r="DU23" s="7">
        <v>11086.337375412</v>
      </c>
      <c r="DV23" s="7">
        <v>2023.9045269548899</v>
      </c>
      <c r="DW23" s="6" t="s">
        <v>1090</v>
      </c>
      <c r="DX23" s="6" t="s">
        <v>1090</v>
      </c>
      <c r="DY23" s="7">
        <v>190112.517644612</v>
      </c>
      <c r="DZ23" s="7">
        <v>121453.509551843</v>
      </c>
      <c r="EA23" s="7">
        <v>15531.5657641411</v>
      </c>
      <c r="EB23" s="6" t="s">
        <v>1090</v>
      </c>
      <c r="EC23" s="6" t="s">
        <v>1090</v>
      </c>
      <c r="ED23" s="7">
        <v>22580.273741579102</v>
      </c>
      <c r="EE23" s="7">
        <v>6351.8412006282797</v>
      </c>
      <c r="EF23" s="7">
        <v>1357.83447852731</v>
      </c>
      <c r="EG23" s="6" t="s">
        <v>1090</v>
      </c>
      <c r="EH23" s="6" t="s">
        <v>1090</v>
      </c>
      <c r="EI23" s="6" t="s">
        <v>1090</v>
      </c>
      <c r="EJ23" s="6" t="s">
        <v>1090</v>
      </c>
      <c r="EK23" s="6" t="s">
        <v>1090</v>
      </c>
      <c r="EL23" s="6" t="s">
        <v>1090</v>
      </c>
      <c r="EM23" s="6" t="s">
        <v>1090</v>
      </c>
      <c r="EN23" s="7">
        <v>182804.81516194899</v>
      </c>
      <c r="EO23" s="7">
        <v>127625.877676926</v>
      </c>
      <c r="EP23" s="7">
        <v>104444.161984344</v>
      </c>
      <c r="EQ23" s="6" t="s">
        <v>1090</v>
      </c>
      <c r="ER23" s="6" t="s">
        <v>1090</v>
      </c>
      <c r="ES23" s="7">
        <v>899203.54013007204</v>
      </c>
      <c r="ET23" s="7">
        <v>630768.20658102003</v>
      </c>
      <c r="EU23" s="7">
        <v>433168.781416816</v>
      </c>
      <c r="EV23" s="6" t="s">
        <v>1090</v>
      </c>
      <c r="EW23" s="6" t="s">
        <v>1090</v>
      </c>
      <c r="EX23" s="7">
        <v>258268.73246178299</v>
      </c>
      <c r="EY23" s="7">
        <v>169774.54144272799</v>
      </c>
      <c r="EZ23" s="7">
        <v>139816.601829672</v>
      </c>
      <c r="FA23" s="6" t="s">
        <v>1090</v>
      </c>
      <c r="FB23" s="6" t="s">
        <v>1090</v>
      </c>
      <c r="FC23" s="7">
        <v>579402.25270906405</v>
      </c>
      <c r="FD23" s="7">
        <v>473102.05062238697</v>
      </c>
      <c r="FE23" s="7">
        <v>97052.820585221096</v>
      </c>
      <c r="FF23" s="6" t="s">
        <v>1090</v>
      </c>
      <c r="FG23" s="6" t="s">
        <v>1090</v>
      </c>
      <c r="FH23" s="7">
        <v>42713.596227487302</v>
      </c>
      <c r="FI23" s="7">
        <v>51110.195687627798</v>
      </c>
      <c r="FJ23" s="7">
        <v>54815.566178148998</v>
      </c>
      <c r="FK23" s="6" t="s">
        <v>1090</v>
      </c>
      <c r="FL23" s="6" t="s">
        <v>1090</v>
      </c>
      <c r="FM23" s="7">
        <v>530987.477081978</v>
      </c>
      <c r="FN23" s="7">
        <v>399162.19108908699</v>
      </c>
      <c r="FO23" s="7">
        <v>7720.8683776199796</v>
      </c>
      <c r="FP23" s="6" t="s">
        <v>1090</v>
      </c>
      <c r="FQ23" s="6" t="s">
        <v>1090</v>
      </c>
      <c r="FR23" s="7">
        <v>5701.1793995988401</v>
      </c>
      <c r="FS23" s="7">
        <v>22829.6638456726</v>
      </c>
      <c r="FT23" s="7">
        <v>34516.3860294521</v>
      </c>
      <c r="FU23" s="6" t="s">
        <v>1090</v>
      </c>
      <c r="FV23" s="6" t="s">
        <v>1090</v>
      </c>
      <c r="FW23" s="7">
        <v>42713.596227487302</v>
      </c>
      <c r="FX23" s="7">
        <v>51110.195687627798</v>
      </c>
      <c r="FY23" s="7">
        <v>54815.566178148998</v>
      </c>
      <c r="FZ23" s="6" t="s">
        <v>1090</v>
      </c>
      <c r="GA23" s="6" t="s">
        <v>1090</v>
      </c>
      <c r="GB23" s="7">
        <v>530987.477081978</v>
      </c>
      <c r="GC23" s="7">
        <v>399162.19108908699</v>
      </c>
      <c r="GD23" s="7">
        <v>7720.8683776199796</v>
      </c>
      <c r="GE23" s="6" t="s">
        <v>1090</v>
      </c>
      <c r="GF23" s="6" t="s">
        <v>1090</v>
      </c>
      <c r="GG23" s="7">
        <v>5701.1793995988401</v>
      </c>
      <c r="GH23" s="7">
        <v>22829.6638456726</v>
      </c>
      <c r="GI23" s="7">
        <v>34516.3860294521</v>
      </c>
      <c r="GJ23" s="6" t="s">
        <v>1090</v>
      </c>
      <c r="GK23" s="6" t="s">
        <v>1090</v>
      </c>
      <c r="GL23" s="7">
        <v>366069.29142576997</v>
      </c>
      <c r="GM23" s="7">
        <v>210472.42795743901</v>
      </c>
      <c r="GN23" s="7">
        <v>209809.921389717</v>
      </c>
      <c r="GO23" s="6" t="s">
        <v>1090</v>
      </c>
      <c r="GP23" s="6" t="s">
        <v>1090</v>
      </c>
      <c r="GQ23" s="7">
        <v>6662.4627557992899</v>
      </c>
      <c r="GR23" s="7">
        <v>641.78428802490203</v>
      </c>
      <c r="GS23" s="7">
        <v>0</v>
      </c>
      <c r="GT23" s="6" t="s">
        <v>1090</v>
      </c>
      <c r="GU23" s="6" t="s">
        <v>1090</v>
      </c>
      <c r="GV23" s="7">
        <v>9763.4739954352408</v>
      </c>
      <c r="GW23" s="7">
        <v>78642.454343767196</v>
      </c>
      <c r="GX23" s="7">
        <v>18763.735523384799</v>
      </c>
      <c r="GY23" s="6" t="s">
        <v>1090</v>
      </c>
      <c r="GZ23" s="6" t="s">
        <v>1090</v>
      </c>
      <c r="HA23" s="7">
        <v>349643.35467453598</v>
      </c>
      <c r="HB23" s="7">
        <v>131188.18932564699</v>
      </c>
      <c r="HC23" s="7">
        <v>191046.185866332</v>
      </c>
      <c r="HD23" s="6" t="s">
        <v>1090</v>
      </c>
      <c r="HE23" s="6" t="s">
        <v>1090</v>
      </c>
      <c r="HF23" s="7">
        <v>349461.94203670399</v>
      </c>
      <c r="HG23" s="7">
        <v>131188.18932564699</v>
      </c>
      <c r="HH23" s="7">
        <v>191046.185866332</v>
      </c>
      <c r="HI23" s="6" t="s">
        <v>1090</v>
      </c>
      <c r="HJ23" s="6" t="s">
        <v>1090</v>
      </c>
      <c r="HK23" s="7">
        <v>945471.54413483501</v>
      </c>
      <c r="HL23" s="7">
        <v>683574.47857982595</v>
      </c>
      <c r="HM23" s="7">
        <v>306862.74197493802</v>
      </c>
      <c r="HN23" s="6" t="s">
        <v>1090</v>
      </c>
      <c r="HO23" s="6" t="s">
        <v>1090</v>
      </c>
      <c r="HP23" s="7">
        <v>413748.93134871998</v>
      </c>
      <c r="HQ23" s="7">
        <v>327077.682638445</v>
      </c>
      <c r="HR23" s="7">
        <v>245885.49454909001</v>
      </c>
      <c r="HS23" s="6" t="s">
        <v>1090</v>
      </c>
      <c r="HT23" s="6" t="s">
        <v>1090</v>
      </c>
      <c r="HU23" s="7">
        <v>37230.087059698097</v>
      </c>
      <c r="HV23" s="7">
        <v>39598.886171493497</v>
      </c>
      <c r="HW23" s="7">
        <v>38222.744589185699</v>
      </c>
      <c r="HX23" s="6" t="s">
        <v>1090</v>
      </c>
      <c r="HY23" s="6" t="s">
        <v>1090</v>
      </c>
      <c r="HZ23" s="7">
        <v>376518.84325012198</v>
      </c>
      <c r="IA23" s="7">
        <v>287478.79646695103</v>
      </c>
      <c r="IB23" s="7">
        <v>207662.748893304</v>
      </c>
      <c r="IC23" s="6" t="s">
        <v>1090</v>
      </c>
      <c r="ID23" s="6" t="s">
        <v>1090</v>
      </c>
      <c r="IE23" s="7">
        <v>393785.17804587702</v>
      </c>
      <c r="IF23" s="7">
        <v>330274.04022293101</v>
      </c>
      <c r="IG23" s="7">
        <v>0</v>
      </c>
      <c r="IH23" s="6" t="s">
        <v>1090</v>
      </c>
      <c r="II23" s="6" t="s">
        <v>1090</v>
      </c>
      <c r="IJ23" s="7">
        <v>393785.17804587702</v>
      </c>
      <c r="IK23" s="7">
        <v>330274.04022293101</v>
      </c>
      <c r="IL23" s="6" t="s">
        <v>1090</v>
      </c>
      <c r="IM23" s="6" t="s">
        <v>1090</v>
      </c>
      <c r="IN23" s="6" t="s">
        <v>1090</v>
      </c>
      <c r="IO23" s="7">
        <v>0</v>
      </c>
      <c r="IP23" s="7">
        <v>0</v>
      </c>
      <c r="IQ23" s="6" t="s">
        <v>1090</v>
      </c>
      <c r="IR23" s="6" t="s">
        <v>1090</v>
      </c>
      <c r="IS23" s="6" t="s">
        <v>1090</v>
      </c>
      <c r="IT23" s="7">
        <v>0</v>
      </c>
      <c r="IU23" s="7">
        <v>0</v>
      </c>
      <c r="IV23" s="6" t="s">
        <v>1090</v>
      </c>
      <c r="IW23" s="6" t="s">
        <v>1090</v>
      </c>
      <c r="IX23" s="6" t="s">
        <v>1090</v>
      </c>
      <c r="IY23" s="7">
        <v>137937.43474023801</v>
      </c>
      <c r="IZ23" s="7">
        <v>26222.755718450499</v>
      </c>
      <c r="JA23" s="7">
        <v>60977.247425848203</v>
      </c>
      <c r="JB23" s="6" t="s">
        <v>1090</v>
      </c>
      <c r="JC23" s="6" t="s">
        <v>1090</v>
      </c>
      <c r="JD23" s="7">
        <v>0</v>
      </c>
      <c r="JE23" s="7">
        <v>0</v>
      </c>
      <c r="JF23" s="7">
        <v>0</v>
      </c>
      <c r="JG23" s="6" t="s">
        <v>1090</v>
      </c>
      <c r="JH23" s="6" t="s">
        <v>1090</v>
      </c>
      <c r="JI23" s="7">
        <v>0</v>
      </c>
      <c r="JJ23" s="7">
        <v>0</v>
      </c>
      <c r="JK23" s="7">
        <v>0</v>
      </c>
      <c r="JL23" s="6" t="s">
        <v>1090</v>
      </c>
      <c r="JM23" s="6" t="s">
        <v>1090</v>
      </c>
      <c r="JN23" s="7">
        <v>137937.43474023801</v>
      </c>
      <c r="JO23" s="7">
        <v>26222.755718450499</v>
      </c>
      <c r="JP23" s="7">
        <v>60977.247425848203</v>
      </c>
      <c r="JQ23" s="6" t="s">
        <v>1090</v>
      </c>
      <c r="JR23" s="6" t="s">
        <v>1090</v>
      </c>
      <c r="JS23" s="7">
        <v>945471.54413483501</v>
      </c>
      <c r="JT23" s="7">
        <v>683574.47857982595</v>
      </c>
      <c r="JU23" s="7">
        <v>306862.74197493802</v>
      </c>
      <c r="JV23" s="6" t="s">
        <v>1090</v>
      </c>
      <c r="JW23" s="6" t="s">
        <v>1090</v>
      </c>
      <c r="JX23" s="7">
        <v>16425.936751234502</v>
      </c>
      <c r="JY23" s="7">
        <v>79284.238631792105</v>
      </c>
      <c r="JZ23" s="7">
        <v>18763.735523384799</v>
      </c>
      <c r="KA23" s="6" t="s">
        <v>1090</v>
      </c>
      <c r="KB23" s="6" t="s">
        <v>1090</v>
      </c>
      <c r="KC23" s="6" t="s">
        <v>1090</v>
      </c>
      <c r="KD23" s="6" t="s">
        <v>1090</v>
      </c>
      <c r="KE23" s="6" t="s">
        <v>1090</v>
      </c>
      <c r="KF23" s="6" t="s">
        <v>1090</v>
      </c>
      <c r="KG23" s="6" t="s">
        <v>1090</v>
      </c>
      <c r="KH23" s="6" t="s">
        <v>1090</v>
      </c>
      <c r="KI23" s="6" t="s">
        <v>1090</v>
      </c>
      <c r="KJ23" s="6" t="s">
        <v>1090</v>
      </c>
      <c r="KK23" s="6" t="s">
        <v>1090</v>
      </c>
      <c r="KL23" s="6" t="s">
        <v>1090</v>
      </c>
      <c r="KM23" s="7">
        <v>15</v>
      </c>
      <c r="KN23" s="7">
        <v>13</v>
      </c>
      <c r="KO23" s="7">
        <v>8</v>
      </c>
      <c r="KP23" s="6" t="s">
        <v>1090</v>
      </c>
      <c r="KQ23" s="6" t="s">
        <v>1090</v>
      </c>
      <c r="KR23" s="6" t="s">
        <v>1090</v>
      </c>
      <c r="KS23" s="6" t="s">
        <v>1090</v>
      </c>
      <c r="KT23" s="6" t="s">
        <v>1090</v>
      </c>
      <c r="KU23" s="6" t="s">
        <v>1090</v>
      </c>
      <c r="KV23" s="6" t="s">
        <v>1090</v>
      </c>
      <c r="KW23" s="6" t="s">
        <v>1090</v>
      </c>
      <c r="KX23" s="6" t="s">
        <v>1090</v>
      </c>
      <c r="KY23" s="6" t="s">
        <v>1090</v>
      </c>
      <c r="KZ23" s="6" t="s">
        <v>1090</v>
      </c>
      <c r="LA23" s="6" t="s">
        <v>1090</v>
      </c>
      <c r="LB23" s="6" t="s">
        <v>1090</v>
      </c>
      <c r="LC23" s="6" t="s">
        <v>1090</v>
      </c>
      <c r="LD23" s="6" t="s">
        <v>1090</v>
      </c>
      <c r="LE23" s="6" t="s">
        <v>1090</v>
      </c>
      <c r="LF23" s="6" t="s">
        <v>1090</v>
      </c>
      <c r="LG23" s="6" t="s">
        <v>1090</v>
      </c>
      <c r="LH23" s="6" t="s">
        <v>1090</v>
      </c>
      <c r="LI23" s="6" t="s">
        <v>1090</v>
      </c>
      <c r="LJ23" s="6" t="s">
        <v>1090</v>
      </c>
      <c r="LK23" s="6" t="s">
        <v>1090</v>
      </c>
      <c r="LL23" s="6" t="s">
        <v>1090</v>
      </c>
      <c r="LM23" s="6" t="s">
        <v>1090</v>
      </c>
      <c r="LN23" s="6" t="s">
        <v>1090</v>
      </c>
      <c r="LO23" s="6" t="s">
        <v>1090</v>
      </c>
      <c r="LP23" s="6" t="s">
        <v>1090</v>
      </c>
      <c r="LQ23" s="6" t="s">
        <v>1090</v>
      </c>
      <c r="LR23" s="6" t="s">
        <v>1090</v>
      </c>
      <c r="LS23" s="6" t="s">
        <v>1090</v>
      </c>
      <c r="LT23" s="6" t="s">
        <v>1090</v>
      </c>
      <c r="LU23" s="6" t="s">
        <v>1090</v>
      </c>
      <c r="LV23" s="6" t="s">
        <v>1090</v>
      </c>
      <c r="LW23" s="6" t="s">
        <v>1090</v>
      </c>
      <c r="LX23" s="6" t="s">
        <v>1090</v>
      </c>
      <c r="LY23" s="6" t="s">
        <v>1090</v>
      </c>
      <c r="LZ23" s="6" t="s">
        <v>1090</v>
      </c>
      <c r="MA23" s="6" t="s">
        <v>1090</v>
      </c>
      <c r="MB23" s="6" t="s">
        <v>1090</v>
      </c>
      <c r="MC23" s="6" t="s">
        <v>1090</v>
      </c>
      <c r="MD23" s="6" t="s">
        <v>1090</v>
      </c>
      <c r="ME23" s="6" t="s">
        <v>1090</v>
      </c>
      <c r="MF23" s="6" t="s">
        <v>1090</v>
      </c>
      <c r="MG23" s="6" t="s">
        <v>1090</v>
      </c>
      <c r="MH23" s="6" t="s">
        <v>1090</v>
      </c>
      <c r="MI23" s="6" t="s">
        <v>1090</v>
      </c>
      <c r="MJ23" s="6" t="s">
        <v>1090</v>
      </c>
      <c r="MK23" s="6" t="s">
        <v>1090</v>
      </c>
      <c r="ML23" s="6" t="s">
        <v>1090</v>
      </c>
      <c r="MM23" s="6" t="s">
        <v>1090</v>
      </c>
      <c r="MN23" s="6" t="s">
        <v>1090</v>
      </c>
      <c r="MO23" s="6" t="s">
        <v>1090</v>
      </c>
      <c r="MP23" s="7">
        <v>349643.35467453598</v>
      </c>
      <c r="MQ23" s="7">
        <v>131188.18932564699</v>
      </c>
      <c r="MR23" s="7">
        <v>191046.185866332</v>
      </c>
      <c r="MS23" s="6" t="s">
        <v>1090</v>
      </c>
      <c r="MT23" s="6" t="s">
        <v>1090</v>
      </c>
      <c r="MU23" s="6" t="s">
        <v>1090</v>
      </c>
      <c r="MV23" s="6" t="s">
        <v>1090</v>
      </c>
      <c r="MW23" s="6" t="s">
        <v>1090</v>
      </c>
      <c r="MX23" s="6" t="s">
        <v>1090</v>
      </c>
      <c r="MY23" s="6" t="s">
        <v>1090</v>
      </c>
      <c r="MZ23" s="6" t="s">
        <v>1090</v>
      </c>
      <c r="NA23" s="6" t="s">
        <v>1090</v>
      </c>
      <c r="NB23" s="6" t="s">
        <v>1090</v>
      </c>
      <c r="NC23" s="6" t="s">
        <v>1090</v>
      </c>
      <c r="ND23" s="6" t="s">
        <v>1090</v>
      </c>
      <c r="NE23" s="6" t="s">
        <v>1090</v>
      </c>
      <c r="NF23" s="6" t="s">
        <v>1090</v>
      </c>
      <c r="NG23" s="6" t="s">
        <v>1090</v>
      </c>
      <c r="NH23" s="6" t="s">
        <v>1090</v>
      </c>
      <c r="NI23" s="6" t="s">
        <v>1090</v>
      </c>
      <c r="NJ23" s="6" t="s">
        <v>1090</v>
      </c>
      <c r="NK23" s="6" t="s">
        <v>1090</v>
      </c>
      <c r="NL23" s="6" t="s">
        <v>1090</v>
      </c>
      <c r="NM23" s="6" t="s">
        <v>1090</v>
      </c>
      <c r="NN23" s="6" t="s">
        <v>1090</v>
      </c>
      <c r="NO23" s="6" t="s">
        <v>1090</v>
      </c>
      <c r="NP23" s="6" t="s">
        <v>1090</v>
      </c>
      <c r="NQ23" s="6" t="s">
        <v>1090</v>
      </c>
      <c r="NR23" s="6" t="s">
        <v>1090</v>
      </c>
      <c r="NS23" s="6" t="s">
        <v>1090</v>
      </c>
      <c r="NT23" s="7">
        <v>579402.25270906405</v>
      </c>
      <c r="NU23" s="7">
        <v>473102.05062238697</v>
      </c>
      <c r="NV23" s="7">
        <v>97052.820585221096</v>
      </c>
      <c r="NW23" s="6" t="s">
        <v>1090</v>
      </c>
      <c r="NX23" s="6" t="s">
        <v>1090</v>
      </c>
      <c r="NY23" s="6" t="s">
        <v>1090</v>
      </c>
      <c r="NZ23" s="6" t="s">
        <v>1090</v>
      </c>
      <c r="OA23" s="6" t="s">
        <v>1090</v>
      </c>
      <c r="OB23" s="6" t="s">
        <v>1090</v>
      </c>
      <c r="OC23" s="6" t="s">
        <v>1090</v>
      </c>
      <c r="OD23" s="6" t="s">
        <v>1090</v>
      </c>
      <c r="OE23" s="6" t="s">
        <v>1090</v>
      </c>
      <c r="OF23" s="6" t="s">
        <v>1090</v>
      </c>
      <c r="OG23" s="6" t="s">
        <v>1090</v>
      </c>
      <c r="OH23" s="6" t="s">
        <v>1090</v>
      </c>
      <c r="OI23" s="6" t="s">
        <v>1090</v>
      </c>
      <c r="OJ23" s="6" t="s">
        <v>1090</v>
      </c>
      <c r="OK23" s="6" t="s">
        <v>1090</v>
      </c>
      <c r="OL23" s="6" t="s">
        <v>1090</v>
      </c>
      <c r="OM23" s="6" t="s">
        <v>1090</v>
      </c>
      <c r="ON23" s="6" t="s">
        <v>1090</v>
      </c>
      <c r="OO23" s="6" t="s">
        <v>1090</v>
      </c>
      <c r="OP23" s="6" t="s">
        <v>1090</v>
      </c>
      <c r="OQ23" s="6" t="s">
        <v>1090</v>
      </c>
      <c r="OR23" s="6" t="s">
        <v>1090</v>
      </c>
      <c r="OS23" s="6" t="s">
        <v>1090</v>
      </c>
      <c r="OT23" s="6" t="s">
        <v>1090</v>
      </c>
      <c r="OU23" s="6" t="s">
        <v>1090</v>
      </c>
      <c r="OV23" s="6" t="s">
        <v>1090</v>
      </c>
      <c r="OW23" s="6" t="s">
        <v>1090</v>
      </c>
      <c r="OX23" s="6" t="s">
        <v>1090</v>
      </c>
      <c r="OY23" s="6" t="s">
        <v>1090</v>
      </c>
      <c r="OZ23" s="6" t="s">
        <v>1090</v>
      </c>
      <c r="PA23" s="6" t="s">
        <v>1090</v>
      </c>
      <c r="PB23" s="6" t="s">
        <v>1090</v>
      </c>
      <c r="PC23" s="6" t="s">
        <v>1090</v>
      </c>
      <c r="PD23" s="6" t="s">
        <v>1090</v>
      </c>
      <c r="PE23" s="6" t="s">
        <v>1090</v>
      </c>
      <c r="PF23" s="6" t="s">
        <v>1090</v>
      </c>
      <c r="PG23" s="6" t="s">
        <v>1090</v>
      </c>
      <c r="PH23" s="6" t="s">
        <v>1090</v>
      </c>
      <c r="PI23" s="6" t="s">
        <v>1090</v>
      </c>
      <c r="PJ23" s="6" t="s">
        <v>1090</v>
      </c>
      <c r="PK23" s="6" t="s">
        <v>1090</v>
      </c>
      <c r="PL23" s="6" t="s">
        <v>1090</v>
      </c>
      <c r="PM23" s="6" t="s">
        <v>1090</v>
      </c>
      <c r="PN23" s="6" t="s">
        <v>1090</v>
      </c>
      <c r="PO23" s="6" t="s">
        <v>1090</v>
      </c>
      <c r="PP23" s="6" t="s">
        <v>1090</v>
      </c>
      <c r="PQ23" s="6" t="s">
        <v>1090</v>
      </c>
      <c r="PR23" s="6" t="s">
        <v>1090</v>
      </c>
      <c r="PS23" s="6" t="s">
        <v>1090</v>
      </c>
      <c r="PT23" s="6" t="s">
        <v>1090</v>
      </c>
      <c r="PU23" s="6" t="s">
        <v>1090</v>
      </c>
      <c r="PV23" s="6" t="s">
        <v>1090</v>
      </c>
      <c r="PW23" s="6" t="s">
        <v>1090</v>
      </c>
      <c r="PX23" s="6" t="s">
        <v>1090</v>
      </c>
      <c r="PY23" s="6" t="s">
        <v>1090</v>
      </c>
      <c r="PZ23" s="6" t="s">
        <v>1090</v>
      </c>
      <c r="QA23" s="6" t="s">
        <v>1090</v>
      </c>
      <c r="QB23" s="6" t="s">
        <v>1090</v>
      </c>
      <c r="QC23" s="6" t="s">
        <v>1090</v>
      </c>
      <c r="QD23" s="6" t="s">
        <v>1090</v>
      </c>
      <c r="QE23" s="6" t="s">
        <v>1090</v>
      </c>
      <c r="QF23" s="6" t="s">
        <v>1090</v>
      </c>
      <c r="QG23" s="6" t="s">
        <v>1090</v>
      </c>
      <c r="QH23" s="6" t="s">
        <v>1090</v>
      </c>
      <c r="QI23" s="6" t="s">
        <v>1090</v>
      </c>
      <c r="QJ23" s="6" t="s">
        <v>1090</v>
      </c>
      <c r="QK23" s="6" t="s">
        <v>1090</v>
      </c>
      <c r="QL23" s="6" t="s">
        <v>1090</v>
      </c>
      <c r="QM23" s="6" t="s">
        <v>1090</v>
      </c>
      <c r="QN23" s="6" t="s">
        <v>1090</v>
      </c>
      <c r="QO23" s="6" t="s">
        <v>1090</v>
      </c>
      <c r="QP23" s="6" t="s">
        <v>1090</v>
      </c>
      <c r="QQ23" s="6" t="s">
        <v>1090</v>
      </c>
      <c r="QR23" s="6" t="s">
        <v>1090</v>
      </c>
      <c r="QS23" s="6" t="s">
        <v>1090</v>
      </c>
      <c r="QT23" s="6" t="s">
        <v>1090</v>
      </c>
      <c r="QU23" s="6" t="s">
        <v>1090</v>
      </c>
      <c r="QV23" s="6" t="s">
        <v>1090</v>
      </c>
      <c r="QW23" s="6" t="s">
        <v>1090</v>
      </c>
      <c r="QX23" s="6" t="s">
        <v>1090</v>
      </c>
      <c r="QY23" s="6" t="s">
        <v>1090</v>
      </c>
      <c r="QZ23" s="6" t="s">
        <v>1090</v>
      </c>
      <c r="RA23" s="6" t="s">
        <v>1090</v>
      </c>
      <c r="RB23" s="6" t="s">
        <v>1090</v>
      </c>
      <c r="RC23" s="6" t="s">
        <v>1090</v>
      </c>
      <c r="RD23" s="6" t="s">
        <v>1090</v>
      </c>
      <c r="RE23" s="6" t="s">
        <v>1090</v>
      </c>
      <c r="RF23" s="6" t="s">
        <v>1090</v>
      </c>
      <c r="RG23" s="6" t="s">
        <v>1090</v>
      </c>
      <c r="RH23" s="6" t="s">
        <v>1090</v>
      </c>
      <c r="RI23" s="6" t="s">
        <v>1090</v>
      </c>
      <c r="RJ23" s="6" t="s">
        <v>1090</v>
      </c>
      <c r="RK23" s="6" t="s">
        <v>1090</v>
      </c>
      <c r="RL23" s="6" t="s">
        <v>1090</v>
      </c>
      <c r="RM23" s="6" t="s">
        <v>1090</v>
      </c>
      <c r="RN23" s="6" t="s">
        <v>1090</v>
      </c>
      <c r="RO23" s="6" t="s">
        <v>1090</v>
      </c>
      <c r="RP23" s="6" t="s">
        <v>1090</v>
      </c>
      <c r="RQ23" s="6" t="s">
        <v>1090</v>
      </c>
      <c r="RR23" s="6" t="s">
        <v>1090</v>
      </c>
      <c r="RS23" s="6" t="s">
        <v>1090</v>
      </c>
      <c r="RT23" s="6" t="s">
        <v>1090</v>
      </c>
      <c r="RU23" s="6" t="s">
        <v>1090</v>
      </c>
      <c r="RV23" s="6" t="s">
        <v>1090</v>
      </c>
      <c r="RW23" s="6" t="s">
        <v>1090</v>
      </c>
      <c r="RX23" s="6" t="s">
        <v>1090</v>
      </c>
      <c r="RY23" s="6" t="s">
        <v>1090</v>
      </c>
      <c r="RZ23" s="6" t="s">
        <v>1090</v>
      </c>
      <c r="SA23" s="6" t="s">
        <v>1090</v>
      </c>
      <c r="SB23" s="6" t="s">
        <v>1090</v>
      </c>
      <c r="SC23" s="6" t="s">
        <v>1090</v>
      </c>
      <c r="SD23" s="6" t="s">
        <v>1090</v>
      </c>
      <c r="SE23" s="6" t="s">
        <v>1090</v>
      </c>
      <c r="SF23" s="6" t="s">
        <v>1090</v>
      </c>
      <c r="SG23" s="6" t="s">
        <v>1090</v>
      </c>
      <c r="SH23" s="6" t="s">
        <v>1090</v>
      </c>
      <c r="SI23" s="6" t="s">
        <v>1090</v>
      </c>
      <c r="SJ23" s="7">
        <v>5701.1793995988401</v>
      </c>
      <c r="SK23" s="7">
        <v>22829.6638456726</v>
      </c>
      <c r="SL23" s="7">
        <v>34516.3860294521</v>
      </c>
      <c r="SM23" s="6" t="s">
        <v>1090</v>
      </c>
      <c r="SN23" s="6" t="s">
        <v>1090</v>
      </c>
      <c r="SO23" s="6" t="s">
        <v>1090</v>
      </c>
      <c r="SP23" s="6" t="s">
        <v>1090</v>
      </c>
      <c r="SQ23" s="6" t="s">
        <v>1090</v>
      </c>
      <c r="SR23" s="6" t="s">
        <v>1090</v>
      </c>
      <c r="SS23" s="6" t="s">
        <v>1090</v>
      </c>
      <c r="ST23" s="6" t="s">
        <v>1090</v>
      </c>
      <c r="SU23" s="6" t="s">
        <v>1090</v>
      </c>
      <c r="SV23" s="6" t="s">
        <v>1090</v>
      </c>
      <c r="SW23" s="6" t="s">
        <v>1090</v>
      </c>
      <c r="SX23" s="6" t="s">
        <v>1090</v>
      </c>
      <c r="SY23" s="6" t="s">
        <v>1090</v>
      </c>
      <c r="SZ23" s="6" t="s">
        <v>1090</v>
      </c>
      <c r="TA23" s="6" t="s">
        <v>1090</v>
      </c>
      <c r="TB23" s="6" t="s">
        <v>1090</v>
      </c>
      <c r="TC23" s="6" t="s">
        <v>1090</v>
      </c>
      <c r="TD23" s="6" t="s">
        <v>1090</v>
      </c>
      <c r="TE23" s="6" t="s">
        <v>1090</v>
      </c>
      <c r="TF23" s="6" t="s">
        <v>1090</v>
      </c>
      <c r="TG23" s="6" t="s">
        <v>1090</v>
      </c>
      <c r="TH23" s="6" t="s">
        <v>1090</v>
      </c>
      <c r="TI23" s="6" t="s">
        <v>1090</v>
      </c>
      <c r="TJ23" s="6" t="s">
        <v>1090</v>
      </c>
      <c r="TK23" s="6" t="s">
        <v>1090</v>
      </c>
      <c r="TL23" s="6" t="s">
        <v>1090</v>
      </c>
      <c r="TM23" s="6" t="s">
        <v>1090</v>
      </c>
      <c r="TN23" s="6" t="s">
        <v>1090</v>
      </c>
      <c r="TO23" s="6" t="s">
        <v>1090</v>
      </c>
      <c r="TP23" s="6" t="s">
        <v>1090</v>
      </c>
      <c r="TQ23" s="6" t="s">
        <v>1090</v>
      </c>
      <c r="TR23" s="6" t="s">
        <v>1090</v>
      </c>
      <c r="TS23" s="7">
        <v>945471.54413483501</v>
      </c>
      <c r="TT23" s="7">
        <v>683574.47857982595</v>
      </c>
      <c r="TU23" s="7">
        <v>306862.74197493802</v>
      </c>
      <c r="TV23" s="6" t="s">
        <v>1090</v>
      </c>
      <c r="TW23" s="6" t="s">
        <v>1090</v>
      </c>
      <c r="TX23" s="6" t="s">
        <v>1090</v>
      </c>
      <c r="TY23" s="6" t="s">
        <v>1090</v>
      </c>
      <c r="TZ23" s="6" t="s">
        <v>1090</v>
      </c>
      <c r="UA23" s="6" t="s">
        <v>1090</v>
      </c>
      <c r="UB23" s="6" t="s">
        <v>1090</v>
      </c>
      <c r="UC23" s="7">
        <v>0</v>
      </c>
      <c r="UD23" s="7">
        <v>0</v>
      </c>
      <c r="UE23" s="7">
        <v>0</v>
      </c>
      <c r="UF23" s="6" t="s">
        <v>1090</v>
      </c>
      <c r="UG23" s="6" t="s">
        <v>1090</v>
      </c>
      <c r="UH23" s="6" t="s">
        <v>1090</v>
      </c>
      <c r="UI23" s="6" t="s">
        <v>1090</v>
      </c>
      <c r="UJ23" s="6" t="s">
        <v>1090</v>
      </c>
      <c r="UK23" s="6" t="s">
        <v>1090</v>
      </c>
      <c r="UL23" s="6" t="s">
        <v>1090</v>
      </c>
      <c r="UM23" s="6" t="s">
        <v>1090</v>
      </c>
      <c r="UN23" s="6" t="s">
        <v>1090</v>
      </c>
      <c r="UO23" s="6" t="s">
        <v>1090</v>
      </c>
      <c r="UP23" s="6" t="s">
        <v>1090</v>
      </c>
      <c r="UQ23" s="6" t="s">
        <v>1090</v>
      </c>
      <c r="UR23" s="6" t="s">
        <v>1090</v>
      </c>
      <c r="US23" s="6" t="s">
        <v>1090</v>
      </c>
      <c r="UT23" s="6" t="s">
        <v>1090</v>
      </c>
      <c r="UU23" s="6" t="s">
        <v>1090</v>
      </c>
      <c r="UV23" s="6" t="s">
        <v>1090</v>
      </c>
      <c r="UW23" s="6" t="s">
        <v>1090</v>
      </c>
      <c r="UX23" s="6" t="s">
        <v>1090</v>
      </c>
      <c r="UY23" s="6" t="s">
        <v>1090</v>
      </c>
      <c r="UZ23" s="6" t="s">
        <v>1090</v>
      </c>
      <c r="VA23" s="6" t="s">
        <v>1090</v>
      </c>
      <c r="VB23" s="6" t="s">
        <v>1090</v>
      </c>
      <c r="VC23" s="6" t="s">
        <v>1090</v>
      </c>
      <c r="VD23" s="6" t="s">
        <v>1090</v>
      </c>
      <c r="VE23" s="6" t="s">
        <v>1090</v>
      </c>
      <c r="VF23" s="6" t="s">
        <v>1090</v>
      </c>
      <c r="VG23" s="6" t="s">
        <v>1090</v>
      </c>
      <c r="VH23" s="6" t="s">
        <v>1090</v>
      </c>
      <c r="VI23" s="6" t="s">
        <v>1090</v>
      </c>
      <c r="VJ23" s="6" t="s">
        <v>1090</v>
      </c>
      <c r="VK23" s="6" t="s">
        <v>1090</v>
      </c>
      <c r="VL23" s="6" t="s">
        <v>1090</v>
      </c>
      <c r="VM23" s="6" t="s">
        <v>1090</v>
      </c>
      <c r="VN23" s="6" t="s">
        <v>1090</v>
      </c>
      <c r="VO23" s="6" t="s">
        <v>1090</v>
      </c>
      <c r="VP23" s="6" t="s">
        <v>1090</v>
      </c>
      <c r="VQ23" s="6" t="s">
        <v>1090</v>
      </c>
      <c r="VR23" s="6" t="s">
        <v>1090</v>
      </c>
      <c r="VS23" s="6" t="s">
        <v>1090</v>
      </c>
      <c r="VT23" s="6" t="s">
        <v>1090</v>
      </c>
      <c r="VU23" s="6" t="s">
        <v>1090</v>
      </c>
      <c r="VV23" s="6" t="s">
        <v>1090</v>
      </c>
      <c r="VW23" s="6" t="s">
        <v>1090</v>
      </c>
      <c r="VX23" s="6" t="s">
        <v>1090</v>
      </c>
      <c r="VY23" s="6" t="s">
        <v>1090</v>
      </c>
      <c r="VZ23" s="6" t="s">
        <v>1090</v>
      </c>
      <c r="WA23" s="7">
        <v>137937.43474023801</v>
      </c>
      <c r="WB23" s="7">
        <v>26222.755718450499</v>
      </c>
      <c r="WC23" s="7">
        <v>60977.247425848203</v>
      </c>
      <c r="WD23" s="6" t="s">
        <v>1090</v>
      </c>
      <c r="WE23" s="6" t="s">
        <v>1090</v>
      </c>
      <c r="WF23" s="6" t="s">
        <v>1090</v>
      </c>
      <c r="WG23" s="6" t="s">
        <v>1090</v>
      </c>
      <c r="WH23" s="6" t="s">
        <v>1090</v>
      </c>
      <c r="WI23" s="6" t="s">
        <v>1090</v>
      </c>
      <c r="WJ23" s="6" t="s">
        <v>1090</v>
      </c>
      <c r="WK23" s="6" t="s">
        <v>1090</v>
      </c>
      <c r="WL23" s="6" t="s">
        <v>1090</v>
      </c>
      <c r="WM23" s="6" t="s">
        <v>1090</v>
      </c>
      <c r="WN23" s="6" t="s">
        <v>1090</v>
      </c>
      <c r="WO23" s="6" t="s">
        <v>1090</v>
      </c>
      <c r="WP23" s="6" t="s">
        <v>1090</v>
      </c>
      <c r="WQ23" s="6" t="s">
        <v>1090</v>
      </c>
      <c r="WR23" s="6" t="s">
        <v>1090</v>
      </c>
      <c r="WS23" s="6" t="s">
        <v>1090</v>
      </c>
      <c r="WT23" s="6" t="s">
        <v>1090</v>
      </c>
      <c r="WU23" s="6" t="s">
        <v>1090</v>
      </c>
      <c r="WV23" s="6" t="s">
        <v>1090</v>
      </c>
      <c r="WW23" s="6" t="s">
        <v>1090</v>
      </c>
      <c r="WX23" s="6" t="s">
        <v>1090</v>
      </c>
      <c r="WY23" s="6" t="s">
        <v>1090</v>
      </c>
      <c r="WZ23" s="6" t="s">
        <v>1090</v>
      </c>
      <c r="XA23" s="6" t="s">
        <v>1090</v>
      </c>
      <c r="XB23" s="6" t="s">
        <v>1090</v>
      </c>
      <c r="XC23" s="6" t="s">
        <v>1090</v>
      </c>
      <c r="XD23" s="6" t="s">
        <v>1090</v>
      </c>
      <c r="XE23" s="6" t="s">
        <v>1090</v>
      </c>
      <c r="XF23" s="6" t="s">
        <v>1090</v>
      </c>
      <c r="XG23" s="6" t="s">
        <v>1090</v>
      </c>
      <c r="XH23" s="6" t="s">
        <v>1090</v>
      </c>
      <c r="XI23" s="6" t="s">
        <v>1090</v>
      </c>
      <c r="XJ23" s="7">
        <v>0</v>
      </c>
      <c r="XK23" s="7">
        <v>0</v>
      </c>
      <c r="XL23" s="6" t="s">
        <v>1090</v>
      </c>
      <c r="XM23" s="6" t="s">
        <v>1090</v>
      </c>
      <c r="XN23" s="6" t="s">
        <v>1090</v>
      </c>
      <c r="XO23" s="6" t="s">
        <v>1090</v>
      </c>
      <c r="XP23" s="6" t="s">
        <v>1090</v>
      </c>
      <c r="XQ23" s="6" t="s">
        <v>1090</v>
      </c>
      <c r="XR23" s="6" t="s">
        <v>1090</v>
      </c>
      <c r="XS23" s="6" t="s">
        <v>1090</v>
      </c>
      <c r="XT23" s="6" t="s">
        <v>1090</v>
      </c>
      <c r="XU23" s="6" t="s">
        <v>1090</v>
      </c>
      <c r="XV23" s="6" t="s">
        <v>1090</v>
      </c>
      <c r="XW23" s="6" t="s">
        <v>1090</v>
      </c>
      <c r="XX23" s="6" t="s">
        <v>1090</v>
      </c>
      <c r="XY23" s="7">
        <v>0</v>
      </c>
      <c r="XZ23" s="7">
        <v>0</v>
      </c>
      <c r="YA23" s="6" t="s">
        <v>1090</v>
      </c>
      <c r="YB23" s="6" t="s">
        <v>1090</v>
      </c>
      <c r="YC23" s="6" t="s">
        <v>1090</v>
      </c>
      <c r="YD23" s="6" t="s">
        <v>1090</v>
      </c>
      <c r="YE23" s="6" t="s">
        <v>1090</v>
      </c>
      <c r="YF23" s="6" t="s">
        <v>1090</v>
      </c>
      <c r="YG23" s="6" t="s">
        <v>1090</v>
      </c>
      <c r="YH23" s="6" t="s">
        <v>1090</v>
      </c>
      <c r="YI23" s="6" t="s">
        <v>1090</v>
      </c>
      <c r="YJ23" s="6" t="s">
        <v>1090</v>
      </c>
      <c r="YK23" s="6" t="s">
        <v>1090</v>
      </c>
      <c r="YL23" s="6" t="s">
        <v>1090</v>
      </c>
      <c r="YM23" s="6" t="s">
        <v>1090</v>
      </c>
      <c r="YN23" s="6" t="s">
        <v>1090</v>
      </c>
      <c r="YO23" s="6" t="s">
        <v>1090</v>
      </c>
      <c r="YP23" s="6" t="s">
        <v>1090</v>
      </c>
      <c r="YQ23" s="6" t="s">
        <v>1090</v>
      </c>
      <c r="YR23" s="6" t="s">
        <v>1090</v>
      </c>
      <c r="YS23" s="6" t="s">
        <v>1090</v>
      </c>
      <c r="YT23" s="6" t="s">
        <v>1090</v>
      </c>
      <c r="YU23" s="6" t="s">
        <v>1090</v>
      </c>
      <c r="YV23" s="6" t="s">
        <v>1090</v>
      </c>
      <c r="YW23" s="6" t="s">
        <v>1090</v>
      </c>
      <c r="YX23" s="6" t="s">
        <v>1090</v>
      </c>
      <c r="YY23" s="6" t="s">
        <v>1090</v>
      </c>
      <c r="YZ23" s="6" t="s">
        <v>1090</v>
      </c>
      <c r="ZA23" s="6" t="s">
        <v>1090</v>
      </c>
      <c r="ZB23" s="6" t="s">
        <v>1090</v>
      </c>
      <c r="ZC23" s="6" t="s">
        <v>1090</v>
      </c>
      <c r="ZD23" s="6" t="s">
        <v>1090</v>
      </c>
      <c r="ZE23" s="6" t="s">
        <v>1090</v>
      </c>
      <c r="ZF23" s="6" t="s">
        <v>1090</v>
      </c>
      <c r="ZG23" s="6" t="s">
        <v>1090</v>
      </c>
      <c r="ZH23" s="6" t="s">
        <v>1090</v>
      </c>
      <c r="ZI23" s="6" t="s">
        <v>1090</v>
      </c>
      <c r="ZJ23" s="6" t="s">
        <v>1090</v>
      </c>
      <c r="ZK23" s="6" t="s">
        <v>1090</v>
      </c>
      <c r="ZL23" s="6" t="s">
        <v>1090</v>
      </c>
      <c r="ZM23" s="6" t="s">
        <v>1090</v>
      </c>
      <c r="ZN23" s="6" t="s">
        <v>1090</v>
      </c>
      <c r="ZO23" s="6" t="s">
        <v>1090</v>
      </c>
      <c r="ZP23" s="6" t="s">
        <v>1090</v>
      </c>
      <c r="ZQ23" s="6" t="s">
        <v>1090</v>
      </c>
      <c r="ZR23" s="6" t="s">
        <v>1090</v>
      </c>
      <c r="ZS23" s="6" t="s">
        <v>1090</v>
      </c>
      <c r="ZT23" s="6" t="s">
        <v>1090</v>
      </c>
      <c r="ZU23" s="6" t="s">
        <v>1090</v>
      </c>
      <c r="ZV23" s="6" t="s">
        <v>1090</v>
      </c>
      <c r="ZW23" s="6" t="s">
        <v>1090</v>
      </c>
      <c r="ZX23" s="6" t="s">
        <v>1090</v>
      </c>
      <c r="ZY23" s="6" t="s">
        <v>1090</v>
      </c>
      <c r="ZZ23" s="6" t="s">
        <v>1090</v>
      </c>
      <c r="AAA23" s="6" t="s">
        <v>1090</v>
      </c>
      <c r="AAB23" s="6" t="s">
        <v>1090</v>
      </c>
      <c r="AAC23" s="6" t="s">
        <v>1090</v>
      </c>
      <c r="AAD23" s="6" t="s">
        <v>1090</v>
      </c>
      <c r="AAE23" s="6" t="s">
        <v>1090</v>
      </c>
      <c r="AAF23" s="6" t="s">
        <v>1090</v>
      </c>
      <c r="AAG23" s="6" t="s">
        <v>1090</v>
      </c>
      <c r="AAH23" s="6" t="s">
        <v>1090</v>
      </c>
      <c r="AAI23" s="6" t="s">
        <v>1090</v>
      </c>
      <c r="AAJ23" s="6" t="s">
        <v>1090</v>
      </c>
      <c r="AAK23" s="6" t="s">
        <v>1090</v>
      </c>
      <c r="AAL23" s="6" t="s">
        <v>1090</v>
      </c>
      <c r="AAM23" s="6" t="s">
        <v>1090</v>
      </c>
      <c r="AAN23" s="6" t="s">
        <v>1090</v>
      </c>
      <c r="AAO23" s="6" t="s">
        <v>1090</v>
      </c>
      <c r="AAP23" s="6" t="s">
        <v>1090</v>
      </c>
      <c r="AAQ23" s="6" t="s">
        <v>1090</v>
      </c>
      <c r="AAR23" s="6" t="s">
        <v>1090</v>
      </c>
      <c r="AAS23" s="6" t="s">
        <v>1090</v>
      </c>
      <c r="AAT23" s="6" t="s">
        <v>1090</v>
      </c>
      <c r="AAU23" s="6" t="s">
        <v>1090</v>
      </c>
      <c r="AAV23" s="6" t="s">
        <v>1090</v>
      </c>
      <c r="AAW23" s="6" t="s">
        <v>1090</v>
      </c>
      <c r="AAX23" s="6" t="s">
        <v>1090</v>
      </c>
      <c r="AAY23" s="6" t="s">
        <v>1090</v>
      </c>
      <c r="AAZ23" s="6" t="s">
        <v>1090</v>
      </c>
      <c r="ABA23" s="6" t="s">
        <v>1090</v>
      </c>
      <c r="ABB23" s="6" t="s">
        <v>1090</v>
      </c>
      <c r="ABC23" s="6" t="s">
        <v>1090</v>
      </c>
      <c r="ABD23" s="6" t="s">
        <v>1090</v>
      </c>
      <c r="ABE23" s="6" t="s">
        <v>1090</v>
      </c>
      <c r="ABF23" s="6" t="s">
        <v>1090</v>
      </c>
      <c r="ABG23" s="6" t="s">
        <v>1090</v>
      </c>
      <c r="ABH23" s="6" t="s">
        <v>1090</v>
      </c>
      <c r="ABI23" s="6" t="s">
        <v>1090</v>
      </c>
      <c r="ABJ23" s="6" t="s">
        <v>1090</v>
      </c>
      <c r="ABK23" s="6" t="s">
        <v>1090</v>
      </c>
      <c r="ABL23" s="6" t="s">
        <v>1090</v>
      </c>
      <c r="ABM23" s="6" t="s">
        <v>1090</v>
      </c>
      <c r="ABN23" s="6" t="s">
        <v>1090</v>
      </c>
      <c r="ABO23" s="6" t="s">
        <v>1090</v>
      </c>
      <c r="ABP23" s="6" t="s">
        <v>1090</v>
      </c>
      <c r="ABQ23" s="6" t="s">
        <v>1090</v>
      </c>
      <c r="ABR23" s="6" t="s">
        <v>1090</v>
      </c>
      <c r="ABS23" s="6" t="s">
        <v>1090</v>
      </c>
      <c r="ABT23" s="6" t="s">
        <v>1090</v>
      </c>
      <c r="ABU23" s="6" t="s">
        <v>1090</v>
      </c>
      <c r="ABV23" s="6" t="s">
        <v>1090</v>
      </c>
      <c r="ABW23" s="6" t="s">
        <v>1090</v>
      </c>
      <c r="ABX23" s="6" t="s">
        <v>1090</v>
      </c>
      <c r="ABY23" s="6" t="s">
        <v>1090</v>
      </c>
      <c r="ABZ23" s="6" t="s">
        <v>1090</v>
      </c>
      <c r="ACA23" s="6" t="s">
        <v>1090</v>
      </c>
      <c r="ACB23" s="6" t="s">
        <v>1090</v>
      </c>
      <c r="ACC23" s="6" t="s">
        <v>1090</v>
      </c>
      <c r="ACD23" s="6" t="s">
        <v>1090</v>
      </c>
      <c r="ACE23" s="8">
        <v>51.012999999999998</v>
      </c>
      <c r="ACF23" s="8">
        <v>46.533000000000001</v>
      </c>
      <c r="ACG23" s="8">
        <v>55.537999999999997</v>
      </c>
      <c r="ACH23" s="6" t="s">
        <v>1090</v>
      </c>
      <c r="ACI23" s="6" t="s">
        <v>1090</v>
      </c>
      <c r="ACJ23" s="8">
        <v>28.933</v>
      </c>
      <c r="ACK23" s="8">
        <v>24.12</v>
      </c>
      <c r="ACL23" s="8">
        <v>56.09</v>
      </c>
      <c r="ACM23" s="6" t="s">
        <v>1090</v>
      </c>
      <c r="ACN23" s="6" t="s">
        <v>1090</v>
      </c>
      <c r="ACO23" s="8">
        <v>22.324000000000002</v>
      </c>
      <c r="ACP23" s="8">
        <v>22.265000000000001</v>
      </c>
      <c r="ACQ23" s="8">
        <v>44.502000000000002</v>
      </c>
      <c r="ACR23" s="6" t="s">
        <v>1090</v>
      </c>
      <c r="ACS23" s="6" t="s">
        <v>1090</v>
      </c>
      <c r="ACT23" s="8">
        <v>38.231000000000002</v>
      </c>
      <c r="ACU23" s="8">
        <v>35.631</v>
      </c>
      <c r="ACV23" s="8">
        <v>41.654000000000003</v>
      </c>
      <c r="ACW23" s="6" t="s">
        <v>1090</v>
      </c>
      <c r="ACX23" s="6" t="s">
        <v>1090</v>
      </c>
      <c r="ACY23" s="8">
        <v>22.384</v>
      </c>
      <c r="ACZ23" s="8">
        <v>18.695</v>
      </c>
      <c r="ADA23" s="8">
        <v>42.206000000000003</v>
      </c>
      <c r="ADB23" s="6" t="s">
        <v>1090</v>
      </c>
      <c r="ADC23" s="6" t="s">
        <v>1090</v>
      </c>
      <c r="ADD23" s="8">
        <v>16.73</v>
      </c>
      <c r="ADE23" s="8">
        <v>17.048999999999999</v>
      </c>
      <c r="ADF23" s="8">
        <v>33.377000000000002</v>
      </c>
      <c r="ADG23" s="6" t="s">
        <v>1090</v>
      </c>
      <c r="ADH23" s="6" t="s">
        <v>1090</v>
      </c>
      <c r="ADI23" s="8">
        <v>18.541</v>
      </c>
      <c r="ADJ23" s="8">
        <v>18.896000000000001</v>
      </c>
      <c r="ADK23" s="8">
        <v>28.151</v>
      </c>
      <c r="ADL23" s="6" t="s">
        <v>1090</v>
      </c>
      <c r="ADM23" s="6" t="s">
        <v>1090</v>
      </c>
      <c r="ADN23" s="8">
        <v>95.691999999999993</v>
      </c>
      <c r="ADO23" s="8">
        <v>93.41</v>
      </c>
      <c r="ADP23" s="8">
        <v>92.471000000000004</v>
      </c>
      <c r="ADQ23" s="6" t="s">
        <v>1090</v>
      </c>
      <c r="ADR23" s="6" t="s">
        <v>1090</v>
      </c>
      <c r="ADS23" s="8">
        <v>20.524805935</v>
      </c>
      <c r="ADT23" s="8">
        <v>19.702099137000001</v>
      </c>
      <c r="ADU23" s="8">
        <v>28.405121378</v>
      </c>
      <c r="ADV23" s="6" t="s">
        <v>1090</v>
      </c>
      <c r="ADW23" s="6" t="s">
        <v>1090</v>
      </c>
      <c r="ADX23" s="8">
        <v>22.687999999999999</v>
      </c>
      <c r="ADY23" s="8">
        <v>21.079000000000001</v>
      </c>
      <c r="ADZ23" s="8">
        <v>28.821999999999999</v>
      </c>
      <c r="AEA23" s="6" t="s">
        <v>1090</v>
      </c>
      <c r="AEB23" s="6" t="s">
        <v>1090</v>
      </c>
      <c r="AEC23" s="8">
        <v>20.524999999999999</v>
      </c>
      <c r="AED23" s="8">
        <v>19.702000000000002</v>
      </c>
      <c r="AEE23" s="8">
        <v>28.405000000000001</v>
      </c>
      <c r="AEF23" s="6" t="s">
        <v>1090</v>
      </c>
      <c r="AEG23" s="6" t="s">
        <v>1090</v>
      </c>
      <c r="AEH23" s="8">
        <v>16.059000000000001</v>
      </c>
      <c r="AEI23" s="8">
        <v>15.846</v>
      </c>
      <c r="AEJ23" s="8">
        <v>21.530999999999999</v>
      </c>
      <c r="AEK23" s="6" t="s">
        <v>1090</v>
      </c>
      <c r="AEL23" s="6" t="s">
        <v>1090</v>
      </c>
      <c r="AEM23" s="8">
        <v>25.825424117000001</v>
      </c>
      <c r="AEN23" s="8">
        <v>24.536256770000001</v>
      </c>
      <c r="AEO23" s="8">
        <v>39.674795074999999</v>
      </c>
      <c r="AEP23" s="6" t="s">
        <v>1090</v>
      </c>
      <c r="AEQ23" s="6" t="s">
        <v>1090</v>
      </c>
      <c r="AER23" s="8">
        <v>1.273055684</v>
      </c>
      <c r="AES23" s="8">
        <v>1.2672996059999999</v>
      </c>
      <c r="AET23" s="8">
        <v>1.4433739059999999</v>
      </c>
      <c r="AEU23" s="6" t="s">
        <v>1090</v>
      </c>
      <c r="AEV23" s="6" t="s">
        <v>1090</v>
      </c>
      <c r="AEW23" s="6" t="s">
        <v>1090</v>
      </c>
      <c r="AEX23" s="6" t="s">
        <v>1090</v>
      </c>
      <c r="AEY23" s="6" t="s">
        <v>1090</v>
      </c>
      <c r="AEZ23" s="6" t="s">
        <v>1090</v>
      </c>
      <c r="AFA23" s="6" t="s">
        <v>1090</v>
      </c>
      <c r="AFB23" s="6" t="s">
        <v>1090</v>
      </c>
      <c r="AFC23" s="6" t="s">
        <v>1090</v>
      </c>
      <c r="AFD23" s="6" t="s">
        <v>1090</v>
      </c>
      <c r="AFE23" s="6" t="s">
        <v>1090</v>
      </c>
      <c r="AFF23" s="6" t="s">
        <v>1090</v>
      </c>
      <c r="AFG23" s="8">
        <v>1.41</v>
      </c>
      <c r="AFH23" s="8">
        <v>1.2250000000000001</v>
      </c>
      <c r="AFI23" s="8">
        <v>1.9730000000000001</v>
      </c>
      <c r="AFJ23" s="6" t="s">
        <v>1090</v>
      </c>
      <c r="AFK23" s="6" t="s">
        <v>1090</v>
      </c>
      <c r="AFL23" s="8">
        <v>10.347</v>
      </c>
      <c r="AFM23" s="8">
        <v>24.983000000000001</v>
      </c>
      <c r="AFN23" s="8">
        <v>101.48</v>
      </c>
      <c r="AFO23" s="6" t="s">
        <v>1090</v>
      </c>
      <c r="AFP23" s="6" t="s">
        <v>1090</v>
      </c>
      <c r="AFQ23" s="8">
        <v>170.86199999999999</v>
      </c>
      <c r="AFR23" s="6" t="s">
        <v>1091</v>
      </c>
      <c r="AFS23" s="6" t="s">
        <v>1091</v>
      </c>
      <c r="AFT23" s="6" t="s">
        <v>1090</v>
      </c>
      <c r="AFU23" s="6" t="s">
        <v>1090</v>
      </c>
      <c r="AFV23" s="7">
        <v>3.0880000000000001</v>
      </c>
      <c r="AFW23" s="7">
        <v>35.15</v>
      </c>
      <c r="AFX23" s="7">
        <v>13.925000000000001</v>
      </c>
      <c r="AFY23" s="6" t="s">
        <v>1090</v>
      </c>
      <c r="AFZ23" s="6" t="s">
        <v>1090</v>
      </c>
      <c r="AGA23" s="7">
        <v>0</v>
      </c>
      <c r="AGB23" s="7">
        <v>0</v>
      </c>
      <c r="AGC23" s="7">
        <v>0</v>
      </c>
      <c r="AGD23" s="6" t="s">
        <v>1090</v>
      </c>
      <c r="AGE23" s="6" t="s">
        <v>1090</v>
      </c>
      <c r="AGF23" s="6" t="s">
        <v>1090</v>
      </c>
      <c r="AGG23" s="6" t="s">
        <v>1090</v>
      </c>
      <c r="AGH23" s="6" t="s">
        <v>1090</v>
      </c>
      <c r="AGI23" s="6" t="s">
        <v>1090</v>
      </c>
      <c r="AGJ23" s="6" t="s">
        <v>1090</v>
      </c>
      <c r="AGK23" s="6" t="s">
        <v>1090</v>
      </c>
      <c r="AGL23" s="6" t="s">
        <v>1090</v>
      </c>
      <c r="AGM23" s="6" t="s">
        <v>1090</v>
      </c>
      <c r="AGN23" s="6" t="s">
        <v>1090</v>
      </c>
      <c r="AGO23" s="6" t="s">
        <v>1090</v>
      </c>
      <c r="AGP23" s="6" t="s">
        <v>1090</v>
      </c>
      <c r="AGQ23" s="6" t="s">
        <v>1090</v>
      </c>
      <c r="AGR23" s="6" t="s">
        <v>1090</v>
      </c>
      <c r="AGS23" s="6" t="s">
        <v>1090</v>
      </c>
      <c r="AGT23" s="6" t="s">
        <v>1090</v>
      </c>
      <c r="AGU23" s="8">
        <v>0</v>
      </c>
      <c r="AGV23" s="8">
        <v>0</v>
      </c>
      <c r="AGW23" s="8">
        <v>0</v>
      </c>
      <c r="AGX23" s="8">
        <v>0</v>
      </c>
      <c r="AGY23" s="8">
        <v>0</v>
      </c>
      <c r="AGZ23" s="8">
        <v>2.6539999999999999</v>
      </c>
      <c r="AHA23" s="8">
        <v>8.0259999999999998</v>
      </c>
      <c r="AHB23" s="8">
        <v>3.4409999999999998</v>
      </c>
      <c r="AHC23" s="6" t="s">
        <v>1090</v>
      </c>
      <c r="AHD23" s="6" t="s">
        <v>1090</v>
      </c>
      <c r="AHE23" s="8">
        <v>2.6059999999999999</v>
      </c>
      <c r="AHF23" s="8">
        <v>8.0020000000000007</v>
      </c>
      <c r="AHG23" s="8">
        <v>3.4409999999999998</v>
      </c>
      <c r="AHH23" s="6" t="s">
        <v>1090</v>
      </c>
      <c r="AHI23" s="6" t="s">
        <v>1090</v>
      </c>
      <c r="AHJ23" s="8">
        <v>1.0509999999999999</v>
      </c>
      <c r="AHK23" s="8">
        <v>0.99</v>
      </c>
      <c r="AHL23" s="6" t="s">
        <v>1091</v>
      </c>
      <c r="AHM23" s="6" t="s">
        <v>1090</v>
      </c>
      <c r="AHN23" s="6" t="s">
        <v>1090</v>
      </c>
      <c r="AHO23" s="8">
        <v>43.761000000000003</v>
      </c>
      <c r="AHP23" s="8">
        <v>47.847999999999999</v>
      </c>
      <c r="AHQ23" s="8">
        <v>80.129000000000005</v>
      </c>
      <c r="AHR23" s="6" t="s">
        <v>1090</v>
      </c>
      <c r="AHS23" s="6" t="s">
        <v>1090</v>
      </c>
      <c r="AHT23" s="8">
        <v>77.813000000000002</v>
      </c>
      <c r="AHU23" s="8">
        <v>91.748000000000005</v>
      </c>
      <c r="AHV23" s="6" t="s">
        <v>1091</v>
      </c>
      <c r="AHW23" s="6" t="s">
        <v>1090</v>
      </c>
      <c r="AHX23" s="6" t="s">
        <v>1090</v>
      </c>
      <c r="AHY23" s="8">
        <v>95.174999999999997</v>
      </c>
      <c r="AHZ23" s="8">
        <v>100.977</v>
      </c>
      <c r="AIA23" s="8">
        <v>0</v>
      </c>
      <c r="AIB23" s="6" t="s">
        <v>1090</v>
      </c>
      <c r="AIC23" s="6" t="s">
        <v>1090</v>
      </c>
      <c r="AID23" s="8">
        <v>0.60299851800000004</v>
      </c>
      <c r="AIE23" s="8">
        <v>3.3397478349999998</v>
      </c>
      <c r="AIF23" s="8">
        <v>11.248151472</v>
      </c>
      <c r="AIG23" s="6" t="s">
        <v>1090</v>
      </c>
      <c r="AIH23" s="6" t="s">
        <v>1090</v>
      </c>
      <c r="AII23" s="8">
        <v>36.980843774999997</v>
      </c>
      <c r="AIJ23" s="8">
        <v>19.191499015000002</v>
      </c>
      <c r="AIK23" s="8">
        <v>62.257863120000003</v>
      </c>
      <c r="AIL23" s="6" t="s">
        <v>1090</v>
      </c>
      <c r="AIM23" s="6" t="s">
        <v>1090</v>
      </c>
      <c r="AIN23" s="8">
        <v>14.589274060999999</v>
      </c>
      <c r="AIO23" s="8">
        <v>3.8361226959999999</v>
      </c>
      <c r="AIP23" s="8">
        <v>19.871179874999999</v>
      </c>
      <c r="AIQ23" s="6" t="s">
        <v>1090</v>
      </c>
      <c r="AIR23" s="6" t="s">
        <v>1090</v>
      </c>
      <c r="AIS23" s="8">
        <v>13.585364836</v>
      </c>
      <c r="AIT23" s="8">
        <v>1.209130182</v>
      </c>
      <c r="AIU23" s="8">
        <v>0</v>
      </c>
      <c r="AIV23" s="6" t="s">
        <v>1090</v>
      </c>
      <c r="AIW23" s="6" t="s">
        <v>1090</v>
      </c>
      <c r="AIX23" s="7">
        <v>14.0709738165133</v>
      </c>
      <c r="AIY23" s="7">
        <v>11.707554289206501</v>
      </c>
      <c r="AIZ23" s="7">
        <v>17.0700448649973</v>
      </c>
      <c r="AJA23" s="6" t="s">
        <v>1090</v>
      </c>
      <c r="AJB23" s="6" t="s">
        <v>1090</v>
      </c>
      <c r="AJC23" s="7">
        <v>75.890568407692399</v>
      </c>
      <c r="AJD23" s="7">
        <v>61.956773370438597</v>
      </c>
      <c r="AJE23" s="7">
        <v>60.637259239570497</v>
      </c>
      <c r="AJF23" s="6" t="s">
        <v>1090</v>
      </c>
      <c r="AJG23" s="6" t="s">
        <v>1090</v>
      </c>
      <c r="AJH23" s="8">
        <v>56.304000000000002</v>
      </c>
      <c r="AJI23" s="8">
        <v>57.252000000000002</v>
      </c>
      <c r="AJJ23" s="8">
        <v>60.447000000000003</v>
      </c>
      <c r="AJK23" s="6" t="s">
        <v>1090</v>
      </c>
      <c r="AJL23" s="6" t="s">
        <v>1090</v>
      </c>
      <c r="AJM23" s="7">
        <v>42.729054013756397</v>
      </c>
      <c r="AJN23" s="7">
        <v>35.471678379253397</v>
      </c>
      <c r="AJO23" s="7">
        <v>36.653335169769498</v>
      </c>
      <c r="AJP23" s="6" t="s">
        <v>1090</v>
      </c>
      <c r="AJQ23" s="6" t="s">
        <v>1090</v>
      </c>
      <c r="AJR23" s="7">
        <v>27.583261743614798</v>
      </c>
      <c r="AJS23" s="7">
        <v>25.1598214864187</v>
      </c>
      <c r="AJT23" s="7">
        <v>30.735686551986301</v>
      </c>
      <c r="AJU23" s="6" t="s">
        <v>1090</v>
      </c>
      <c r="AJV23" s="6" t="s">
        <v>1090</v>
      </c>
      <c r="AJW23" s="7">
        <v>1.0950624500823001</v>
      </c>
      <c r="AJX23" s="7">
        <v>6.0987872470607796</v>
      </c>
      <c r="AJY23" s="7">
        <v>2.3454672070729701</v>
      </c>
      <c r="AJZ23" s="6" t="s">
        <v>1090</v>
      </c>
      <c r="AKA23" s="6" t="s">
        <v>1090</v>
      </c>
      <c r="AKB23" s="7">
        <v>63.0314366219555</v>
      </c>
      <c r="AKC23" s="7">
        <v>52.582651943448099</v>
      </c>
      <c r="AKD23" s="7">
        <v>38.357843280167003</v>
      </c>
      <c r="AKE23" s="6" t="s">
        <v>1090</v>
      </c>
      <c r="AKF23" s="6" t="s">
        <v>1090</v>
      </c>
      <c r="AKG23" s="9">
        <v>13.585364836</v>
      </c>
      <c r="AKH23" s="9">
        <v>1.209130182</v>
      </c>
      <c r="AKI23" s="9">
        <v>0</v>
      </c>
      <c r="AKJ23" s="6" t="s">
        <v>1090</v>
      </c>
      <c r="AKK23" s="6" t="s">
        <v>1090</v>
      </c>
      <c r="AKL23" s="9">
        <v>0.58526928099999997</v>
      </c>
      <c r="AKM23" s="9">
        <v>7.9681396000000002E-2</v>
      </c>
      <c r="AKN23" s="9">
        <v>0</v>
      </c>
      <c r="AKO23" s="6" t="s">
        <v>1090</v>
      </c>
      <c r="AKP23" s="6" t="s">
        <v>1090</v>
      </c>
      <c r="AKQ23" s="9">
        <v>0.70467089100000002</v>
      </c>
      <c r="AKR23" s="9">
        <v>9.3886520000000001E-2</v>
      </c>
      <c r="AKS23" s="9">
        <v>0</v>
      </c>
      <c r="AKT23" s="6" t="s">
        <v>1090</v>
      </c>
      <c r="AKU23" s="6" t="s">
        <v>1090</v>
      </c>
      <c r="AKV23" s="9">
        <v>3.7522094529999999</v>
      </c>
      <c r="AKW23" s="9">
        <v>6.3456395409999997</v>
      </c>
      <c r="AKX23" s="9">
        <v>11.299893544</v>
      </c>
      <c r="AKY23" s="6" t="s">
        <v>1090</v>
      </c>
      <c r="AKZ23" s="6" t="s">
        <v>1090</v>
      </c>
      <c r="ALA23" s="9">
        <v>4.5177029910000002</v>
      </c>
      <c r="ALB23" s="9">
        <v>7.4769022669999998</v>
      </c>
      <c r="ALC23" s="9">
        <v>17.863219830999999</v>
      </c>
      <c r="ALD23" s="6" t="s">
        <v>1090</v>
      </c>
      <c r="ALE23" s="6" t="s">
        <v>1090</v>
      </c>
      <c r="ALF23" s="9">
        <v>46.645012524999999</v>
      </c>
      <c r="ALG23" s="9">
        <v>49.558397278000001</v>
      </c>
      <c r="ALH23" s="9">
        <v>1.5916097709999999</v>
      </c>
      <c r="ALI23" s="6" t="s">
        <v>1090</v>
      </c>
      <c r="ALJ23" s="6" t="s">
        <v>1090</v>
      </c>
      <c r="ALK23" s="9">
        <v>56.161127256999997</v>
      </c>
      <c r="ALL23" s="9">
        <v>58.393372425999999</v>
      </c>
      <c r="ALM23" s="9">
        <v>2.516065759</v>
      </c>
      <c r="ALN23" s="6" t="s">
        <v>1090</v>
      </c>
      <c r="ALO23" s="6" t="s">
        <v>1090</v>
      </c>
      <c r="ALP23" s="9">
        <v>0.85768005199999997</v>
      </c>
      <c r="ALQ23" s="9">
        <v>9.7639357689999997</v>
      </c>
      <c r="ALR23" s="9">
        <v>3.8680292600000001</v>
      </c>
      <c r="ALS23" s="6" t="s">
        <v>1090</v>
      </c>
      <c r="ALT23" s="6" t="s">
        <v>1090</v>
      </c>
      <c r="ALU23" s="9">
        <v>0</v>
      </c>
      <c r="ALV23" s="9">
        <v>0</v>
      </c>
      <c r="ALW23" s="9">
        <v>0</v>
      </c>
      <c r="ALX23" s="6" t="s">
        <v>1090</v>
      </c>
      <c r="ALY23" s="6" t="s">
        <v>1090</v>
      </c>
      <c r="ALZ23" s="8">
        <v>95.691913411102902</v>
      </c>
      <c r="AMA23" s="8">
        <v>93.410023384596599</v>
      </c>
      <c r="AMB23" s="8">
        <v>92.470960663870301</v>
      </c>
      <c r="AMC23" s="6" t="s">
        <v>1090</v>
      </c>
      <c r="AMD23" s="6" t="s">
        <v>1090</v>
      </c>
      <c r="AME23" s="8">
        <v>95.691913411102902</v>
      </c>
      <c r="AMF23" s="8">
        <v>93.410023384596599</v>
      </c>
      <c r="AMG23" s="8">
        <v>92.470960663870301</v>
      </c>
      <c r="AMH23" s="6" t="s">
        <v>1090</v>
      </c>
      <c r="AMI23" s="6" t="s">
        <v>1090</v>
      </c>
      <c r="AMJ23" s="8">
        <v>2221.2161115266699</v>
      </c>
      <c r="AMK23" s="8">
        <v>1417.45606754141</v>
      </c>
      <c r="AML23" s="8">
        <v>1228.1906965225901</v>
      </c>
      <c r="AMM23" s="6" t="s">
        <v>1090</v>
      </c>
      <c r="AMN23" s="6" t="s">
        <v>1090</v>
      </c>
      <c r="AMO23" s="8">
        <v>1.2730556838558</v>
      </c>
      <c r="AMP23" s="8">
        <v>1.2672996063594599</v>
      </c>
      <c r="AMQ23" s="8">
        <v>1.44337390556593</v>
      </c>
      <c r="AMR23" s="6" t="s">
        <v>1090</v>
      </c>
      <c r="AMS23" s="6" t="s">
        <v>1090</v>
      </c>
      <c r="AMT23" s="8">
        <v>1.2730556838558</v>
      </c>
      <c r="AMU23" s="8">
        <v>1.2672996063594599</v>
      </c>
      <c r="AMV23" s="8">
        <v>1.44337390556593</v>
      </c>
      <c r="AMW23" s="6" t="s">
        <v>1090</v>
      </c>
      <c r="AMX23" s="6" t="s">
        <v>1090</v>
      </c>
      <c r="AMY23" s="8">
        <v>1.2730556838558</v>
      </c>
      <c r="AMZ23" s="8">
        <v>1.2672996063594599</v>
      </c>
      <c r="ANA23" s="8">
        <v>1.44337390556593</v>
      </c>
      <c r="ANB23" s="6" t="s">
        <v>1090</v>
      </c>
      <c r="ANC23" s="6" t="s">
        <v>1090</v>
      </c>
      <c r="AND23" s="8">
        <v>20.524805935274799</v>
      </c>
      <c r="ANE23" s="8">
        <v>19.702099136964598</v>
      </c>
      <c r="ANF23" s="8">
        <v>28.405121377678199</v>
      </c>
      <c r="ANG23" s="6" t="s">
        <v>1090</v>
      </c>
      <c r="ANH23" s="6" t="s">
        <v>1090</v>
      </c>
      <c r="ANI23" s="8">
        <v>20.524805935274799</v>
      </c>
      <c r="ANJ23" s="8">
        <v>19.702099136964598</v>
      </c>
      <c r="ANK23" s="8">
        <v>28.405121377678199</v>
      </c>
      <c r="ANL23" s="6" t="s">
        <v>1090</v>
      </c>
      <c r="ANM23" s="6" t="s">
        <v>1090</v>
      </c>
      <c r="ANN23" s="8">
        <v>25.825424117315499</v>
      </c>
      <c r="ANO23" s="8">
        <v>24.536256770361401</v>
      </c>
      <c r="ANP23" s="8">
        <v>39.674795075107603</v>
      </c>
      <c r="ANQ23" s="6" t="s">
        <v>1090</v>
      </c>
      <c r="ANR23" s="6" t="s">
        <v>1090</v>
      </c>
      <c r="ANS23" s="8">
        <v>28.933251935079301</v>
      </c>
      <c r="ANT23" s="8">
        <v>24.140532160859699</v>
      </c>
      <c r="ANU23" s="8">
        <v>56.039376196389398</v>
      </c>
      <c r="ANV23" s="6" t="s">
        <v>1090</v>
      </c>
      <c r="ANW23" s="6" t="s">
        <v>1090</v>
      </c>
      <c r="ANX23" s="8">
        <v>95.691913411102902</v>
      </c>
      <c r="ANY23" s="8">
        <v>93.410023384596499</v>
      </c>
      <c r="ANZ23" s="8">
        <v>92.470960663870301</v>
      </c>
      <c r="AOA23" s="6" t="s">
        <v>1090</v>
      </c>
      <c r="AOB23" s="6" t="s">
        <v>1090</v>
      </c>
      <c r="AOC23" s="8">
        <v>120.40475589549401</v>
      </c>
      <c r="AOD23" s="8">
        <v>116.329346571496</v>
      </c>
      <c r="AOE23" s="8">
        <v>129.15862481124401</v>
      </c>
      <c r="AOF23" s="6" t="s">
        <v>1090</v>
      </c>
      <c r="AOG23" s="6" t="s">
        <v>1090</v>
      </c>
      <c r="AOH23" s="6" t="s">
        <v>1091</v>
      </c>
      <c r="AOI23" s="6" t="s">
        <v>1091</v>
      </c>
      <c r="AOJ23" s="6" t="s">
        <v>1091</v>
      </c>
      <c r="AOK23" s="6" t="s">
        <v>1090</v>
      </c>
      <c r="AOL23" s="6" t="s">
        <v>1090</v>
      </c>
      <c r="AOM23" s="8">
        <v>476.42510222918202</v>
      </c>
      <c r="AON23" s="8">
        <v>298.97069878689399</v>
      </c>
      <c r="AOO23" s="8">
        <v>377.27417947427</v>
      </c>
      <c r="AOP23" s="6" t="s">
        <v>1090</v>
      </c>
      <c r="AOQ23" s="6" t="s">
        <v>1090</v>
      </c>
      <c r="AOR23" s="8">
        <v>27.305568385580202</v>
      </c>
      <c r="AOS23" s="8">
        <v>26.729960635945599</v>
      </c>
      <c r="AOT23" s="8">
        <v>44.337390556593</v>
      </c>
      <c r="AOU23" s="6" t="s">
        <v>1090</v>
      </c>
      <c r="AOV23" s="6" t="s">
        <v>1090</v>
      </c>
      <c r="AOW23" s="8">
        <v>24.712100515583298</v>
      </c>
      <c r="AOX23" s="8">
        <v>23.214471727645801</v>
      </c>
      <c r="AOY23" s="8">
        <v>44.9036909518233</v>
      </c>
      <c r="AOZ23" s="6" t="s">
        <v>1090</v>
      </c>
      <c r="APA23" s="6" t="s">
        <v>1090</v>
      </c>
      <c r="APB23" s="8">
        <v>13.8956187707221</v>
      </c>
      <c r="APC23" s="8">
        <v>14.469087782050099</v>
      </c>
      <c r="APD23" s="8">
        <v>21.113309571955899</v>
      </c>
      <c r="APE23" s="6" t="s">
        <v>1090</v>
      </c>
      <c r="APF23" s="6" t="s">
        <v>1090</v>
      </c>
      <c r="APG23" s="8">
        <v>13.8956187707221</v>
      </c>
      <c r="APH23" s="8">
        <v>14.469087782050099</v>
      </c>
      <c r="API23" s="8">
        <v>21.113309571955899</v>
      </c>
      <c r="APJ23" s="6" t="s">
        <v>1090</v>
      </c>
      <c r="APK23" s="6" t="s">
        <v>1090</v>
      </c>
      <c r="APL23" s="8">
        <v>322.54734170232501</v>
      </c>
      <c r="APM23" s="8">
        <v>219.56205046661199</v>
      </c>
      <c r="APN23" s="8">
        <v>280.42501346273099</v>
      </c>
      <c r="APO23" s="6" t="s">
        <v>1090</v>
      </c>
      <c r="APP23" s="6" t="s">
        <v>1090</v>
      </c>
      <c r="APQ23" s="8">
        <v>18.486302369943601</v>
      </c>
      <c r="APR23" s="8">
        <v>19.630301530998501</v>
      </c>
      <c r="APS23" s="8">
        <v>32.955643455538699</v>
      </c>
      <c r="APT23" s="6" t="s">
        <v>1090</v>
      </c>
      <c r="APU23" s="6" t="s">
        <v>1090</v>
      </c>
      <c r="APV23" s="8">
        <v>17.484221251986298</v>
      </c>
      <c r="APW23" s="8">
        <v>18.019260312582901</v>
      </c>
      <c r="APX23" s="8">
        <v>29.4899718782025</v>
      </c>
      <c r="APY23" s="6" t="s">
        <v>1090</v>
      </c>
      <c r="APZ23" s="6" t="s">
        <v>1090</v>
      </c>
      <c r="AQA23" s="8">
        <v>16.730483536418902</v>
      </c>
      <c r="AQB23" s="8">
        <v>17.048550355278401</v>
      </c>
      <c r="AQC23" s="8">
        <v>33.376570210127902</v>
      </c>
      <c r="AQD23" s="6" t="s">
        <v>1090</v>
      </c>
      <c r="AQE23" s="6" t="s">
        <v>1090</v>
      </c>
      <c r="AQF23" s="8">
        <v>0.27305568385580198</v>
      </c>
      <c r="AQG23" s="8">
        <v>0.26729960635945599</v>
      </c>
      <c r="AQH23" s="8">
        <v>0.44337390556592998</v>
      </c>
      <c r="AQI23" s="6" t="s">
        <v>1090</v>
      </c>
      <c r="AQJ23" s="6" t="s">
        <v>1090</v>
      </c>
      <c r="AQK23" s="7">
        <v>1</v>
      </c>
      <c r="AQL23" s="4"/>
      <c r="AQM23" s="4"/>
      <c r="AQN23" s="7"/>
      <c r="AQO23" s="4" t="s">
        <v>1099</v>
      </c>
      <c r="AQP23" s="7">
        <v>14</v>
      </c>
      <c r="AQQ23" s="7">
        <v>0</v>
      </c>
      <c r="AQS23" s="3" t="s">
        <v>1093</v>
      </c>
      <c r="AQU23" s="3" t="s">
        <v>1094</v>
      </c>
      <c r="AQV23" s="10">
        <f>+AC23</f>
        <v>1138358.52611539</v>
      </c>
      <c r="AQW23" s="10">
        <f>+AD23</f>
        <v>805438.05492070201</v>
      </c>
      <c r="AQX23" s="10">
        <f>+AE23</f>
        <v>485098.07604976301</v>
      </c>
      <c r="AQY23" s="11">
        <f>+BB23</f>
        <v>233645.87833283801</v>
      </c>
      <c r="AQZ23" s="11">
        <f>+BC23</f>
        <v>158688.20406731599</v>
      </c>
      <c r="ARA23" s="11">
        <f>+BD23</f>
        <v>137792.69730271699</v>
      </c>
      <c r="ARB23" s="12">
        <f>SUM(AQV23:AQX23)</f>
        <v>2428894.657085855</v>
      </c>
      <c r="ARC23" s="13">
        <f>SUM(AQY23:ARA23)</f>
        <v>530126.77970287099</v>
      </c>
      <c r="ARD23" s="14">
        <f>ARC23/(ARB23-ARC23)</f>
        <v>0.27919514861054484</v>
      </c>
      <c r="ARE23" s="14">
        <f>IF((NOT(ISNUMBER(AC23))+NOT(ISNUMBER(AD23))+NOT(ISNUMBER(AE23)))&gt;=2,"R",ARD23)</f>
        <v>0.27919514861054484</v>
      </c>
      <c r="ARF23" s="14">
        <f>IF(ARE23="R","R",IF((NOT(ISNUMBER(BB23))+NOT(ISNUMBER(BC23))+NOT(ISNUMBER(BD23)))&gt;=2,"R",ARE23))</f>
        <v>0.27919514861054484</v>
      </c>
      <c r="ARG23" s="14">
        <f>IF(ARF23="R","R",IF(SUM((BB23&lt;0)*1,(BC23&lt;0)*1,(BD23&lt;0)*1)&gt;=2,"R",ARF23))</f>
        <v>0.27919514861054484</v>
      </c>
      <c r="ARH23" s="14">
        <f>IF(ARG23="R","R",IF(ARC23&lt;0,"R",ARG23))</f>
        <v>0.27919514861054484</v>
      </c>
      <c r="ARI23" s="14">
        <f>IF(ARH23="R","R",IF(L23=0,"R",ARH23))</f>
        <v>0.27919514861054484</v>
      </c>
      <c r="ARJ23" t="str">
        <f>+B23</f>
        <v>BILKY EUROPE SL.</v>
      </c>
      <c r="ARK23" t="s">
        <v>1816</v>
      </c>
      <c r="ARL23" s="15"/>
      <c r="ARM23" s="15"/>
      <c r="ARN23" s="15"/>
      <c r="ARO23" s="15"/>
      <c r="ARP23" s="15"/>
      <c r="ARQ23" s="17"/>
    </row>
    <row r="24" spans="1:1161" ht="17.399999999999999" customHeight="1" x14ac:dyDescent="0.3">
      <c r="A24" s="3" t="s">
        <v>1216</v>
      </c>
      <c r="B24" s="4" t="s">
        <v>1217</v>
      </c>
      <c r="C24" s="4" t="s">
        <v>1218</v>
      </c>
      <c r="E24" s="5">
        <v>42998</v>
      </c>
      <c r="F24" s="4" t="s">
        <v>1083</v>
      </c>
      <c r="G24" s="4" t="s">
        <v>1132</v>
      </c>
      <c r="H24" s="4" t="s">
        <v>1133</v>
      </c>
      <c r="I24" s="4" t="s">
        <v>1134</v>
      </c>
      <c r="J24" s="4" t="s">
        <v>1219</v>
      </c>
      <c r="K24" s="4"/>
      <c r="L24" s="4" t="s">
        <v>1220</v>
      </c>
      <c r="M24" s="4"/>
      <c r="N24" s="4" t="s">
        <v>1126</v>
      </c>
      <c r="O24" s="4" t="s">
        <v>1127</v>
      </c>
      <c r="P24" s="4" t="s">
        <v>1128</v>
      </c>
      <c r="Q24" s="4" t="s">
        <v>1128</v>
      </c>
      <c r="R24" s="4" t="s">
        <v>1221</v>
      </c>
      <c r="Z24" s="4" t="s">
        <v>1088</v>
      </c>
      <c r="AA24" s="5">
        <v>45291</v>
      </c>
      <c r="AB24" s="6" t="s">
        <v>1098</v>
      </c>
      <c r="AC24" s="6" t="s">
        <v>1090</v>
      </c>
      <c r="AD24" s="7">
        <v>9787254.8343947008</v>
      </c>
      <c r="AE24" s="7">
        <v>2783329.4955418999</v>
      </c>
      <c r="AF24" s="7">
        <v>1257709.1042836199</v>
      </c>
      <c r="AG24" s="7">
        <v>1527946.05665698</v>
      </c>
      <c r="AH24" s="6" t="s">
        <v>1090</v>
      </c>
      <c r="AI24" s="7">
        <v>9513941.2061399091</v>
      </c>
      <c r="AJ24" s="7">
        <v>2669348.4291606499</v>
      </c>
      <c r="AK24" s="7">
        <v>1244443.9648965599</v>
      </c>
      <c r="AL24" s="7">
        <v>1527946.05665698</v>
      </c>
      <c r="AM24" s="6" t="s">
        <v>1090</v>
      </c>
      <c r="AN24" s="7">
        <v>1271749.7448956601</v>
      </c>
      <c r="AO24" s="7">
        <v>7999.49616193771</v>
      </c>
      <c r="AP24" s="6" t="s">
        <v>1090</v>
      </c>
      <c r="AQ24" s="6" t="s">
        <v>1090</v>
      </c>
      <c r="AR24" s="6" t="s">
        <v>1090</v>
      </c>
      <c r="AS24" s="7">
        <v>8515505.0894990508</v>
      </c>
      <c r="AT24" s="7">
        <v>2775329.9993799599</v>
      </c>
      <c r="AU24" s="7">
        <v>1257709.1042836199</v>
      </c>
      <c r="AV24" s="7">
        <v>1527946.05665698</v>
      </c>
      <c r="AW24" s="6" t="s">
        <v>1090</v>
      </c>
      <c r="AX24" s="7">
        <v>6676000.3880019402</v>
      </c>
      <c r="AY24" s="7">
        <v>2609554.1248286399</v>
      </c>
      <c r="AZ24" s="7">
        <v>1198699.9600305301</v>
      </c>
      <c r="BA24" s="7">
        <v>1235815.1280638501</v>
      </c>
      <c r="BB24" s="6" t="s">
        <v>1090</v>
      </c>
      <c r="BC24" s="7">
        <v>1839504.7014971101</v>
      </c>
      <c r="BD24" s="7">
        <v>165775.87348472499</v>
      </c>
      <c r="BE24" s="7">
        <v>59009.144253086997</v>
      </c>
      <c r="BF24" s="7">
        <v>292130.92859312898</v>
      </c>
      <c r="BG24" s="6" t="s">
        <v>1090</v>
      </c>
      <c r="BH24" s="7">
        <v>-140200.263970156</v>
      </c>
      <c r="BI24" s="7">
        <v>-37031.3422948062</v>
      </c>
      <c r="BJ24" s="7">
        <v>-15937.8609186172</v>
      </c>
      <c r="BK24" s="7">
        <v>-112155.697952652</v>
      </c>
      <c r="BL24" s="6" t="s">
        <v>1090</v>
      </c>
      <c r="BM24" s="7">
        <v>2.3978510761260998</v>
      </c>
      <c r="BN24" s="7">
        <v>2748.1362454772002</v>
      </c>
      <c r="BO24" s="7">
        <v>223.45071465969099</v>
      </c>
      <c r="BP24" s="7">
        <v>1030.6407015919699</v>
      </c>
      <c r="BQ24" s="6" t="s">
        <v>1090</v>
      </c>
      <c r="BR24" s="7">
        <v>140202.661821232</v>
      </c>
      <c r="BS24" s="7">
        <v>39779.478540283402</v>
      </c>
      <c r="BT24" s="7">
        <v>16161.3116332769</v>
      </c>
      <c r="BU24" s="7">
        <v>113186.338654244</v>
      </c>
      <c r="BV24" s="6" t="s">
        <v>1090</v>
      </c>
      <c r="BW24" s="7">
        <v>1699304.4375269499</v>
      </c>
      <c r="BX24" s="7">
        <v>128744.531189919</v>
      </c>
      <c r="BY24" s="7">
        <v>43071.283334469801</v>
      </c>
      <c r="BZ24" s="7">
        <v>179975.23064047701</v>
      </c>
      <c r="CA24" s="6" t="s">
        <v>1090</v>
      </c>
      <c r="CB24" s="7">
        <v>99921.570443573</v>
      </c>
      <c r="CC24" s="6" t="s">
        <v>1090</v>
      </c>
      <c r="CD24" s="6" t="s">
        <v>1090</v>
      </c>
      <c r="CE24" s="6" t="s">
        <v>1090</v>
      </c>
      <c r="CF24" s="6" t="s">
        <v>1090</v>
      </c>
      <c r="CG24" s="7">
        <v>1599382.86708338</v>
      </c>
      <c r="CH24" s="7">
        <v>128744.531189919</v>
      </c>
      <c r="CI24" s="7">
        <v>43071.283334469801</v>
      </c>
      <c r="CJ24" s="7">
        <v>179975.23064047701</v>
      </c>
      <c r="CK24" s="6" t="s">
        <v>1090</v>
      </c>
      <c r="CL24" s="6" t="s">
        <v>1090</v>
      </c>
      <c r="CM24" s="6" t="s">
        <v>1090</v>
      </c>
      <c r="CN24" s="6" t="s">
        <v>1090</v>
      </c>
      <c r="CO24" s="6" t="s">
        <v>1090</v>
      </c>
      <c r="CP24" s="6" t="s">
        <v>1090</v>
      </c>
      <c r="CQ24" s="6" t="s">
        <v>1090</v>
      </c>
      <c r="CR24" s="6" t="s">
        <v>1090</v>
      </c>
      <c r="CS24" s="6" t="s">
        <v>1090</v>
      </c>
      <c r="CT24" s="6" t="s">
        <v>1090</v>
      </c>
      <c r="CU24" s="6" t="s">
        <v>1090</v>
      </c>
      <c r="CV24" s="6" t="s">
        <v>1090</v>
      </c>
      <c r="CW24" s="6" t="s">
        <v>1090</v>
      </c>
      <c r="CX24" s="6" t="s">
        <v>1090</v>
      </c>
      <c r="CY24" s="6" t="s">
        <v>1090</v>
      </c>
      <c r="CZ24" s="6" t="s">
        <v>1090</v>
      </c>
      <c r="DA24" s="7">
        <v>1599382.86708338</v>
      </c>
      <c r="DB24" s="7">
        <v>128744.531189919</v>
      </c>
      <c r="DC24" s="7">
        <v>43071.283334469801</v>
      </c>
      <c r="DD24" s="7">
        <v>179975.23064047701</v>
      </c>
      <c r="DE24" s="6" t="s">
        <v>1090</v>
      </c>
      <c r="DF24" s="6" t="s">
        <v>1090</v>
      </c>
      <c r="DG24" s="6" t="s">
        <v>1090</v>
      </c>
      <c r="DH24" s="6" t="s">
        <v>1090</v>
      </c>
      <c r="DI24" s="6" t="s">
        <v>1090</v>
      </c>
      <c r="DJ24" s="6" t="s">
        <v>1090</v>
      </c>
      <c r="DK24" s="7">
        <v>1271749.7448956601</v>
      </c>
      <c r="DL24" s="7">
        <v>7999.49616193771</v>
      </c>
      <c r="DM24" s="6" t="s">
        <v>1090</v>
      </c>
      <c r="DN24" s="6" t="s">
        <v>1090</v>
      </c>
      <c r="DO24" s="6" t="s">
        <v>1090</v>
      </c>
      <c r="DP24" s="7">
        <v>4688315.8714035498</v>
      </c>
      <c r="DQ24" s="7">
        <v>2084772.0532913799</v>
      </c>
      <c r="DR24" s="7">
        <v>1155990.64442832</v>
      </c>
      <c r="DS24" s="7">
        <v>1235541.42356511</v>
      </c>
      <c r="DT24" s="6" t="s">
        <v>1090</v>
      </c>
      <c r="DU24" s="7">
        <v>683342.25167560601</v>
      </c>
      <c r="DV24" s="7">
        <v>433662.58498189499</v>
      </c>
      <c r="DW24" s="7">
        <v>185855.62176783101</v>
      </c>
      <c r="DX24" s="7">
        <v>152828.861369741</v>
      </c>
      <c r="DY24" s="6" t="s">
        <v>1090</v>
      </c>
      <c r="DZ24" s="7">
        <v>1304342.26492278</v>
      </c>
      <c r="EA24" s="7">
        <v>91119.486555363503</v>
      </c>
      <c r="EB24" s="7">
        <v>-143146.306165624</v>
      </c>
      <c r="EC24" s="7">
        <v>-152555.155643904</v>
      </c>
      <c r="ED24" s="6" t="s">
        <v>1090</v>
      </c>
      <c r="EE24" s="7">
        <v>76244.990017814605</v>
      </c>
      <c r="EF24" s="7">
        <v>39779.478540283402</v>
      </c>
      <c r="EG24" s="7">
        <v>16094.171087050399</v>
      </c>
      <c r="EH24" s="7">
        <v>113013.415820968</v>
      </c>
      <c r="EI24" s="6" t="s">
        <v>1090</v>
      </c>
      <c r="EJ24" s="6" t="s">
        <v>1090</v>
      </c>
      <c r="EK24" s="6" t="s">
        <v>1090</v>
      </c>
      <c r="EL24" s="6" t="s">
        <v>1090</v>
      </c>
      <c r="EM24" s="6" t="s">
        <v>1090</v>
      </c>
      <c r="EN24" s="6" t="s">
        <v>1090</v>
      </c>
      <c r="EO24" s="7">
        <v>2282725.1187589802</v>
      </c>
      <c r="EP24" s="7">
        <v>562407.11617181299</v>
      </c>
      <c r="EQ24" s="7">
        <v>228926.90510230101</v>
      </c>
      <c r="ER24" s="7">
        <v>332804.09201021801</v>
      </c>
      <c r="ES24" s="6" t="s">
        <v>1090</v>
      </c>
      <c r="ET24" s="7">
        <v>7147207.5506239198</v>
      </c>
      <c r="EU24" s="7">
        <v>2686958.6480034799</v>
      </c>
      <c r="EV24" s="7">
        <v>1401011.7206176801</v>
      </c>
      <c r="EW24" s="7">
        <v>1681358.9313963</v>
      </c>
      <c r="EX24" s="6" t="s">
        <v>1090</v>
      </c>
      <c r="EY24" s="7">
        <v>2522846.95206771</v>
      </c>
      <c r="EZ24" s="7">
        <v>599438.45846661902</v>
      </c>
      <c r="FA24" s="7">
        <v>244864.766020918</v>
      </c>
      <c r="FB24" s="7">
        <v>444959.78996287001</v>
      </c>
      <c r="FC24" s="6" t="s">
        <v>1090</v>
      </c>
      <c r="FD24" s="7">
        <v>2026188.7782286301</v>
      </c>
      <c r="FE24" s="7">
        <v>1585214.0773133</v>
      </c>
      <c r="FF24" s="7">
        <v>1182562.95399985</v>
      </c>
      <c r="FG24" s="7">
        <v>1008303.83758641</v>
      </c>
      <c r="FH24" s="6" t="s">
        <v>1090</v>
      </c>
      <c r="FI24" s="7">
        <v>1211873.82337408</v>
      </c>
      <c r="FJ24" s="7">
        <v>1352138.04797639</v>
      </c>
      <c r="FK24" s="7">
        <v>1103399.4251214999</v>
      </c>
      <c r="FL24" s="7">
        <v>904390.34475016606</v>
      </c>
      <c r="FM24" s="6" t="s">
        <v>1090</v>
      </c>
      <c r="FN24" s="7">
        <v>420181.55472231901</v>
      </c>
      <c r="FO24" s="7">
        <v>175224.18506153801</v>
      </c>
      <c r="FP24" s="7">
        <v>43052.652059412001</v>
      </c>
      <c r="FQ24" s="7">
        <v>64605.624641692601</v>
      </c>
      <c r="FR24" s="6" t="s">
        <v>1090</v>
      </c>
      <c r="FS24" s="7">
        <v>394133.40013222699</v>
      </c>
      <c r="FT24" s="7">
        <v>57851.844275379197</v>
      </c>
      <c r="FU24" s="7">
        <v>36110.876818942997</v>
      </c>
      <c r="FV24" s="7">
        <v>39307.868194556198</v>
      </c>
      <c r="FW24" s="6" t="s">
        <v>1090</v>
      </c>
      <c r="FX24" s="7">
        <v>1211873.82337408</v>
      </c>
      <c r="FY24" s="7">
        <v>1352138.04797639</v>
      </c>
      <c r="FZ24" s="7">
        <v>1103399.4251214999</v>
      </c>
      <c r="GA24" s="7">
        <v>904390.34475016606</v>
      </c>
      <c r="GB24" s="6" t="s">
        <v>1090</v>
      </c>
      <c r="GC24" s="7">
        <v>420181.55472231901</v>
      </c>
      <c r="GD24" s="7">
        <v>175224.18506153801</v>
      </c>
      <c r="GE24" s="7">
        <v>43052.652059412001</v>
      </c>
      <c r="GF24" s="7">
        <v>64605.624641692601</v>
      </c>
      <c r="GG24" s="6" t="s">
        <v>1090</v>
      </c>
      <c r="GH24" s="7">
        <v>394133.40013222699</v>
      </c>
      <c r="GI24" s="7">
        <v>57851.844275379197</v>
      </c>
      <c r="GJ24" s="7">
        <v>36110.876818942997</v>
      </c>
      <c r="GK24" s="7">
        <v>39307.868194556198</v>
      </c>
      <c r="GL24" s="6" t="s">
        <v>1090</v>
      </c>
      <c r="GM24" s="7">
        <v>4159471.9945199201</v>
      </c>
      <c r="GN24" s="7">
        <v>682755.56817807001</v>
      </c>
      <c r="GO24" s="7">
        <v>550746.30094792799</v>
      </c>
      <c r="GP24" s="7">
        <v>117400.295816433</v>
      </c>
      <c r="GQ24" s="6" t="s">
        <v>1090</v>
      </c>
      <c r="GR24" s="7">
        <v>0</v>
      </c>
      <c r="GS24" s="7">
        <v>0</v>
      </c>
      <c r="GT24" s="7">
        <v>0</v>
      </c>
      <c r="GU24" s="7">
        <v>0</v>
      </c>
      <c r="GV24" s="6" t="s">
        <v>1090</v>
      </c>
      <c r="GW24" s="7">
        <v>3517652.0591790201</v>
      </c>
      <c r="GX24" s="7">
        <v>350991.47191650298</v>
      </c>
      <c r="GY24" s="7">
        <v>541928.13545208005</v>
      </c>
      <c r="GZ24" s="7">
        <v>82590.556439828899</v>
      </c>
      <c r="HA24" s="6" t="s">
        <v>1090</v>
      </c>
      <c r="HB24" s="7">
        <v>641819.93534089997</v>
      </c>
      <c r="HC24" s="7">
        <v>331764.09626156703</v>
      </c>
      <c r="HD24" s="7">
        <v>8818.1654958486597</v>
      </c>
      <c r="HE24" s="7">
        <v>34809.739376604601</v>
      </c>
      <c r="HF24" s="6" t="s">
        <v>1090</v>
      </c>
      <c r="HG24" s="7">
        <v>641819.93534089997</v>
      </c>
      <c r="HH24" s="7">
        <v>331764.09626156703</v>
      </c>
      <c r="HI24" s="7">
        <v>8818.1654958486597</v>
      </c>
      <c r="HJ24" s="7">
        <v>34809.739376604601</v>
      </c>
      <c r="HK24" s="6" t="s">
        <v>1090</v>
      </c>
      <c r="HL24" s="7">
        <v>6185660.7727485504</v>
      </c>
      <c r="HM24" s="7">
        <v>2267969.64549137</v>
      </c>
      <c r="HN24" s="7">
        <v>1733309.2549477799</v>
      </c>
      <c r="HO24" s="7">
        <v>1125704.13340285</v>
      </c>
      <c r="HP24" s="6" t="s">
        <v>1090</v>
      </c>
      <c r="HQ24" s="7">
        <v>1662510.3851642299</v>
      </c>
      <c r="HR24" s="7">
        <v>571984.95559048001</v>
      </c>
      <c r="HS24" s="7">
        <v>470667.99345324002</v>
      </c>
      <c r="HT24" s="7">
        <v>459592.126952052</v>
      </c>
      <c r="HU24" s="6" t="s">
        <v>1090</v>
      </c>
      <c r="HV24" s="7">
        <v>6630.0029754638699</v>
      </c>
      <c r="HW24" s="7">
        <v>6399.59692955017</v>
      </c>
      <c r="HX24" s="7">
        <v>6795.6018447876004</v>
      </c>
      <c r="HY24" s="7">
        <v>3681.2978982925401</v>
      </c>
      <c r="HZ24" s="6" t="s">
        <v>1090</v>
      </c>
      <c r="IA24" s="7">
        <v>1655880.38108377</v>
      </c>
      <c r="IB24" s="7">
        <v>565585.35866092995</v>
      </c>
      <c r="IC24" s="7">
        <v>463872.39160845301</v>
      </c>
      <c r="ID24" s="7">
        <v>455910.82782666001</v>
      </c>
      <c r="IE24" s="6" t="s">
        <v>1090</v>
      </c>
      <c r="IF24" s="7">
        <v>4079977.23119365</v>
      </c>
      <c r="IG24" s="7">
        <v>1012069.51475919</v>
      </c>
      <c r="IH24" s="7">
        <v>752438.58579690498</v>
      </c>
      <c r="II24" s="7">
        <v>308378.803164977</v>
      </c>
      <c r="IJ24" s="6" t="s">
        <v>1090</v>
      </c>
      <c r="IK24" s="7">
        <v>4079977.23119365</v>
      </c>
      <c r="IL24" s="7">
        <v>1012069.51475919</v>
      </c>
      <c r="IM24" s="7">
        <v>752438.58579690498</v>
      </c>
      <c r="IN24" s="7">
        <v>308378.803164977</v>
      </c>
      <c r="IO24" s="6" t="s">
        <v>1090</v>
      </c>
      <c r="IP24" s="7">
        <v>0</v>
      </c>
      <c r="IQ24" s="7">
        <v>0</v>
      </c>
      <c r="IR24" s="7">
        <v>0</v>
      </c>
      <c r="IS24" s="7">
        <v>0</v>
      </c>
      <c r="IT24" s="6" t="s">
        <v>1090</v>
      </c>
      <c r="IU24" s="7">
        <v>0</v>
      </c>
      <c r="IV24" s="7">
        <v>0</v>
      </c>
      <c r="IW24" s="7">
        <v>0</v>
      </c>
      <c r="IX24" s="7">
        <v>0</v>
      </c>
      <c r="IY24" s="6" t="s">
        <v>1090</v>
      </c>
      <c r="IZ24" s="7">
        <v>443173.15639066702</v>
      </c>
      <c r="JA24" s="7">
        <v>683915.17514170404</v>
      </c>
      <c r="JB24" s="7">
        <v>510202.67569763702</v>
      </c>
      <c r="JC24" s="7">
        <v>357733.20328581898</v>
      </c>
      <c r="JD24" s="6" t="s">
        <v>1090</v>
      </c>
      <c r="JE24" s="7">
        <v>74852.943543081303</v>
      </c>
      <c r="JF24" s="7">
        <v>222811.79048357601</v>
      </c>
      <c r="JG24" s="7">
        <v>211719.85227913901</v>
      </c>
      <c r="JH24" s="7">
        <v>0</v>
      </c>
      <c r="JI24" s="6" t="s">
        <v>1090</v>
      </c>
      <c r="JJ24" s="7">
        <v>0</v>
      </c>
      <c r="JK24" s="7">
        <v>0</v>
      </c>
      <c r="JL24" s="6" t="s">
        <v>1090</v>
      </c>
      <c r="JM24" s="7">
        <v>0</v>
      </c>
      <c r="JN24" s="6" t="s">
        <v>1090</v>
      </c>
      <c r="JO24" s="7">
        <v>368320.21284758602</v>
      </c>
      <c r="JP24" s="7">
        <v>461103.38465812802</v>
      </c>
      <c r="JQ24" s="7">
        <v>298482.82341849798</v>
      </c>
      <c r="JR24" s="7">
        <v>357733.20328581898</v>
      </c>
      <c r="JS24" s="6" t="s">
        <v>1090</v>
      </c>
      <c r="JT24" s="7">
        <v>6185660.7727485504</v>
      </c>
      <c r="JU24" s="7">
        <v>2267969.64549137</v>
      </c>
      <c r="JV24" s="7">
        <v>1733309.2549477799</v>
      </c>
      <c r="JW24" s="7">
        <v>1125704.13340285</v>
      </c>
      <c r="JX24" s="6" t="s">
        <v>1090</v>
      </c>
      <c r="JY24" s="7">
        <v>3517652.0591790201</v>
      </c>
      <c r="JZ24" s="7">
        <v>350991.47191650298</v>
      </c>
      <c r="KA24" s="7">
        <v>541928.13545208005</v>
      </c>
      <c r="KB24" s="7">
        <v>82590.556439828899</v>
      </c>
      <c r="KC24" s="6" t="s">
        <v>1090</v>
      </c>
      <c r="KD24" s="6" t="s">
        <v>1090</v>
      </c>
      <c r="KE24" s="6" t="s">
        <v>1090</v>
      </c>
      <c r="KF24" s="6" t="s">
        <v>1090</v>
      </c>
      <c r="KG24" s="6" t="s">
        <v>1090</v>
      </c>
      <c r="KH24" s="6" t="s">
        <v>1090</v>
      </c>
      <c r="KI24" s="6" t="s">
        <v>1090</v>
      </c>
      <c r="KJ24" s="6" t="s">
        <v>1090</v>
      </c>
      <c r="KK24" s="6" t="s">
        <v>1090</v>
      </c>
      <c r="KL24" s="6" t="s">
        <v>1090</v>
      </c>
      <c r="KM24" s="6" t="s">
        <v>1090</v>
      </c>
      <c r="KN24" s="7">
        <v>42</v>
      </c>
      <c r="KO24" s="7">
        <v>43</v>
      </c>
      <c r="KP24" s="7">
        <v>24</v>
      </c>
      <c r="KQ24" s="7">
        <v>23</v>
      </c>
      <c r="KR24" s="6" t="s">
        <v>1090</v>
      </c>
      <c r="KS24" s="6" t="s">
        <v>1090</v>
      </c>
      <c r="KT24" s="6" t="s">
        <v>1090</v>
      </c>
      <c r="KU24" s="6" t="s">
        <v>1090</v>
      </c>
      <c r="KV24" s="6" t="s">
        <v>1090</v>
      </c>
      <c r="KW24" s="6" t="s">
        <v>1090</v>
      </c>
      <c r="KX24" s="6" t="s">
        <v>1090</v>
      </c>
      <c r="KY24" s="6" t="s">
        <v>1090</v>
      </c>
      <c r="KZ24" s="6" t="s">
        <v>1090</v>
      </c>
      <c r="LA24" s="6" t="s">
        <v>1090</v>
      </c>
      <c r="LB24" s="6" t="s">
        <v>1090</v>
      </c>
      <c r="LC24" s="6" t="s">
        <v>1090</v>
      </c>
      <c r="LD24" s="6" t="s">
        <v>1090</v>
      </c>
      <c r="LE24" s="6" t="s">
        <v>1090</v>
      </c>
      <c r="LF24" s="6" t="s">
        <v>1090</v>
      </c>
      <c r="LG24" s="6" t="s">
        <v>1090</v>
      </c>
      <c r="LH24" s="6" t="s">
        <v>1090</v>
      </c>
      <c r="LI24" s="6" t="s">
        <v>1090</v>
      </c>
      <c r="LJ24" s="6" t="s">
        <v>1090</v>
      </c>
      <c r="LK24" s="6" t="s">
        <v>1090</v>
      </c>
      <c r="LL24" s="6" t="s">
        <v>1090</v>
      </c>
      <c r="LM24" s="6" t="s">
        <v>1090</v>
      </c>
      <c r="LN24" s="6" t="s">
        <v>1090</v>
      </c>
      <c r="LO24" s="6" t="s">
        <v>1090</v>
      </c>
      <c r="LP24" s="6" t="s">
        <v>1090</v>
      </c>
      <c r="LQ24" s="6" t="s">
        <v>1090</v>
      </c>
      <c r="LR24" s="6" t="s">
        <v>1090</v>
      </c>
      <c r="LS24" s="6" t="s">
        <v>1090</v>
      </c>
      <c r="LT24" s="6" t="s">
        <v>1090</v>
      </c>
      <c r="LU24" s="6" t="s">
        <v>1090</v>
      </c>
      <c r="LV24" s="6" t="s">
        <v>1090</v>
      </c>
      <c r="LW24" s="6" t="s">
        <v>1090</v>
      </c>
      <c r="LX24" s="6" t="s">
        <v>1090</v>
      </c>
      <c r="LY24" s="6" t="s">
        <v>1090</v>
      </c>
      <c r="LZ24" s="6" t="s">
        <v>1090</v>
      </c>
      <c r="MA24" s="6" t="s">
        <v>1090</v>
      </c>
      <c r="MB24" s="6" t="s">
        <v>1090</v>
      </c>
      <c r="MC24" s="6" t="s">
        <v>1090</v>
      </c>
      <c r="MD24" s="6" t="s">
        <v>1090</v>
      </c>
      <c r="ME24" s="6" t="s">
        <v>1090</v>
      </c>
      <c r="MF24" s="6" t="s">
        <v>1090</v>
      </c>
      <c r="MG24" s="6" t="s">
        <v>1090</v>
      </c>
      <c r="MH24" s="6" t="s">
        <v>1090</v>
      </c>
      <c r="MI24" s="6" t="s">
        <v>1090</v>
      </c>
      <c r="MJ24" s="6" t="s">
        <v>1090</v>
      </c>
      <c r="MK24" s="6" t="s">
        <v>1090</v>
      </c>
      <c r="ML24" s="6" t="s">
        <v>1090</v>
      </c>
      <c r="MM24" s="6" t="s">
        <v>1090</v>
      </c>
      <c r="MN24" s="6" t="s">
        <v>1090</v>
      </c>
      <c r="MO24" s="6" t="s">
        <v>1090</v>
      </c>
      <c r="MP24" s="6" t="s">
        <v>1090</v>
      </c>
      <c r="MQ24" s="7">
        <v>641819.93534089997</v>
      </c>
      <c r="MR24" s="7">
        <v>331764.09626156703</v>
      </c>
      <c r="MS24" s="7">
        <v>8818.1654958486597</v>
      </c>
      <c r="MT24" s="7">
        <v>34809.739376604601</v>
      </c>
      <c r="MU24" s="6" t="s">
        <v>1090</v>
      </c>
      <c r="MV24" s="6" t="s">
        <v>1090</v>
      </c>
      <c r="MW24" s="6" t="s">
        <v>1090</v>
      </c>
      <c r="MX24" s="6" t="s">
        <v>1090</v>
      </c>
      <c r="MY24" s="6" t="s">
        <v>1090</v>
      </c>
      <c r="MZ24" s="6" t="s">
        <v>1090</v>
      </c>
      <c r="NA24" s="6" t="s">
        <v>1090</v>
      </c>
      <c r="NB24" s="6" t="s">
        <v>1090</v>
      </c>
      <c r="NC24" s="6" t="s">
        <v>1090</v>
      </c>
      <c r="ND24" s="6" t="s">
        <v>1090</v>
      </c>
      <c r="NE24" s="6" t="s">
        <v>1090</v>
      </c>
      <c r="NF24" s="6" t="s">
        <v>1090</v>
      </c>
      <c r="NG24" s="6" t="s">
        <v>1090</v>
      </c>
      <c r="NH24" s="6" t="s">
        <v>1090</v>
      </c>
      <c r="NI24" s="6" t="s">
        <v>1090</v>
      </c>
      <c r="NJ24" s="6" t="s">
        <v>1090</v>
      </c>
      <c r="NK24" s="6" t="s">
        <v>1090</v>
      </c>
      <c r="NL24" s="6" t="s">
        <v>1090</v>
      </c>
      <c r="NM24" s="6" t="s">
        <v>1090</v>
      </c>
      <c r="NN24" s="6" t="s">
        <v>1090</v>
      </c>
      <c r="NO24" s="6" t="s">
        <v>1090</v>
      </c>
      <c r="NP24" s="6" t="s">
        <v>1090</v>
      </c>
      <c r="NQ24" s="6" t="s">
        <v>1090</v>
      </c>
      <c r="NR24" s="6" t="s">
        <v>1090</v>
      </c>
      <c r="NS24" s="6" t="s">
        <v>1090</v>
      </c>
      <c r="NT24" s="6" t="s">
        <v>1090</v>
      </c>
      <c r="NU24" s="7">
        <v>2026188.7782286301</v>
      </c>
      <c r="NV24" s="7">
        <v>1585214.0773133</v>
      </c>
      <c r="NW24" s="7">
        <v>1182562.95399985</v>
      </c>
      <c r="NX24" s="7">
        <v>1008303.83758641</v>
      </c>
      <c r="NY24" s="6" t="s">
        <v>1090</v>
      </c>
      <c r="NZ24" s="6" t="s">
        <v>1090</v>
      </c>
      <c r="OA24" s="6" t="s">
        <v>1090</v>
      </c>
      <c r="OB24" s="6" t="s">
        <v>1090</v>
      </c>
      <c r="OC24" s="6" t="s">
        <v>1090</v>
      </c>
      <c r="OD24" s="6" t="s">
        <v>1090</v>
      </c>
      <c r="OE24" s="6" t="s">
        <v>1090</v>
      </c>
      <c r="OF24" s="6" t="s">
        <v>1090</v>
      </c>
      <c r="OG24" s="6" t="s">
        <v>1090</v>
      </c>
      <c r="OH24" s="6" t="s">
        <v>1090</v>
      </c>
      <c r="OI24" s="6" t="s">
        <v>1090</v>
      </c>
      <c r="OJ24" s="6" t="s">
        <v>1090</v>
      </c>
      <c r="OK24" s="6" t="s">
        <v>1090</v>
      </c>
      <c r="OL24" s="6" t="s">
        <v>1090</v>
      </c>
      <c r="OM24" s="6" t="s">
        <v>1090</v>
      </c>
      <c r="ON24" s="6" t="s">
        <v>1090</v>
      </c>
      <c r="OO24" s="6" t="s">
        <v>1090</v>
      </c>
      <c r="OP24" s="6" t="s">
        <v>1090</v>
      </c>
      <c r="OQ24" s="6" t="s">
        <v>1090</v>
      </c>
      <c r="OR24" s="6" t="s">
        <v>1090</v>
      </c>
      <c r="OS24" s="6" t="s">
        <v>1090</v>
      </c>
      <c r="OT24" s="6" t="s">
        <v>1090</v>
      </c>
      <c r="OU24" s="6" t="s">
        <v>1090</v>
      </c>
      <c r="OV24" s="6" t="s">
        <v>1090</v>
      </c>
      <c r="OW24" s="6" t="s">
        <v>1090</v>
      </c>
      <c r="OX24" s="6" t="s">
        <v>1090</v>
      </c>
      <c r="OY24" s="6" t="s">
        <v>1090</v>
      </c>
      <c r="OZ24" s="6" t="s">
        <v>1090</v>
      </c>
      <c r="PA24" s="6" t="s">
        <v>1090</v>
      </c>
      <c r="PB24" s="6" t="s">
        <v>1090</v>
      </c>
      <c r="PC24" s="6" t="s">
        <v>1090</v>
      </c>
      <c r="PD24" s="6" t="s">
        <v>1090</v>
      </c>
      <c r="PE24" s="6" t="s">
        <v>1090</v>
      </c>
      <c r="PF24" s="6" t="s">
        <v>1090</v>
      </c>
      <c r="PG24" s="6" t="s">
        <v>1090</v>
      </c>
      <c r="PH24" s="6" t="s">
        <v>1090</v>
      </c>
      <c r="PI24" s="6" t="s">
        <v>1090</v>
      </c>
      <c r="PJ24" s="6" t="s">
        <v>1090</v>
      </c>
      <c r="PK24" s="6" t="s">
        <v>1090</v>
      </c>
      <c r="PL24" s="6" t="s">
        <v>1090</v>
      </c>
      <c r="PM24" s="6" t="s">
        <v>1090</v>
      </c>
      <c r="PN24" s="6" t="s">
        <v>1090</v>
      </c>
      <c r="PO24" s="6" t="s">
        <v>1090</v>
      </c>
      <c r="PP24" s="6" t="s">
        <v>1090</v>
      </c>
      <c r="PQ24" s="6" t="s">
        <v>1090</v>
      </c>
      <c r="PR24" s="6" t="s">
        <v>1090</v>
      </c>
      <c r="PS24" s="6" t="s">
        <v>1090</v>
      </c>
      <c r="PT24" s="6" t="s">
        <v>1090</v>
      </c>
      <c r="PU24" s="6" t="s">
        <v>1090</v>
      </c>
      <c r="PV24" s="6" t="s">
        <v>1090</v>
      </c>
      <c r="PW24" s="6" t="s">
        <v>1090</v>
      </c>
      <c r="PX24" s="6" t="s">
        <v>1090</v>
      </c>
      <c r="PY24" s="6" t="s">
        <v>1090</v>
      </c>
      <c r="PZ24" s="6" t="s">
        <v>1090</v>
      </c>
      <c r="QA24" s="6" t="s">
        <v>1090</v>
      </c>
      <c r="QB24" s="6" t="s">
        <v>1090</v>
      </c>
      <c r="QC24" s="6" t="s">
        <v>1090</v>
      </c>
      <c r="QD24" s="6" t="s">
        <v>1090</v>
      </c>
      <c r="QE24" s="6" t="s">
        <v>1090</v>
      </c>
      <c r="QF24" s="6" t="s">
        <v>1090</v>
      </c>
      <c r="QG24" s="6" t="s">
        <v>1090</v>
      </c>
      <c r="QH24" s="6" t="s">
        <v>1090</v>
      </c>
      <c r="QI24" s="6" t="s">
        <v>1090</v>
      </c>
      <c r="QJ24" s="6" t="s">
        <v>1090</v>
      </c>
      <c r="QK24" s="6" t="s">
        <v>1090</v>
      </c>
      <c r="QL24" s="6" t="s">
        <v>1090</v>
      </c>
      <c r="QM24" s="6" t="s">
        <v>1090</v>
      </c>
      <c r="QN24" s="6" t="s">
        <v>1090</v>
      </c>
      <c r="QO24" s="6" t="s">
        <v>1090</v>
      </c>
      <c r="QP24" s="6" t="s">
        <v>1090</v>
      </c>
      <c r="QQ24" s="6" t="s">
        <v>1090</v>
      </c>
      <c r="QR24" s="6" t="s">
        <v>1090</v>
      </c>
      <c r="QS24" s="6" t="s">
        <v>1090</v>
      </c>
      <c r="QT24" s="6" t="s">
        <v>1090</v>
      </c>
      <c r="QU24" s="6" t="s">
        <v>1090</v>
      </c>
      <c r="QV24" s="6" t="s">
        <v>1090</v>
      </c>
      <c r="QW24" s="6" t="s">
        <v>1090</v>
      </c>
      <c r="QX24" s="6" t="s">
        <v>1090</v>
      </c>
      <c r="QY24" s="6" t="s">
        <v>1090</v>
      </c>
      <c r="QZ24" s="6" t="s">
        <v>1090</v>
      </c>
      <c r="RA24" s="6" t="s">
        <v>1090</v>
      </c>
      <c r="RB24" s="6" t="s">
        <v>1090</v>
      </c>
      <c r="RC24" s="6" t="s">
        <v>1090</v>
      </c>
      <c r="RD24" s="6" t="s">
        <v>1090</v>
      </c>
      <c r="RE24" s="6" t="s">
        <v>1090</v>
      </c>
      <c r="RF24" s="6" t="s">
        <v>1090</v>
      </c>
      <c r="RG24" s="6" t="s">
        <v>1090</v>
      </c>
      <c r="RH24" s="6" t="s">
        <v>1090</v>
      </c>
      <c r="RI24" s="6" t="s">
        <v>1090</v>
      </c>
      <c r="RJ24" s="6" t="s">
        <v>1090</v>
      </c>
      <c r="RK24" s="6" t="s">
        <v>1090</v>
      </c>
      <c r="RL24" s="6" t="s">
        <v>1090</v>
      </c>
      <c r="RM24" s="6" t="s">
        <v>1090</v>
      </c>
      <c r="RN24" s="6" t="s">
        <v>1090</v>
      </c>
      <c r="RO24" s="6" t="s">
        <v>1090</v>
      </c>
      <c r="RP24" s="6" t="s">
        <v>1090</v>
      </c>
      <c r="RQ24" s="6" t="s">
        <v>1090</v>
      </c>
      <c r="RR24" s="6" t="s">
        <v>1090</v>
      </c>
      <c r="RS24" s="6" t="s">
        <v>1090</v>
      </c>
      <c r="RT24" s="6" t="s">
        <v>1090</v>
      </c>
      <c r="RU24" s="6" t="s">
        <v>1090</v>
      </c>
      <c r="RV24" s="6" t="s">
        <v>1090</v>
      </c>
      <c r="RW24" s="6" t="s">
        <v>1090</v>
      </c>
      <c r="RX24" s="6" t="s">
        <v>1090</v>
      </c>
      <c r="RY24" s="6" t="s">
        <v>1090</v>
      </c>
      <c r="RZ24" s="6" t="s">
        <v>1090</v>
      </c>
      <c r="SA24" s="6" t="s">
        <v>1090</v>
      </c>
      <c r="SB24" s="6" t="s">
        <v>1090</v>
      </c>
      <c r="SC24" s="6" t="s">
        <v>1090</v>
      </c>
      <c r="SD24" s="6" t="s">
        <v>1090</v>
      </c>
      <c r="SE24" s="6" t="s">
        <v>1090</v>
      </c>
      <c r="SF24" s="6" t="s">
        <v>1090</v>
      </c>
      <c r="SG24" s="6" t="s">
        <v>1090</v>
      </c>
      <c r="SH24" s="6" t="s">
        <v>1090</v>
      </c>
      <c r="SI24" s="6" t="s">
        <v>1090</v>
      </c>
      <c r="SJ24" s="6" t="s">
        <v>1090</v>
      </c>
      <c r="SK24" s="7">
        <v>394133.40013222699</v>
      </c>
      <c r="SL24" s="7">
        <v>57851.844275379197</v>
      </c>
      <c r="SM24" s="7">
        <v>36110.876818942997</v>
      </c>
      <c r="SN24" s="7">
        <v>39307.868194556198</v>
      </c>
      <c r="SO24" s="6" t="s">
        <v>1090</v>
      </c>
      <c r="SP24" s="6" t="s">
        <v>1090</v>
      </c>
      <c r="SQ24" s="6" t="s">
        <v>1090</v>
      </c>
      <c r="SR24" s="6" t="s">
        <v>1090</v>
      </c>
      <c r="SS24" s="6" t="s">
        <v>1090</v>
      </c>
      <c r="ST24" s="6" t="s">
        <v>1090</v>
      </c>
      <c r="SU24" s="6" t="s">
        <v>1090</v>
      </c>
      <c r="SV24" s="6" t="s">
        <v>1090</v>
      </c>
      <c r="SW24" s="6" t="s">
        <v>1090</v>
      </c>
      <c r="SX24" s="6" t="s">
        <v>1090</v>
      </c>
      <c r="SY24" s="6" t="s">
        <v>1090</v>
      </c>
      <c r="SZ24" s="6" t="s">
        <v>1090</v>
      </c>
      <c r="TA24" s="6" t="s">
        <v>1090</v>
      </c>
      <c r="TB24" s="6" t="s">
        <v>1090</v>
      </c>
      <c r="TC24" s="6" t="s">
        <v>1090</v>
      </c>
      <c r="TD24" s="6" t="s">
        <v>1090</v>
      </c>
      <c r="TE24" s="6" t="s">
        <v>1090</v>
      </c>
      <c r="TF24" s="6" t="s">
        <v>1090</v>
      </c>
      <c r="TG24" s="6" t="s">
        <v>1090</v>
      </c>
      <c r="TH24" s="6" t="s">
        <v>1090</v>
      </c>
      <c r="TI24" s="6" t="s">
        <v>1090</v>
      </c>
      <c r="TJ24" s="6" t="s">
        <v>1090</v>
      </c>
      <c r="TK24" s="6" t="s">
        <v>1090</v>
      </c>
      <c r="TL24" s="6" t="s">
        <v>1090</v>
      </c>
      <c r="TM24" s="6" t="s">
        <v>1090</v>
      </c>
      <c r="TN24" s="6" t="s">
        <v>1090</v>
      </c>
      <c r="TO24" s="6" t="s">
        <v>1090</v>
      </c>
      <c r="TP24" s="6" t="s">
        <v>1090</v>
      </c>
      <c r="TQ24" s="6" t="s">
        <v>1090</v>
      </c>
      <c r="TR24" s="6" t="s">
        <v>1090</v>
      </c>
      <c r="TS24" s="6" t="s">
        <v>1090</v>
      </c>
      <c r="TT24" s="7">
        <v>6185660.7727485504</v>
      </c>
      <c r="TU24" s="7">
        <v>2267969.64549137</v>
      </c>
      <c r="TV24" s="7">
        <v>1733309.2549477799</v>
      </c>
      <c r="TW24" s="7">
        <v>1125704.13340285</v>
      </c>
      <c r="TX24" s="6" t="s">
        <v>1090</v>
      </c>
      <c r="TY24" s="6" t="s">
        <v>1090</v>
      </c>
      <c r="TZ24" s="6" t="s">
        <v>1090</v>
      </c>
      <c r="UA24" s="6" t="s">
        <v>1090</v>
      </c>
      <c r="UB24" s="6" t="s">
        <v>1090</v>
      </c>
      <c r="UC24" s="6" t="s">
        <v>1090</v>
      </c>
      <c r="UD24" s="7">
        <v>74852.943543081303</v>
      </c>
      <c r="UE24" s="7">
        <v>222811.79048357601</v>
      </c>
      <c r="UF24" s="7">
        <v>211719.85227913901</v>
      </c>
      <c r="UG24" s="7">
        <v>0</v>
      </c>
      <c r="UH24" s="6" t="s">
        <v>1090</v>
      </c>
      <c r="UI24" s="6" t="s">
        <v>1090</v>
      </c>
      <c r="UJ24" s="6" t="s">
        <v>1090</v>
      </c>
      <c r="UK24" s="6" t="s">
        <v>1090</v>
      </c>
      <c r="UL24" s="6" t="s">
        <v>1090</v>
      </c>
      <c r="UM24" s="6" t="s">
        <v>1090</v>
      </c>
      <c r="UN24" s="6" t="s">
        <v>1090</v>
      </c>
      <c r="UO24" s="6" t="s">
        <v>1090</v>
      </c>
      <c r="UP24" s="6" t="s">
        <v>1090</v>
      </c>
      <c r="UQ24" s="6" t="s">
        <v>1090</v>
      </c>
      <c r="UR24" s="6" t="s">
        <v>1090</v>
      </c>
      <c r="US24" s="6" t="s">
        <v>1090</v>
      </c>
      <c r="UT24" s="6" t="s">
        <v>1090</v>
      </c>
      <c r="UU24" s="6" t="s">
        <v>1090</v>
      </c>
      <c r="UV24" s="6" t="s">
        <v>1090</v>
      </c>
      <c r="UW24" s="6" t="s">
        <v>1090</v>
      </c>
      <c r="UX24" s="6" t="s">
        <v>1090</v>
      </c>
      <c r="UY24" s="6" t="s">
        <v>1090</v>
      </c>
      <c r="UZ24" s="6" t="s">
        <v>1090</v>
      </c>
      <c r="VA24" s="6" t="s">
        <v>1090</v>
      </c>
      <c r="VB24" s="6" t="s">
        <v>1090</v>
      </c>
      <c r="VC24" s="6" t="s">
        <v>1090</v>
      </c>
      <c r="VD24" s="6" t="s">
        <v>1090</v>
      </c>
      <c r="VE24" s="6" t="s">
        <v>1090</v>
      </c>
      <c r="VF24" s="6" t="s">
        <v>1090</v>
      </c>
      <c r="VG24" s="6" t="s">
        <v>1090</v>
      </c>
      <c r="VH24" s="6" t="s">
        <v>1090</v>
      </c>
      <c r="VI24" s="6" t="s">
        <v>1090</v>
      </c>
      <c r="VJ24" s="6" t="s">
        <v>1090</v>
      </c>
      <c r="VK24" s="6" t="s">
        <v>1090</v>
      </c>
      <c r="VL24" s="6" t="s">
        <v>1090</v>
      </c>
      <c r="VM24" s="6" t="s">
        <v>1090</v>
      </c>
      <c r="VN24" s="6" t="s">
        <v>1090</v>
      </c>
      <c r="VO24" s="6" t="s">
        <v>1090</v>
      </c>
      <c r="VP24" s="6" t="s">
        <v>1090</v>
      </c>
      <c r="VQ24" s="6" t="s">
        <v>1090</v>
      </c>
      <c r="VR24" s="6" t="s">
        <v>1090</v>
      </c>
      <c r="VS24" s="6" t="s">
        <v>1090</v>
      </c>
      <c r="VT24" s="6" t="s">
        <v>1090</v>
      </c>
      <c r="VU24" s="6" t="s">
        <v>1090</v>
      </c>
      <c r="VV24" s="6" t="s">
        <v>1090</v>
      </c>
      <c r="VW24" s="6" t="s">
        <v>1090</v>
      </c>
      <c r="VX24" s="6" t="s">
        <v>1090</v>
      </c>
      <c r="VY24" s="6" t="s">
        <v>1090</v>
      </c>
      <c r="VZ24" s="6" t="s">
        <v>1090</v>
      </c>
      <c r="WA24" s="6" t="s">
        <v>1090</v>
      </c>
      <c r="WB24" s="7">
        <v>368320.21284758602</v>
      </c>
      <c r="WC24" s="7">
        <v>461103.38465812802</v>
      </c>
      <c r="WD24" s="7">
        <v>298482.82341849798</v>
      </c>
      <c r="WE24" s="7">
        <v>357733.20328581898</v>
      </c>
      <c r="WF24" s="6" t="s">
        <v>1090</v>
      </c>
      <c r="WG24" s="6" t="s">
        <v>1090</v>
      </c>
      <c r="WH24" s="6" t="s">
        <v>1090</v>
      </c>
      <c r="WI24" s="6" t="s">
        <v>1090</v>
      </c>
      <c r="WJ24" s="6" t="s">
        <v>1090</v>
      </c>
      <c r="WK24" s="6" t="s">
        <v>1090</v>
      </c>
      <c r="WL24" s="6" t="s">
        <v>1090</v>
      </c>
      <c r="WM24" s="6" t="s">
        <v>1090</v>
      </c>
      <c r="WN24" s="6" t="s">
        <v>1090</v>
      </c>
      <c r="WO24" s="6" t="s">
        <v>1090</v>
      </c>
      <c r="WP24" s="6" t="s">
        <v>1090</v>
      </c>
      <c r="WQ24" s="6" t="s">
        <v>1090</v>
      </c>
      <c r="WR24" s="6" t="s">
        <v>1090</v>
      </c>
      <c r="WS24" s="6" t="s">
        <v>1090</v>
      </c>
      <c r="WT24" s="6" t="s">
        <v>1090</v>
      </c>
      <c r="WU24" s="6" t="s">
        <v>1090</v>
      </c>
      <c r="WV24" s="6" t="s">
        <v>1090</v>
      </c>
      <c r="WW24" s="6" t="s">
        <v>1090</v>
      </c>
      <c r="WX24" s="6" t="s">
        <v>1090</v>
      </c>
      <c r="WY24" s="6" t="s">
        <v>1090</v>
      </c>
      <c r="WZ24" s="6" t="s">
        <v>1090</v>
      </c>
      <c r="XA24" s="6" t="s">
        <v>1090</v>
      </c>
      <c r="XB24" s="6" t="s">
        <v>1090</v>
      </c>
      <c r="XC24" s="6" t="s">
        <v>1090</v>
      </c>
      <c r="XD24" s="6" t="s">
        <v>1090</v>
      </c>
      <c r="XE24" s="6" t="s">
        <v>1090</v>
      </c>
      <c r="XF24" s="6" t="s">
        <v>1090</v>
      </c>
      <c r="XG24" s="6" t="s">
        <v>1090</v>
      </c>
      <c r="XH24" s="6" t="s">
        <v>1090</v>
      </c>
      <c r="XI24" s="6" t="s">
        <v>1090</v>
      </c>
      <c r="XJ24" s="6" t="s">
        <v>1090</v>
      </c>
      <c r="XK24" s="7">
        <v>0</v>
      </c>
      <c r="XL24" s="7">
        <v>0</v>
      </c>
      <c r="XM24" s="7">
        <v>0</v>
      </c>
      <c r="XN24" s="7">
        <v>0</v>
      </c>
      <c r="XO24" s="6" t="s">
        <v>1090</v>
      </c>
      <c r="XP24" s="6" t="s">
        <v>1090</v>
      </c>
      <c r="XQ24" s="6" t="s">
        <v>1090</v>
      </c>
      <c r="XR24" s="6" t="s">
        <v>1090</v>
      </c>
      <c r="XS24" s="6" t="s">
        <v>1090</v>
      </c>
      <c r="XT24" s="6" t="s">
        <v>1090</v>
      </c>
      <c r="XU24" s="6" t="s">
        <v>1090</v>
      </c>
      <c r="XV24" s="6" t="s">
        <v>1090</v>
      </c>
      <c r="XW24" s="6" t="s">
        <v>1090</v>
      </c>
      <c r="XX24" s="6" t="s">
        <v>1090</v>
      </c>
      <c r="XY24" s="6" t="s">
        <v>1090</v>
      </c>
      <c r="XZ24" s="7">
        <v>0</v>
      </c>
      <c r="YA24" s="7">
        <v>0</v>
      </c>
      <c r="YB24" s="7">
        <v>0</v>
      </c>
      <c r="YC24" s="7">
        <v>0</v>
      </c>
      <c r="YD24" s="6" t="s">
        <v>1090</v>
      </c>
      <c r="YE24" s="6" t="s">
        <v>1090</v>
      </c>
      <c r="YF24" s="6" t="s">
        <v>1090</v>
      </c>
      <c r="YG24" s="6" t="s">
        <v>1090</v>
      </c>
      <c r="YH24" s="6" t="s">
        <v>1090</v>
      </c>
      <c r="YI24" s="6" t="s">
        <v>1090</v>
      </c>
      <c r="YJ24" s="6" t="s">
        <v>1090</v>
      </c>
      <c r="YK24" s="6" t="s">
        <v>1090</v>
      </c>
      <c r="YL24" s="6" t="s">
        <v>1090</v>
      </c>
      <c r="YM24" s="6" t="s">
        <v>1090</v>
      </c>
      <c r="YN24" s="6" t="s">
        <v>1090</v>
      </c>
      <c r="YO24" s="6" t="s">
        <v>1090</v>
      </c>
      <c r="YP24" s="6" t="s">
        <v>1090</v>
      </c>
      <c r="YQ24" s="6" t="s">
        <v>1090</v>
      </c>
      <c r="YR24" s="6" t="s">
        <v>1090</v>
      </c>
      <c r="YS24" s="6" t="s">
        <v>1090</v>
      </c>
      <c r="YT24" s="6" t="s">
        <v>1090</v>
      </c>
      <c r="YU24" s="6" t="s">
        <v>1090</v>
      </c>
      <c r="YV24" s="6" t="s">
        <v>1090</v>
      </c>
      <c r="YW24" s="6" t="s">
        <v>1090</v>
      </c>
      <c r="YX24" s="6" t="s">
        <v>1090</v>
      </c>
      <c r="YY24" s="6" t="s">
        <v>1090</v>
      </c>
      <c r="YZ24" s="6" t="s">
        <v>1090</v>
      </c>
      <c r="ZA24" s="6" t="s">
        <v>1090</v>
      </c>
      <c r="ZB24" s="6" t="s">
        <v>1090</v>
      </c>
      <c r="ZC24" s="6" t="s">
        <v>1090</v>
      </c>
      <c r="ZD24" s="6" t="s">
        <v>1090</v>
      </c>
      <c r="ZE24" s="6" t="s">
        <v>1090</v>
      </c>
      <c r="ZF24" s="6" t="s">
        <v>1090</v>
      </c>
      <c r="ZG24" s="6" t="s">
        <v>1090</v>
      </c>
      <c r="ZH24" s="6" t="s">
        <v>1090</v>
      </c>
      <c r="ZI24" s="6" t="s">
        <v>1090</v>
      </c>
      <c r="ZJ24" s="6" t="s">
        <v>1090</v>
      </c>
      <c r="ZK24" s="6" t="s">
        <v>1090</v>
      </c>
      <c r="ZL24" s="6" t="s">
        <v>1090</v>
      </c>
      <c r="ZM24" s="6" t="s">
        <v>1090</v>
      </c>
      <c r="ZN24" s="6" t="s">
        <v>1090</v>
      </c>
      <c r="ZO24" s="6" t="s">
        <v>1090</v>
      </c>
      <c r="ZP24" s="6" t="s">
        <v>1090</v>
      </c>
      <c r="ZQ24" s="6" t="s">
        <v>1090</v>
      </c>
      <c r="ZR24" s="6" t="s">
        <v>1090</v>
      </c>
      <c r="ZS24" s="6" t="s">
        <v>1090</v>
      </c>
      <c r="ZT24" s="6" t="s">
        <v>1090</v>
      </c>
      <c r="ZU24" s="6" t="s">
        <v>1090</v>
      </c>
      <c r="ZV24" s="6" t="s">
        <v>1090</v>
      </c>
      <c r="ZW24" s="6" t="s">
        <v>1090</v>
      </c>
      <c r="ZX24" s="6" t="s">
        <v>1090</v>
      </c>
      <c r="ZY24" s="6" t="s">
        <v>1090</v>
      </c>
      <c r="ZZ24" s="6" t="s">
        <v>1090</v>
      </c>
      <c r="AAA24" s="6" t="s">
        <v>1090</v>
      </c>
      <c r="AAB24" s="6" t="s">
        <v>1090</v>
      </c>
      <c r="AAC24" s="6" t="s">
        <v>1090</v>
      </c>
      <c r="AAD24" s="6" t="s">
        <v>1090</v>
      </c>
      <c r="AAE24" s="6" t="s">
        <v>1090</v>
      </c>
      <c r="AAF24" s="6" t="s">
        <v>1090</v>
      </c>
      <c r="AAG24" s="6" t="s">
        <v>1090</v>
      </c>
      <c r="AAH24" s="6" t="s">
        <v>1090</v>
      </c>
      <c r="AAI24" s="6" t="s">
        <v>1090</v>
      </c>
      <c r="AAJ24" s="6" t="s">
        <v>1090</v>
      </c>
      <c r="AAK24" s="6" t="s">
        <v>1090</v>
      </c>
      <c r="AAL24" s="6" t="s">
        <v>1090</v>
      </c>
      <c r="AAM24" s="6" t="s">
        <v>1090</v>
      </c>
      <c r="AAN24" s="6" t="s">
        <v>1090</v>
      </c>
      <c r="AAO24" s="6" t="s">
        <v>1090</v>
      </c>
      <c r="AAP24" s="6" t="s">
        <v>1090</v>
      </c>
      <c r="AAQ24" s="6" t="s">
        <v>1090</v>
      </c>
      <c r="AAR24" s="6" t="s">
        <v>1090</v>
      </c>
      <c r="AAS24" s="6" t="s">
        <v>1090</v>
      </c>
      <c r="AAT24" s="6" t="s">
        <v>1090</v>
      </c>
      <c r="AAU24" s="6" t="s">
        <v>1090</v>
      </c>
      <c r="AAV24" s="6" t="s">
        <v>1090</v>
      </c>
      <c r="AAW24" s="6" t="s">
        <v>1090</v>
      </c>
      <c r="AAX24" s="6" t="s">
        <v>1090</v>
      </c>
      <c r="AAY24" s="6" t="s">
        <v>1090</v>
      </c>
      <c r="AAZ24" s="6" t="s">
        <v>1090</v>
      </c>
      <c r="ABA24" s="6" t="s">
        <v>1090</v>
      </c>
      <c r="ABB24" s="6" t="s">
        <v>1090</v>
      </c>
      <c r="ABC24" s="6" t="s">
        <v>1090</v>
      </c>
      <c r="ABD24" s="6" t="s">
        <v>1090</v>
      </c>
      <c r="ABE24" s="6" t="s">
        <v>1090</v>
      </c>
      <c r="ABF24" s="6" t="s">
        <v>1090</v>
      </c>
      <c r="ABG24" s="6" t="s">
        <v>1090</v>
      </c>
      <c r="ABH24" s="6" t="s">
        <v>1090</v>
      </c>
      <c r="ABI24" s="6" t="s">
        <v>1090</v>
      </c>
      <c r="ABJ24" s="6" t="s">
        <v>1090</v>
      </c>
      <c r="ABK24" s="6" t="s">
        <v>1090</v>
      </c>
      <c r="ABL24" s="6" t="s">
        <v>1090</v>
      </c>
      <c r="ABM24" s="6" t="s">
        <v>1090</v>
      </c>
      <c r="ABN24" s="6" t="s">
        <v>1090</v>
      </c>
      <c r="ABO24" s="6" t="s">
        <v>1090</v>
      </c>
      <c r="ABP24" s="6" t="s">
        <v>1090</v>
      </c>
      <c r="ABQ24" s="6" t="s">
        <v>1090</v>
      </c>
      <c r="ABR24" s="6" t="s">
        <v>1090</v>
      </c>
      <c r="ABS24" s="6" t="s">
        <v>1090</v>
      </c>
      <c r="ABT24" s="6" t="s">
        <v>1090</v>
      </c>
      <c r="ABU24" s="6" t="s">
        <v>1090</v>
      </c>
      <c r="ABV24" s="6" t="s">
        <v>1090</v>
      </c>
      <c r="ABW24" s="6" t="s">
        <v>1090</v>
      </c>
      <c r="ABX24" s="6" t="s">
        <v>1090</v>
      </c>
      <c r="ABY24" s="6" t="s">
        <v>1090</v>
      </c>
      <c r="ABZ24" s="6" t="s">
        <v>1090</v>
      </c>
      <c r="ACA24" s="6" t="s">
        <v>1090</v>
      </c>
      <c r="ACB24" s="6" t="s">
        <v>1090</v>
      </c>
      <c r="ACC24" s="6" t="s">
        <v>1090</v>
      </c>
      <c r="ACD24" s="6" t="s">
        <v>1090</v>
      </c>
      <c r="ACE24" s="6" t="s">
        <v>1090</v>
      </c>
      <c r="ACF24" s="8">
        <v>102.21299999999999</v>
      </c>
      <c r="ACG24" s="8">
        <v>22.507999999999999</v>
      </c>
      <c r="ACH24" s="8">
        <v>9.1509999999999998</v>
      </c>
      <c r="ACI24" s="8">
        <v>39.159999999999997</v>
      </c>
      <c r="ACJ24" s="6" t="s">
        <v>1090</v>
      </c>
      <c r="ACK24" s="8">
        <v>30.92</v>
      </c>
      <c r="ACL24" s="8">
        <v>10.638999999999999</v>
      </c>
      <c r="ACM24" s="8">
        <v>4.8369999999999997</v>
      </c>
      <c r="ACN24" s="8">
        <v>38.151000000000003</v>
      </c>
      <c r="ACO24" s="6" t="s">
        <v>1090</v>
      </c>
      <c r="ACP24" s="8">
        <v>27.472000000000001</v>
      </c>
      <c r="ACQ24" s="8">
        <v>5.6769999999999996</v>
      </c>
      <c r="ACR24" s="8">
        <v>2.4849999999999999</v>
      </c>
      <c r="ACS24" s="8">
        <v>15.988</v>
      </c>
      <c r="ACT24" s="6" t="s">
        <v>1090</v>
      </c>
      <c r="ACU24" s="8">
        <v>96.203000000000003</v>
      </c>
      <c r="ACV24" s="8">
        <v>22.507999999999999</v>
      </c>
      <c r="ACW24" s="8">
        <v>9.1509999999999998</v>
      </c>
      <c r="ACX24" s="8">
        <v>39.159999999999997</v>
      </c>
      <c r="ACY24" s="6" t="s">
        <v>1090</v>
      </c>
      <c r="ACZ24" s="8">
        <v>29.178999999999998</v>
      </c>
      <c r="ADA24" s="8">
        <v>10.638999999999999</v>
      </c>
      <c r="ADB24" s="8">
        <v>4.8369999999999997</v>
      </c>
      <c r="ADC24" s="8">
        <v>38.151000000000003</v>
      </c>
      <c r="ADD24" s="6" t="s">
        <v>1090</v>
      </c>
      <c r="ADE24" s="8">
        <v>25.856000000000002</v>
      </c>
      <c r="ADF24" s="8">
        <v>5.6769999999999996</v>
      </c>
      <c r="ADG24" s="8">
        <v>2.4849999999999999</v>
      </c>
      <c r="ADH24" s="8">
        <v>15.988</v>
      </c>
      <c r="ADI24" s="6" t="s">
        <v>1090</v>
      </c>
      <c r="ADJ24" s="8">
        <v>17.361999999999998</v>
      </c>
      <c r="ADK24" s="8">
        <v>4.6260000000000003</v>
      </c>
      <c r="ADL24" s="8">
        <v>3.4249999999999998</v>
      </c>
      <c r="ADM24" s="8">
        <v>11.779</v>
      </c>
      <c r="ADN24" s="6" t="s">
        <v>1090</v>
      </c>
      <c r="ADO24" s="8">
        <v>87.006</v>
      </c>
      <c r="ADP24" s="8">
        <v>99.712999999999994</v>
      </c>
      <c r="ADQ24" s="8">
        <v>100</v>
      </c>
      <c r="ADR24" s="8">
        <v>100</v>
      </c>
      <c r="ADS24" s="6" t="s">
        <v>1090</v>
      </c>
      <c r="ADT24" s="8">
        <v>18.794899414</v>
      </c>
      <c r="ADU24" s="8">
        <v>5.9560276190000003</v>
      </c>
      <c r="ADV24" s="8">
        <v>4.6917959050000002</v>
      </c>
      <c r="ADW24" s="8">
        <v>19.119191237999999</v>
      </c>
      <c r="ADX24" s="6" t="s">
        <v>1090</v>
      </c>
      <c r="ADY24" s="8">
        <v>25.777000000000001</v>
      </c>
      <c r="ADZ24" s="8">
        <v>21.536999999999999</v>
      </c>
      <c r="AEA24" s="8">
        <v>19.469000000000001</v>
      </c>
      <c r="AEB24" s="8">
        <v>29.120999999999999</v>
      </c>
      <c r="AEC24" s="6" t="s">
        <v>1090</v>
      </c>
      <c r="AED24" s="8">
        <v>18.795000000000002</v>
      </c>
      <c r="AEE24" s="8">
        <v>5.9560000000000004</v>
      </c>
      <c r="AEF24" s="8">
        <v>4.6920000000000002</v>
      </c>
      <c r="AEG24" s="8">
        <v>19.119</v>
      </c>
      <c r="AEH24" s="6" t="s">
        <v>1090</v>
      </c>
      <c r="AEI24" s="8">
        <v>23.323</v>
      </c>
      <c r="AEJ24" s="8">
        <v>20.206</v>
      </c>
      <c r="AEK24" s="8">
        <v>18.202000000000002</v>
      </c>
      <c r="AEL24" s="8">
        <v>21.780999999999999</v>
      </c>
      <c r="AEM24" s="6" t="s">
        <v>1090</v>
      </c>
      <c r="AEN24" s="8">
        <v>23.144973996000001</v>
      </c>
      <c r="AEO24" s="8">
        <v>6.333236962</v>
      </c>
      <c r="AEP24" s="8">
        <v>4.9227618440000001</v>
      </c>
      <c r="AEQ24" s="8">
        <v>23.638724107000002</v>
      </c>
      <c r="AER24" s="6" t="s">
        <v>1090</v>
      </c>
      <c r="AES24" s="8">
        <v>1.2755399329999999</v>
      </c>
      <c r="AET24" s="8">
        <v>1.063526513</v>
      </c>
      <c r="AEU24" s="6" t="s">
        <v>1090</v>
      </c>
      <c r="AEV24" s="6" t="s">
        <v>1090</v>
      </c>
      <c r="AEW24" s="6" t="s">
        <v>1090</v>
      </c>
      <c r="AEX24" s="6" t="s">
        <v>1090</v>
      </c>
      <c r="AEY24" s="6" t="s">
        <v>1090</v>
      </c>
      <c r="AEZ24" s="6" t="s">
        <v>1090</v>
      </c>
      <c r="AFA24" s="6" t="s">
        <v>1090</v>
      </c>
      <c r="AFB24" s="6" t="s">
        <v>1090</v>
      </c>
      <c r="AFC24" s="6" t="s">
        <v>1090</v>
      </c>
      <c r="AFD24" s="6" t="s">
        <v>1090</v>
      </c>
      <c r="AFE24" s="6" t="s">
        <v>1090</v>
      </c>
      <c r="AFF24" s="6" t="s">
        <v>1090</v>
      </c>
      <c r="AFG24" s="6" t="s">
        <v>1090</v>
      </c>
      <c r="AFH24" s="8">
        <v>1.704</v>
      </c>
      <c r="AFI24" s="8">
        <v>1.7569999999999999</v>
      </c>
      <c r="AFJ24" s="8">
        <v>1.028</v>
      </c>
      <c r="AFK24" s="8">
        <v>1.99</v>
      </c>
      <c r="AFL24" s="6" t="s">
        <v>1090</v>
      </c>
      <c r="AFM24" s="8">
        <v>24.126000000000001</v>
      </c>
      <c r="AFN24" s="8">
        <v>4.1669999999999998</v>
      </c>
      <c r="AFO24" s="8">
        <v>3.6659999999999999</v>
      </c>
      <c r="AFP24" s="8">
        <v>2.585</v>
      </c>
      <c r="AFQ24" s="6" t="s">
        <v>1090</v>
      </c>
      <c r="AFR24" s="6" t="s">
        <v>1091</v>
      </c>
      <c r="AFS24" s="6" t="s">
        <v>1091</v>
      </c>
      <c r="AFT24" s="6" t="s">
        <v>1091</v>
      </c>
      <c r="AFU24" s="6" t="s">
        <v>1091</v>
      </c>
      <c r="AFV24" s="6" t="s">
        <v>1090</v>
      </c>
      <c r="AFW24" s="7">
        <v>129.38800000000001</v>
      </c>
      <c r="AFX24" s="7">
        <v>45.398000000000003</v>
      </c>
      <c r="AFY24" s="7">
        <v>155.119</v>
      </c>
      <c r="AFZ24" s="7">
        <v>19.459</v>
      </c>
      <c r="AGA24" s="6" t="s">
        <v>1090</v>
      </c>
      <c r="AGB24" s="7">
        <v>0</v>
      </c>
      <c r="AGC24" s="7">
        <v>0</v>
      </c>
      <c r="AGD24" s="6" t="s">
        <v>1090</v>
      </c>
      <c r="AGE24" s="7">
        <v>0</v>
      </c>
      <c r="AGF24" s="6" t="s">
        <v>1090</v>
      </c>
      <c r="AGG24" s="6" t="s">
        <v>1090</v>
      </c>
      <c r="AGH24" s="6" t="s">
        <v>1090</v>
      </c>
      <c r="AGI24" s="6" t="s">
        <v>1090</v>
      </c>
      <c r="AGJ24" s="6" t="s">
        <v>1090</v>
      </c>
      <c r="AGK24" s="6" t="s">
        <v>1090</v>
      </c>
      <c r="AGL24" s="6" t="s">
        <v>1090</v>
      </c>
      <c r="AGM24" s="6" t="s">
        <v>1090</v>
      </c>
      <c r="AGN24" s="6" t="s">
        <v>1090</v>
      </c>
      <c r="AGO24" s="6" t="s">
        <v>1090</v>
      </c>
      <c r="AGP24" s="6" t="s">
        <v>1090</v>
      </c>
      <c r="AGQ24" s="6" t="s">
        <v>1090</v>
      </c>
      <c r="AGR24" s="6" t="s">
        <v>1090</v>
      </c>
      <c r="AGS24" s="6" t="s">
        <v>1090</v>
      </c>
      <c r="AGT24" s="6" t="s">
        <v>1090</v>
      </c>
      <c r="AGU24" s="8">
        <v>0</v>
      </c>
      <c r="AGV24" s="8">
        <v>0</v>
      </c>
      <c r="AGW24" s="8">
        <v>0</v>
      </c>
      <c r="AGX24" s="8">
        <v>0</v>
      </c>
      <c r="AGY24" s="8">
        <v>0</v>
      </c>
      <c r="AGZ24" s="6" t="s">
        <v>1090</v>
      </c>
      <c r="AHA24" s="8">
        <v>9.3859999999999992</v>
      </c>
      <c r="AHB24" s="8">
        <v>0.998</v>
      </c>
      <c r="AHC24" s="8">
        <v>1.079</v>
      </c>
      <c r="AHD24" s="8">
        <v>0.32800000000000001</v>
      </c>
      <c r="AHE24" s="6" t="s">
        <v>1090</v>
      </c>
      <c r="AHF24" s="8">
        <v>9.3859999999999992</v>
      </c>
      <c r="AHG24" s="8">
        <v>0.998</v>
      </c>
      <c r="AHH24" s="8">
        <v>1.079</v>
      </c>
      <c r="AHI24" s="8">
        <v>0.32800000000000001</v>
      </c>
      <c r="AHJ24" s="6" t="s">
        <v>1090</v>
      </c>
      <c r="AHK24" s="8">
        <v>0.40699999999999997</v>
      </c>
      <c r="AHL24" s="8">
        <v>0.56499999999999995</v>
      </c>
      <c r="AHM24" s="8">
        <v>0.626</v>
      </c>
      <c r="AHN24" s="8">
        <v>1.49</v>
      </c>
      <c r="AHO24" s="6" t="s">
        <v>1090</v>
      </c>
      <c r="AHP24" s="8">
        <v>26.876999999999999</v>
      </c>
      <c r="AHQ24" s="8">
        <v>25.22</v>
      </c>
      <c r="AHR24" s="8">
        <v>27.154</v>
      </c>
      <c r="AHS24" s="8">
        <v>40.826999999999998</v>
      </c>
      <c r="AHT24" s="6" t="s">
        <v>1090</v>
      </c>
      <c r="AHU24" s="8">
        <v>36.756</v>
      </c>
      <c r="AHV24" s="8">
        <v>33.725999999999999</v>
      </c>
      <c r="AHW24" s="8">
        <v>37.276000000000003</v>
      </c>
      <c r="AHX24" s="8">
        <v>68.995999999999995</v>
      </c>
      <c r="AHY24" s="6" t="s">
        <v>1090</v>
      </c>
      <c r="AHZ24" s="8">
        <v>249.91300000000001</v>
      </c>
      <c r="AIA24" s="8">
        <v>215.89400000000001</v>
      </c>
      <c r="AIB24" s="8">
        <v>204.84899999999999</v>
      </c>
      <c r="AIC24" s="8">
        <v>67.097999999999999</v>
      </c>
      <c r="AID24" s="6" t="s">
        <v>1090</v>
      </c>
      <c r="AIE24" s="8">
        <v>6.3717267179999997</v>
      </c>
      <c r="AIF24" s="8">
        <v>2.5508209239999999</v>
      </c>
      <c r="AIG24" s="8">
        <v>2.083348757</v>
      </c>
      <c r="AIH24" s="8">
        <v>3.491847194</v>
      </c>
      <c r="AII24" s="6" t="s">
        <v>1090</v>
      </c>
      <c r="AIJ24" s="8">
        <v>10.375931674</v>
      </c>
      <c r="AIK24" s="8">
        <v>14.628242353999999</v>
      </c>
      <c r="AIL24" s="8">
        <v>0.50874738399999997</v>
      </c>
      <c r="AIM24" s="8">
        <v>3.0922636190000001</v>
      </c>
      <c r="AIN24" s="6" t="s">
        <v>1090</v>
      </c>
      <c r="AIO24" s="8">
        <v>5.9544198489999998</v>
      </c>
      <c r="AIP24" s="8">
        <v>20.331109174000002</v>
      </c>
      <c r="AIQ24" s="8">
        <v>17.220402105000002</v>
      </c>
      <c r="AIR24" s="8">
        <v>31.778616838000001</v>
      </c>
      <c r="AIS24" s="6" t="s">
        <v>1090</v>
      </c>
      <c r="AIT24" s="8">
        <v>0</v>
      </c>
      <c r="AIU24" s="8">
        <v>0</v>
      </c>
      <c r="AIV24" s="6" t="s">
        <v>1090</v>
      </c>
      <c r="AIW24" s="6" t="s">
        <v>1090</v>
      </c>
      <c r="AIX24" s="6" t="s">
        <v>1090</v>
      </c>
      <c r="AIY24" s="7">
        <v>40.459629622784597</v>
      </c>
      <c r="AIZ24" s="7">
        <v>2.9940588896864702</v>
      </c>
      <c r="AJA24" s="7">
        <v>1.7946368999862701</v>
      </c>
      <c r="AJB24" s="7">
        <v>7.8250097610861102</v>
      </c>
      <c r="AJC24" s="6" t="s">
        <v>1090</v>
      </c>
      <c r="AJD24" s="7">
        <v>233.02987714094499</v>
      </c>
      <c r="AJE24" s="7">
        <v>64.728593018797596</v>
      </c>
      <c r="AJF24" s="7">
        <v>52.404546389350898</v>
      </c>
      <c r="AJG24" s="7">
        <v>66.432436819138502</v>
      </c>
      <c r="AJH24" s="6" t="s">
        <v>1090</v>
      </c>
      <c r="AJI24" s="8">
        <v>47.902000000000001</v>
      </c>
      <c r="AJJ24" s="8">
        <v>74.902000000000001</v>
      </c>
      <c r="AJK24" s="8">
        <v>91.912000000000006</v>
      </c>
      <c r="AJL24" s="8">
        <v>80.863</v>
      </c>
      <c r="AJM24" s="6" t="s">
        <v>1090</v>
      </c>
      <c r="AJN24" s="7">
        <v>111.626568866632</v>
      </c>
      <c r="AJO24" s="7">
        <v>48.483071155604101</v>
      </c>
      <c r="AJP24" s="7">
        <v>48.166276756796798</v>
      </c>
      <c r="AJQ24" s="7">
        <v>53.719192328917998</v>
      </c>
      <c r="AJR24" s="6" t="s">
        <v>1090</v>
      </c>
      <c r="AJS24" s="7">
        <v>39.583580809624699</v>
      </c>
      <c r="AJT24" s="7">
        <v>13.301976058671499</v>
      </c>
      <c r="AJU24" s="7">
        <v>19.611166865801799</v>
      </c>
      <c r="AJV24" s="7">
        <v>19.982266602628201</v>
      </c>
      <c r="AJW24" s="6" t="s">
        <v>1090</v>
      </c>
      <c r="AJX24" s="7">
        <v>83.753620877595907</v>
      </c>
      <c r="AJY24" s="7">
        <v>8.1625920228862796</v>
      </c>
      <c r="AJZ24" s="7">
        <v>22.580338599636601</v>
      </c>
      <c r="AKA24" s="7">
        <v>3.5908938116055702</v>
      </c>
      <c r="AKB24" s="6" t="s">
        <v>1090</v>
      </c>
      <c r="AKC24" s="7">
        <v>147.27763744639401</v>
      </c>
      <c r="AKD24" s="7">
        <v>52.743480152510998</v>
      </c>
      <c r="AKE24" s="7">
        <v>72.221219050540896</v>
      </c>
      <c r="AKF24" s="7">
        <v>48.943658080741201</v>
      </c>
      <c r="AKG24" s="6" t="s">
        <v>1090</v>
      </c>
      <c r="AKH24" s="9">
        <v>0</v>
      </c>
      <c r="AKI24" s="9">
        <v>0</v>
      </c>
      <c r="AKJ24" s="6" t="s">
        <v>1090</v>
      </c>
      <c r="AKK24" s="6" t="s">
        <v>1090</v>
      </c>
      <c r="AKL24" s="6" t="s">
        <v>1090</v>
      </c>
      <c r="AKM24" s="9">
        <v>0</v>
      </c>
      <c r="AKN24" s="9">
        <v>0</v>
      </c>
      <c r="AKO24" s="9">
        <v>0</v>
      </c>
      <c r="AKP24" s="9">
        <v>0</v>
      </c>
      <c r="AKQ24" s="6" t="s">
        <v>1090</v>
      </c>
      <c r="AKR24" s="9">
        <v>0</v>
      </c>
      <c r="AKS24" s="9">
        <v>0</v>
      </c>
      <c r="AKT24" s="9">
        <v>0</v>
      </c>
      <c r="AKU24" s="9">
        <v>0</v>
      </c>
      <c r="AKV24" s="6" t="s">
        <v>1090</v>
      </c>
      <c r="AKW24" s="9">
        <v>12.38216276</v>
      </c>
      <c r="AKX24" s="9">
        <v>48.579877091</v>
      </c>
      <c r="AKY24" s="9">
        <v>87.730892729000004</v>
      </c>
      <c r="AKZ24" s="9">
        <v>59.189939383999999</v>
      </c>
      <c r="ALA24" s="6" t="s">
        <v>1090</v>
      </c>
      <c r="ALB24" s="9">
        <v>19.591663169</v>
      </c>
      <c r="ALC24" s="9">
        <v>59.618877644999998</v>
      </c>
      <c r="ALD24" s="9">
        <v>63.658543446000003</v>
      </c>
      <c r="ALE24" s="9">
        <v>80.339968373000005</v>
      </c>
      <c r="ALF24" s="6" t="s">
        <v>1090</v>
      </c>
      <c r="ALG24" s="9">
        <v>4.2931502430000004</v>
      </c>
      <c r="ALH24" s="9">
        <v>6.2954883830000004</v>
      </c>
      <c r="ALI24" s="9">
        <v>3.423100931</v>
      </c>
      <c r="ALJ24" s="9">
        <v>4.2282660669999999</v>
      </c>
      <c r="ALK24" s="6" t="s">
        <v>1090</v>
      </c>
      <c r="ALL24" s="9">
        <v>6.7928321670000003</v>
      </c>
      <c r="ALM24" s="9">
        <v>7.7260374900000004</v>
      </c>
      <c r="ALN24" s="9">
        <v>2.4838413539999999</v>
      </c>
      <c r="ALO24" s="9">
        <v>5.7391300899999997</v>
      </c>
      <c r="ALP24" s="6" t="s">
        <v>1090</v>
      </c>
      <c r="ALQ24" s="9">
        <v>35.941151208000001</v>
      </c>
      <c r="ALR24" s="9">
        <v>12.610489433</v>
      </c>
      <c r="ALS24" s="9">
        <v>43.088511771999997</v>
      </c>
      <c r="ALT24" s="9">
        <v>5.4053319540000002</v>
      </c>
      <c r="ALU24" s="6" t="s">
        <v>1090</v>
      </c>
      <c r="ALV24" s="9">
        <v>0</v>
      </c>
      <c r="ALW24" s="9">
        <v>0</v>
      </c>
      <c r="ALX24" s="6" t="s">
        <v>1090</v>
      </c>
      <c r="ALY24" s="9">
        <v>0</v>
      </c>
      <c r="ALZ24" s="6" t="s">
        <v>1090</v>
      </c>
      <c r="AMA24" s="8">
        <v>87.006062819306294</v>
      </c>
      <c r="AMB24" s="8">
        <v>99.712592555974794</v>
      </c>
      <c r="AMC24" s="8">
        <v>100</v>
      </c>
      <c r="AMD24" s="8">
        <v>100</v>
      </c>
      <c r="AME24" s="6" t="s">
        <v>1090</v>
      </c>
      <c r="AMF24" s="8">
        <v>89.505546702385402</v>
      </c>
      <c r="AMG24" s="6" t="s">
        <v>1091</v>
      </c>
      <c r="AMH24" s="6" t="s">
        <v>1091</v>
      </c>
      <c r="AMI24" s="8">
        <v>100</v>
      </c>
      <c r="AMJ24" s="6" t="s">
        <v>1090</v>
      </c>
      <c r="AMK24" s="8">
        <v>669.58968332230404</v>
      </c>
      <c r="AML24" s="8">
        <v>34693.81</v>
      </c>
      <c r="AMM24" s="6" t="s">
        <v>1090</v>
      </c>
      <c r="AMN24" s="6" t="s">
        <v>1090</v>
      </c>
      <c r="AMO24" s="6" t="s">
        <v>1090</v>
      </c>
      <c r="AMP24" s="8">
        <v>1.2755399332814701</v>
      </c>
      <c r="AMQ24" s="8">
        <v>1.06352651319781</v>
      </c>
      <c r="AMR24" s="8">
        <v>1.04922761843721</v>
      </c>
      <c r="AMS24" s="8">
        <v>1.2363872410680099</v>
      </c>
      <c r="AMT24" s="6" t="s">
        <v>1090</v>
      </c>
      <c r="AMU24" s="8">
        <v>1.2755399332814701</v>
      </c>
      <c r="AMV24" s="8">
        <v>1.0635265127890801</v>
      </c>
      <c r="AMW24" s="8">
        <v>1.04922761843721</v>
      </c>
      <c r="AMX24" s="8">
        <v>1.2363872410680099</v>
      </c>
      <c r="AMY24" s="6" t="s">
        <v>1090</v>
      </c>
      <c r="AMZ24" s="8">
        <v>1.2755399332814701</v>
      </c>
      <c r="ANA24" s="8">
        <v>1.0635265127631199</v>
      </c>
      <c r="ANB24" s="6" t="s">
        <v>1090</v>
      </c>
      <c r="ANC24" s="6" t="s">
        <v>1090</v>
      </c>
      <c r="AND24" s="6" t="s">
        <v>1090</v>
      </c>
      <c r="ANE24" s="8">
        <v>18.794899413803499</v>
      </c>
      <c r="ANF24" s="8">
        <v>5.9560276190889496</v>
      </c>
      <c r="ANG24" s="8">
        <v>4.6917959051189504</v>
      </c>
      <c r="ANH24" s="8">
        <v>19.119191238484401</v>
      </c>
      <c r="ANI24" s="6" t="s">
        <v>1090</v>
      </c>
      <c r="ANJ24" s="8">
        <v>19.334833605130601</v>
      </c>
      <c r="ANK24" s="8">
        <v>6.2103497495398701</v>
      </c>
      <c r="ANL24" s="8">
        <v>4.7418080618834404</v>
      </c>
      <c r="ANM24" s="8">
        <v>19.119191238484401</v>
      </c>
      <c r="ANN24" s="6" t="s">
        <v>1090</v>
      </c>
      <c r="ANO24" s="8">
        <v>23.144973995633901</v>
      </c>
      <c r="ANP24" s="8">
        <v>6.3332369617108002</v>
      </c>
      <c r="ANQ24" s="8">
        <v>4.92276184372143</v>
      </c>
      <c r="ANR24" s="8">
        <v>23.638724106801501</v>
      </c>
      <c r="ANS24" s="6" t="s">
        <v>1090</v>
      </c>
      <c r="ANT24" s="8">
        <v>32.033237586044599</v>
      </c>
      <c r="ANU24" s="8">
        <v>10.4652886998343</v>
      </c>
      <c r="ANV24" s="8">
        <v>4.8245300331279397</v>
      </c>
      <c r="ANW24" s="8">
        <v>38.039321169176503</v>
      </c>
      <c r="ANX24" s="6" t="s">
        <v>1090</v>
      </c>
      <c r="ANY24" s="8">
        <v>87.006062819306294</v>
      </c>
      <c r="ANZ24" s="8">
        <v>99.712592555974794</v>
      </c>
      <c r="AOA24" s="6" t="s">
        <v>1090</v>
      </c>
      <c r="AOB24" s="6" t="s">
        <v>1090</v>
      </c>
      <c r="AOC24" s="6" t="s">
        <v>1090</v>
      </c>
      <c r="AOD24" s="8">
        <v>107.14359343346</v>
      </c>
      <c r="AOE24" s="8">
        <v>106.02762732321</v>
      </c>
      <c r="AOF24" s="8">
        <v>104.92276184372101</v>
      </c>
      <c r="AOG24" s="8">
        <v>123.63872410680101</v>
      </c>
      <c r="AOH24" s="6" t="s">
        <v>1090</v>
      </c>
      <c r="AOI24" s="6" t="s">
        <v>1091</v>
      </c>
      <c r="AOJ24" s="6" t="s">
        <v>1091</v>
      </c>
      <c r="AOK24" s="8">
        <v>72.561148605965798</v>
      </c>
      <c r="AOL24" s="6" t="s">
        <v>1091</v>
      </c>
      <c r="AOM24" s="6" t="s">
        <v>1090</v>
      </c>
      <c r="AON24" s="8">
        <v>144.64360687943599</v>
      </c>
      <c r="AOO24" s="8">
        <v>2072.32893333333</v>
      </c>
      <c r="AOP24" s="6" t="s">
        <v>1090</v>
      </c>
      <c r="AOQ24" s="6" t="s">
        <v>1090</v>
      </c>
      <c r="AOR24" s="6" t="s">
        <v>1090</v>
      </c>
      <c r="AOS24" s="8">
        <v>27.553993328146799</v>
      </c>
      <c r="AOT24" s="8">
        <v>6.3526512789080698</v>
      </c>
      <c r="AOU24" s="8">
        <v>4.92276184372143</v>
      </c>
      <c r="AOV24" s="8">
        <v>23.638724106801501</v>
      </c>
      <c r="AOW24" s="6" t="s">
        <v>1090</v>
      </c>
      <c r="AOX24" s="8">
        <v>29.7382085613424</v>
      </c>
      <c r="AOY24" s="8">
        <v>7.3094396926466896</v>
      </c>
      <c r="AOZ24" s="8">
        <v>3.4044209990019798</v>
      </c>
      <c r="APA24" s="8">
        <v>25.950951046973401</v>
      </c>
      <c r="APB24" s="6" t="s">
        <v>1090</v>
      </c>
      <c r="APC24" s="8">
        <v>16.3414858828726</v>
      </c>
      <c r="APD24" s="8">
        <v>4.6255583967378104</v>
      </c>
      <c r="APE24" s="8">
        <v>3.4245822971125599</v>
      </c>
      <c r="APF24" s="8">
        <v>11.778899513916601</v>
      </c>
      <c r="APG24" s="6" t="s">
        <v>1090</v>
      </c>
      <c r="APH24" s="8">
        <v>16.810939151602099</v>
      </c>
      <c r="API24" s="8">
        <v>4.8230695469905696</v>
      </c>
      <c r="APJ24" s="8">
        <v>3.46108660168158</v>
      </c>
      <c r="APK24" s="8">
        <v>11.778899513916601</v>
      </c>
      <c r="APL24" s="6" t="s">
        <v>1090</v>
      </c>
      <c r="APM24" s="8">
        <v>125.762389456158</v>
      </c>
      <c r="APN24" s="8">
        <v>1609.4079999999999</v>
      </c>
      <c r="APO24" s="6" t="s">
        <v>1090</v>
      </c>
      <c r="APP24" s="6" t="s">
        <v>1090</v>
      </c>
      <c r="APQ24" s="6" t="s">
        <v>1090</v>
      </c>
      <c r="APR24" s="8">
        <v>23.957201529792901</v>
      </c>
      <c r="APS24" s="8">
        <v>4.9335834794525599</v>
      </c>
      <c r="APT24" s="8">
        <v>3.5931663277416601</v>
      </c>
      <c r="APU24" s="8">
        <v>14.563281072828699</v>
      </c>
      <c r="APV24" s="6" t="s">
        <v>1090</v>
      </c>
      <c r="APW24" s="8">
        <v>20.123718540963701</v>
      </c>
      <c r="APX24" s="8">
        <v>4.9185059708055299</v>
      </c>
      <c r="APY24" s="8">
        <v>3.5931663277416601</v>
      </c>
      <c r="APZ24" s="8">
        <v>14.563281072828699</v>
      </c>
      <c r="AQA24" s="6" t="s">
        <v>1090</v>
      </c>
      <c r="AQB24" s="8">
        <v>25.856297748004501</v>
      </c>
      <c r="AQC24" s="8">
        <v>5.67664260612381</v>
      </c>
      <c r="AQD24" s="8">
        <v>2.4849162497414401</v>
      </c>
      <c r="AQE24" s="8">
        <v>15.987791578630601</v>
      </c>
      <c r="AQF24" s="6" t="s">
        <v>1090</v>
      </c>
      <c r="AQG24" s="8">
        <v>0.27553993328146797</v>
      </c>
      <c r="AQH24" s="8">
        <v>6.3526512763115606E-2</v>
      </c>
      <c r="AQI24" s="6" t="s">
        <v>1090</v>
      </c>
      <c r="AQJ24" s="6" t="s">
        <v>1090</v>
      </c>
      <c r="AQK24" s="7">
        <v>6</v>
      </c>
      <c r="AQL24" s="4"/>
      <c r="AQM24" s="4"/>
      <c r="AQN24" s="7"/>
      <c r="AQO24" s="4" t="s">
        <v>1092</v>
      </c>
      <c r="AQP24" s="7">
        <v>2</v>
      </c>
      <c r="AQQ24" s="7">
        <v>0</v>
      </c>
      <c r="AQS24" s="3" t="s">
        <v>1093</v>
      </c>
      <c r="AQU24" s="3" t="s">
        <v>1094</v>
      </c>
      <c r="AQV24" s="10" t="str">
        <f>+AC24</f>
        <v>n.d.</v>
      </c>
      <c r="AQW24" s="10">
        <f>+AD24</f>
        <v>9787254.8343947008</v>
      </c>
      <c r="AQX24" s="10">
        <f>+AE24</f>
        <v>2783329.4955418999</v>
      </c>
      <c r="AQY24" s="11" t="str">
        <f>+BB24</f>
        <v>n.d.</v>
      </c>
      <c r="AQZ24" s="11">
        <f>+BC24</f>
        <v>1839504.7014971101</v>
      </c>
      <c r="ARA24" s="11">
        <f>+BD24</f>
        <v>165775.87348472499</v>
      </c>
      <c r="ARB24" s="12">
        <f>SUM(AQV24:AQX24)</f>
        <v>12570584.329936601</v>
      </c>
      <c r="ARC24" s="13">
        <f>SUM(AQY24:ARA24)</f>
        <v>2005280.574981835</v>
      </c>
      <c r="ARD24" s="14">
        <f>ARC24/(ARB24-ARC24)</f>
        <v>0.18979866755287816</v>
      </c>
      <c r="ARE24" s="14">
        <f>IF((NOT(ISNUMBER(AC24))+NOT(ISNUMBER(AD24))+NOT(ISNUMBER(AE24)))&gt;=2,"R",ARD24)</f>
        <v>0.18979866755287816</v>
      </c>
      <c r="ARF24" s="14">
        <f>IF(ARE24="R","R",IF((NOT(ISNUMBER(BB24))+NOT(ISNUMBER(BC24))+NOT(ISNUMBER(BD24)))&gt;=2,"R",ARE24))</f>
        <v>0.18979866755287816</v>
      </c>
      <c r="ARG24" s="14">
        <f>IF(ARF24="R","R",IF(SUM((BB24&lt;0)*1,(BC24&lt;0)*1,(BD24&lt;0)*1)&gt;=2,"R",ARF24))</f>
        <v>0.18979866755287816</v>
      </c>
      <c r="ARH24" s="14">
        <f>IF(ARG24="R","R",IF(ARC24&lt;0,"R",ARG24))</f>
        <v>0.18979866755287816</v>
      </c>
      <c r="ARI24" s="14">
        <f>IF(ARH24="R","R",IF(L24=0,"R",ARH24))</f>
        <v>0.18979866755287816</v>
      </c>
      <c r="ARJ24" t="str">
        <f>+B24</f>
        <v>BORNAN SPORTS TECHNOLOGY SL.</v>
      </c>
      <c r="ARK24" t="s">
        <v>1220</v>
      </c>
      <c r="ARL24" s="15"/>
      <c r="ARM24" s="15"/>
      <c r="ARN24" s="16"/>
      <c r="ARO24" s="16"/>
      <c r="ARP24" s="16"/>
      <c r="ARQ24" s="17"/>
    </row>
    <row r="25" spans="1:1161" ht="17.399999999999999" customHeight="1" x14ac:dyDescent="0.3">
      <c r="A25" s="3" t="s">
        <v>1849</v>
      </c>
      <c r="B25" s="4" t="s">
        <v>1850</v>
      </c>
      <c r="C25" s="4" t="s">
        <v>1851</v>
      </c>
      <c r="E25" s="5">
        <v>39517</v>
      </c>
      <c r="F25" s="4" t="s">
        <v>1083</v>
      </c>
      <c r="G25" s="4" t="s">
        <v>1132</v>
      </c>
      <c r="H25" s="4" t="s">
        <v>1133</v>
      </c>
      <c r="I25" s="4" t="s">
        <v>1245</v>
      </c>
      <c r="J25" s="4" t="s">
        <v>1852</v>
      </c>
      <c r="K25" s="4"/>
      <c r="M25" s="4"/>
      <c r="N25" s="4" t="s">
        <v>1118</v>
      </c>
      <c r="O25" s="4" t="s">
        <v>1119</v>
      </c>
      <c r="P25" s="4" t="s">
        <v>1120</v>
      </c>
      <c r="Q25" s="4" t="s">
        <v>1120</v>
      </c>
      <c r="R25" s="4" t="s">
        <v>1853</v>
      </c>
      <c r="Z25" s="4" t="s">
        <v>1088</v>
      </c>
      <c r="AA25" s="5">
        <v>45657</v>
      </c>
      <c r="AB25" s="6" t="s">
        <v>1089</v>
      </c>
      <c r="AC25" s="7">
        <v>1061730.3556560499</v>
      </c>
      <c r="AD25" s="7">
        <v>1074595.9763154699</v>
      </c>
      <c r="AE25" s="7">
        <v>1013795.94468887</v>
      </c>
      <c r="AF25" s="7">
        <v>1018374.83689005</v>
      </c>
      <c r="AG25" s="7">
        <v>1043572.85568881</v>
      </c>
      <c r="AH25" s="7">
        <v>1057055.3077219899</v>
      </c>
      <c r="AI25" s="7">
        <v>1074595.9763154699</v>
      </c>
      <c r="AJ25" s="7">
        <v>1013795.94468887</v>
      </c>
      <c r="AK25" s="7">
        <v>1018374.83689005</v>
      </c>
      <c r="AL25" s="7">
        <v>1043572.85568881</v>
      </c>
      <c r="AM25" s="7">
        <v>3305.2588893771199</v>
      </c>
      <c r="AN25" s="7">
        <v>1007.93725234985</v>
      </c>
      <c r="AO25" s="7">
        <v>2365.78166092634</v>
      </c>
      <c r="AP25" s="7">
        <v>5394.8697405338298</v>
      </c>
      <c r="AQ25" s="6" t="s">
        <v>1090</v>
      </c>
      <c r="AR25" s="7">
        <v>1058425.09676667</v>
      </c>
      <c r="AS25" s="7">
        <v>1073588.03906312</v>
      </c>
      <c r="AT25" s="7">
        <v>1011430.16302794</v>
      </c>
      <c r="AU25" s="7">
        <v>1012979.9671495199</v>
      </c>
      <c r="AV25" s="7">
        <v>1043572.85568881</v>
      </c>
      <c r="AW25" s="7">
        <v>1028962.02006566</v>
      </c>
      <c r="AX25" s="7">
        <v>1071471.31116316</v>
      </c>
      <c r="AY25" s="7">
        <v>988971.74820922001</v>
      </c>
      <c r="AZ25" s="7">
        <v>990330.97371704597</v>
      </c>
      <c r="BA25" s="7">
        <v>1031957.59756393</v>
      </c>
      <c r="BB25" s="7">
        <v>29463.0767010081</v>
      </c>
      <c r="BC25" s="7">
        <v>2116.72789996147</v>
      </c>
      <c r="BD25" s="7">
        <v>22458.414818722002</v>
      </c>
      <c r="BE25" s="7">
        <v>22648.993432474101</v>
      </c>
      <c r="BF25" s="7">
        <v>11615.2556706786</v>
      </c>
      <c r="BG25" s="7">
        <v>-674.61876698005199</v>
      </c>
      <c r="BH25" s="7">
        <v>-892.10999536800398</v>
      </c>
      <c r="BI25" s="7">
        <v>-3356.5352595746499</v>
      </c>
      <c r="BJ25" s="7">
        <v>-4646.0623732566801</v>
      </c>
      <c r="BK25" s="7">
        <v>-6217.6998792231097</v>
      </c>
      <c r="BL25" s="7">
        <v>377.05819937467601</v>
      </c>
      <c r="BM25" s="7">
        <v>438.06639659881603</v>
      </c>
      <c r="BN25" s="6" t="s">
        <v>1090</v>
      </c>
      <c r="BO25" s="6" t="s">
        <v>1090</v>
      </c>
      <c r="BP25" s="6" t="s">
        <v>1090</v>
      </c>
      <c r="BQ25" s="7">
        <v>1051.6780052542699</v>
      </c>
      <c r="BR25" s="7">
        <v>1330.1774969673199</v>
      </c>
      <c r="BS25" s="7">
        <v>3356.5352595746499</v>
      </c>
      <c r="BT25" s="7">
        <v>4646.0623732566801</v>
      </c>
      <c r="BU25" s="7">
        <v>6217.6998792231097</v>
      </c>
      <c r="BV25" s="7">
        <v>28788.4568951285</v>
      </c>
      <c r="BW25" s="7">
        <v>1224.61679959297</v>
      </c>
      <c r="BX25" s="7">
        <v>19101.879559147401</v>
      </c>
      <c r="BY25" s="7">
        <v>18002.931059217499</v>
      </c>
      <c r="BZ25" s="7">
        <v>5397.5557914555102</v>
      </c>
      <c r="CA25" s="7">
        <v>6956.4609368789197</v>
      </c>
      <c r="CB25" s="7">
        <v>850.65148176193202</v>
      </c>
      <c r="CC25" s="7">
        <v>5021.1130849301799</v>
      </c>
      <c r="CD25" s="7">
        <v>5650.1578498363497</v>
      </c>
      <c r="CE25" s="7">
        <v>1985.0171817243099</v>
      </c>
      <c r="CF25" s="7">
        <v>21831.995958249601</v>
      </c>
      <c r="CG25" s="7">
        <v>373.96421283054298</v>
      </c>
      <c r="CH25" s="7">
        <v>14080.7664742172</v>
      </c>
      <c r="CI25" s="7">
        <v>12352.773209381099</v>
      </c>
      <c r="CJ25" s="7">
        <v>3412.5386097311998</v>
      </c>
      <c r="CK25" s="6" t="s">
        <v>1090</v>
      </c>
      <c r="CL25" s="6" t="s">
        <v>1090</v>
      </c>
      <c r="CM25" s="6" t="s">
        <v>1090</v>
      </c>
      <c r="CN25" s="6" t="s">
        <v>1090</v>
      </c>
      <c r="CO25" s="6" t="s">
        <v>1090</v>
      </c>
      <c r="CP25" s="6" t="s">
        <v>1090</v>
      </c>
      <c r="CQ25" s="6" t="s">
        <v>1090</v>
      </c>
      <c r="CR25" s="6" t="s">
        <v>1090</v>
      </c>
      <c r="CS25" s="6" t="s">
        <v>1090</v>
      </c>
      <c r="CT25" s="6" t="s">
        <v>1090</v>
      </c>
      <c r="CU25" s="6" t="s">
        <v>1090</v>
      </c>
      <c r="CV25" s="6" t="s">
        <v>1090</v>
      </c>
      <c r="CW25" s="6" t="s">
        <v>1090</v>
      </c>
      <c r="CX25" s="6" t="s">
        <v>1090</v>
      </c>
      <c r="CY25" s="6" t="s">
        <v>1090</v>
      </c>
      <c r="CZ25" s="7">
        <v>21831.995958249601</v>
      </c>
      <c r="DA25" s="7">
        <v>373.96421283054298</v>
      </c>
      <c r="DB25" s="7">
        <v>14080.7664742172</v>
      </c>
      <c r="DC25" s="7">
        <v>12352.773209381099</v>
      </c>
      <c r="DD25" s="7">
        <v>3412.5386097311998</v>
      </c>
      <c r="DE25" s="6" t="s">
        <v>1090</v>
      </c>
      <c r="DF25" s="6" t="s">
        <v>1090</v>
      </c>
      <c r="DG25" s="6" t="s">
        <v>1090</v>
      </c>
      <c r="DH25" s="6" t="s">
        <v>1090</v>
      </c>
      <c r="DI25" s="6" t="s">
        <v>1090</v>
      </c>
      <c r="DJ25" s="7">
        <v>3305.2588893771199</v>
      </c>
      <c r="DK25" s="7">
        <v>1007.93725234985</v>
      </c>
      <c r="DL25" s="7">
        <v>2365.78166092634</v>
      </c>
      <c r="DM25" s="7">
        <v>5394.8697405338298</v>
      </c>
      <c r="DN25" s="6" t="s">
        <v>1090</v>
      </c>
      <c r="DO25" s="7">
        <v>880806.84211673401</v>
      </c>
      <c r="DP25" s="7">
        <v>877951.35881378199</v>
      </c>
      <c r="DQ25" s="7">
        <v>707330.96966108703</v>
      </c>
      <c r="DR25" s="7">
        <v>638157.28935320396</v>
      </c>
      <c r="DS25" s="7">
        <v>698659.858230746</v>
      </c>
      <c r="DT25" s="7">
        <v>2319.9977317726598</v>
      </c>
      <c r="DU25" s="7">
        <v>5565.0587475299799</v>
      </c>
      <c r="DV25" s="7">
        <v>6385.9871200799898</v>
      </c>
      <c r="DW25" s="7">
        <v>7870.4848405838002</v>
      </c>
      <c r="DX25" s="7">
        <v>9062.6682499885592</v>
      </c>
      <c r="DY25" s="7">
        <v>145835.17917825599</v>
      </c>
      <c r="DZ25" s="7">
        <v>187954.89249684601</v>
      </c>
      <c r="EA25" s="7">
        <v>275254.79142805299</v>
      </c>
      <c r="EB25" s="7">
        <v>344303.19952325802</v>
      </c>
      <c r="EC25" s="7">
        <v>324235.071083199</v>
      </c>
      <c r="ED25" s="7">
        <v>1051.6780052542699</v>
      </c>
      <c r="EE25" s="7">
        <v>1330.1774969673199</v>
      </c>
      <c r="EF25" s="7">
        <v>3356.5352595746499</v>
      </c>
      <c r="EG25" s="7">
        <v>4646.0623732566801</v>
      </c>
      <c r="EH25" s="7">
        <v>6217.6998792231097</v>
      </c>
      <c r="EI25" s="6" t="s">
        <v>1090</v>
      </c>
      <c r="EJ25" s="6" t="s">
        <v>1090</v>
      </c>
      <c r="EK25" s="6" t="s">
        <v>1090</v>
      </c>
      <c r="EL25" s="6" t="s">
        <v>1090</v>
      </c>
      <c r="EM25" s="6" t="s">
        <v>1090</v>
      </c>
      <c r="EN25" s="7">
        <v>24151.993690022198</v>
      </c>
      <c r="EO25" s="7">
        <v>5939.0240653610199</v>
      </c>
      <c r="EP25" s="7">
        <v>20466.753594297199</v>
      </c>
      <c r="EQ25" s="7">
        <v>20223.258049964901</v>
      </c>
      <c r="ER25" s="7">
        <v>12475.206859719799</v>
      </c>
      <c r="ES25" s="7">
        <v>912966.97474888898</v>
      </c>
      <c r="ET25" s="7">
        <v>886071.21185787197</v>
      </c>
      <c r="EU25" s="7">
        <v>736175.37159988901</v>
      </c>
      <c r="EV25" s="7">
        <v>668676.76762626204</v>
      </c>
      <c r="EW25" s="7">
        <v>719337.78092431405</v>
      </c>
      <c r="EX25" s="7">
        <v>31783.074432780701</v>
      </c>
      <c r="EY25" s="7">
        <v>7681.7866474914599</v>
      </c>
      <c r="EZ25" s="7">
        <v>28844.401938801999</v>
      </c>
      <c r="FA25" s="7">
        <v>30519.478273057899</v>
      </c>
      <c r="FB25" s="7">
        <v>20677.923920667199</v>
      </c>
      <c r="FC25" s="7">
        <v>15750.600104671699</v>
      </c>
      <c r="FD25" s="7">
        <v>12117.5790882206</v>
      </c>
      <c r="FE25" s="7">
        <v>15202.882465839401</v>
      </c>
      <c r="FF25" s="7">
        <v>21093.8426023006</v>
      </c>
      <c r="FG25" s="7">
        <v>26084.204388141599</v>
      </c>
      <c r="FH25" s="7">
        <v>-21096.745975163001</v>
      </c>
      <c r="FI25" s="7">
        <v>-27203.255808486902</v>
      </c>
      <c r="FJ25" s="7">
        <v>-26056.833510243901</v>
      </c>
      <c r="FK25" s="7">
        <v>494.42533822059602</v>
      </c>
      <c r="FL25" s="7">
        <v>0</v>
      </c>
      <c r="FM25" s="7">
        <v>33730.647457131097</v>
      </c>
      <c r="FN25" s="7">
        <v>36005.833408975603</v>
      </c>
      <c r="FO25" s="7">
        <v>38059.917511308202</v>
      </c>
      <c r="FP25" s="7">
        <v>17201.616341686298</v>
      </c>
      <c r="FQ25" s="7">
        <v>22402.906489849101</v>
      </c>
      <c r="FR25" s="7">
        <v>3116.69862270355</v>
      </c>
      <c r="FS25" s="7">
        <v>3315.00148773193</v>
      </c>
      <c r="FT25" s="7">
        <v>3199.79846477509</v>
      </c>
      <c r="FU25" s="7">
        <v>3397.8009223938002</v>
      </c>
      <c r="FV25" s="7">
        <v>3681.2978982925401</v>
      </c>
      <c r="FW25" s="7">
        <v>-21096.745975163001</v>
      </c>
      <c r="FX25" s="7">
        <v>-27203.255808486902</v>
      </c>
      <c r="FY25" s="7">
        <v>-26056.833510243901</v>
      </c>
      <c r="FZ25" s="7">
        <v>494.42533822059602</v>
      </c>
      <c r="GA25" s="7">
        <v>0</v>
      </c>
      <c r="GB25" s="7">
        <v>33730.647457131097</v>
      </c>
      <c r="GC25" s="7">
        <v>36005.833408975603</v>
      </c>
      <c r="GD25" s="7">
        <v>38059.917511308202</v>
      </c>
      <c r="GE25" s="7">
        <v>17201.616341686298</v>
      </c>
      <c r="GF25" s="7">
        <v>22402.906489849101</v>
      </c>
      <c r="GG25" s="7">
        <v>3116.69862270355</v>
      </c>
      <c r="GH25" s="7">
        <v>3315.00148773193</v>
      </c>
      <c r="GI25" s="7">
        <v>3199.79846477509</v>
      </c>
      <c r="GJ25" s="7">
        <v>3397.8009223938002</v>
      </c>
      <c r="GK25" s="7">
        <v>3681.2978982925401</v>
      </c>
      <c r="GL25" s="7">
        <v>312424.56045284797</v>
      </c>
      <c r="GM25" s="7">
        <v>301939.69485682499</v>
      </c>
      <c r="GN25" s="7">
        <v>293820.50209044799</v>
      </c>
      <c r="GO25" s="7">
        <v>326996.71571910399</v>
      </c>
      <c r="GP25" s="7">
        <v>410751.78326972702</v>
      </c>
      <c r="GQ25" s="7">
        <v>0</v>
      </c>
      <c r="GR25" s="7">
        <v>0</v>
      </c>
      <c r="GS25" s="7">
        <v>0</v>
      </c>
      <c r="GT25" s="7">
        <v>0</v>
      </c>
      <c r="GU25" s="7">
        <v>0</v>
      </c>
      <c r="GV25" s="7">
        <v>186115.258160036</v>
      </c>
      <c r="GW25" s="7">
        <v>182383.50320147499</v>
      </c>
      <c r="GX25" s="7">
        <v>179850.4750139</v>
      </c>
      <c r="GY25" s="7">
        <v>231780.80870504401</v>
      </c>
      <c r="GZ25" s="7">
        <v>284438.513046843</v>
      </c>
      <c r="HA25" s="7">
        <v>126309.302292812</v>
      </c>
      <c r="HB25" s="7">
        <v>119556.19165535001</v>
      </c>
      <c r="HC25" s="7">
        <v>113970.02707654799</v>
      </c>
      <c r="HD25" s="7">
        <v>95215.907014059994</v>
      </c>
      <c r="HE25" s="7">
        <v>126313.27022288401</v>
      </c>
      <c r="HF25" s="7">
        <v>71760.978055194602</v>
      </c>
      <c r="HG25" s="7">
        <v>61537.179267129897</v>
      </c>
      <c r="HH25" s="7">
        <v>58447.262773704497</v>
      </c>
      <c r="HI25" s="7">
        <v>23279.749869704199</v>
      </c>
      <c r="HJ25" s="7">
        <v>55208.804981476103</v>
      </c>
      <c r="HK25" s="7">
        <v>328175.160557519</v>
      </c>
      <c r="HL25" s="7">
        <v>314057.27394504502</v>
      </c>
      <c r="HM25" s="7">
        <v>309023.38455628703</v>
      </c>
      <c r="HN25" s="7">
        <v>348090.55832140398</v>
      </c>
      <c r="HO25" s="7">
        <v>436835.987657869</v>
      </c>
      <c r="HP25" s="7">
        <v>194705.18084507299</v>
      </c>
      <c r="HQ25" s="7">
        <v>183872.40296967499</v>
      </c>
      <c r="HR25" s="7">
        <v>177121.494895232</v>
      </c>
      <c r="HS25" s="7">
        <v>173129.634105134</v>
      </c>
      <c r="HT25" s="7">
        <v>174191.347176582</v>
      </c>
      <c r="HU25" s="7">
        <v>15583.493113517799</v>
      </c>
      <c r="HV25" s="7">
        <v>16575.007438659701</v>
      </c>
      <c r="HW25" s="7">
        <v>15998.9923238754</v>
      </c>
      <c r="HX25" s="7">
        <v>16989.004611969001</v>
      </c>
      <c r="HY25" s="7">
        <v>18406.4894914627</v>
      </c>
      <c r="HZ25" s="7">
        <v>179121.68773155601</v>
      </c>
      <c r="IA25" s="7">
        <v>167297.394426015</v>
      </c>
      <c r="IB25" s="7">
        <v>161122.50257135599</v>
      </c>
      <c r="IC25" s="7">
        <v>156140.629493165</v>
      </c>
      <c r="ID25" s="7">
        <v>155784.85645801999</v>
      </c>
      <c r="IE25" s="7">
        <v>0</v>
      </c>
      <c r="IF25" s="7">
        <v>0</v>
      </c>
      <c r="IG25" s="7">
        <v>4847.5773481905499</v>
      </c>
      <c r="IH25" s="7">
        <v>19205.186285591099</v>
      </c>
      <c r="II25" s="7">
        <v>54818.207003474199</v>
      </c>
      <c r="IJ25" s="6" t="s">
        <v>1090</v>
      </c>
      <c r="IK25" s="6" t="s">
        <v>1090</v>
      </c>
      <c r="IL25" s="7">
        <v>4847.5773481905499</v>
      </c>
      <c r="IM25" s="7">
        <v>19205.186285591099</v>
      </c>
      <c r="IN25" s="7">
        <v>54818.207003474199</v>
      </c>
      <c r="IO25" s="6" t="s">
        <v>1090</v>
      </c>
      <c r="IP25" s="6" t="s">
        <v>1090</v>
      </c>
      <c r="IQ25" s="7">
        <v>0</v>
      </c>
      <c r="IR25" s="7">
        <v>0</v>
      </c>
      <c r="IS25" s="7">
        <v>0</v>
      </c>
      <c r="IT25" s="6" t="s">
        <v>1090</v>
      </c>
      <c r="IU25" s="6" t="s">
        <v>1090</v>
      </c>
      <c r="IV25" s="7">
        <v>0</v>
      </c>
      <c r="IW25" s="7">
        <v>0</v>
      </c>
      <c r="IX25" s="7">
        <v>0</v>
      </c>
      <c r="IY25" s="7">
        <v>133469.97971244599</v>
      </c>
      <c r="IZ25" s="7">
        <v>130184.87097536999</v>
      </c>
      <c r="JA25" s="7">
        <v>127054.312312865</v>
      </c>
      <c r="JB25" s="7">
        <v>155755.737930679</v>
      </c>
      <c r="JC25" s="7">
        <v>207826.433477813</v>
      </c>
      <c r="JD25" s="7">
        <v>0</v>
      </c>
      <c r="JE25" s="7">
        <v>0</v>
      </c>
      <c r="JF25" s="7">
        <v>0</v>
      </c>
      <c r="JG25" s="7">
        <v>21894.976103782701</v>
      </c>
      <c r="JH25" s="7">
        <v>42887.513186883902</v>
      </c>
      <c r="JI25" s="7">
        <v>104.565238791704</v>
      </c>
      <c r="JJ25" s="7">
        <v>1107.1773468875899</v>
      </c>
      <c r="JK25" s="7">
        <v>0</v>
      </c>
      <c r="JL25" s="7">
        <v>0</v>
      </c>
      <c r="JM25" s="6" t="s">
        <v>1090</v>
      </c>
      <c r="JN25" s="7">
        <v>133365.414473654</v>
      </c>
      <c r="JO25" s="7">
        <v>129077.693628483</v>
      </c>
      <c r="JP25" s="7">
        <v>127054.312312865</v>
      </c>
      <c r="JQ25" s="7">
        <v>133860.76182689701</v>
      </c>
      <c r="JR25" s="7">
        <v>164938.920290929</v>
      </c>
      <c r="JS25" s="7">
        <v>328175.160557519</v>
      </c>
      <c r="JT25" s="7">
        <v>314057.27394504502</v>
      </c>
      <c r="JU25" s="7">
        <v>309023.38455628703</v>
      </c>
      <c r="JV25" s="7">
        <v>348090.55832140398</v>
      </c>
      <c r="JW25" s="7">
        <v>436835.987657869</v>
      </c>
      <c r="JX25" s="7">
        <v>186010.69292124399</v>
      </c>
      <c r="JY25" s="7">
        <v>181276.32585458801</v>
      </c>
      <c r="JZ25" s="7">
        <v>179850.4750139</v>
      </c>
      <c r="KA25" s="7">
        <v>231780.80870504401</v>
      </c>
      <c r="KB25" s="7">
        <v>284438.513046843</v>
      </c>
      <c r="KC25" s="6" t="s">
        <v>1090</v>
      </c>
      <c r="KD25" s="6" t="s">
        <v>1090</v>
      </c>
      <c r="KE25" s="6" t="s">
        <v>1090</v>
      </c>
      <c r="KF25" s="6" t="s">
        <v>1090</v>
      </c>
      <c r="KG25" s="6" t="s">
        <v>1090</v>
      </c>
      <c r="KH25" s="6" t="s">
        <v>1090</v>
      </c>
      <c r="KI25" s="6" t="s">
        <v>1090</v>
      </c>
      <c r="KJ25" s="6" t="s">
        <v>1090</v>
      </c>
      <c r="KK25" s="6" t="s">
        <v>1090</v>
      </c>
      <c r="KL25" s="6" t="s">
        <v>1090</v>
      </c>
      <c r="KM25" s="7">
        <v>12</v>
      </c>
      <c r="KN25" s="7">
        <v>11</v>
      </c>
      <c r="KO25" s="7">
        <v>10</v>
      </c>
      <c r="KP25" s="7">
        <v>9</v>
      </c>
      <c r="KQ25" s="7">
        <v>9</v>
      </c>
      <c r="KR25" s="6" t="s">
        <v>1090</v>
      </c>
      <c r="KS25" s="6" t="s">
        <v>1090</v>
      </c>
      <c r="KT25" s="6" t="s">
        <v>1090</v>
      </c>
      <c r="KU25" s="6" t="s">
        <v>1090</v>
      </c>
      <c r="KV25" s="6" t="s">
        <v>1090</v>
      </c>
      <c r="KW25" s="6" t="s">
        <v>1090</v>
      </c>
      <c r="KX25" s="6" t="s">
        <v>1090</v>
      </c>
      <c r="KY25" s="6" t="s">
        <v>1090</v>
      </c>
      <c r="KZ25" s="6" t="s">
        <v>1090</v>
      </c>
      <c r="LA25" s="6" t="s">
        <v>1090</v>
      </c>
      <c r="LB25" s="6" t="s">
        <v>1090</v>
      </c>
      <c r="LC25" s="6" t="s">
        <v>1090</v>
      </c>
      <c r="LD25" s="6" t="s">
        <v>1090</v>
      </c>
      <c r="LE25" s="6" t="s">
        <v>1090</v>
      </c>
      <c r="LF25" s="6" t="s">
        <v>1090</v>
      </c>
      <c r="LG25" s="6" t="s">
        <v>1090</v>
      </c>
      <c r="LH25" s="6" t="s">
        <v>1090</v>
      </c>
      <c r="LI25" s="6" t="s">
        <v>1090</v>
      </c>
      <c r="LJ25" s="6" t="s">
        <v>1090</v>
      </c>
      <c r="LK25" s="6" t="s">
        <v>1090</v>
      </c>
      <c r="LL25" s="6" t="s">
        <v>1090</v>
      </c>
      <c r="LM25" s="6" t="s">
        <v>1090</v>
      </c>
      <c r="LN25" s="6" t="s">
        <v>1090</v>
      </c>
      <c r="LO25" s="6" t="s">
        <v>1090</v>
      </c>
      <c r="LP25" s="6" t="s">
        <v>1090</v>
      </c>
      <c r="LQ25" s="6" t="s">
        <v>1090</v>
      </c>
      <c r="LR25" s="6" t="s">
        <v>1090</v>
      </c>
      <c r="LS25" s="6" t="s">
        <v>1090</v>
      </c>
      <c r="LT25" s="6" t="s">
        <v>1090</v>
      </c>
      <c r="LU25" s="6" t="s">
        <v>1090</v>
      </c>
      <c r="LV25" s="6" t="s">
        <v>1090</v>
      </c>
      <c r="LW25" s="6" t="s">
        <v>1090</v>
      </c>
      <c r="LX25" s="6" t="s">
        <v>1090</v>
      </c>
      <c r="LY25" s="6" t="s">
        <v>1090</v>
      </c>
      <c r="LZ25" s="6" t="s">
        <v>1090</v>
      </c>
      <c r="MA25" s="6" t="s">
        <v>1090</v>
      </c>
      <c r="MB25" s="6" t="s">
        <v>1090</v>
      </c>
      <c r="MC25" s="6" t="s">
        <v>1090</v>
      </c>
      <c r="MD25" s="6" t="s">
        <v>1090</v>
      </c>
      <c r="ME25" s="6" t="s">
        <v>1090</v>
      </c>
      <c r="MF25" s="6" t="s">
        <v>1090</v>
      </c>
      <c r="MG25" s="6" t="s">
        <v>1090</v>
      </c>
      <c r="MH25" s="6" t="s">
        <v>1090</v>
      </c>
      <c r="MI25" s="6" t="s">
        <v>1090</v>
      </c>
      <c r="MJ25" s="6" t="s">
        <v>1090</v>
      </c>
      <c r="MK25" s="6" t="s">
        <v>1090</v>
      </c>
      <c r="ML25" s="6" t="s">
        <v>1090</v>
      </c>
      <c r="MM25" s="6" t="s">
        <v>1090</v>
      </c>
      <c r="MN25" s="6" t="s">
        <v>1090</v>
      </c>
      <c r="MO25" s="6" t="s">
        <v>1090</v>
      </c>
      <c r="MP25" s="7">
        <v>126309.302292812</v>
      </c>
      <c r="MQ25" s="7">
        <v>119556.19165535001</v>
      </c>
      <c r="MR25" s="7">
        <v>113970.02707654799</v>
      </c>
      <c r="MS25" s="7">
        <v>95215.907014059994</v>
      </c>
      <c r="MT25" s="7">
        <v>126313.27022288401</v>
      </c>
      <c r="MU25" s="6" t="s">
        <v>1090</v>
      </c>
      <c r="MV25" s="6" t="s">
        <v>1090</v>
      </c>
      <c r="MW25" s="6" t="s">
        <v>1090</v>
      </c>
      <c r="MX25" s="6" t="s">
        <v>1090</v>
      </c>
      <c r="MY25" s="6" t="s">
        <v>1090</v>
      </c>
      <c r="MZ25" s="6" t="s">
        <v>1090</v>
      </c>
      <c r="NA25" s="6" t="s">
        <v>1090</v>
      </c>
      <c r="NB25" s="6" t="s">
        <v>1090</v>
      </c>
      <c r="NC25" s="6" t="s">
        <v>1090</v>
      </c>
      <c r="ND25" s="6" t="s">
        <v>1090</v>
      </c>
      <c r="NE25" s="6" t="s">
        <v>1090</v>
      </c>
      <c r="NF25" s="6" t="s">
        <v>1090</v>
      </c>
      <c r="NG25" s="6" t="s">
        <v>1090</v>
      </c>
      <c r="NH25" s="6" t="s">
        <v>1090</v>
      </c>
      <c r="NI25" s="6" t="s">
        <v>1090</v>
      </c>
      <c r="NJ25" s="6" t="s">
        <v>1090</v>
      </c>
      <c r="NK25" s="6" t="s">
        <v>1090</v>
      </c>
      <c r="NL25" s="6" t="s">
        <v>1090</v>
      </c>
      <c r="NM25" s="6" t="s">
        <v>1090</v>
      </c>
      <c r="NN25" s="6" t="s">
        <v>1090</v>
      </c>
      <c r="NO25" s="6" t="s">
        <v>1090</v>
      </c>
      <c r="NP25" s="6" t="s">
        <v>1090</v>
      </c>
      <c r="NQ25" s="6" t="s">
        <v>1090</v>
      </c>
      <c r="NR25" s="6" t="s">
        <v>1090</v>
      </c>
      <c r="NS25" s="6" t="s">
        <v>1090</v>
      </c>
      <c r="NT25" s="7">
        <v>15750.600104671699</v>
      </c>
      <c r="NU25" s="7">
        <v>12117.5790882206</v>
      </c>
      <c r="NV25" s="7">
        <v>15202.882465839401</v>
      </c>
      <c r="NW25" s="7">
        <v>21093.8426023006</v>
      </c>
      <c r="NX25" s="7">
        <v>26084.204388141599</v>
      </c>
      <c r="NY25" s="6" t="s">
        <v>1090</v>
      </c>
      <c r="NZ25" s="6" t="s">
        <v>1090</v>
      </c>
      <c r="OA25" s="6" t="s">
        <v>1090</v>
      </c>
      <c r="OB25" s="6" t="s">
        <v>1090</v>
      </c>
      <c r="OC25" s="6" t="s">
        <v>1090</v>
      </c>
      <c r="OD25" s="6" t="s">
        <v>1090</v>
      </c>
      <c r="OE25" s="6" t="s">
        <v>1090</v>
      </c>
      <c r="OF25" s="6" t="s">
        <v>1090</v>
      </c>
      <c r="OG25" s="6" t="s">
        <v>1090</v>
      </c>
      <c r="OH25" s="6" t="s">
        <v>1090</v>
      </c>
      <c r="OI25" s="6" t="s">
        <v>1090</v>
      </c>
      <c r="OJ25" s="6" t="s">
        <v>1090</v>
      </c>
      <c r="OK25" s="6" t="s">
        <v>1090</v>
      </c>
      <c r="OL25" s="6" t="s">
        <v>1090</v>
      </c>
      <c r="OM25" s="6" t="s">
        <v>1090</v>
      </c>
      <c r="ON25" s="6" t="s">
        <v>1090</v>
      </c>
      <c r="OO25" s="6" t="s">
        <v>1090</v>
      </c>
      <c r="OP25" s="6" t="s">
        <v>1090</v>
      </c>
      <c r="OQ25" s="6" t="s">
        <v>1090</v>
      </c>
      <c r="OR25" s="6" t="s">
        <v>1090</v>
      </c>
      <c r="OS25" s="6" t="s">
        <v>1090</v>
      </c>
      <c r="OT25" s="6" t="s">
        <v>1090</v>
      </c>
      <c r="OU25" s="6" t="s">
        <v>1090</v>
      </c>
      <c r="OV25" s="6" t="s">
        <v>1090</v>
      </c>
      <c r="OW25" s="6" t="s">
        <v>1090</v>
      </c>
      <c r="OX25" s="6" t="s">
        <v>1090</v>
      </c>
      <c r="OY25" s="6" t="s">
        <v>1090</v>
      </c>
      <c r="OZ25" s="6" t="s">
        <v>1090</v>
      </c>
      <c r="PA25" s="6" t="s">
        <v>1090</v>
      </c>
      <c r="PB25" s="6" t="s">
        <v>1090</v>
      </c>
      <c r="PC25" s="6" t="s">
        <v>1090</v>
      </c>
      <c r="PD25" s="6" t="s">
        <v>1090</v>
      </c>
      <c r="PE25" s="6" t="s">
        <v>1090</v>
      </c>
      <c r="PF25" s="6" t="s">
        <v>1090</v>
      </c>
      <c r="PG25" s="6" t="s">
        <v>1090</v>
      </c>
      <c r="PH25" s="6" t="s">
        <v>1090</v>
      </c>
      <c r="PI25" s="6" t="s">
        <v>1090</v>
      </c>
      <c r="PJ25" s="6" t="s">
        <v>1090</v>
      </c>
      <c r="PK25" s="6" t="s">
        <v>1090</v>
      </c>
      <c r="PL25" s="6" t="s">
        <v>1090</v>
      </c>
      <c r="PM25" s="6" t="s">
        <v>1090</v>
      </c>
      <c r="PN25" s="6" t="s">
        <v>1090</v>
      </c>
      <c r="PO25" s="6" t="s">
        <v>1090</v>
      </c>
      <c r="PP25" s="6" t="s">
        <v>1090</v>
      </c>
      <c r="PQ25" s="6" t="s">
        <v>1090</v>
      </c>
      <c r="PR25" s="6" t="s">
        <v>1090</v>
      </c>
      <c r="PS25" s="6" t="s">
        <v>1090</v>
      </c>
      <c r="PT25" s="6" t="s">
        <v>1090</v>
      </c>
      <c r="PU25" s="6" t="s">
        <v>1090</v>
      </c>
      <c r="PV25" s="6" t="s">
        <v>1090</v>
      </c>
      <c r="PW25" s="6" t="s">
        <v>1090</v>
      </c>
      <c r="PX25" s="6" t="s">
        <v>1090</v>
      </c>
      <c r="PY25" s="6" t="s">
        <v>1090</v>
      </c>
      <c r="PZ25" s="6" t="s">
        <v>1090</v>
      </c>
      <c r="QA25" s="6" t="s">
        <v>1090</v>
      </c>
      <c r="QB25" s="6" t="s">
        <v>1090</v>
      </c>
      <c r="QC25" s="6" t="s">
        <v>1090</v>
      </c>
      <c r="QD25" s="6" t="s">
        <v>1090</v>
      </c>
      <c r="QE25" s="6" t="s">
        <v>1090</v>
      </c>
      <c r="QF25" s="6" t="s">
        <v>1090</v>
      </c>
      <c r="QG25" s="6" t="s">
        <v>1090</v>
      </c>
      <c r="QH25" s="6" t="s">
        <v>1090</v>
      </c>
      <c r="QI25" s="6" t="s">
        <v>1090</v>
      </c>
      <c r="QJ25" s="6" t="s">
        <v>1090</v>
      </c>
      <c r="QK25" s="6" t="s">
        <v>1090</v>
      </c>
      <c r="QL25" s="6" t="s">
        <v>1090</v>
      </c>
      <c r="QM25" s="6" t="s">
        <v>1090</v>
      </c>
      <c r="QN25" s="6" t="s">
        <v>1090</v>
      </c>
      <c r="QO25" s="6" t="s">
        <v>1090</v>
      </c>
      <c r="QP25" s="6" t="s">
        <v>1090</v>
      </c>
      <c r="QQ25" s="6" t="s">
        <v>1090</v>
      </c>
      <c r="QR25" s="6" t="s">
        <v>1090</v>
      </c>
      <c r="QS25" s="6" t="s">
        <v>1090</v>
      </c>
      <c r="QT25" s="6" t="s">
        <v>1090</v>
      </c>
      <c r="QU25" s="6" t="s">
        <v>1090</v>
      </c>
      <c r="QV25" s="6" t="s">
        <v>1090</v>
      </c>
      <c r="QW25" s="6" t="s">
        <v>1090</v>
      </c>
      <c r="QX25" s="6" t="s">
        <v>1090</v>
      </c>
      <c r="QY25" s="6" t="s">
        <v>1090</v>
      </c>
      <c r="QZ25" s="6" t="s">
        <v>1090</v>
      </c>
      <c r="RA25" s="6" t="s">
        <v>1090</v>
      </c>
      <c r="RB25" s="6" t="s">
        <v>1090</v>
      </c>
      <c r="RC25" s="6" t="s">
        <v>1090</v>
      </c>
      <c r="RD25" s="6" t="s">
        <v>1090</v>
      </c>
      <c r="RE25" s="6" t="s">
        <v>1090</v>
      </c>
      <c r="RF25" s="6" t="s">
        <v>1090</v>
      </c>
      <c r="RG25" s="6" t="s">
        <v>1090</v>
      </c>
      <c r="RH25" s="6" t="s">
        <v>1090</v>
      </c>
      <c r="RI25" s="6" t="s">
        <v>1090</v>
      </c>
      <c r="RJ25" s="6" t="s">
        <v>1090</v>
      </c>
      <c r="RK25" s="6" t="s">
        <v>1090</v>
      </c>
      <c r="RL25" s="6" t="s">
        <v>1090</v>
      </c>
      <c r="RM25" s="6" t="s">
        <v>1090</v>
      </c>
      <c r="RN25" s="6" t="s">
        <v>1090</v>
      </c>
      <c r="RO25" s="6" t="s">
        <v>1090</v>
      </c>
      <c r="RP25" s="6" t="s">
        <v>1090</v>
      </c>
      <c r="RQ25" s="6" t="s">
        <v>1090</v>
      </c>
      <c r="RR25" s="6" t="s">
        <v>1090</v>
      </c>
      <c r="RS25" s="6" t="s">
        <v>1090</v>
      </c>
      <c r="RT25" s="6" t="s">
        <v>1090</v>
      </c>
      <c r="RU25" s="6" t="s">
        <v>1090</v>
      </c>
      <c r="RV25" s="6" t="s">
        <v>1090</v>
      </c>
      <c r="RW25" s="6" t="s">
        <v>1090</v>
      </c>
      <c r="RX25" s="6" t="s">
        <v>1090</v>
      </c>
      <c r="RY25" s="6" t="s">
        <v>1090</v>
      </c>
      <c r="RZ25" s="6" t="s">
        <v>1090</v>
      </c>
      <c r="SA25" s="6" t="s">
        <v>1090</v>
      </c>
      <c r="SB25" s="6" t="s">
        <v>1090</v>
      </c>
      <c r="SC25" s="6" t="s">
        <v>1090</v>
      </c>
      <c r="SD25" s="6" t="s">
        <v>1090</v>
      </c>
      <c r="SE25" s="6" t="s">
        <v>1090</v>
      </c>
      <c r="SF25" s="6" t="s">
        <v>1090</v>
      </c>
      <c r="SG25" s="6" t="s">
        <v>1090</v>
      </c>
      <c r="SH25" s="6" t="s">
        <v>1090</v>
      </c>
      <c r="SI25" s="6" t="s">
        <v>1090</v>
      </c>
      <c r="SJ25" s="7">
        <v>3116.69862270355</v>
      </c>
      <c r="SK25" s="7">
        <v>3315.00148773193</v>
      </c>
      <c r="SL25" s="7">
        <v>3199.79846477509</v>
      </c>
      <c r="SM25" s="7">
        <v>3397.8009223938002</v>
      </c>
      <c r="SN25" s="7">
        <v>3681.2978982925401</v>
      </c>
      <c r="SO25" s="6" t="s">
        <v>1090</v>
      </c>
      <c r="SP25" s="6" t="s">
        <v>1090</v>
      </c>
      <c r="SQ25" s="6" t="s">
        <v>1090</v>
      </c>
      <c r="SR25" s="6" t="s">
        <v>1090</v>
      </c>
      <c r="SS25" s="6" t="s">
        <v>1090</v>
      </c>
      <c r="ST25" s="6" t="s">
        <v>1090</v>
      </c>
      <c r="SU25" s="6" t="s">
        <v>1090</v>
      </c>
      <c r="SV25" s="6" t="s">
        <v>1090</v>
      </c>
      <c r="SW25" s="6" t="s">
        <v>1090</v>
      </c>
      <c r="SX25" s="6" t="s">
        <v>1090</v>
      </c>
      <c r="SY25" s="6" t="s">
        <v>1090</v>
      </c>
      <c r="SZ25" s="6" t="s">
        <v>1090</v>
      </c>
      <c r="TA25" s="6" t="s">
        <v>1090</v>
      </c>
      <c r="TB25" s="6" t="s">
        <v>1090</v>
      </c>
      <c r="TC25" s="6" t="s">
        <v>1090</v>
      </c>
      <c r="TD25" s="6" t="s">
        <v>1090</v>
      </c>
      <c r="TE25" s="6" t="s">
        <v>1090</v>
      </c>
      <c r="TF25" s="6" t="s">
        <v>1090</v>
      </c>
      <c r="TG25" s="6" t="s">
        <v>1090</v>
      </c>
      <c r="TH25" s="6" t="s">
        <v>1090</v>
      </c>
      <c r="TI25" s="6" t="s">
        <v>1090</v>
      </c>
      <c r="TJ25" s="6" t="s">
        <v>1090</v>
      </c>
      <c r="TK25" s="6" t="s">
        <v>1090</v>
      </c>
      <c r="TL25" s="6" t="s">
        <v>1090</v>
      </c>
      <c r="TM25" s="6" t="s">
        <v>1090</v>
      </c>
      <c r="TN25" s="6" t="s">
        <v>1090</v>
      </c>
      <c r="TO25" s="6" t="s">
        <v>1090</v>
      </c>
      <c r="TP25" s="6" t="s">
        <v>1090</v>
      </c>
      <c r="TQ25" s="6" t="s">
        <v>1090</v>
      </c>
      <c r="TR25" s="6" t="s">
        <v>1090</v>
      </c>
      <c r="TS25" s="7">
        <v>328175.160557519</v>
      </c>
      <c r="TT25" s="7">
        <v>314057.27394504502</v>
      </c>
      <c r="TU25" s="7">
        <v>309023.38455628703</v>
      </c>
      <c r="TV25" s="7">
        <v>348090.55832140398</v>
      </c>
      <c r="TW25" s="7">
        <v>436835.987657869</v>
      </c>
      <c r="TX25" s="6" t="s">
        <v>1090</v>
      </c>
      <c r="TY25" s="6" t="s">
        <v>1090</v>
      </c>
      <c r="TZ25" s="6" t="s">
        <v>1090</v>
      </c>
      <c r="UA25" s="6" t="s">
        <v>1090</v>
      </c>
      <c r="UB25" s="6" t="s">
        <v>1090</v>
      </c>
      <c r="UC25" s="7">
        <v>0</v>
      </c>
      <c r="UD25" s="7">
        <v>0</v>
      </c>
      <c r="UE25" s="7">
        <v>0</v>
      </c>
      <c r="UF25" s="7">
        <v>21894.976103782701</v>
      </c>
      <c r="UG25" s="7">
        <v>42887.513186883902</v>
      </c>
      <c r="UH25" s="6" t="s">
        <v>1090</v>
      </c>
      <c r="UI25" s="6" t="s">
        <v>1090</v>
      </c>
      <c r="UJ25" s="6" t="s">
        <v>1090</v>
      </c>
      <c r="UK25" s="6" t="s">
        <v>1090</v>
      </c>
      <c r="UL25" s="6" t="s">
        <v>1090</v>
      </c>
      <c r="UM25" s="6" t="s">
        <v>1090</v>
      </c>
      <c r="UN25" s="6" t="s">
        <v>1090</v>
      </c>
      <c r="UO25" s="6" t="s">
        <v>1090</v>
      </c>
      <c r="UP25" s="6" t="s">
        <v>1090</v>
      </c>
      <c r="UQ25" s="6" t="s">
        <v>1090</v>
      </c>
      <c r="UR25" s="6" t="s">
        <v>1090</v>
      </c>
      <c r="US25" s="6" t="s">
        <v>1090</v>
      </c>
      <c r="UT25" s="6" t="s">
        <v>1090</v>
      </c>
      <c r="UU25" s="6" t="s">
        <v>1090</v>
      </c>
      <c r="UV25" s="6" t="s">
        <v>1090</v>
      </c>
      <c r="UW25" s="6" t="s">
        <v>1090</v>
      </c>
      <c r="UX25" s="6" t="s">
        <v>1090</v>
      </c>
      <c r="UY25" s="6" t="s">
        <v>1090</v>
      </c>
      <c r="UZ25" s="6" t="s">
        <v>1090</v>
      </c>
      <c r="VA25" s="6" t="s">
        <v>1090</v>
      </c>
      <c r="VB25" s="6" t="s">
        <v>1090</v>
      </c>
      <c r="VC25" s="6" t="s">
        <v>1090</v>
      </c>
      <c r="VD25" s="6" t="s">
        <v>1090</v>
      </c>
      <c r="VE25" s="6" t="s">
        <v>1090</v>
      </c>
      <c r="VF25" s="6" t="s">
        <v>1090</v>
      </c>
      <c r="VG25" s="6" t="s">
        <v>1090</v>
      </c>
      <c r="VH25" s="6" t="s">
        <v>1090</v>
      </c>
      <c r="VI25" s="6" t="s">
        <v>1090</v>
      </c>
      <c r="VJ25" s="6" t="s">
        <v>1090</v>
      </c>
      <c r="VK25" s="6" t="s">
        <v>1090</v>
      </c>
      <c r="VL25" s="6" t="s">
        <v>1090</v>
      </c>
      <c r="VM25" s="6" t="s">
        <v>1090</v>
      </c>
      <c r="VN25" s="6" t="s">
        <v>1090</v>
      </c>
      <c r="VO25" s="6" t="s">
        <v>1090</v>
      </c>
      <c r="VP25" s="6" t="s">
        <v>1090</v>
      </c>
      <c r="VQ25" s="6" t="s">
        <v>1090</v>
      </c>
      <c r="VR25" s="6" t="s">
        <v>1090</v>
      </c>
      <c r="VS25" s="6" t="s">
        <v>1090</v>
      </c>
      <c r="VT25" s="6" t="s">
        <v>1090</v>
      </c>
      <c r="VU25" s="6" t="s">
        <v>1090</v>
      </c>
      <c r="VV25" s="6" t="s">
        <v>1090</v>
      </c>
      <c r="VW25" s="6" t="s">
        <v>1090</v>
      </c>
      <c r="VX25" s="6" t="s">
        <v>1090</v>
      </c>
      <c r="VY25" s="6" t="s">
        <v>1090</v>
      </c>
      <c r="VZ25" s="6" t="s">
        <v>1090</v>
      </c>
      <c r="WA25" s="7">
        <v>133365.414473654</v>
      </c>
      <c r="WB25" s="7">
        <v>129077.693628483</v>
      </c>
      <c r="WC25" s="7">
        <v>127054.312312865</v>
      </c>
      <c r="WD25" s="7">
        <v>133860.76182689701</v>
      </c>
      <c r="WE25" s="7">
        <v>164938.920290929</v>
      </c>
      <c r="WF25" s="6" t="s">
        <v>1090</v>
      </c>
      <c r="WG25" s="6" t="s">
        <v>1090</v>
      </c>
      <c r="WH25" s="6" t="s">
        <v>1090</v>
      </c>
      <c r="WI25" s="6" t="s">
        <v>1090</v>
      </c>
      <c r="WJ25" s="6" t="s">
        <v>1090</v>
      </c>
      <c r="WK25" s="6" t="s">
        <v>1090</v>
      </c>
      <c r="WL25" s="6" t="s">
        <v>1090</v>
      </c>
      <c r="WM25" s="6" t="s">
        <v>1090</v>
      </c>
      <c r="WN25" s="6" t="s">
        <v>1090</v>
      </c>
      <c r="WO25" s="6" t="s">
        <v>1090</v>
      </c>
      <c r="WP25" s="6" t="s">
        <v>1090</v>
      </c>
      <c r="WQ25" s="6" t="s">
        <v>1090</v>
      </c>
      <c r="WR25" s="6" t="s">
        <v>1090</v>
      </c>
      <c r="WS25" s="6" t="s">
        <v>1090</v>
      </c>
      <c r="WT25" s="6" t="s">
        <v>1090</v>
      </c>
      <c r="WU25" s="6" t="s">
        <v>1090</v>
      </c>
      <c r="WV25" s="6" t="s">
        <v>1090</v>
      </c>
      <c r="WW25" s="6" t="s">
        <v>1090</v>
      </c>
      <c r="WX25" s="6" t="s">
        <v>1090</v>
      </c>
      <c r="WY25" s="6" t="s">
        <v>1090</v>
      </c>
      <c r="WZ25" s="6" t="s">
        <v>1090</v>
      </c>
      <c r="XA25" s="6" t="s">
        <v>1090</v>
      </c>
      <c r="XB25" s="6" t="s">
        <v>1090</v>
      </c>
      <c r="XC25" s="6" t="s">
        <v>1090</v>
      </c>
      <c r="XD25" s="6" t="s">
        <v>1090</v>
      </c>
      <c r="XE25" s="6" t="s">
        <v>1090</v>
      </c>
      <c r="XF25" s="6" t="s">
        <v>1090</v>
      </c>
      <c r="XG25" s="6" t="s">
        <v>1090</v>
      </c>
      <c r="XH25" s="6" t="s">
        <v>1090</v>
      </c>
      <c r="XI25" s="6" t="s">
        <v>1090</v>
      </c>
      <c r="XJ25" s="6" t="s">
        <v>1090</v>
      </c>
      <c r="XK25" s="6" t="s">
        <v>1090</v>
      </c>
      <c r="XL25" s="7">
        <v>0</v>
      </c>
      <c r="XM25" s="7">
        <v>0</v>
      </c>
      <c r="XN25" s="7">
        <v>0</v>
      </c>
      <c r="XO25" s="6" t="s">
        <v>1090</v>
      </c>
      <c r="XP25" s="6" t="s">
        <v>1090</v>
      </c>
      <c r="XQ25" s="6" t="s">
        <v>1090</v>
      </c>
      <c r="XR25" s="6" t="s">
        <v>1090</v>
      </c>
      <c r="XS25" s="6" t="s">
        <v>1090</v>
      </c>
      <c r="XT25" s="6" t="s">
        <v>1090</v>
      </c>
      <c r="XU25" s="6" t="s">
        <v>1090</v>
      </c>
      <c r="XV25" s="6" t="s">
        <v>1090</v>
      </c>
      <c r="XW25" s="6" t="s">
        <v>1090</v>
      </c>
      <c r="XX25" s="6" t="s">
        <v>1090</v>
      </c>
      <c r="XY25" s="6" t="s">
        <v>1090</v>
      </c>
      <c r="XZ25" s="6" t="s">
        <v>1090</v>
      </c>
      <c r="YA25" s="7">
        <v>0</v>
      </c>
      <c r="YB25" s="7">
        <v>0</v>
      </c>
      <c r="YC25" s="7">
        <v>0</v>
      </c>
      <c r="YD25" s="6" t="s">
        <v>1090</v>
      </c>
      <c r="YE25" s="6" t="s">
        <v>1090</v>
      </c>
      <c r="YF25" s="6" t="s">
        <v>1090</v>
      </c>
      <c r="YG25" s="6" t="s">
        <v>1090</v>
      </c>
      <c r="YH25" s="6" t="s">
        <v>1090</v>
      </c>
      <c r="YI25" s="6" t="s">
        <v>1090</v>
      </c>
      <c r="YJ25" s="6" t="s">
        <v>1090</v>
      </c>
      <c r="YK25" s="6" t="s">
        <v>1090</v>
      </c>
      <c r="YL25" s="6" t="s">
        <v>1090</v>
      </c>
      <c r="YM25" s="6" t="s">
        <v>1090</v>
      </c>
      <c r="YN25" s="6" t="s">
        <v>1090</v>
      </c>
      <c r="YO25" s="6" t="s">
        <v>1090</v>
      </c>
      <c r="YP25" s="6" t="s">
        <v>1090</v>
      </c>
      <c r="YQ25" s="6" t="s">
        <v>1090</v>
      </c>
      <c r="YR25" s="6" t="s">
        <v>1090</v>
      </c>
      <c r="YS25" s="6" t="s">
        <v>1090</v>
      </c>
      <c r="YT25" s="6" t="s">
        <v>1090</v>
      </c>
      <c r="YU25" s="6" t="s">
        <v>1090</v>
      </c>
      <c r="YV25" s="6" t="s">
        <v>1090</v>
      </c>
      <c r="YW25" s="6" t="s">
        <v>1090</v>
      </c>
      <c r="YX25" s="6" t="s">
        <v>1090</v>
      </c>
      <c r="YY25" s="6" t="s">
        <v>1090</v>
      </c>
      <c r="YZ25" s="6" t="s">
        <v>1090</v>
      </c>
      <c r="ZA25" s="6" t="s">
        <v>1090</v>
      </c>
      <c r="ZB25" s="6" t="s">
        <v>1090</v>
      </c>
      <c r="ZC25" s="6" t="s">
        <v>1090</v>
      </c>
      <c r="ZD25" s="6" t="s">
        <v>1090</v>
      </c>
      <c r="ZE25" s="6" t="s">
        <v>1090</v>
      </c>
      <c r="ZF25" s="6" t="s">
        <v>1090</v>
      </c>
      <c r="ZG25" s="6" t="s">
        <v>1090</v>
      </c>
      <c r="ZH25" s="6" t="s">
        <v>1090</v>
      </c>
      <c r="ZI25" s="6" t="s">
        <v>1090</v>
      </c>
      <c r="ZJ25" s="6" t="s">
        <v>1090</v>
      </c>
      <c r="ZK25" s="6" t="s">
        <v>1090</v>
      </c>
      <c r="ZL25" s="6" t="s">
        <v>1090</v>
      </c>
      <c r="ZM25" s="6" t="s">
        <v>1090</v>
      </c>
      <c r="ZN25" s="6" t="s">
        <v>1090</v>
      </c>
      <c r="ZO25" s="6" t="s">
        <v>1090</v>
      </c>
      <c r="ZP25" s="6" t="s">
        <v>1090</v>
      </c>
      <c r="ZQ25" s="6" t="s">
        <v>1090</v>
      </c>
      <c r="ZR25" s="6" t="s">
        <v>1090</v>
      </c>
      <c r="ZS25" s="6" t="s">
        <v>1090</v>
      </c>
      <c r="ZT25" s="6" t="s">
        <v>1090</v>
      </c>
      <c r="ZU25" s="6" t="s">
        <v>1090</v>
      </c>
      <c r="ZV25" s="6" t="s">
        <v>1090</v>
      </c>
      <c r="ZW25" s="6" t="s">
        <v>1090</v>
      </c>
      <c r="ZX25" s="6" t="s">
        <v>1090</v>
      </c>
      <c r="ZY25" s="6" t="s">
        <v>1090</v>
      </c>
      <c r="ZZ25" s="6" t="s">
        <v>1090</v>
      </c>
      <c r="AAA25" s="6" t="s">
        <v>1090</v>
      </c>
      <c r="AAB25" s="6" t="s">
        <v>1090</v>
      </c>
      <c r="AAC25" s="6" t="s">
        <v>1090</v>
      </c>
      <c r="AAD25" s="6" t="s">
        <v>1090</v>
      </c>
      <c r="AAE25" s="6" t="s">
        <v>1090</v>
      </c>
      <c r="AAF25" s="6" t="s">
        <v>1090</v>
      </c>
      <c r="AAG25" s="6" t="s">
        <v>1090</v>
      </c>
      <c r="AAH25" s="6" t="s">
        <v>1090</v>
      </c>
      <c r="AAI25" s="6" t="s">
        <v>1090</v>
      </c>
      <c r="AAJ25" s="6" t="s">
        <v>1090</v>
      </c>
      <c r="AAK25" s="6" t="s">
        <v>1090</v>
      </c>
      <c r="AAL25" s="6" t="s">
        <v>1090</v>
      </c>
      <c r="AAM25" s="6" t="s">
        <v>1090</v>
      </c>
      <c r="AAN25" s="6" t="s">
        <v>1090</v>
      </c>
      <c r="AAO25" s="6" t="s">
        <v>1090</v>
      </c>
      <c r="AAP25" s="6" t="s">
        <v>1090</v>
      </c>
      <c r="AAQ25" s="6" t="s">
        <v>1090</v>
      </c>
      <c r="AAR25" s="6" t="s">
        <v>1090</v>
      </c>
      <c r="AAS25" s="6" t="s">
        <v>1090</v>
      </c>
      <c r="AAT25" s="6" t="s">
        <v>1090</v>
      </c>
      <c r="AAU25" s="6" t="s">
        <v>1090</v>
      </c>
      <c r="AAV25" s="6" t="s">
        <v>1090</v>
      </c>
      <c r="AAW25" s="6" t="s">
        <v>1090</v>
      </c>
      <c r="AAX25" s="6" t="s">
        <v>1090</v>
      </c>
      <c r="AAY25" s="6" t="s">
        <v>1090</v>
      </c>
      <c r="AAZ25" s="6" t="s">
        <v>1090</v>
      </c>
      <c r="ABA25" s="6" t="s">
        <v>1090</v>
      </c>
      <c r="ABB25" s="6" t="s">
        <v>1090</v>
      </c>
      <c r="ABC25" s="6" t="s">
        <v>1090</v>
      </c>
      <c r="ABD25" s="6" t="s">
        <v>1090</v>
      </c>
      <c r="ABE25" s="6" t="s">
        <v>1090</v>
      </c>
      <c r="ABF25" s="6" t="s">
        <v>1090</v>
      </c>
      <c r="ABG25" s="6" t="s">
        <v>1090</v>
      </c>
      <c r="ABH25" s="6" t="s">
        <v>1090</v>
      </c>
      <c r="ABI25" s="6" t="s">
        <v>1090</v>
      </c>
      <c r="ABJ25" s="6" t="s">
        <v>1090</v>
      </c>
      <c r="ABK25" s="6" t="s">
        <v>1090</v>
      </c>
      <c r="ABL25" s="6" t="s">
        <v>1090</v>
      </c>
      <c r="ABM25" s="6" t="s">
        <v>1090</v>
      </c>
      <c r="ABN25" s="6" t="s">
        <v>1090</v>
      </c>
      <c r="ABO25" s="6" t="s">
        <v>1090</v>
      </c>
      <c r="ABP25" s="6" t="s">
        <v>1090</v>
      </c>
      <c r="ABQ25" s="6" t="s">
        <v>1090</v>
      </c>
      <c r="ABR25" s="6" t="s">
        <v>1090</v>
      </c>
      <c r="ABS25" s="6" t="s">
        <v>1090</v>
      </c>
      <c r="ABT25" s="6" t="s">
        <v>1090</v>
      </c>
      <c r="ABU25" s="6" t="s">
        <v>1090</v>
      </c>
      <c r="ABV25" s="6" t="s">
        <v>1090</v>
      </c>
      <c r="ABW25" s="6" t="s">
        <v>1090</v>
      </c>
      <c r="ABX25" s="6" t="s">
        <v>1090</v>
      </c>
      <c r="ABY25" s="6" t="s">
        <v>1090</v>
      </c>
      <c r="ABZ25" s="6" t="s">
        <v>1090</v>
      </c>
      <c r="ACA25" s="6" t="s">
        <v>1090</v>
      </c>
      <c r="ACB25" s="6" t="s">
        <v>1090</v>
      </c>
      <c r="ACC25" s="6" t="s">
        <v>1090</v>
      </c>
      <c r="ACD25" s="6" t="s">
        <v>1090</v>
      </c>
      <c r="ACE25" s="8">
        <v>14.786</v>
      </c>
      <c r="ACF25" s="8">
        <v>0.66600000000000004</v>
      </c>
      <c r="ACG25" s="8">
        <v>10.785</v>
      </c>
      <c r="ACH25" s="8">
        <v>10.398999999999999</v>
      </c>
      <c r="ACI25" s="8">
        <v>3.0990000000000002</v>
      </c>
      <c r="ACJ25" s="8">
        <v>15.326000000000001</v>
      </c>
      <c r="ACK25" s="8">
        <v>1.389</v>
      </c>
      <c r="ACL25" s="8">
        <v>12.342000000000001</v>
      </c>
      <c r="ACM25" s="8">
        <v>11.776</v>
      </c>
      <c r="ACN25" s="8">
        <v>5.0720000000000001</v>
      </c>
      <c r="ACO25" s="8">
        <v>8.7720000000000002</v>
      </c>
      <c r="ACP25" s="8">
        <v>0.39</v>
      </c>
      <c r="ACQ25" s="8">
        <v>6.181</v>
      </c>
      <c r="ACR25" s="8">
        <v>5.1719999999999997</v>
      </c>
      <c r="ACS25" s="8">
        <v>1.236</v>
      </c>
      <c r="ACT25" s="8">
        <v>11.212999999999999</v>
      </c>
      <c r="ACU25" s="8">
        <v>0.20300000000000001</v>
      </c>
      <c r="ACV25" s="8">
        <v>7.95</v>
      </c>
      <c r="ACW25" s="8">
        <v>7.1349999999999998</v>
      </c>
      <c r="ACX25" s="8">
        <v>1.9590000000000001</v>
      </c>
      <c r="ACY25" s="8">
        <v>11.753</v>
      </c>
      <c r="ACZ25" s="8">
        <v>0.92700000000000005</v>
      </c>
      <c r="ADA25" s="8">
        <v>9.5830000000000002</v>
      </c>
      <c r="ADB25" s="8">
        <v>8.8379999999999992</v>
      </c>
      <c r="ADC25" s="8">
        <v>4.2050000000000001</v>
      </c>
      <c r="ADD25" s="8">
        <v>6.6529999999999996</v>
      </c>
      <c r="ADE25" s="8">
        <v>0.11899999999999999</v>
      </c>
      <c r="ADF25" s="8">
        <v>4.5570000000000004</v>
      </c>
      <c r="ADG25" s="8">
        <v>3.5489999999999999</v>
      </c>
      <c r="ADH25" s="8">
        <v>0.78100000000000003</v>
      </c>
      <c r="ADI25" s="8">
        <v>2.7109999999999999</v>
      </c>
      <c r="ADJ25" s="8">
        <v>0.114</v>
      </c>
      <c r="ADK25" s="8">
        <v>1.8839999999999999</v>
      </c>
      <c r="ADL25" s="8">
        <v>1.768</v>
      </c>
      <c r="ADM25" s="8">
        <v>0.51700000000000002</v>
      </c>
      <c r="ADN25" s="8">
        <v>99.688999999999993</v>
      </c>
      <c r="ADO25" s="8">
        <v>99.906000000000006</v>
      </c>
      <c r="ADP25" s="8">
        <v>99.766999999999996</v>
      </c>
      <c r="ADQ25" s="8">
        <v>99.47</v>
      </c>
      <c r="ADR25" s="8">
        <v>100</v>
      </c>
      <c r="ADS25" s="8">
        <v>2.775005588</v>
      </c>
      <c r="ADT25" s="8">
        <v>0.19697895300000001</v>
      </c>
      <c r="ADU25" s="8">
        <v>2.2152796069999998</v>
      </c>
      <c r="ADV25" s="8">
        <v>2.224033098</v>
      </c>
      <c r="ADW25" s="8">
        <v>1.1130277689999999</v>
      </c>
      <c r="ADX25" s="8">
        <v>2.9940000000000002</v>
      </c>
      <c r="ADY25" s="8">
        <v>0.71499999999999997</v>
      </c>
      <c r="ADZ25" s="8">
        <v>2.8450000000000002</v>
      </c>
      <c r="AEA25" s="8">
        <v>2.9969999999999999</v>
      </c>
      <c r="AEB25" s="8">
        <v>1.9810000000000001</v>
      </c>
      <c r="AEC25" s="8">
        <v>2.7749999999999999</v>
      </c>
      <c r="AED25" s="8">
        <v>0.19700000000000001</v>
      </c>
      <c r="AEE25" s="8">
        <v>2.2149999999999999</v>
      </c>
      <c r="AEF25" s="8">
        <v>2.2240000000000002</v>
      </c>
      <c r="AEG25" s="8">
        <v>1.113</v>
      </c>
      <c r="AEH25" s="8">
        <v>2.2749999999999999</v>
      </c>
      <c r="AEI25" s="8">
        <v>0.55300000000000005</v>
      </c>
      <c r="AEJ25" s="8">
        <v>2.0190000000000001</v>
      </c>
      <c r="AEK25" s="8">
        <v>1.986</v>
      </c>
      <c r="AEL25" s="8">
        <v>1.1950000000000001</v>
      </c>
      <c r="AEM25" s="8">
        <v>2.8542100769999998</v>
      </c>
      <c r="AEN25" s="8">
        <v>0.19736772599999999</v>
      </c>
      <c r="AEO25" s="8">
        <v>2.2654660139999998</v>
      </c>
      <c r="AEP25" s="8">
        <v>2.2746214309999999</v>
      </c>
      <c r="AEQ25" s="8">
        <v>1.125555514</v>
      </c>
      <c r="AER25" s="8">
        <v>1.0286337839999999</v>
      </c>
      <c r="AES25" s="8">
        <v>1.0019755340000001</v>
      </c>
      <c r="AET25" s="8">
        <v>1.022708854</v>
      </c>
      <c r="AEU25" s="8">
        <v>1.0228701250000001</v>
      </c>
      <c r="AEV25" s="6" t="s">
        <v>1090</v>
      </c>
      <c r="AEW25" s="6" t="s">
        <v>1090</v>
      </c>
      <c r="AEX25" s="6" t="s">
        <v>1090</v>
      </c>
      <c r="AEY25" s="6" t="s">
        <v>1090</v>
      </c>
      <c r="AEZ25" s="6" t="s">
        <v>1090</v>
      </c>
      <c r="AFA25" s="6" t="s">
        <v>1090</v>
      </c>
      <c r="AFB25" s="6" t="s">
        <v>1090</v>
      </c>
      <c r="AFC25" s="6" t="s">
        <v>1090</v>
      </c>
      <c r="AFD25" s="6" t="s">
        <v>1090</v>
      </c>
      <c r="AFE25" s="6" t="s">
        <v>1090</v>
      </c>
      <c r="AFF25" s="6" t="s">
        <v>1090</v>
      </c>
      <c r="AFG25" s="8">
        <v>5.4530000000000003</v>
      </c>
      <c r="AFH25" s="8">
        <v>5.8440000000000003</v>
      </c>
      <c r="AFI25" s="8">
        <v>5.5709999999999997</v>
      </c>
      <c r="AFJ25" s="8">
        <v>5.2949999999999999</v>
      </c>
      <c r="AFK25" s="8">
        <v>4.5570000000000004</v>
      </c>
      <c r="AFL25" s="8">
        <v>28.015000000000001</v>
      </c>
      <c r="AFM25" s="8">
        <v>1.591</v>
      </c>
      <c r="AFN25" s="8">
        <v>6.6909999999999998</v>
      </c>
      <c r="AFO25" s="8">
        <v>4.875</v>
      </c>
      <c r="AFP25" s="8">
        <v>1.8680000000000001</v>
      </c>
      <c r="AFQ25" s="6" t="s">
        <v>1091</v>
      </c>
      <c r="AFR25" s="6" t="s">
        <v>1091</v>
      </c>
      <c r="AFS25" s="6" t="s">
        <v>1091</v>
      </c>
      <c r="AFT25" s="6" t="s">
        <v>1091</v>
      </c>
      <c r="AFU25" s="6" t="s">
        <v>1091</v>
      </c>
      <c r="AFV25" s="7">
        <v>63.106000000000002</v>
      </c>
      <c r="AFW25" s="7">
        <v>61.1</v>
      </c>
      <c r="AFX25" s="7">
        <v>63.865000000000002</v>
      </c>
      <c r="AFY25" s="7">
        <v>81.936000000000007</v>
      </c>
      <c r="AFZ25" s="7">
        <v>98.122</v>
      </c>
      <c r="AGA25" s="7">
        <v>3.5000000000000003E-2</v>
      </c>
      <c r="AGB25" s="7">
        <v>0.371</v>
      </c>
      <c r="AGC25" s="7">
        <v>0</v>
      </c>
      <c r="AGD25" s="7">
        <v>0</v>
      </c>
      <c r="AGE25" s="6" t="s">
        <v>1090</v>
      </c>
      <c r="AGF25" s="6" t="s">
        <v>1090</v>
      </c>
      <c r="AGG25" s="6" t="s">
        <v>1090</v>
      </c>
      <c r="AGH25" s="6" t="s">
        <v>1090</v>
      </c>
      <c r="AGI25" s="6" t="s">
        <v>1090</v>
      </c>
      <c r="AGJ25" s="6" t="s">
        <v>1090</v>
      </c>
      <c r="AGK25" s="6" t="s">
        <v>1090</v>
      </c>
      <c r="AGL25" s="6" t="s">
        <v>1090</v>
      </c>
      <c r="AGM25" s="6" t="s">
        <v>1090</v>
      </c>
      <c r="AGN25" s="6" t="s">
        <v>1090</v>
      </c>
      <c r="AGO25" s="6" t="s">
        <v>1090</v>
      </c>
      <c r="AGP25" s="6" t="s">
        <v>1090</v>
      </c>
      <c r="AGQ25" s="6" t="s">
        <v>1090</v>
      </c>
      <c r="AGR25" s="6" t="s">
        <v>1090</v>
      </c>
      <c r="AGS25" s="6" t="s">
        <v>1090</v>
      </c>
      <c r="AGT25" s="6" t="s">
        <v>1090</v>
      </c>
      <c r="AGU25" s="8">
        <v>0</v>
      </c>
      <c r="AGV25" s="8">
        <v>0</v>
      </c>
      <c r="AGW25" s="8">
        <v>0</v>
      </c>
      <c r="AGX25" s="8">
        <v>0</v>
      </c>
      <c r="AGY25" s="8">
        <v>0</v>
      </c>
      <c r="AGZ25" s="8">
        <v>2.3410000000000002</v>
      </c>
      <c r="AHA25" s="8">
        <v>2.319</v>
      </c>
      <c r="AHB25" s="8">
        <v>2.3130000000000002</v>
      </c>
      <c r="AHC25" s="8">
        <v>2.0990000000000002</v>
      </c>
      <c r="AHD25" s="8">
        <v>1.976</v>
      </c>
      <c r="AHE25" s="8">
        <v>2.3410000000000002</v>
      </c>
      <c r="AHF25" s="8">
        <v>2.319</v>
      </c>
      <c r="AHG25" s="8">
        <v>2.3130000000000002</v>
      </c>
      <c r="AHH25" s="8">
        <v>2.0990000000000002</v>
      </c>
      <c r="AHI25" s="8">
        <v>1.976</v>
      </c>
      <c r="AHJ25" s="6" t="s">
        <v>1091</v>
      </c>
      <c r="AHK25" s="6" t="s">
        <v>1091</v>
      </c>
      <c r="AHL25" s="8">
        <v>36.537999999999997</v>
      </c>
      <c r="AHM25" s="8">
        <v>9.0150000000000006</v>
      </c>
      <c r="AHN25" s="8">
        <v>3.1779999999999999</v>
      </c>
      <c r="AHO25" s="8">
        <v>59.33</v>
      </c>
      <c r="AHP25" s="8">
        <v>58.546999999999997</v>
      </c>
      <c r="AHQ25" s="8">
        <v>57.317</v>
      </c>
      <c r="AHR25" s="8">
        <v>49.737000000000002</v>
      </c>
      <c r="AHS25" s="8">
        <v>39.875999999999998</v>
      </c>
      <c r="AHT25" s="6" t="s">
        <v>1091</v>
      </c>
      <c r="AHU25" s="6" t="s">
        <v>1091</v>
      </c>
      <c r="AHV25" s="6" t="s">
        <v>1091</v>
      </c>
      <c r="AHW25" s="8">
        <v>98.953000000000003</v>
      </c>
      <c r="AHX25" s="8">
        <v>66.322000000000003</v>
      </c>
      <c r="AHY25" s="8">
        <v>0</v>
      </c>
      <c r="AHZ25" s="8">
        <v>0</v>
      </c>
      <c r="AIA25" s="8">
        <v>2.7370000000000001</v>
      </c>
      <c r="AIB25" s="8">
        <v>23.74</v>
      </c>
      <c r="AIC25" s="8">
        <v>56.091000000000001</v>
      </c>
      <c r="AID25" s="8">
        <v>0.94970582699999995</v>
      </c>
      <c r="AIE25" s="8">
        <v>1.0555404260000001</v>
      </c>
      <c r="AIF25" s="8">
        <v>1.0354551219999999</v>
      </c>
      <c r="AIG25" s="8">
        <v>0.97612556299999997</v>
      </c>
      <c r="AIH25" s="8">
        <v>0.84271854899999998</v>
      </c>
      <c r="AII25" s="8">
        <v>38.488379827000003</v>
      </c>
      <c r="AIJ25" s="8">
        <v>38.068276576999999</v>
      </c>
      <c r="AIK25" s="8">
        <v>36.880712842999998</v>
      </c>
      <c r="AIL25" s="8">
        <v>27.353774682000001</v>
      </c>
      <c r="AIM25" s="8">
        <v>28.915490892000001</v>
      </c>
      <c r="AIN25" s="8">
        <v>40.638485328000002</v>
      </c>
      <c r="AIO25" s="8">
        <v>41.100049046999999</v>
      </c>
      <c r="AIP25" s="8">
        <v>41.114788933</v>
      </c>
      <c r="AIQ25" s="8">
        <v>38.455729013000003</v>
      </c>
      <c r="AIR25" s="8">
        <v>37.757630999</v>
      </c>
      <c r="AIS25" s="8">
        <v>0</v>
      </c>
      <c r="AIT25" s="8">
        <v>0</v>
      </c>
      <c r="AIU25" s="8">
        <v>0</v>
      </c>
      <c r="AIV25" s="8">
        <v>0</v>
      </c>
      <c r="AIW25" s="6" t="s">
        <v>1090</v>
      </c>
      <c r="AIX25" s="7">
        <v>2.39903824774396</v>
      </c>
      <c r="AIY25" s="7">
        <v>0.11132879996299699</v>
      </c>
      <c r="AIZ25" s="7">
        <v>1.9101879559147401</v>
      </c>
      <c r="AJA25" s="7">
        <v>2.0003261766242999</v>
      </c>
      <c r="AJB25" s="7">
        <v>0.59972883030593405</v>
      </c>
      <c r="AJC25" s="7">
        <v>88.477529291704101</v>
      </c>
      <c r="AJD25" s="7">
        <v>97.690543502315506</v>
      </c>
      <c r="AJE25" s="7">
        <v>101.37959446888701</v>
      </c>
      <c r="AJF25" s="7">
        <v>113.152759906139</v>
      </c>
      <c r="AJG25" s="7">
        <v>115.952539520979</v>
      </c>
      <c r="AJH25" s="8">
        <v>82.96</v>
      </c>
      <c r="AJI25" s="8">
        <v>81.700999999999993</v>
      </c>
      <c r="AJJ25" s="8">
        <v>69.771000000000001</v>
      </c>
      <c r="AJK25" s="8">
        <v>62.664000000000001</v>
      </c>
      <c r="AJL25" s="8">
        <v>66.948999999999998</v>
      </c>
      <c r="AJM25" s="7">
        <v>73.400570349544395</v>
      </c>
      <c r="AJN25" s="7">
        <v>79.813760394434894</v>
      </c>
      <c r="AJO25" s="7">
        <v>70.733096966108704</v>
      </c>
      <c r="AJP25" s="7">
        <v>70.906365232000297</v>
      </c>
      <c r="AJQ25" s="7">
        <v>77.628873682126994</v>
      </c>
      <c r="AJR25" s="7">
        <v>16.225431217639699</v>
      </c>
      <c r="AJS25" s="7">
        <v>16.7156728967886</v>
      </c>
      <c r="AJT25" s="7">
        <v>17.712149489523199</v>
      </c>
      <c r="AJU25" s="7">
        <v>19.236626137525999</v>
      </c>
      <c r="AJV25" s="7">
        <v>19.354594267075701</v>
      </c>
      <c r="AJW25" s="7">
        <v>15.500891249920199</v>
      </c>
      <c r="AJX25" s="7">
        <v>16.4796657858715</v>
      </c>
      <c r="AJY25" s="7">
        <v>17.98504750139</v>
      </c>
      <c r="AJZ25" s="7">
        <v>25.753423692827202</v>
      </c>
      <c r="AKA25" s="7">
        <v>31.6042786820495</v>
      </c>
      <c r="AKB25" s="7">
        <v>27.3479302196099</v>
      </c>
      <c r="AKC25" s="7">
        <v>28.550661368185999</v>
      </c>
      <c r="AKD25" s="7">
        <v>30.902338455628801</v>
      </c>
      <c r="AKE25" s="7">
        <v>38.676728450689303</v>
      </c>
      <c r="AKF25" s="7">
        <v>48.537332371018501</v>
      </c>
      <c r="AKG25" s="9">
        <v>0</v>
      </c>
      <c r="AKH25" s="9">
        <v>0</v>
      </c>
      <c r="AKI25" s="9">
        <v>0</v>
      </c>
      <c r="AKJ25" s="9">
        <v>0</v>
      </c>
      <c r="AKK25" s="6" t="s">
        <v>1090</v>
      </c>
      <c r="AKL25" s="9">
        <v>0</v>
      </c>
      <c r="AKM25" s="9">
        <v>0</v>
      </c>
      <c r="AKN25" s="9">
        <v>0</v>
      </c>
      <c r="AKO25" s="9">
        <v>0</v>
      </c>
      <c r="AKP25" s="9">
        <v>0</v>
      </c>
      <c r="AKQ25" s="9">
        <v>0</v>
      </c>
      <c r="AKR25" s="9">
        <v>0</v>
      </c>
      <c r="AKS25" s="9">
        <v>0</v>
      </c>
      <c r="AKT25" s="9">
        <v>0</v>
      </c>
      <c r="AKU25" s="9">
        <v>0</v>
      </c>
      <c r="AKV25" s="9">
        <v>-1.9870154280000001</v>
      </c>
      <c r="AKW25" s="9">
        <v>-2.5314868480000001</v>
      </c>
      <c r="AKX25" s="9">
        <v>-2.5702246739999999</v>
      </c>
      <c r="AKY25" s="9">
        <v>4.8550428E-2</v>
      </c>
      <c r="AKZ25" s="9">
        <v>0</v>
      </c>
      <c r="ALA25" s="9">
        <v>-6.4285017609999997</v>
      </c>
      <c r="ALB25" s="9">
        <v>-8.6618773279999992</v>
      </c>
      <c r="ALC25" s="9">
        <v>-8.4319940859999996</v>
      </c>
      <c r="ALD25" s="9">
        <v>0.14203928399999999</v>
      </c>
      <c r="ALE25" s="9">
        <v>0</v>
      </c>
      <c r="ALF25" s="9">
        <v>3.1769504639999999</v>
      </c>
      <c r="ALG25" s="9">
        <v>3.350639143</v>
      </c>
      <c r="ALH25" s="9">
        <v>3.754199029</v>
      </c>
      <c r="ALI25" s="9">
        <v>1.689124252</v>
      </c>
      <c r="ALJ25" s="9">
        <v>2.1467505949999999</v>
      </c>
      <c r="ALK25" s="9">
        <v>10.27824513</v>
      </c>
      <c r="ALL25" s="9">
        <v>11.464734746</v>
      </c>
      <c r="ALM25" s="9">
        <v>12.316193341</v>
      </c>
      <c r="ALN25" s="9">
        <v>4.941707246</v>
      </c>
      <c r="ALO25" s="9">
        <v>5.128448004</v>
      </c>
      <c r="ALP25" s="9">
        <v>17.529427991999999</v>
      </c>
      <c r="ALQ25" s="9">
        <v>16.972286069999999</v>
      </c>
      <c r="ALR25" s="9">
        <v>17.740303259000001</v>
      </c>
      <c r="ALS25" s="9">
        <v>22.759871936</v>
      </c>
      <c r="ALT25" s="9">
        <v>27.256219966</v>
      </c>
      <c r="ALU25" s="9">
        <v>5.6183056000000002E-2</v>
      </c>
      <c r="ALV25" s="9">
        <v>0.607060029</v>
      </c>
      <c r="ALW25" s="9">
        <v>0</v>
      </c>
      <c r="ALX25" s="9">
        <v>0</v>
      </c>
      <c r="ALY25" s="6" t="s">
        <v>1090</v>
      </c>
      <c r="ALZ25" s="8">
        <v>99.6886913073767</v>
      </c>
      <c r="AMA25" s="8">
        <v>99.906203142896004</v>
      </c>
      <c r="AMB25" s="8">
        <v>99.766641238473994</v>
      </c>
      <c r="AMC25" s="8">
        <v>99.470247148190694</v>
      </c>
      <c r="AMD25" s="8">
        <v>100</v>
      </c>
      <c r="AME25" s="6" t="s">
        <v>1091</v>
      </c>
      <c r="AMF25" s="8">
        <v>99.906203142896004</v>
      </c>
      <c r="AMG25" s="8">
        <v>99.766641238473994</v>
      </c>
      <c r="AMH25" s="8">
        <v>99.470247148190694</v>
      </c>
      <c r="AMI25" s="8">
        <v>100</v>
      </c>
      <c r="AMJ25" s="8">
        <v>32022.456702813099</v>
      </c>
      <c r="AMK25" s="8">
        <v>106513.38032801299</v>
      </c>
      <c r="AML25" s="8">
        <v>42752.472881707399</v>
      </c>
      <c r="AMM25" s="8">
        <v>18776.7270734749</v>
      </c>
      <c r="AMN25" s="6" t="s">
        <v>1090</v>
      </c>
      <c r="AMO25" s="8">
        <v>1.0286337844608999</v>
      </c>
      <c r="AMP25" s="8">
        <v>1.00197553390176</v>
      </c>
      <c r="AMQ25" s="8">
        <v>1.02270885377604</v>
      </c>
      <c r="AMR25" s="8">
        <v>1.02287012527485</v>
      </c>
      <c r="AMS25" s="8">
        <v>1.0112555575464499</v>
      </c>
      <c r="AMT25" s="8">
        <v>1.0286337844608999</v>
      </c>
      <c r="AMU25" s="8">
        <v>1.00197553390176</v>
      </c>
      <c r="AMV25" s="8">
        <v>1.02270885377604</v>
      </c>
      <c r="AMW25" s="8">
        <v>1.02287012527485</v>
      </c>
      <c r="AMX25" s="8">
        <v>1.0112555551682501</v>
      </c>
      <c r="AMY25" s="8">
        <v>1.0286337844608999</v>
      </c>
      <c r="AMZ25" s="8">
        <v>1.00197553390176</v>
      </c>
      <c r="ANA25" s="8">
        <v>1.02270885377604</v>
      </c>
      <c r="ANB25" s="8">
        <v>1.02287012527485</v>
      </c>
      <c r="ANC25" s="6" t="s">
        <v>1090</v>
      </c>
      <c r="AND25" s="8">
        <v>2.7750055881940701</v>
      </c>
      <c r="ANE25" s="8">
        <v>0.19697895270548299</v>
      </c>
      <c r="ANF25" s="8">
        <v>2.2152796069444198</v>
      </c>
      <c r="ANG25" s="8">
        <v>2.2240330978365899</v>
      </c>
      <c r="ANH25" s="8">
        <v>1.1130277687236301</v>
      </c>
      <c r="ANI25" s="8">
        <v>2.78727863015063</v>
      </c>
      <c r="ANJ25" s="8">
        <v>0.19697895270548299</v>
      </c>
      <c r="ANK25" s="8">
        <v>2.2152796069444198</v>
      </c>
      <c r="ANL25" s="8">
        <v>2.2240330978365899</v>
      </c>
      <c r="ANM25" s="8">
        <v>1.1130277687236301</v>
      </c>
      <c r="ANN25" s="8">
        <v>2.85421007733903</v>
      </c>
      <c r="ANO25" s="8">
        <v>0.197367725584318</v>
      </c>
      <c r="ANP25" s="8">
        <v>2.2654660135447302</v>
      </c>
      <c r="ANQ25" s="8">
        <v>2.2746214313196198</v>
      </c>
      <c r="ANR25" s="8">
        <v>1.1255555141485001</v>
      </c>
      <c r="ANS25" s="8">
        <v>15.1321482937076</v>
      </c>
      <c r="ANT25" s="8">
        <v>1.15119390717408</v>
      </c>
      <c r="ANU25" s="8">
        <v>12.3418856522383</v>
      </c>
      <c r="ANV25" s="8">
        <v>11.775815417334799</v>
      </c>
      <c r="ANW25" s="8">
        <v>5.0719524398297704</v>
      </c>
      <c r="ANX25" s="8">
        <v>99.6886913073767</v>
      </c>
      <c r="ANY25" s="8">
        <v>99.906203142896004</v>
      </c>
      <c r="ANZ25" s="8">
        <v>99.766641238473994</v>
      </c>
      <c r="AOA25" s="8">
        <v>99.470247148190694</v>
      </c>
      <c r="AOB25" s="6" t="s">
        <v>1090</v>
      </c>
      <c r="AOC25" s="8">
        <v>102.534015980639</v>
      </c>
      <c r="AOD25" s="8">
        <v>100.103385743757</v>
      </c>
      <c r="AOE25" s="8">
        <v>102.026820588587</v>
      </c>
      <c r="AOF25" s="8">
        <v>101.73281870760999</v>
      </c>
      <c r="AOG25" s="8">
        <v>101.125555514149</v>
      </c>
      <c r="AOH25" s="6" t="s">
        <v>1091</v>
      </c>
      <c r="AOI25" s="6" t="s">
        <v>1091</v>
      </c>
      <c r="AOJ25" s="6" t="s">
        <v>1091</v>
      </c>
      <c r="AOK25" s="6" t="s">
        <v>1091</v>
      </c>
      <c r="AOL25" s="6" t="s">
        <v>1091</v>
      </c>
      <c r="AOM25" s="8">
        <v>891.39996856828498</v>
      </c>
      <c r="AON25" s="8">
        <v>210.00592001403299</v>
      </c>
      <c r="AOO25" s="8">
        <v>949.30209281985196</v>
      </c>
      <c r="AOP25" s="8">
        <v>419.82465790236103</v>
      </c>
      <c r="AOQ25" s="6" t="s">
        <v>1090</v>
      </c>
      <c r="AOR25" s="8">
        <v>2.8633784460895799</v>
      </c>
      <c r="AOS25" s="8">
        <v>0.197553390175572</v>
      </c>
      <c r="AOT25" s="8">
        <v>2.27088537760442</v>
      </c>
      <c r="AOU25" s="8">
        <v>2.2870125274851101</v>
      </c>
      <c r="AOV25" s="8">
        <v>1.12555551682529</v>
      </c>
      <c r="AOW25" s="8">
        <v>8.9778509290449797</v>
      </c>
      <c r="AOX25" s="8">
        <v>0.67399422830495004</v>
      </c>
      <c r="AOY25" s="8">
        <v>7.2675454160108401</v>
      </c>
      <c r="AOZ25" s="8">
        <v>6.5066382557729403</v>
      </c>
      <c r="APA25" s="8">
        <v>2.6589511850785801</v>
      </c>
      <c r="APB25" s="8">
        <v>2.05626558965242</v>
      </c>
      <c r="APC25" s="8">
        <v>3.4800447896034099E-2</v>
      </c>
      <c r="APD25" s="8">
        <v>1.38891524946261</v>
      </c>
      <c r="APE25" s="8">
        <v>1.21298884869391</v>
      </c>
      <c r="APF25" s="8">
        <v>0.32700530596675498</v>
      </c>
      <c r="APG25" s="8">
        <v>2.0653598538092202</v>
      </c>
      <c r="APH25" s="8">
        <v>3.4800447896034099E-2</v>
      </c>
      <c r="API25" s="8">
        <v>1.38891524946261</v>
      </c>
      <c r="APJ25" s="8">
        <v>1.21298884869391</v>
      </c>
      <c r="APK25" s="8">
        <v>0.32700530596675498</v>
      </c>
      <c r="APL25" s="8">
        <v>660.52302373094506</v>
      </c>
      <c r="APM25" s="8">
        <v>37.101933871250701</v>
      </c>
      <c r="APN25" s="8">
        <v>595.18453062586195</v>
      </c>
      <c r="APO25" s="8">
        <v>228.972594399634</v>
      </c>
      <c r="APP25" s="6" t="s">
        <v>1090</v>
      </c>
      <c r="APQ25" s="8">
        <v>2.1217494458013499</v>
      </c>
      <c r="APR25" s="8">
        <v>3.4901934278070298E-2</v>
      </c>
      <c r="APS25" s="8">
        <v>1.42377843449157</v>
      </c>
      <c r="APT25" s="8">
        <v>1.24733786352425</v>
      </c>
      <c r="APU25" s="8">
        <v>0.33068593300605797</v>
      </c>
      <c r="APV25" s="8">
        <v>2.1149557293291399</v>
      </c>
      <c r="APW25" s="8">
        <v>3.4869132748539602E-2</v>
      </c>
      <c r="APX25" s="8">
        <v>1.42038065239612</v>
      </c>
      <c r="APY25" s="8">
        <v>1.24057975300581</v>
      </c>
      <c r="APZ25" s="8">
        <v>0.330685932219622</v>
      </c>
      <c r="AQA25" s="8">
        <v>6.6525436968356697</v>
      </c>
      <c r="AQB25" s="8">
        <v>0.119075163626358</v>
      </c>
      <c r="AQC25" s="8">
        <v>4.5565375236683501</v>
      </c>
      <c r="AQD25" s="8">
        <v>3.5487240070370798</v>
      </c>
      <c r="AQE25" s="8">
        <v>0.78119447713724199</v>
      </c>
      <c r="AQF25" s="8">
        <v>2.86337844608958E-2</v>
      </c>
      <c r="AQG25" s="8">
        <v>1.9755339017557198E-3</v>
      </c>
      <c r="AQH25" s="8">
        <v>2.2708853776044199E-2</v>
      </c>
      <c r="AQI25" s="8">
        <v>2.2870125274851098E-2</v>
      </c>
      <c r="AQJ25" s="6" t="s">
        <v>1090</v>
      </c>
      <c r="AQK25" s="7">
        <v>4</v>
      </c>
      <c r="AQL25" s="4"/>
      <c r="AQM25" s="4"/>
      <c r="AQN25" s="7"/>
      <c r="AQO25" s="4" t="s">
        <v>1092</v>
      </c>
      <c r="AQP25" s="7">
        <v>4</v>
      </c>
      <c r="AQQ25" s="7">
        <v>0</v>
      </c>
      <c r="AQS25" s="3" t="s">
        <v>1093</v>
      </c>
      <c r="AQU25" s="3" t="s">
        <v>1094</v>
      </c>
      <c r="AQV25" s="10">
        <f>+AC25</f>
        <v>1061730.3556560499</v>
      </c>
      <c r="AQW25" s="10">
        <f>+AD25</f>
        <v>1074595.9763154699</v>
      </c>
      <c r="AQX25" s="10">
        <f>+AE25</f>
        <v>1013795.94468887</v>
      </c>
      <c r="AQY25" s="11">
        <f>+BB25</f>
        <v>29463.0767010081</v>
      </c>
      <c r="AQZ25" s="11">
        <f>+BC25</f>
        <v>2116.72789996147</v>
      </c>
      <c r="ARA25" s="11">
        <f>+BD25</f>
        <v>22458.414818722002</v>
      </c>
      <c r="ARB25" s="12">
        <f>SUM(AQV25:AQX25)</f>
        <v>3150122.2766603897</v>
      </c>
      <c r="ARC25" s="13">
        <f>SUM(AQY25:ARA25)</f>
        <v>54038.219419691566</v>
      </c>
      <c r="ARD25" s="14">
        <f>ARC25/(ARB25-ARC25)</f>
        <v>1.7453731365372451E-2</v>
      </c>
      <c r="ARE25" s="14">
        <f>IF((NOT(ISNUMBER(AC25))+NOT(ISNUMBER(AD25))+NOT(ISNUMBER(AE25)))&gt;=2,"R",ARD25)</f>
        <v>1.7453731365372451E-2</v>
      </c>
      <c r="ARF25" s="14">
        <f>IF(ARE25="R","R",IF((NOT(ISNUMBER(BB25))+NOT(ISNUMBER(BC25))+NOT(ISNUMBER(BD25)))&gt;=2,"R",ARE25))</f>
        <v>1.7453731365372451E-2</v>
      </c>
      <c r="ARG25" s="14">
        <f>IF(ARF25="R","R",IF(SUM((BB25&lt;0)*1,(BC25&lt;0)*1,(BD25&lt;0)*1)&gt;=2,"R",ARF25))</f>
        <v>1.7453731365372451E-2</v>
      </c>
      <c r="ARH25" s="14">
        <f>IF(ARG25="R","R",IF(ARC25&lt;0,"R",ARG25))</f>
        <v>1.7453731365372451E-2</v>
      </c>
      <c r="ARI25" s="14" t="str">
        <f>IF(ARH25="R","R",IF(L25=0,"R",ARH25))</f>
        <v>R</v>
      </c>
      <c r="ARJ25" t="str">
        <f>+B25</f>
        <v>BUFETE J MONTOTO Y ASOCIADOS SLP</v>
      </c>
      <c r="ARK25">
        <v>0</v>
      </c>
      <c r="ARL25" s="16"/>
      <c r="ARM25" s="16"/>
      <c r="ARN25" s="16"/>
      <c r="ARO25" s="16"/>
      <c r="ARP25" s="16"/>
      <c r="ARQ25" s="17"/>
    </row>
    <row r="26" spans="1:1161" ht="17.399999999999999" customHeight="1" x14ac:dyDescent="0.3">
      <c r="A26" s="3" t="s">
        <v>1364</v>
      </c>
      <c r="B26" s="4" t="s">
        <v>1365</v>
      </c>
      <c r="C26" s="4" t="s">
        <v>1366</v>
      </c>
      <c r="E26" s="5">
        <v>38838</v>
      </c>
      <c r="F26" s="4" t="s">
        <v>1083</v>
      </c>
      <c r="G26" s="4" t="s">
        <v>1132</v>
      </c>
      <c r="H26" s="4" t="s">
        <v>1133</v>
      </c>
      <c r="I26" s="4" t="s">
        <v>1367</v>
      </c>
      <c r="J26" s="4" t="s">
        <v>1368</v>
      </c>
      <c r="K26" s="4"/>
      <c r="L26" s="4" t="s">
        <v>1369</v>
      </c>
      <c r="M26" s="4"/>
      <c r="N26" s="4" t="s">
        <v>1115</v>
      </c>
      <c r="O26" s="4" t="s">
        <v>1116</v>
      </c>
      <c r="P26" s="4" t="s">
        <v>1117</v>
      </c>
      <c r="Q26" s="4" t="s">
        <v>1117</v>
      </c>
      <c r="R26" s="4" t="s">
        <v>1370</v>
      </c>
      <c r="Z26" s="4" t="s">
        <v>1088</v>
      </c>
      <c r="AA26" s="5">
        <v>45657</v>
      </c>
      <c r="AB26" s="6" t="s">
        <v>1089</v>
      </c>
      <c r="AC26" s="7">
        <v>3725763.7532733302</v>
      </c>
      <c r="AD26" s="7">
        <v>3689700.7026923401</v>
      </c>
      <c r="AE26" s="7">
        <v>2836668.23633601</v>
      </c>
      <c r="AF26" s="7">
        <v>2425304.1336161601</v>
      </c>
      <c r="AG26" s="7">
        <v>3051655.0253299801</v>
      </c>
      <c r="AH26" s="7">
        <v>3677787.8295903099</v>
      </c>
      <c r="AI26" s="7">
        <v>3659230.0930174999</v>
      </c>
      <c r="AJ26" s="7">
        <v>2786886.6155012399</v>
      </c>
      <c r="AK26" s="7">
        <v>2336143.0398897901</v>
      </c>
      <c r="AL26" s="7">
        <v>3004547.87351115</v>
      </c>
      <c r="AM26" s="7">
        <v>1649134.46196502</v>
      </c>
      <c r="AN26" s="7">
        <v>1846088.55965186</v>
      </c>
      <c r="AO26" s="7">
        <v>1345788.7092147199</v>
      </c>
      <c r="AP26" s="7">
        <v>1350054.6963164799</v>
      </c>
      <c r="AQ26" s="7">
        <v>1505907.6232010501</v>
      </c>
      <c r="AR26" s="7">
        <v>2076629.2913083101</v>
      </c>
      <c r="AS26" s="7">
        <v>1843612.1430404801</v>
      </c>
      <c r="AT26" s="7">
        <v>1490879.5271212901</v>
      </c>
      <c r="AU26" s="7">
        <v>1075249.43729968</v>
      </c>
      <c r="AV26" s="7">
        <v>1545747.40212893</v>
      </c>
      <c r="AW26" s="7">
        <v>1981841.26076397</v>
      </c>
      <c r="AX26" s="7">
        <v>1710986.0165695001</v>
      </c>
      <c r="AY26" s="7">
        <v>1389827.3530969101</v>
      </c>
      <c r="AZ26" s="7">
        <v>1060170.0194581</v>
      </c>
      <c r="BA26" s="7">
        <v>1499308.08683282</v>
      </c>
      <c r="BB26" s="7">
        <v>94788.030544338195</v>
      </c>
      <c r="BC26" s="7">
        <v>132626.12647097601</v>
      </c>
      <c r="BD26" s="7">
        <v>101052.174024379</v>
      </c>
      <c r="BE26" s="7">
        <v>15079.4178415775</v>
      </c>
      <c r="BF26" s="7">
        <v>46439.315296107503</v>
      </c>
      <c r="BG26" s="7">
        <v>-57223.584056396503</v>
      </c>
      <c r="BH26" s="7">
        <v>-62932.286593236902</v>
      </c>
      <c r="BI26" s="7">
        <v>-20431.738199697102</v>
      </c>
      <c r="BJ26" s="7">
        <v>-9683.4608047485399</v>
      </c>
      <c r="BK26" s="7">
        <v>-3624.5936396658399</v>
      </c>
      <c r="BL26" s="7">
        <v>3934.2294494295102</v>
      </c>
      <c r="BM26" s="7">
        <v>25.923311634063701</v>
      </c>
      <c r="BN26" s="7">
        <v>8.6597212451696404</v>
      </c>
      <c r="BO26" s="7">
        <v>4.5643792390823403</v>
      </c>
      <c r="BP26" s="7">
        <v>1498.3618705630299</v>
      </c>
      <c r="BQ26" s="7">
        <v>61157.813505826001</v>
      </c>
      <c r="BR26" s="7">
        <v>62958.208799870503</v>
      </c>
      <c r="BS26" s="7">
        <v>20440.397920942301</v>
      </c>
      <c r="BT26" s="7">
        <v>9688.02518398762</v>
      </c>
      <c r="BU26" s="7">
        <v>5122.9555102288696</v>
      </c>
      <c r="BV26" s="7">
        <v>37564.446487941699</v>
      </c>
      <c r="BW26" s="7">
        <v>69693.839877738996</v>
      </c>
      <c r="BX26" s="7">
        <v>80620.436891281599</v>
      </c>
      <c r="BY26" s="7">
        <v>5395.9570368289997</v>
      </c>
      <c r="BZ26" s="7">
        <v>42814.721656441703</v>
      </c>
      <c r="CA26" s="7">
        <v>6721.3371927821599</v>
      </c>
      <c r="CB26" s="7">
        <v>9183.7132665376703</v>
      </c>
      <c r="CC26" s="7">
        <v>20131.649367076199</v>
      </c>
      <c r="CD26" s="7">
        <v>2902.1976798534401</v>
      </c>
      <c r="CE26" s="7">
        <v>10664.4132365286</v>
      </c>
      <c r="CF26" s="7">
        <v>30843.1092951596</v>
      </c>
      <c r="CG26" s="7">
        <v>60510.126611201304</v>
      </c>
      <c r="CH26" s="7">
        <v>60488.787524205502</v>
      </c>
      <c r="CI26" s="7">
        <v>2493.75935697556</v>
      </c>
      <c r="CJ26" s="7">
        <v>32150.308419913101</v>
      </c>
      <c r="CK26" s="6" t="s">
        <v>1090</v>
      </c>
      <c r="CL26" s="6" t="s">
        <v>1090</v>
      </c>
      <c r="CM26" s="6" t="s">
        <v>1090</v>
      </c>
      <c r="CN26" s="6" t="s">
        <v>1090</v>
      </c>
      <c r="CO26" s="6" t="s">
        <v>1090</v>
      </c>
      <c r="CP26" s="6" t="s">
        <v>1090</v>
      </c>
      <c r="CQ26" s="6" t="s">
        <v>1090</v>
      </c>
      <c r="CR26" s="6" t="s">
        <v>1090</v>
      </c>
      <c r="CS26" s="6" t="s">
        <v>1090</v>
      </c>
      <c r="CT26" s="6" t="s">
        <v>1090</v>
      </c>
      <c r="CU26" s="6" t="s">
        <v>1090</v>
      </c>
      <c r="CV26" s="6" t="s">
        <v>1090</v>
      </c>
      <c r="CW26" s="6" t="s">
        <v>1090</v>
      </c>
      <c r="CX26" s="6" t="s">
        <v>1090</v>
      </c>
      <c r="CY26" s="6" t="s">
        <v>1090</v>
      </c>
      <c r="CZ26" s="7">
        <v>30843.1092951596</v>
      </c>
      <c r="DA26" s="7">
        <v>60510.126611201304</v>
      </c>
      <c r="DB26" s="7">
        <v>60488.787524205502</v>
      </c>
      <c r="DC26" s="7">
        <v>2493.75935697556</v>
      </c>
      <c r="DD26" s="7">
        <v>32150.308419913101</v>
      </c>
      <c r="DE26" s="6" t="s">
        <v>1090</v>
      </c>
      <c r="DF26" s="6" t="s">
        <v>1090</v>
      </c>
      <c r="DG26" s="6" t="s">
        <v>1090</v>
      </c>
      <c r="DH26" s="6" t="s">
        <v>1090</v>
      </c>
      <c r="DI26" s="6" t="s">
        <v>1090</v>
      </c>
      <c r="DJ26" s="7">
        <v>1811100.3444618799</v>
      </c>
      <c r="DK26" s="7">
        <v>1978066.625432</v>
      </c>
      <c r="DL26" s="7">
        <v>1430477.77518193</v>
      </c>
      <c r="DM26" s="7">
        <v>1421977.0810411</v>
      </c>
      <c r="DN26" s="7">
        <v>1505907.6232010501</v>
      </c>
      <c r="DO26" s="7">
        <v>1468027.86315962</v>
      </c>
      <c r="DP26" s="7">
        <v>1428314.53581001</v>
      </c>
      <c r="DQ26" s="7">
        <v>1310913.9244252299</v>
      </c>
      <c r="DR26" s="7">
        <v>1289088.8491202099</v>
      </c>
      <c r="DS26" s="7">
        <v>1344913.3485890599</v>
      </c>
      <c r="DT26" s="7">
        <v>300674.79364717199</v>
      </c>
      <c r="DU26" s="7">
        <v>279139.47927436797</v>
      </c>
      <c r="DV26" s="7">
        <v>200855.5840339</v>
      </c>
      <c r="DW26" s="7">
        <v>43137.223324370403</v>
      </c>
      <c r="DX26" s="7">
        <v>18416.428995788101</v>
      </c>
      <c r="DY26" s="7">
        <v>213138.603957182</v>
      </c>
      <c r="DZ26" s="7">
        <v>3532.0003801183698</v>
      </c>
      <c r="EA26" s="7">
        <v>-121942.154295617</v>
      </c>
      <c r="EB26" s="7">
        <v>-272056.05298647902</v>
      </c>
      <c r="EC26" s="7">
        <v>135978.30924797099</v>
      </c>
      <c r="ED26" s="7">
        <v>61157.813505826001</v>
      </c>
      <c r="EE26" s="7">
        <v>56416.507519035302</v>
      </c>
      <c r="EF26" s="7">
        <v>20440.397920942301</v>
      </c>
      <c r="EG26" s="7">
        <v>7071.7184737443904</v>
      </c>
      <c r="EH26" s="7">
        <v>5122.9555102288696</v>
      </c>
      <c r="EI26" s="6" t="s">
        <v>1090</v>
      </c>
      <c r="EJ26" s="6" t="s">
        <v>1090</v>
      </c>
      <c r="EK26" s="6" t="s">
        <v>1090</v>
      </c>
      <c r="EL26" s="6" t="s">
        <v>1090</v>
      </c>
      <c r="EM26" s="6" t="s">
        <v>1090</v>
      </c>
      <c r="EN26" s="7">
        <v>331517.90294233197</v>
      </c>
      <c r="EO26" s="7">
        <v>339649.60588557</v>
      </c>
      <c r="EP26" s="7">
        <v>261344.37155810601</v>
      </c>
      <c r="EQ26" s="7">
        <v>45630.9826813459</v>
      </c>
      <c r="ER26" s="7">
        <v>50566.737415701202</v>
      </c>
      <c r="ES26" s="7">
        <v>1867424.91680056</v>
      </c>
      <c r="ET26" s="7">
        <v>1833564.3624811601</v>
      </c>
      <c r="EU26" s="7">
        <v>1612830.34327135</v>
      </c>
      <c r="EV26" s="7">
        <v>1344693.74795516</v>
      </c>
      <c r="EW26" s="7">
        <v>1411267.45475152</v>
      </c>
      <c r="EX26" s="7">
        <v>395462.82419151103</v>
      </c>
      <c r="EY26" s="7">
        <v>411765.60574534402</v>
      </c>
      <c r="EZ26" s="7">
        <v>301907.75805827999</v>
      </c>
      <c r="FA26" s="7">
        <v>58216.640033347598</v>
      </c>
      <c r="FB26" s="7">
        <v>64855.7442918956</v>
      </c>
      <c r="FC26" s="7">
        <v>1207581.84659599</v>
      </c>
      <c r="FD26" s="7">
        <v>1599477.3777757899</v>
      </c>
      <c r="FE26" s="7">
        <v>1622447.10290534</v>
      </c>
      <c r="FF26" s="7">
        <v>966705.13517138897</v>
      </c>
      <c r="FG26" s="7">
        <v>521043.750535411</v>
      </c>
      <c r="FH26" s="7">
        <v>673367.63065194001</v>
      </c>
      <c r="FI26" s="7">
        <v>1011406.1914566701</v>
      </c>
      <c r="FJ26" s="7">
        <v>1031676.36518006</v>
      </c>
      <c r="FK26" s="7">
        <v>917082.24607636896</v>
      </c>
      <c r="FL26" s="7">
        <v>448188.20232272102</v>
      </c>
      <c r="FM26" s="7">
        <v>515674.05629311298</v>
      </c>
      <c r="FN26" s="7">
        <v>569653.20380335802</v>
      </c>
      <c r="FO26" s="7">
        <v>566006.59079682804</v>
      </c>
      <c r="FP26" s="7">
        <v>31835.288006258001</v>
      </c>
      <c r="FQ26" s="7">
        <v>50973.790795308298</v>
      </c>
      <c r="FR26" s="7">
        <v>18540.159650940899</v>
      </c>
      <c r="FS26" s="7">
        <v>18417.980305763202</v>
      </c>
      <c r="FT26" s="7">
        <v>24764.146928459399</v>
      </c>
      <c r="FU26" s="7">
        <v>17787.601088762302</v>
      </c>
      <c r="FV26" s="7">
        <v>21881.757417380799</v>
      </c>
      <c r="FW26" s="7">
        <v>673367.63065194001</v>
      </c>
      <c r="FX26" s="7">
        <v>1011406.1914566701</v>
      </c>
      <c r="FY26" s="7">
        <v>1031676.36518006</v>
      </c>
      <c r="FZ26" s="7">
        <v>917082.24607636896</v>
      </c>
      <c r="GA26" s="7">
        <v>448188.20232272102</v>
      </c>
      <c r="GB26" s="7">
        <v>515674.05629311298</v>
      </c>
      <c r="GC26" s="7">
        <v>569653.20380335802</v>
      </c>
      <c r="GD26" s="7">
        <v>566006.59079682804</v>
      </c>
      <c r="GE26" s="7">
        <v>31835.288006258001</v>
      </c>
      <c r="GF26" s="7">
        <v>50973.790795308298</v>
      </c>
      <c r="GG26" s="7">
        <v>18540.159650940899</v>
      </c>
      <c r="GH26" s="7">
        <v>18417.980305763202</v>
      </c>
      <c r="GI26" s="7">
        <v>24764.146928459399</v>
      </c>
      <c r="GJ26" s="7">
        <v>17787.601088762302</v>
      </c>
      <c r="GK26" s="7">
        <v>21881.757417380799</v>
      </c>
      <c r="GL26" s="7">
        <v>1147617.8948865901</v>
      </c>
      <c r="GM26" s="7">
        <v>1329387.9299129699</v>
      </c>
      <c r="GN26" s="7">
        <v>1045768.81091867</v>
      </c>
      <c r="GO26" s="7">
        <v>882037.59918687295</v>
      </c>
      <c r="GP26" s="7">
        <v>1465760.98355136</v>
      </c>
      <c r="GQ26" s="7">
        <v>434510.90233582299</v>
      </c>
      <c r="GR26" s="7">
        <v>580618.77567457198</v>
      </c>
      <c r="GS26" s="7">
        <v>152420.266670585</v>
      </c>
      <c r="GT26" s="7">
        <v>71922.384724617004</v>
      </c>
      <c r="GU26" s="7">
        <v>0</v>
      </c>
      <c r="GV26" s="7">
        <v>675146.41366788</v>
      </c>
      <c r="GW26" s="7">
        <v>696018.452714529</v>
      </c>
      <c r="GX26" s="7">
        <v>766419.87735493795</v>
      </c>
      <c r="GY26" s="7">
        <v>704916.43242616695</v>
      </c>
      <c r="GZ26" s="7">
        <v>1337918.6126204601</v>
      </c>
      <c r="HA26" s="7">
        <v>37960.578882887399</v>
      </c>
      <c r="HB26" s="7">
        <v>52750.701523866599</v>
      </c>
      <c r="HC26" s="7">
        <v>126928.66689314799</v>
      </c>
      <c r="HD26" s="7">
        <v>105198.78203608999</v>
      </c>
      <c r="HE26" s="7">
        <v>127842.370930898</v>
      </c>
      <c r="HF26" s="7">
        <v>35123.9779654062</v>
      </c>
      <c r="HG26" s="7">
        <v>49733.619219837201</v>
      </c>
      <c r="HH26" s="7">
        <v>81268.566736316701</v>
      </c>
      <c r="HI26" s="7">
        <v>85269.003377795205</v>
      </c>
      <c r="HJ26" s="7">
        <v>121971.314332771</v>
      </c>
      <c r="HK26" s="7">
        <v>2355199.7414825801</v>
      </c>
      <c r="HL26" s="7">
        <v>2928865.3076887601</v>
      </c>
      <c r="HM26" s="7">
        <v>2668215.91382402</v>
      </c>
      <c r="HN26" s="7">
        <v>1848742.7343582599</v>
      </c>
      <c r="HO26" s="7">
        <v>1986804.7340867701</v>
      </c>
      <c r="HP26" s="7">
        <v>573189.21789465903</v>
      </c>
      <c r="HQ26" s="7">
        <v>580010.63865164702</v>
      </c>
      <c r="HR26" s="7">
        <v>484054.23779458401</v>
      </c>
      <c r="HS26" s="7">
        <v>450398.97835085401</v>
      </c>
      <c r="HT26" s="7">
        <v>565393.69612536998</v>
      </c>
      <c r="HU26" s="7">
        <v>92669.839048385606</v>
      </c>
      <c r="HV26" s="7">
        <v>98566.044235229507</v>
      </c>
      <c r="HW26" s="7">
        <v>95140.674352645903</v>
      </c>
      <c r="HX26" s="7">
        <v>101027.94742584199</v>
      </c>
      <c r="HY26" s="7">
        <v>109457.257509232</v>
      </c>
      <c r="HZ26" s="7">
        <v>480519.378846273</v>
      </c>
      <c r="IA26" s="7">
        <v>481444.594416418</v>
      </c>
      <c r="IB26" s="7">
        <v>388913.56344193802</v>
      </c>
      <c r="IC26" s="7">
        <v>349371.03092501202</v>
      </c>
      <c r="ID26" s="7">
        <v>455936.438616139</v>
      </c>
      <c r="IE26" s="7">
        <v>411112.65104071499</v>
      </c>
      <c r="IF26" s="7">
        <v>582721.238018131</v>
      </c>
      <c r="IG26" s="7">
        <v>931096.87605088903</v>
      </c>
      <c r="IH26" s="7">
        <v>457433.547534513</v>
      </c>
      <c r="II26" s="7">
        <v>441755.74779510498</v>
      </c>
      <c r="IJ26" s="7">
        <v>406434.68379894999</v>
      </c>
      <c r="IK26" s="7">
        <v>576714.98572259897</v>
      </c>
      <c r="IL26" s="7">
        <v>861458.59546250105</v>
      </c>
      <c r="IM26" s="7">
        <v>383486.07346014999</v>
      </c>
      <c r="IN26" s="7">
        <v>441755.74779510498</v>
      </c>
      <c r="IO26" s="7">
        <v>4677.96724176526</v>
      </c>
      <c r="IP26" s="7">
        <v>6006.2522955322302</v>
      </c>
      <c r="IQ26" s="7">
        <v>69638.280588388399</v>
      </c>
      <c r="IR26" s="7">
        <v>73947.474074363694</v>
      </c>
      <c r="IS26" s="7">
        <v>0</v>
      </c>
      <c r="IT26" s="6" t="s">
        <v>1090</v>
      </c>
      <c r="IU26" s="6" t="s">
        <v>1090</v>
      </c>
      <c r="IV26" s="7">
        <v>69638.280588388399</v>
      </c>
      <c r="IW26" s="7">
        <v>73947.474074363694</v>
      </c>
      <c r="IX26" s="7">
        <v>0</v>
      </c>
      <c r="IY26" s="7">
        <v>1370897.87254721</v>
      </c>
      <c r="IZ26" s="7">
        <v>1766133.43101898</v>
      </c>
      <c r="JA26" s="7">
        <v>1253064.79997854</v>
      </c>
      <c r="JB26" s="7">
        <v>940910.20847289602</v>
      </c>
      <c r="JC26" s="7">
        <v>979655.29016629502</v>
      </c>
      <c r="JD26" s="7">
        <v>829392.69079209794</v>
      </c>
      <c r="JE26" s="7">
        <v>842028.74299215304</v>
      </c>
      <c r="JF26" s="7">
        <v>621179.03049775399</v>
      </c>
      <c r="JG26" s="7">
        <v>263966.89700453298</v>
      </c>
      <c r="JH26" s="7">
        <v>322346.66588351701</v>
      </c>
      <c r="JI26" s="7">
        <v>352451.15729674301</v>
      </c>
      <c r="JJ26" s="7">
        <v>740279.18127820001</v>
      </c>
      <c r="JK26" s="7">
        <v>399191.36944077001</v>
      </c>
      <c r="JL26" s="7">
        <v>514025.21306133299</v>
      </c>
      <c r="JM26" s="7">
        <v>464691.27673587197</v>
      </c>
      <c r="JN26" s="7">
        <v>189054.02445836901</v>
      </c>
      <c r="JO26" s="7">
        <v>183825.50674862901</v>
      </c>
      <c r="JP26" s="7">
        <v>232694.40004001901</v>
      </c>
      <c r="JQ26" s="7">
        <v>162918.09840702999</v>
      </c>
      <c r="JR26" s="7">
        <v>192617.34754690499</v>
      </c>
      <c r="JS26" s="7">
        <v>2355199.7414825801</v>
      </c>
      <c r="JT26" s="7">
        <v>2928865.3076887601</v>
      </c>
      <c r="JU26" s="7">
        <v>2668215.91382402</v>
      </c>
      <c r="JV26" s="7">
        <v>1848742.7343582599</v>
      </c>
      <c r="JW26" s="7">
        <v>1986804.7340867701</v>
      </c>
      <c r="JX26" s="7">
        <v>757206.15870695899</v>
      </c>
      <c r="JY26" s="7">
        <v>536358.04711090098</v>
      </c>
      <c r="JZ26" s="7">
        <v>519648.77458475198</v>
      </c>
      <c r="KA26" s="7">
        <v>262813.60408945102</v>
      </c>
      <c r="KB26" s="7">
        <v>873227.335884589</v>
      </c>
      <c r="KC26" s="6" t="s">
        <v>1090</v>
      </c>
      <c r="KD26" s="6" t="s">
        <v>1090</v>
      </c>
      <c r="KE26" s="6" t="s">
        <v>1090</v>
      </c>
      <c r="KF26" s="6" t="s">
        <v>1090</v>
      </c>
      <c r="KG26" s="6" t="s">
        <v>1090</v>
      </c>
      <c r="KH26" s="6" t="s">
        <v>1090</v>
      </c>
      <c r="KI26" s="6" t="s">
        <v>1090</v>
      </c>
      <c r="KJ26" s="6" t="s">
        <v>1090</v>
      </c>
      <c r="KK26" s="6" t="s">
        <v>1090</v>
      </c>
      <c r="KL26" s="6" t="s">
        <v>1090</v>
      </c>
      <c r="KM26" s="7">
        <v>33</v>
      </c>
      <c r="KN26" s="7">
        <v>31</v>
      </c>
      <c r="KO26" s="7">
        <v>31</v>
      </c>
      <c r="KP26" s="7">
        <v>30</v>
      </c>
      <c r="KQ26" s="7">
        <v>30</v>
      </c>
      <c r="KR26" s="6" t="s">
        <v>1090</v>
      </c>
      <c r="KS26" s="6" t="s">
        <v>1090</v>
      </c>
      <c r="KT26" s="6" t="s">
        <v>1090</v>
      </c>
      <c r="KU26" s="6" t="s">
        <v>1090</v>
      </c>
      <c r="KV26" s="6" t="s">
        <v>1090</v>
      </c>
      <c r="KW26" s="6" t="s">
        <v>1090</v>
      </c>
      <c r="KX26" s="6" t="s">
        <v>1090</v>
      </c>
      <c r="KY26" s="6" t="s">
        <v>1090</v>
      </c>
      <c r="KZ26" s="6" t="s">
        <v>1090</v>
      </c>
      <c r="LA26" s="6" t="s">
        <v>1090</v>
      </c>
      <c r="LB26" s="6" t="s">
        <v>1090</v>
      </c>
      <c r="LC26" s="6" t="s">
        <v>1090</v>
      </c>
      <c r="LD26" s="6" t="s">
        <v>1090</v>
      </c>
      <c r="LE26" s="6" t="s">
        <v>1090</v>
      </c>
      <c r="LF26" s="6" t="s">
        <v>1090</v>
      </c>
      <c r="LG26" s="6" t="s">
        <v>1090</v>
      </c>
      <c r="LH26" s="6" t="s">
        <v>1090</v>
      </c>
      <c r="LI26" s="6" t="s">
        <v>1090</v>
      </c>
      <c r="LJ26" s="6" t="s">
        <v>1090</v>
      </c>
      <c r="LK26" s="6" t="s">
        <v>1090</v>
      </c>
      <c r="LL26" s="6" t="s">
        <v>1090</v>
      </c>
      <c r="LM26" s="6" t="s">
        <v>1090</v>
      </c>
      <c r="LN26" s="6" t="s">
        <v>1090</v>
      </c>
      <c r="LO26" s="6" t="s">
        <v>1090</v>
      </c>
      <c r="LP26" s="6" t="s">
        <v>1090</v>
      </c>
      <c r="LQ26" s="6" t="s">
        <v>1090</v>
      </c>
      <c r="LR26" s="6" t="s">
        <v>1090</v>
      </c>
      <c r="LS26" s="6" t="s">
        <v>1090</v>
      </c>
      <c r="LT26" s="6" t="s">
        <v>1090</v>
      </c>
      <c r="LU26" s="6" t="s">
        <v>1090</v>
      </c>
      <c r="LV26" s="6" t="s">
        <v>1090</v>
      </c>
      <c r="LW26" s="6" t="s">
        <v>1090</v>
      </c>
      <c r="LX26" s="6" t="s">
        <v>1090</v>
      </c>
      <c r="LY26" s="6" t="s">
        <v>1090</v>
      </c>
      <c r="LZ26" s="6" t="s">
        <v>1090</v>
      </c>
      <c r="MA26" s="6" t="s">
        <v>1090</v>
      </c>
      <c r="MB26" s="6" t="s">
        <v>1090</v>
      </c>
      <c r="MC26" s="6" t="s">
        <v>1090</v>
      </c>
      <c r="MD26" s="6" t="s">
        <v>1090</v>
      </c>
      <c r="ME26" s="6" t="s">
        <v>1090</v>
      </c>
      <c r="MF26" s="6" t="s">
        <v>1090</v>
      </c>
      <c r="MG26" s="6" t="s">
        <v>1090</v>
      </c>
      <c r="MH26" s="6" t="s">
        <v>1090</v>
      </c>
      <c r="MI26" s="6" t="s">
        <v>1090</v>
      </c>
      <c r="MJ26" s="6" t="s">
        <v>1090</v>
      </c>
      <c r="MK26" s="6" t="s">
        <v>1090</v>
      </c>
      <c r="ML26" s="6" t="s">
        <v>1090</v>
      </c>
      <c r="MM26" s="6" t="s">
        <v>1090</v>
      </c>
      <c r="MN26" s="6" t="s">
        <v>1090</v>
      </c>
      <c r="MO26" s="6" t="s">
        <v>1090</v>
      </c>
      <c r="MP26" s="7">
        <v>37960.578882887399</v>
      </c>
      <c r="MQ26" s="7">
        <v>52750.701523866599</v>
      </c>
      <c r="MR26" s="7">
        <v>126928.66689314799</v>
      </c>
      <c r="MS26" s="7">
        <v>105198.78203608999</v>
      </c>
      <c r="MT26" s="7">
        <v>127842.370930898</v>
      </c>
      <c r="MU26" s="6" t="s">
        <v>1090</v>
      </c>
      <c r="MV26" s="6" t="s">
        <v>1090</v>
      </c>
      <c r="MW26" s="6" t="s">
        <v>1090</v>
      </c>
      <c r="MX26" s="6" t="s">
        <v>1090</v>
      </c>
      <c r="MY26" s="6" t="s">
        <v>1090</v>
      </c>
      <c r="MZ26" s="6" t="s">
        <v>1090</v>
      </c>
      <c r="NA26" s="6" t="s">
        <v>1090</v>
      </c>
      <c r="NB26" s="6" t="s">
        <v>1090</v>
      </c>
      <c r="NC26" s="6" t="s">
        <v>1090</v>
      </c>
      <c r="ND26" s="6" t="s">
        <v>1090</v>
      </c>
      <c r="NE26" s="6" t="s">
        <v>1090</v>
      </c>
      <c r="NF26" s="6" t="s">
        <v>1090</v>
      </c>
      <c r="NG26" s="6" t="s">
        <v>1090</v>
      </c>
      <c r="NH26" s="6" t="s">
        <v>1090</v>
      </c>
      <c r="NI26" s="6" t="s">
        <v>1090</v>
      </c>
      <c r="NJ26" s="6" t="s">
        <v>1090</v>
      </c>
      <c r="NK26" s="6" t="s">
        <v>1090</v>
      </c>
      <c r="NL26" s="6" t="s">
        <v>1090</v>
      </c>
      <c r="NM26" s="6" t="s">
        <v>1090</v>
      </c>
      <c r="NN26" s="6" t="s">
        <v>1090</v>
      </c>
      <c r="NO26" s="6" t="s">
        <v>1090</v>
      </c>
      <c r="NP26" s="6" t="s">
        <v>1090</v>
      </c>
      <c r="NQ26" s="6" t="s">
        <v>1090</v>
      </c>
      <c r="NR26" s="6" t="s">
        <v>1090</v>
      </c>
      <c r="NS26" s="6" t="s">
        <v>1090</v>
      </c>
      <c r="NT26" s="7">
        <v>1207581.84659599</v>
      </c>
      <c r="NU26" s="7">
        <v>1599477.3777757899</v>
      </c>
      <c r="NV26" s="7">
        <v>1622447.10290534</v>
      </c>
      <c r="NW26" s="7">
        <v>966705.13517138897</v>
      </c>
      <c r="NX26" s="7">
        <v>521043.750535411</v>
      </c>
      <c r="NY26" s="6" t="s">
        <v>1090</v>
      </c>
      <c r="NZ26" s="6" t="s">
        <v>1090</v>
      </c>
      <c r="OA26" s="6" t="s">
        <v>1090</v>
      </c>
      <c r="OB26" s="6" t="s">
        <v>1090</v>
      </c>
      <c r="OC26" s="6" t="s">
        <v>1090</v>
      </c>
      <c r="OD26" s="6" t="s">
        <v>1090</v>
      </c>
      <c r="OE26" s="6" t="s">
        <v>1090</v>
      </c>
      <c r="OF26" s="6" t="s">
        <v>1090</v>
      </c>
      <c r="OG26" s="6" t="s">
        <v>1090</v>
      </c>
      <c r="OH26" s="6" t="s">
        <v>1090</v>
      </c>
      <c r="OI26" s="6" t="s">
        <v>1090</v>
      </c>
      <c r="OJ26" s="6" t="s">
        <v>1090</v>
      </c>
      <c r="OK26" s="6" t="s">
        <v>1090</v>
      </c>
      <c r="OL26" s="6" t="s">
        <v>1090</v>
      </c>
      <c r="OM26" s="6" t="s">
        <v>1090</v>
      </c>
      <c r="ON26" s="6" t="s">
        <v>1090</v>
      </c>
      <c r="OO26" s="6" t="s">
        <v>1090</v>
      </c>
      <c r="OP26" s="6" t="s">
        <v>1090</v>
      </c>
      <c r="OQ26" s="6" t="s">
        <v>1090</v>
      </c>
      <c r="OR26" s="6" t="s">
        <v>1090</v>
      </c>
      <c r="OS26" s="6" t="s">
        <v>1090</v>
      </c>
      <c r="OT26" s="6" t="s">
        <v>1090</v>
      </c>
      <c r="OU26" s="6" t="s">
        <v>1090</v>
      </c>
      <c r="OV26" s="6" t="s">
        <v>1090</v>
      </c>
      <c r="OW26" s="6" t="s">
        <v>1090</v>
      </c>
      <c r="OX26" s="6" t="s">
        <v>1090</v>
      </c>
      <c r="OY26" s="6" t="s">
        <v>1090</v>
      </c>
      <c r="OZ26" s="6" t="s">
        <v>1090</v>
      </c>
      <c r="PA26" s="6" t="s">
        <v>1090</v>
      </c>
      <c r="PB26" s="6" t="s">
        <v>1090</v>
      </c>
      <c r="PC26" s="6" t="s">
        <v>1090</v>
      </c>
      <c r="PD26" s="6" t="s">
        <v>1090</v>
      </c>
      <c r="PE26" s="6" t="s">
        <v>1090</v>
      </c>
      <c r="PF26" s="6" t="s">
        <v>1090</v>
      </c>
      <c r="PG26" s="6" t="s">
        <v>1090</v>
      </c>
      <c r="PH26" s="6" t="s">
        <v>1090</v>
      </c>
      <c r="PI26" s="6" t="s">
        <v>1090</v>
      </c>
      <c r="PJ26" s="6" t="s">
        <v>1090</v>
      </c>
      <c r="PK26" s="6" t="s">
        <v>1090</v>
      </c>
      <c r="PL26" s="6" t="s">
        <v>1090</v>
      </c>
      <c r="PM26" s="6" t="s">
        <v>1090</v>
      </c>
      <c r="PN26" s="6" t="s">
        <v>1090</v>
      </c>
      <c r="PO26" s="6" t="s">
        <v>1090</v>
      </c>
      <c r="PP26" s="6" t="s">
        <v>1090</v>
      </c>
      <c r="PQ26" s="6" t="s">
        <v>1090</v>
      </c>
      <c r="PR26" s="6" t="s">
        <v>1090</v>
      </c>
      <c r="PS26" s="6" t="s">
        <v>1090</v>
      </c>
      <c r="PT26" s="6" t="s">
        <v>1090</v>
      </c>
      <c r="PU26" s="6" t="s">
        <v>1090</v>
      </c>
      <c r="PV26" s="6" t="s">
        <v>1090</v>
      </c>
      <c r="PW26" s="6" t="s">
        <v>1090</v>
      </c>
      <c r="PX26" s="6" t="s">
        <v>1090</v>
      </c>
      <c r="PY26" s="6" t="s">
        <v>1090</v>
      </c>
      <c r="PZ26" s="6" t="s">
        <v>1090</v>
      </c>
      <c r="QA26" s="6" t="s">
        <v>1090</v>
      </c>
      <c r="QB26" s="6" t="s">
        <v>1090</v>
      </c>
      <c r="QC26" s="6" t="s">
        <v>1090</v>
      </c>
      <c r="QD26" s="6" t="s">
        <v>1090</v>
      </c>
      <c r="QE26" s="6" t="s">
        <v>1090</v>
      </c>
      <c r="QF26" s="6" t="s">
        <v>1090</v>
      </c>
      <c r="QG26" s="6" t="s">
        <v>1090</v>
      </c>
      <c r="QH26" s="6" t="s">
        <v>1090</v>
      </c>
      <c r="QI26" s="6" t="s">
        <v>1090</v>
      </c>
      <c r="QJ26" s="6" t="s">
        <v>1090</v>
      </c>
      <c r="QK26" s="6" t="s">
        <v>1090</v>
      </c>
      <c r="QL26" s="6" t="s">
        <v>1090</v>
      </c>
      <c r="QM26" s="6" t="s">
        <v>1090</v>
      </c>
      <c r="QN26" s="6" t="s">
        <v>1090</v>
      </c>
      <c r="QO26" s="6" t="s">
        <v>1090</v>
      </c>
      <c r="QP26" s="6" t="s">
        <v>1090</v>
      </c>
      <c r="QQ26" s="6" t="s">
        <v>1090</v>
      </c>
      <c r="QR26" s="6" t="s">
        <v>1090</v>
      </c>
      <c r="QS26" s="6" t="s">
        <v>1090</v>
      </c>
      <c r="QT26" s="6" t="s">
        <v>1090</v>
      </c>
      <c r="QU26" s="6" t="s">
        <v>1090</v>
      </c>
      <c r="QV26" s="6" t="s">
        <v>1090</v>
      </c>
      <c r="QW26" s="6" t="s">
        <v>1090</v>
      </c>
      <c r="QX26" s="6" t="s">
        <v>1090</v>
      </c>
      <c r="QY26" s="6" t="s">
        <v>1090</v>
      </c>
      <c r="QZ26" s="6" t="s">
        <v>1090</v>
      </c>
      <c r="RA26" s="6" t="s">
        <v>1090</v>
      </c>
      <c r="RB26" s="6" t="s">
        <v>1090</v>
      </c>
      <c r="RC26" s="6" t="s">
        <v>1090</v>
      </c>
      <c r="RD26" s="6" t="s">
        <v>1090</v>
      </c>
      <c r="RE26" s="6" t="s">
        <v>1090</v>
      </c>
      <c r="RF26" s="6" t="s">
        <v>1090</v>
      </c>
      <c r="RG26" s="6" t="s">
        <v>1090</v>
      </c>
      <c r="RH26" s="6" t="s">
        <v>1090</v>
      </c>
      <c r="RI26" s="6" t="s">
        <v>1090</v>
      </c>
      <c r="RJ26" s="6" t="s">
        <v>1090</v>
      </c>
      <c r="RK26" s="6" t="s">
        <v>1090</v>
      </c>
      <c r="RL26" s="6" t="s">
        <v>1090</v>
      </c>
      <c r="RM26" s="6" t="s">
        <v>1090</v>
      </c>
      <c r="RN26" s="6" t="s">
        <v>1090</v>
      </c>
      <c r="RO26" s="6" t="s">
        <v>1090</v>
      </c>
      <c r="RP26" s="6" t="s">
        <v>1090</v>
      </c>
      <c r="RQ26" s="6" t="s">
        <v>1090</v>
      </c>
      <c r="RR26" s="6" t="s">
        <v>1090</v>
      </c>
      <c r="RS26" s="6" t="s">
        <v>1090</v>
      </c>
      <c r="RT26" s="6" t="s">
        <v>1090</v>
      </c>
      <c r="RU26" s="6" t="s">
        <v>1090</v>
      </c>
      <c r="RV26" s="6" t="s">
        <v>1090</v>
      </c>
      <c r="RW26" s="6" t="s">
        <v>1090</v>
      </c>
      <c r="RX26" s="6" t="s">
        <v>1090</v>
      </c>
      <c r="RY26" s="6" t="s">
        <v>1090</v>
      </c>
      <c r="RZ26" s="6" t="s">
        <v>1090</v>
      </c>
      <c r="SA26" s="6" t="s">
        <v>1090</v>
      </c>
      <c r="SB26" s="6" t="s">
        <v>1090</v>
      </c>
      <c r="SC26" s="6" t="s">
        <v>1090</v>
      </c>
      <c r="SD26" s="6" t="s">
        <v>1090</v>
      </c>
      <c r="SE26" s="6" t="s">
        <v>1090</v>
      </c>
      <c r="SF26" s="6" t="s">
        <v>1090</v>
      </c>
      <c r="SG26" s="6" t="s">
        <v>1090</v>
      </c>
      <c r="SH26" s="6" t="s">
        <v>1090</v>
      </c>
      <c r="SI26" s="6" t="s">
        <v>1090</v>
      </c>
      <c r="SJ26" s="7">
        <v>18540.159650940899</v>
      </c>
      <c r="SK26" s="7">
        <v>18417.980305763202</v>
      </c>
      <c r="SL26" s="7">
        <v>24764.146928459399</v>
      </c>
      <c r="SM26" s="7">
        <v>17787.601088762302</v>
      </c>
      <c r="SN26" s="7">
        <v>21881.757417380799</v>
      </c>
      <c r="SO26" s="6" t="s">
        <v>1090</v>
      </c>
      <c r="SP26" s="6" t="s">
        <v>1090</v>
      </c>
      <c r="SQ26" s="6" t="s">
        <v>1090</v>
      </c>
      <c r="SR26" s="6" t="s">
        <v>1090</v>
      </c>
      <c r="SS26" s="6" t="s">
        <v>1090</v>
      </c>
      <c r="ST26" s="6" t="s">
        <v>1090</v>
      </c>
      <c r="SU26" s="6" t="s">
        <v>1090</v>
      </c>
      <c r="SV26" s="6" t="s">
        <v>1090</v>
      </c>
      <c r="SW26" s="6" t="s">
        <v>1090</v>
      </c>
      <c r="SX26" s="6" t="s">
        <v>1090</v>
      </c>
      <c r="SY26" s="6" t="s">
        <v>1090</v>
      </c>
      <c r="SZ26" s="6" t="s">
        <v>1090</v>
      </c>
      <c r="TA26" s="6" t="s">
        <v>1090</v>
      </c>
      <c r="TB26" s="6" t="s">
        <v>1090</v>
      </c>
      <c r="TC26" s="6" t="s">
        <v>1090</v>
      </c>
      <c r="TD26" s="6" t="s">
        <v>1090</v>
      </c>
      <c r="TE26" s="6" t="s">
        <v>1090</v>
      </c>
      <c r="TF26" s="6" t="s">
        <v>1090</v>
      </c>
      <c r="TG26" s="6" t="s">
        <v>1090</v>
      </c>
      <c r="TH26" s="6" t="s">
        <v>1090</v>
      </c>
      <c r="TI26" s="6" t="s">
        <v>1090</v>
      </c>
      <c r="TJ26" s="6" t="s">
        <v>1090</v>
      </c>
      <c r="TK26" s="6" t="s">
        <v>1090</v>
      </c>
      <c r="TL26" s="6" t="s">
        <v>1090</v>
      </c>
      <c r="TM26" s="6" t="s">
        <v>1090</v>
      </c>
      <c r="TN26" s="6" t="s">
        <v>1090</v>
      </c>
      <c r="TO26" s="6" t="s">
        <v>1090</v>
      </c>
      <c r="TP26" s="6" t="s">
        <v>1090</v>
      </c>
      <c r="TQ26" s="6" t="s">
        <v>1090</v>
      </c>
      <c r="TR26" s="6" t="s">
        <v>1090</v>
      </c>
      <c r="TS26" s="7">
        <v>2355199.7414825801</v>
      </c>
      <c r="TT26" s="7">
        <v>2928865.3076887601</v>
      </c>
      <c r="TU26" s="7">
        <v>2668215.91382402</v>
      </c>
      <c r="TV26" s="7">
        <v>1848742.7343582599</v>
      </c>
      <c r="TW26" s="7">
        <v>1986804.7340867701</v>
      </c>
      <c r="TX26" s="6" t="s">
        <v>1090</v>
      </c>
      <c r="TY26" s="6" t="s">
        <v>1090</v>
      </c>
      <c r="TZ26" s="6" t="s">
        <v>1090</v>
      </c>
      <c r="UA26" s="6" t="s">
        <v>1090</v>
      </c>
      <c r="UB26" s="6" t="s">
        <v>1090</v>
      </c>
      <c r="UC26" s="7">
        <v>829392.69079209794</v>
      </c>
      <c r="UD26" s="7">
        <v>842028.74299215304</v>
      </c>
      <c r="UE26" s="7">
        <v>621179.03049775399</v>
      </c>
      <c r="UF26" s="7">
        <v>263966.89700453298</v>
      </c>
      <c r="UG26" s="7">
        <v>322346.66588351701</v>
      </c>
      <c r="UH26" s="6" t="s">
        <v>1090</v>
      </c>
      <c r="UI26" s="6" t="s">
        <v>1090</v>
      </c>
      <c r="UJ26" s="6" t="s">
        <v>1090</v>
      </c>
      <c r="UK26" s="6" t="s">
        <v>1090</v>
      </c>
      <c r="UL26" s="6" t="s">
        <v>1090</v>
      </c>
      <c r="UM26" s="6" t="s">
        <v>1090</v>
      </c>
      <c r="UN26" s="6" t="s">
        <v>1090</v>
      </c>
      <c r="UO26" s="6" t="s">
        <v>1090</v>
      </c>
      <c r="UP26" s="6" t="s">
        <v>1090</v>
      </c>
      <c r="UQ26" s="6" t="s">
        <v>1090</v>
      </c>
      <c r="UR26" s="6" t="s">
        <v>1090</v>
      </c>
      <c r="US26" s="6" t="s">
        <v>1090</v>
      </c>
      <c r="UT26" s="6" t="s">
        <v>1090</v>
      </c>
      <c r="UU26" s="6" t="s">
        <v>1090</v>
      </c>
      <c r="UV26" s="6" t="s">
        <v>1090</v>
      </c>
      <c r="UW26" s="6" t="s">
        <v>1090</v>
      </c>
      <c r="UX26" s="6" t="s">
        <v>1090</v>
      </c>
      <c r="UY26" s="6" t="s">
        <v>1090</v>
      </c>
      <c r="UZ26" s="6" t="s">
        <v>1090</v>
      </c>
      <c r="VA26" s="6" t="s">
        <v>1090</v>
      </c>
      <c r="VB26" s="6" t="s">
        <v>1090</v>
      </c>
      <c r="VC26" s="6" t="s">
        <v>1090</v>
      </c>
      <c r="VD26" s="6" t="s">
        <v>1090</v>
      </c>
      <c r="VE26" s="6" t="s">
        <v>1090</v>
      </c>
      <c r="VF26" s="6" t="s">
        <v>1090</v>
      </c>
      <c r="VG26" s="6" t="s">
        <v>1090</v>
      </c>
      <c r="VH26" s="6" t="s">
        <v>1090</v>
      </c>
      <c r="VI26" s="6" t="s">
        <v>1090</v>
      </c>
      <c r="VJ26" s="6" t="s">
        <v>1090</v>
      </c>
      <c r="VK26" s="6" t="s">
        <v>1090</v>
      </c>
      <c r="VL26" s="6" t="s">
        <v>1090</v>
      </c>
      <c r="VM26" s="6" t="s">
        <v>1090</v>
      </c>
      <c r="VN26" s="6" t="s">
        <v>1090</v>
      </c>
      <c r="VO26" s="6" t="s">
        <v>1090</v>
      </c>
      <c r="VP26" s="6" t="s">
        <v>1090</v>
      </c>
      <c r="VQ26" s="6" t="s">
        <v>1090</v>
      </c>
      <c r="VR26" s="6" t="s">
        <v>1090</v>
      </c>
      <c r="VS26" s="6" t="s">
        <v>1090</v>
      </c>
      <c r="VT26" s="6" t="s">
        <v>1090</v>
      </c>
      <c r="VU26" s="6" t="s">
        <v>1090</v>
      </c>
      <c r="VV26" s="6" t="s">
        <v>1090</v>
      </c>
      <c r="VW26" s="6" t="s">
        <v>1090</v>
      </c>
      <c r="VX26" s="6" t="s">
        <v>1090</v>
      </c>
      <c r="VY26" s="6" t="s">
        <v>1090</v>
      </c>
      <c r="VZ26" s="6" t="s">
        <v>1090</v>
      </c>
      <c r="WA26" s="7">
        <v>189054.02445836901</v>
      </c>
      <c r="WB26" s="7">
        <v>183825.50674862901</v>
      </c>
      <c r="WC26" s="7">
        <v>232694.40004001901</v>
      </c>
      <c r="WD26" s="7">
        <v>162918.09840702999</v>
      </c>
      <c r="WE26" s="7">
        <v>192617.34754690499</v>
      </c>
      <c r="WF26" s="6" t="s">
        <v>1090</v>
      </c>
      <c r="WG26" s="6" t="s">
        <v>1090</v>
      </c>
      <c r="WH26" s="6" t="s">
        <v>1090</v>
      </c>
      <c r="WI26" s="6" t="s">
        <v>1090</v>
      </c>
      <c r="WJ26" s="6" t="s">
        <v>1090</v>
      </c>
      <c r="WK26" s="6" t="s">
        <v>1090</v>
      </c>
      <c r="WL26" s="6" t="s">
        <v>1090</v>
      </c>
      <c r="WM26" s="6" t="s">
        <v>1090</v>
      </c>
      <c r="WN26" s="6" t="s">
        <v>1090</v>
      </c>
      <c r="WO26" s="6" t="s">
        <v>1090</v>
      </c>
      <c r="WP26" s="6" t="s">
        <v>1090</v>
      </c>
      <c r="WQ26" s="6" t="s">
        <v>1090</v>
      </c>
      <c r="WR26" s="6" t="s">
        <v>1090</v>
      </c>
      <c r="WS26" s="6" t="s">
        <v>1090</v>
      </c>
      <c r="WT26" s="6" t="s">
        <v>1090</v>
      </c>
      <c r="WU26" s="6" t="s">
        <v>1090</v>
      </c>
      <c r="WV26" s="6" t="s">
        <v>1090</v>
      </c>
      <c r="WW26" s="6" t="s">
        <v>1090</v>
      </c>
      <c r="WX26" s="6" t="s">
        <v>1090</v>
      </c>
      <c r="WY26" s="6" t="s">
        <v>1090</v>
      </c>
      <c r="WZ26" s="6" t="s">
        <v>1090</v>
      </c>
      <c r="XA26" s="6" t="s">
        <v>1090</v>
      </c>
      <c r="XB26" s="6" t="s">
        <v>1090</v>
      </c>
      <c r="XC26" s="6" t="s">
        <v>1090</v>
      </c>
      <c r="XD26" s="6" t="s">
        <v>1090</v>
      </c>
      <c r="XE26" s="6" t="s">
        <v>1090</v>
      </c>
      <c r="XF26" s="6" t="s">
        <v>1090</v>
      </c>
      <c r="XG26" s="6" t="s">
        <v>1090</v>
      </c>
      <c r="XH26" s="6" t="s">
        <v>1090</v>
      </c>
      <c r="XI26" s="6" t="s">
        <v>1090</v>
      </c>
      <c r="XJ26" s="7">
        <v>4677.96724176526</v>
      </c>
      <c r="XK26" s="7">
        <v>6006.2522955322302</v>
      </c>
      <c r="XL26" s="7">
        <v>69638.280588388399</v>
      </c>
      <c r="XM26" s="7">
        <v>73947.474074363694</v>
      </c>
      <c r="XN26" s="7">
        <v>0</v>
      </c>
      <c r="XO26" s="6" t="s">
        <v>1090</v>
      </c>
      <c r="XP26" s="6" t="s">
        <v>1090</v>
      </c>
      <c r="XQ26" s="6" t="s">
        <v>1090</v>
      </c>
      <c r="XR26" s="6" t="s">
        <v>1090</v>
      </c>
      <c r="XS26" s="6" t="s">
        <v>1090</v>
      </c>
      <c r="XT26" s="6" t="s">
        <v>1090</v>
      </c>
      <c r="XU26" s="6" t="s">
        <v>1090</v>
      </c>
      <c r="XV26" s="6" t="s">
        <v>1090</v>
      </c>
      <c r="XW26" s="6" t="s">
        <v>1090</v>
      </c>
      <c r="XX26" s="6" t="s">
        <v>1090</v>
      </c>
      <c r="XY26" s="6" t="s">
        <v>1090</v>
      </c>
      <c r="XZ26" s="6" t="s">
        <v>1090</v>
      </c>
      <c r="YA26" s="7">
        <v>69638.280588388399</v>
      </c>
      <c r="YB26" s="7">
        <v>73947.474074363694</v>
      </c>
      <c r="YC26" s="7">
        <v>0</v>
      </c>
      <c r="YD26" s="6" t="s">
        <v>1090</v>
      </c>
      <c r="YE26" s="6" t="s">
        <v>1090</v>
      </c>
      <c r="YF26" s="6" t="s">
        <v>1090</v>
      </c>
      <c r="YG26" s="6" t="s">
        <v>1090</v>
      </c>
      <c r="YH26" s="6" t="s">
        <v>1090</v>
      </c>
      <c r="YI26" s="6" t="s">
        <v>1090</v>
      </c>
      <c r="YJ26" s="6" t="s">
        <v>1090</v>
      </c>
      <c r="YK26" s="6" t="s">
        <v>1090</v>
      </c>
      <c r="YL26" s="6" t="s">
        <v>1090</v>
      </c>
      <c r="YM26" s="6" t="s">
        <v>1090</v>
      </c>
      <c r="YN26" s="6" t="s">
        <v>1090</v>
      </c>
      <c r="YO26" s="6" t="s">
        <v>1090</v>
      </c>
      <c r="YP26" s="6" t="s">
        <v>1090</v>
      </c>
      <c r="YQ26" s="6" t="s">
        <v>1090</v>
      </c>
      <c r="YR26" s="6" t="s">
        <v>1090</v>
      </c>
      <c r="YS26" s="6" t="s">
        <v>1090</v>
      </c>
      <c r="YT26" s="6" t="s">
        <v>1090</v>
      </c>
      <c r="YU26" s="6" t="s">
        <v>1090</v>
      </c>
      <c r="YV26" s="6" t="s">
        <v>1090</v>
      </c>
      <c r="YW26" s="6" t="s">
        <v>1090</v>
      </c>
      <c r="YX26" s="6" t="s">
        <v>1090</v>
      </c>
      <c r="YY26" s="6" t="s">
        <v>1090</v>
      </c>
      <c r="YZ26" s="6" t="s">
        <v>1090</v>
      </c>
      <c r="ZA26" s="6" t="s">
        <v>1090</v>
      </c>
      <c r="ZB26" s="6" t="s">
        <v>1090</v>
      </c>
      <c r="ZC26" s="6" t="s">
        <v>1090</v>
      </c>
      <c r="ZD26" s="6" t="s">
        <v>1090</v>
      </c>
      <c r="ZE26" s="6" t="s">
        <v>1090</v>
      </c>
      <c r="ZF26" s="6" t="s">
        <v>1090</v>
      </c>
      <c r="ZG26" s="6" t="s">
        <v>1090</v>
      </c>
      <c r="ZH26" s="6" t="s">
        <v>1090</v>
      </c>
      <c r="ZI26" s="6" t="s">
        <v>1090</v>
      </c>
      <c r="ZJ26" s="6" t="s">
        <v>1090</v>
      </c>
      <c r="ZK26" s="6" t="s">
        <v>1090</v>
      </c>
      <c r="ZL26" s="6" t="s">
        <v>1090</v>
      </c>
      <c r="ZM26" s="6" t="s">
        <v>1090</v>
      </c>
      <c r="ZN26" s="6" t="s">
        <v>1090</v>
      </c>
      <c r="ZO26" s="6" t="s">
        <v>1090</v>
      </c>
      <c r="ZP26" s="6" t="s">
        <v>1090</v>
      </c>
      <c r="ZQ26" s="6" t="s">
        <v>1090</v>
      </c>
      <c r="ZR26" s="6" t="s">
        <v>1090</v>
      </c>
      <c r="ZS26" s="6" t="s">
        <v>1090</v>
      </c>
      <c r="ZT26" s="6" t="s">
        <v>1090</v>
      </c>
      <c r="ZU26" s="6" t="s">
        <v>1090</v>
      </c>
      <c r="ZV26" s="6" t="s">
        <v>1090</v>
      </c>
      <c r="ZW26" s="6" t="s">
        <v>1090</v>
      </c>
      <c r="ZX26" s="6" t="s">
        <v>1090</v>
      </c>
      <c r="ZY26" s="6" t="s">
        <v>1090</v>
      </c>
      <c r="ZZ26" s="6" t="s">
        <v>1090</v>
      </c>
      <c r="AAA26" s="6" t="s">
        <v>1090</v>
      </c>
      <c r="AAB26" s="6" t="s">
        <v>1090</v>
      </c>
      <c r="AAC26" s="6" t="s">
        <v>1090</v>
      </c>
      <c r="AAD26" s="6" t="s">
        <v>1090</v>
      </c>
      <c r="AAE26" s="6" t="s">
        <v>1090</v>
      </c>
      <c r="AAF26" s="6" t="s">
        <v>1090</v>
      </c>
      <c r="AAG26" s="6" t="s">
        <v>1090</v>
      </c>
      <c r="AAH26" s="6" t="s">
        <v>1090</v>
      </c>
      <c r="AAI26" s="6" t="s">
        <v>1090</v>
      </c>
      <c r="AAJ26" s="6" t="s">
        <v>1090</v>
      </c>
      <c r="AAK26" s="6" t="s">
        <v>1090</v>
      </c>
      <c r="AAL26" s="6" t="s">
        <v>1090</v>
      </c>
      <c r="AAM26" s="6" t="s">
        <v>1090</v>
      </c>
      <c r="AAN26" s="6" t="s">
        <v>1090</v>
      </c>
      <c r="AAO26" s="6" t="s">
        <v>1090</v>
      </c>
      <c r="AAP26" s="6" t="s">
        <v>1090</v>
      </c>
      <c r="AAQ26" s="6" t="s">
        <v>1090</v>
      </c>
      <c r="AAR26" s="6" t="s">
        <v>1090</v>
      </c>
      <c r="AAS26" s="6" t="s">
        <v>1090</v>
      </c>
      <c r="AAT26" s="6" t="s">
        <v>1090</v>
      </c>
      <c r="AAU26" s="6" t="s">
        <v>1090</v>
      </c>
      <c r="AAV26" s="6" t="s">
        <v>1090</v>
      </c>
      <c r="AAW26" s="6" t="s">
        <v>1090</v>
      </c>
      <c r="AAX26" s="6" t="s">
        <v>1090</v>
      </c>
      <c r="AAY26" s="6" t="s">
        <v>1090</v>
      </c>
      <c r="AAZ26" s="6" t="s">
        <v>1090</v>
      </c>
      <c r="ABA26" s="6" t="s">
        <v>1090</v>
      </c>
      <c r="ABB26" s="6" t="s">
        <v>1090</v>
      </c>
      <c r="ABC26" s="6" t="s">
        <v>1090</v>
      </c>
      <c r="ABD26" s="6" t="s">
        <v>1090</v>
      </c>
      <c r="ABE26" s="6" t="s">
        <v>1090</v>
      </c>
      <c r="ABF26" s="6" t="s">
        <v>1090</v>
      </c>
      <c r="ABG26" s="6" t="s">
        <v>1090</v>
      </c>
      <c r="ABH26" s="6" t="s">
        <v>1090</v>
      </c>
      <c r="ABI26" s="6" t="s">
        <v>1090</v>
      </c>
      <c r="ABJ26" s="6" t="s">
        <v>1090</v>
      </c>
      <c r="ABK26" s="6" t="s">
        <v>1090</v>
      </c>
      <c r="ABL26" s="6" t="s">
        <v>1090</v>
      </c>
      <c r="ABM26" s="6" t="s">
        <v>1090</v>
      </c>
      <c r="ABN26" s="6" t="s">
        <v>1090</v>
      </c>
      <c r="ABO26" s="6" t="s">
        <v>1090</v>
      </c>
      <c r="ABP26" s="6" t="s">
        <v>1090</v>
      </c>
      <c r="ABQ26" s="6" t="s">
        <v>1090</v>
      </c>
      <c r="ABR26" s="6" t="s">
        <v>1090</v>
      </c>
      <c r="ABS26" s="6" t="s">
        <v>1090</v>
      </c>
      <c r="ABT26" s="6" t="s">
        <v>1090</v>
      </c>
      <c r="ABU26" s="6" t="s">
        <v>1090</v>
      </c>
      <c r="ABV26" s="6" t="s">
        <v>1090</v>
      </c>
      <c r="ABW26" s="6" t="s">
        <v>1090</v>
      </c>
      <c r="ABX26" s="6" t="s">
        <v>1090</v>
      </c>
      <c r="ABY26" s="6" t="s">
        <v>1090</v>
      </c>
      <c r="ABZ26" s="6" t="s">
        <v>1090</v>
      </c>
      <c r="ACA26" s="6" t="s">
        <v>1090</v>
      </c>
      <c r="ACB26" s="6" t="s">
        <v>1090</v>
      </c>
      <c r="ACC26" s="6" t="s">
        <v>1090</v>
      </c>
      <c r="ACD26" s="6" t="s">
        <v>1090</v>
      </c>
      <c r="ACE26" s="8">
        <v>6.5540000000000003</v>
      </c>
      <c r="ACF26" s="8">
        <v>12.016</v>
      </c>
      <c r="ACG26" s="8">
        <v>16.655000000000001</v>
      </c>
      <c r="ACH26" s="8">
        <v>1.198</v>
      </c>
      <c r="ACI26" s="8">
        <v>7.5730000000000004</v>
      </c>
      <c r="ACJ26" s="8">
        <v>10.029999999999999</v>
      </c>
      <c r="ACK26" s="8">
        <v>10.846</v>
      </c>
      <c r="ACL26" s="8">
        <v>7.141</v>
      </c>
      <c r="ACM26" s="8">
        <v>1.373</v>
      </c>
      <c r="ACN26" s="8">
        <v>4.76</v>
      </c>
      <c r="ACO26" s="8">
        <v>1.595</v>
      </c>
      <c r="ACP26" s="8">
        <v>2.38</v>
      </c>
      <c r="ACQ26" s="8">
        <v>3.0219999999999998</v>
      </c>
      <c r="ACR26" s="8">
        <v>0.29199999999999998</v>
      </c>
      <c r="ACS26" s="8">
        <v>2.1549999999999998</v>
      </c>
      <c r="ACT26" s="8">
        <v>5.3810000000000002</v>
      </c>
      <c r="ACU26" s="8">
        <v>10.433</v>
      </c>
      <c r="ACV26" s="8">
        <v>12.496</v>
      </c>
      <c r="ACW26" s="8">
        <v>0.55400000000000005</v>
      </c>
      <c r="ACX26" s="8">
        <v>5.6859999999999999</v>
      </c>
      <c r="ACY26" s="8">
        <v>9.3469999999999995</v>
      </c>
      <c r="ACZ26" s="8">
        <v>10.055999999999999</v>
      </c>
      <c r="ADA26" s="8">
        <v>5.7190000000000003</v>
      </c>
      <c r="ADB26" s="8">
        <v>1.054</v>
      </c>
      <c r="ADC26" s="8">
        <v>3.7010000000000001</v>
      </c>
      <c r="ADD26" s="8">
        <v>1.31</v>
      </c>
      <c r="ADE26" s="8">
        <v>2.0659999999999998</v>
      </c>
      <c r="ADF26" s="8">
        <v>2.2669999999999999</v>
      </c>
      <c r="ADG26" s="8">
        <v>0.13500000000000001</v>
      </c>
      <c r="ADH26" s="8">
        <v>1.6180000000000001</v>
      </c>
      <c r="ADI26" s="8">
        <v>1.008</v>
      </c>
      <c r="ADJ26" s="8">
        <v>1.889</v>
      </c>
      <c r="ADK26" s="8">
        <v>2.8420000000000001</v>
      </c>
      <c r="ADL26" s="8">
        <v>0.222</v>
      </c>
      <c r="ADM26" s="8">
        <v>1.403</v>
      </c>
      <c r="ADN26" s="8">
        <v>55.737000000000002</v>
      </c>
      <c r="ADO26" s="8">
        <v>49.966000000000001</v>
      </c>
      <c r="ADP26" s="8">
        <v>52.557000000000002</v>
      </c>
      <c r="ADQ26" s="8">
        <v>44.335000000000001</v>
      </c>
      <c r="ADR26" s="8">
        <v>50.652999999999999</v>
      </c>
      <c r="ADS26" s="8">
        <v>2.5441234819999998</v>
      </c>
      <c r="ADT26" s="8">
        <v>3.5944955200000002</v>
      </c>
      <c r="ADU26" s="8">
        <v>3.5623543400000002</v>
      </c>
      <c r="ADV26" s="8">
        <v>0.62175368600000003</v>
      </c>
      <c r="ADW26" s="8">
        <v>1.521774739</v>
      </c>
      <c r="ADX26" s="8">
        <v>10.614000000000001</v>
      </c>
      <c r="ADY26" s="8">
        <v>11.16</v>
      </c>
      <c r="ADZ26" s="8">
        <v>10.643000000000001</v>
      </c>
      <c r="AEA26" s="8">
        <v>2.4</v>
      </c>
      <c r="AEB26" s="8">
        <v>2.125</v>
      </c>
      <c r="AEC26" s="8">
        <v>2.544</v>
      </c>
      <c r="AED26" s="8">
        <v>3.5939999999999999</v>
      </c>
      <c r="AEE26" s="8">
        <v>3.5619999999999998</v>
      </c>
      <c r="AEF26" s="8">
        <v>0.622</v>
      </c>
      <c r="AEG26" s="8">
        <v>1.522</v>
      </c>
      <c r="AEH26" s="8">
        <v>8.8979999999999997</v>
      </c>
      <c r="AEI26" s="8">
        <v>9.2050000000000001</v>
      </c>
      <c r="AEJ26" s="8">
        <v>9.2129999999999992</v>
      </c>
      <c r="AEK26" s="8">
        <v>1.881</v>
      </c>
      <c r="AEL26" s="8">
        <v>1.657</v>
      </c>
      <c r="AEM26" s="8">
        <v>2.6105388129999998</v>
      </c>
      <c r="AEN26" s="8">
        <v>3.7285168930000001</v>
      </c>
      <c r="AEO26" s="8">
        <v>3.6939457779999998</v>
      </c>
      <c r="AEP26" s="8">
        <v>0.62564364800000005</v>
      </c>
      <c r="AEQ26" s="8">
        <v>1.5452905809999999</v>
      </c>
      <c r="AER26" s="8">
        <v>1.047828266</v>
      </c>
      <c r="AES26" s="8">
        <v>1.077514442</v>
      </c>
      <c r="AET26" s="8">
        <v>1.072708437</v>
      </c>
      <c r="AEU26" s="8">
        <v>1.014223584</v>
      </c>
      <c r="AEV26" s="8">
        <v>1.0309738310000001</v>
      </c>
      <c r="AEW26" s="6" t="s">
        <v>1090</v>
      </c>
      <c r="AEX26" s="6" t="s">
        <v>1090</v>
      </c>
      <c r="AEY26" s="6" t="s">
        <v>1090</v>
      </c>
      <c r="AEZ26" s="6" t="s">
        <v>1090</v>
      </c>
      <c r="AFA26" s="6" t="s">
        <v>1090</v>
      </c>
      <c r="AFB26" s="6" t="s">
        <v>1090</v>
      </c>
      <c r="AFC26" s="6" t="s">
        <v>1090</v>
      </c>
      <c r="AFD26" s="6" t="s">
        <v>1090</v>
      </c>
      <c r="AFE26" s="6" t="s">
        <v>1090</v>
      </c>
      <c r="AFF26" s="6" t="s">
        <v>1090</v>
      </c>
      <c r="AFG26" s="8">
        <v>3.7850000000000001</v>
      </c>
      <c r="AFH26" s="8">
        <v>3.173</v>
      </c>
      <c r="AFI26" s="8">
        <v>2.004</v>
      </c>
      <c r="AFJ26" s="8">
        <v>2.6720000000000002</v>
      </c>
      <c r="AFK26" s="8">
        <v>3.03</v>
      </c>
      <c r="AFL26" s="8">
        <v>1.55</v>
      </c>
      <c r="AFM26" s="8">
        <v>2.351</v>
      </c>
      <c r="AFN26" s="8">
        <v>4.944</v>
      </c>
      <c r="AFO26" s="8">
        <v>2.1320000000000001</v>
      </c>
      <c r="AFP26" s="8">
        <v>9.0649999999999995</v>
      </c>
      <c r="AFQ26" s="8">
        <v>8.5749999999999993</v>
      </c>
      <c r="AFR26" s="8">
        <v>6.3550000000000004</v>
      </c>
      <c r="AFS26" s="8">
        <v>18.611000000000001</v>
      </c>
      <c r="AFT26" s="8">
        <v>33.720999999999997</v>
      </c>
      <c r="AFU26" s="6" t="s">
        <v>1091</v>
      </c>
      <c r="AFV26" s="7">
        <v>65.236000000000004</v>
      </c>
      <c r="AFW26" s="7">
        <v>67.91</v>
      </c>
      <c r="AFX26" s="7">
        <v>97.266000000000005</v>
      </c>
      <c r="AFY26" s="7">
        <v>104.634</v>
      </c>
      <c r="AFZ26" s="7">
        <v>157.833</v>
      </c>
      <c r="AGA26" s="7">
        <v>34.055</v>
      </c>
      <c r="AGB26" s="7">
        <v>72.227999999999994</v>
      </c>
      <c r="AGC26" s="7">
        <v>50.661000000000001</v>
      </c>
      <c r="AGD26" s="7">
        <v>76.299000000000007</v>
      </c>
      <c r="AGE26" s="7">
        <v>54.819000000000003</v>
      </c>
      <c r="AGF26" s="6" t="s">
        <v>1090</v>
      </c>
      <c r="AGG26" s="6" t="s">
        <v>1090</v>
      </c>
      <c r="AGH26" s="6" t="s">
        <v>1090</v>
      </c>
      <c r="AGI26" s="6" t="s">
        <v>1090</v>
      </c>
      <c r="AGJ26" s="6" t="s">
        <v>1090</v>
      </c>
      <c r="AGK26" s="6" t="s">
        <v>1090</v>
      </c>
      <c r="AGL26" s="6" t="s">
        <v>1090</v>
      </c>
      <c r="AGM26" s="6" t="s">
        <v>1090</v>
      </c>
      <c r="AGN26" s="6" t="s">
        <v>1090</v>
      </c>
      <c r="AGO26" s="6" t="s">
        <v>1090</v>
      </c>
      <c r="AGP26" s="6" t="s">
        <v>1090</v>
      </c>
      <c r="AGQ26" s="6" t="s">
        <v>1090</v>
      </c>
      <c r="AGR26" s="6" t="s">
        <v>1090</v>
      </c>
      <c r="AGS26" s="6" t="s">
        <v>1090</v>
      </c>
      <c r="AGT26" s="6" t="s">
        <v>1090</v>
      </c>
      <c r="AGU26" s="8">
        <v>0</v>
      </c>
      <c r="AGV26" s="8">
        <v>0</v>
      </c>
      <c r="AGW26" s="8">
        <v>0</v>
      </c>
      <c r="AGX26" s="8">
        <v>0</v>
      </c>
      <c r="AGY26" s="8">
        <v>0</v>
      </c>
      <c r="AGZ26" s="8">
        <v>0.83699999999999997</v>
      </c>
      <c r="AHA26" s="8">
        <v>0.753</v>
      </c>
      <c r="AHB26" s="8">
        <v>0.83499999999999996</v>
      </c>
      <c r="AHC26" s="8">
        <v>0.93700000000000006</v>
      </c>
      <c r="AHD26" s="8">
        <v>1.496</v>
      </c>
      <c r="AHE26" s="8">
        <v>0.52</v>
      </c>
      <c r="AHF26" s="8">
        <v>0.42399999999999999</v>
      </c>
      <c r="AHG26" s="8">
        <v>0.71299999999999997</v>
      </c>
      <c r="AHH26" s="8">
        <v>0.86099999999999999</v>
      </c>
      <c r="AHI26" s="8">
        <v>1.496</v>
      </c>
      <c r="AHJ26" s="8">
        <v>1.3939999999999999</v>
      </c>
      <c r="AHK26" s="8">
        <v>0.995</v>
      </c>
      <c r="AHL26" s="8">
        <v>0.52</v>
      </c>
      <c r="AHM26" s="8">
        <v>0.98499999999999999</v>
      </c>
      <c r="AHN26" s="8">
        <v>1.28</v>
      </c>
      <c r="AHO26" s="8">
        <v>24.337</v>
      </c>
      <c r="AHP26" s="8">
        <v>19.803000000000001</v>
      </c>
      <c r="AHQ26" s="8">
        <v>18.140999999999998</v>
      </c>
      <c r="AHR26" s="8">
        <v>24.361999999999998</v>
      </c>
      <c r="AHS26" s="8">
        <v>28.457000000000001</v>
      </c>
      <c r="AHT26" s="8">
        <v>32.164999999999999</v>
      </c>
      <c r="AHU26" s="8">
        <v>24.693000000000001</v>
      </c>
      <c r="AHV26" s="8">
        <v>22.161999999999999</v>
      </c>
      <c r="AHW26" s="8">
        <v>32.209000000000003</v>
      </c>
      <c r="AHX26" s="8">
        <v>39.777000000000001</v>
      </c>
      <c r="AHY26" s="8">
        <v>216.422</v>
      </c>
      <c r="AHZ26" s="8">
        <v>245.642</v>
      </c>
      <c r="AIA26" s="8">
        <v>320.68200000000002</v>
      </c>
      <c r="AIB26" s="8">
        <v>160.16900000000001</v>
      </c>
      <c r="AIC26" s="8">
        <v>135.14500000000001</v>
      </c>
      <c r="AID26" s="8">
        <v>0.78720115899999998</v>
      </c>
      <c r="AIE26" s="8">
        <v>0.62884354099999995</v>
      </c>
      <c r="AIF26" s="8">
        <v>0.928116304</v>
      </c>
      <c r="AIG26" s="8">
        <v>0.96214582800000004</v>
      </c>
      <c r="AIH26" s="8">
        <v>1.101354202</v>
      </c>
      <c r="AII26" s="8">
        <v>1.6117774730000001</v>
      </c>
      <c r="AIJ26" s="8">
        <v>1.8010627320000001</v>
      </c>
      <c r="AIK26" s="8">
        <v>4.7570613100000001</v>
      </c>
      <c r="AIL26" s="8">
        <v>5.690287788</v>
      </c>
      <c r="AIM26" s="8">
        <v>6.4345714870000004</v>
      </c>
      <c r="AIN26" s="8">
        <v>8.0270909140000004</v>
      </c>
      <c r="AIO26" s="8">
        <v>6.2763386990000001</v>
      </c>
      <c r="AIP26" s="8">
        <v>8.7209733979999999</v>
      </c>
      <c r="AIQ26" s="8">
        <v>8.8123726130000009</v>
      </c>
      <c r="AIR26" s="8">
        <v>9.6948303090000003</v>
      </c>
      <c r="AIS26" s="8">
        <v>26.347815314999998</v>
      </c>
      <c r="AIT26" s="8">
        <v>31.451295910999999</v>
      </c>
      <c r="AIU26" s="8">
        <v>11.325720422</v>
      </c>
      <c r="AIV26" s="8">
        <v>5.3273682109999996</v>
      </c>
      <c r="AIW26" s="8">
        <v>0</v>
      </c>
      <c r="AIX26" s="7">
        <v>1.1383170324677201</v>
      </c>
      <c r="AIY26" s="7">
        <v>2.2481887039594599</v>
      </c>
      <c r="AIZ26" s="7">
        <v>2.60065966743469</v>
      </c>
      <c r="AJA26" s="7">
        <v>0.17986485702753099</v>
      </c>
      <c r="AJB26" s="7">
        <v>1.4271569795149599</v>
      </c>
      <c r="AJC26" s="7">
        <v>112.901931791446</v>
      </c>
      <c r="AJD26" s="7">
        <v>119.02260349088201</v>
      </c>
      <c r="AJE26" s="7">
        <v>91.505427047393894</v>
      </c>
      <c r="AJF26" s="7">
        <v>80.843470743005298</v>
      </c>
      <c r="AJG26" s="7">
        <v>101.721834586699</v>
      </c>
      <c r="AJH26" s="8">
        <v>39.402000000000001</v>
      </c>
      <c r="AJI26" s="8">
        <v>38.710999999999999</v>
      </c>
      <c r="AJJ26" s="8">
        <v>46.213000000000001</v>
      </c>
      <c r="AJK26" s="8">
        <v>53.152000000000001</v>
      </c>
      <c r="AJL26" s="8">
        <v>44.072000000000003</v>
      </c>
      <c r="AJM26" s="7">
        <v>44.485692885982303</v>
      </c>
      <c r="AJN26" s="7">
        <v>46.074662017742199</v>
      </c>
      <c r="AJO26" s="7">
        <v>42.287545639542898</v>
      </c>
      <c r="AJP26" s="7">
        <v>42.969627926473599</v>
      </c>
      <c r="AJQ26" s="7">
        <v>44.830444543935599</v>
      </c>
      <c r="AJR26" s="7">
        <v>17.3693697355232</v>
      </c>
      <c r="AJS26" s="7">
        <v>18.7100208868275</v>
      </c>
      <c r="AJT26" s="7">
        <v>15.6146527976769</v>
      </c>
      <c r="AJU26" s="7">
        <v>15.013298900828399</v>
      </c>
      <c r="AJV26" s="7">
        <v>18.8464561284792</v>
      </c>
      <c r="AJW26" s="7">
        <v>22.945641204419999</v>
      </c>
      <c r="AJX26" s="7">
        <v>17.3018723448677</v>
      </c>
      <c r="AJY26" s="7">
        <v>16.762864212378901</v>
      </c>
      <c r="AJZ26" s="7">
        <v>8.7604538471818003</v>
      </c>
      <c r="AKA26" s="7">
        <v>29.107578271852699</v>
      </c>
      <c r="AKB26" s="7">
        <v>71.369689009908697</v>
      </c>
      <c r="AKC26" s="7">
        <v>94.479525876250307</v>
      </c>
      <c r="AKD26" s="7">
        <v>86.071481297535897</v>
      </c>
      <c r="AKE26" s="7">
        <v>61.624757811942096</v>
      </c>
      <c r="AKF26" s="7">
        <v>66.2268240605259</v>
      </c>
      <c r="AKG26" s="9">
        <v>26.347815314999998</v>
      </c>
      <c r="AKH26" s="9">
        <v>31.451295910999999</v>
      </c>
      <c r="AKI26" s="9">
        <v>11.325720422</v>
      </c>
      <c r="AKJ26" s="9">
        <v>5.3273682109999996</v>
      </c>
      <c r="AKK26" s="9">
        <v>0</v>
      </c>
      <c r="AKL26" s="9">
        <v>11.662331031000001</v>
      </c>
      <c r="AKM26" s="9">
        <v>15.736202539000001</v>
      </c>
      <c r="AKN26" s="9">
        <v>5.3732144179999999</v>
      </c>
      <c r="AKO26" s="9">
        <v>2.9654996140000001</v>
      </c>
      <c r="AKP26" s="9">
        <v>0</v>
      </c>
      <c r="AKQ26" s="9">
        <v>18.449004332000001</v>
      </c>
      <c r="AKR26" s="9">
        <v>19.824017654999999</v>
      </c>
      <c r="AKS26" s="9">
        <v>5.712441256</v>
      </c>
      <c r="AKT26" s="9">
        <v>3.8903403590000001</v>
      </c>
      <c r="AKU26" s="9">
        <v>0</v>
      </c>
      <c r="AKV26" s="9">
        <v>18.073277729000001</v>
      </c>
      <c r="AKW26" s="9">
        <v>27.411605248000001</v>
      </c>
      <c r="AKX26" s="9">
        <v>36.369299447000003</v>
      </c>
      <c r="AKY26" s="9">
        <v>37.813082217999998</v>
      </c>
      <c r="AKZ26" s="9">
        <v>14.686725682000001</v>
      </c>
      <c r="ALA26" s="9">
        <v>28.590680390999999</v>
      </c>
      <c r="ALB26" s="9">
        <v>34.532355885000001</v>
      </c>
      <c r="ALC26" s="9">
        <v>38.665400345999998</v>
      </c>
      <c r="ALD26" s="9">
        <v>49.605725503999999</v>
      </c>
      <c r="ALE26" s="9">
        <v>22.558241111000001</v>
      </c>
      <c r="ALF26" s="9">
        <v>13.840760994</v>
      </c>
      <c r="ALG26" s="9">
        <v>15.439008464</v>
      </c>
      <c r="ALH26" s="9">
        <v>19.953217776999999</v>
      </c>
      <c r="ALI26" s="9">
        <v>1.312630757</v>
      </c>
      <c r="ALJ26" s="9">
        <v>1.6703654370000001</v>
      </c>
      <c r="ALK26" s="9">
        <v>21.895130472999998</v>
      </c>
      <c r="ALL26" s="9">
        <v>19.449621062999999</v>
      </c>
      <c r="ALM26" s="9">
        <v>21.212923132</v>
      </c>
      <c r="ALN26" s="9">
        <v>1.7219966529999999</v>
      </c>
      <c r="ALO26" s="9">
        <v>2.5656165359999998</v>
      </c>
      <c r="ALP26" s="9">
        <v>18.121020504000001</v>
      </c>
      <c r="ALQ26" s="9">
        <v>18.863818743</v>
      </c>
      <c r="ALR26" s="9">
        <v>27.018312100999999</v>
      </c>
      <c r="ALS26" s="9">
        <v>29.065073640000001</v>
      </c>
      <c r="ALT26" s="9">
        <v>43.842393766999997</v>
      </c>
      <c r="ALU26" s="9">
        <v>52.203662815000001</v>
      </c>
      <c r="ALV26" s="9">
        <v>106.359131484</v>
      </c>
      <c r="ALW26" s="9">
        <v>52.085205672999997</v>
      </c>
      <c r="ALX26" s="9">
        <v>72.920021355000003</v>
      </c>
      <c r="ALY26" s="9">
        <v>34.732402430999997</v>
      </c>
      <c r="ALZ26" s="8">
        <v>55.737009344294897</v>
      </c>
      <c r="AMA26" s="8">
        <v>49.966441497414998</v>
      </c>
      <c r="AMB26" s="8">
        <v>52.5574160567676</v>
      </c>
      <c r="AMC26" s="8">
        <v>44.3346227137489</v>
      </c>
      <c r="AMD26" s="8">
        <v>50.652756923656099</v>
      </c>
      <c r="AME26" s="8">
        <v>56.464086225975599</v>
      </c>
      <c r="AMF26" s="8">
        <v>50.382514796170803</v>
      </c>
      <c r="AMG26" s="8">
        <v>53.496239094504602</v>
      </c>
      <c r="AMH26" s="8">
        <v>46.026695238250802</v>
      </c>
      <c r="AMI26" s="8">
        <v>51.446922039639603</v>
      </c>
      <c r="AMJ26" s="8">
        <v>125.922375597797</v>
      </c>
      <c r="AMK26" s="8">
        <v>99.8658560230798</v>
      </c>
      <c r="AML26" s="8">
        <v>110.781099359292</v>
      </c>
      <c r="AMM26" s="8">
        <v>79.644879591428094</v>
      </c>
      <c r="AMN26" s="8">
        <v>102.645565924103</v>
      </c>
      <c r="AMO26" s="8">
        <v>1.0478282657753299</v>
      </c>
      <c r="AMP26" s="8">
        <v>1.0775144420741001</v>
      </c>
      <c r="AMQ26" s="8">
        <v>1.0727084366264701</v>
      </c>
      <c r="AMR26" s="8">
        <v>1.0142235844862699</v>
      </c>
      <c r="AMS26" s="8">
        <v>1.03097383099841</v>
      </c>
      <c r="AMT26" s="8">
        <v>1.0478282657753299</v>
      </c>
      <c r="AMU26" s="8">
        <v>1.0775144420741001</v>
      </c>
      <c r="AMV26" s="8">
        <v>1.0727084366264701</v>
      </c>
      <c r="AMW26" s="8">
        <v>1.0142235844862699</v>
      </c>
      <c r="AMX26" s="8">
        <v>1.03097383099841</v>
      </c>
      <c r="AMY26" s="8">
        <v>1.05208490189839</v>
      </c>
      <c r="AMZ26" s="8">
        <v>1.08399332403911</v>
      </c>
      <c r="ANA26" s="8">
        <v>1.07742641145454</v>
      </c>
      <c r="ANB26" s="8">
        <v>1.0152587441766501</v>
      </c>
      <c r="ANC26" s="8">
        <v>1.03097383099841</v>
      </c>
      <c r="AND26" s="8">
        <v>2.5441234823614498</v>
      </c>
      <c r="ANE26" s="8">
        <v>3.5944955203060198</v>
      </c>
      <c r="ANF26" s="8">
        <v>3.56235433985412</v>
      </c>
      <c r="ANG26" s="8">
        <v>0.621753685757089</v>
      </c>
      <c r="ANH26" s="8">
        <v>1.52177473897417</v>
      </c>
      <c r="ANI26" s="8">
        <v>2.5773110069510801</v>
      </c>
      <c r="ANJ26" s="8">
        <v>3.6244270816435198</v>
      </c>
      <c r="ANK26" s="8">
        <v>3.6259879918438802</v>
      </c>
      <c r="ANL26" s="8">
        <v>0.64548349925905801</v>
      </c>
      <c r="ANM26" s="8">
        <v>1.5456340604697401</v>
      </c>
      <c r="ANN26" s="8">
        <v>2.6105388133274801</v>
      </c>
      <c r="ANO26" s="8">
        <v>3.72851689299871</v>
      </c>
      <c r="ANP26" s="8">
        <v>3.6939457775733602</v>
      </c>
      <c r="ANQ26" s="8">
        <v>0.62564364819947504</v>
      </c>
      <c r="ANR26" s="8">
        <v>1.54529058067463</v>
      </c>
      <c r="ANS26" s="8">
        <v>9.6299756747248093</v>
      </c>
      <c r="ANT26" s="8">
        <v>11.406423882592399</v>
      </c>
      <c r="ANU26" s="8">
        <v>7.1407338082633602</v>
      </c>
      <c r="ANV26" s="8">
        <v>1.66103520325748</v>
      </c>
      <c r="ANW26" s="8">
        <v>4.6109656889980304</v>
      </c>
      <c r="ANX26" s="8">
        <v>51.389823284670001</v>
      </c>
      <c r="ANY26" s="8">
        <v>46.3895100220834</v>
      </c>
      <c r="ANZ26" s="8">
        <v>49.571904219944898</v>
      </c>
      <c r="AOA26" s="8">
        <v>41.369123099587902</v>
      </c>
      <c r="AOB26" s="8">
        <v>50.652756923656099</v>
      </c>
      <c r="AOC26" s="8">
        <v>57.1920456066157</v>
      </c>
      <c r="AOD26" s="8">
        <v>51.829448709476402</v>
      </c>
      <c r="AOE26" s="8">
        <v>54.4988585079982</v>
      </c>
      <c r="AOF26" s="8">
        <v>44.6119994647106</v>
      </c>
      <c r="AOG26" s="8">
        <v>51.435489205249397</v>
      </c>
      <c r="AOH26" s="8">
        <v>88.172109343094704</v>
      </c>
      <c r="AOI26" s="8">
        <v>62.9462931668686</v>
      </c>
      <c r="AOJ26" s="8">
        <v>55.875520395371602</v>
      </c>
      <c r="AOK26" s="8">
        <v>58.161117678329802</v>
      </c>
      <c r="AOL26" s="8">
        <v>77.800670373348396</v>
      </c>
      <c r="AOM26" s="8">
        <v>5.7477442094924003</v>
      </c>
      <c r="AON26" s="8">
        <v>7.1841692413708902</v>
      </c>
      <c r="AOO26" s="8">
        <v>7.5087696406179401</v>
      </c>
      <c r="AOP26" s="8">
        <v>1.1169486601335901</v>
      </c>
      <c r="AOQ26" s="8">
        <v>3.0838090318842601</v>
      </c>
      <c r="AOR26" s="8">
        <v>4.7828265775332</v>
      </c>
      <c r="AOS26" s="8">
        <v>7.7514442074102501</v>
      </c>
      <c r="AOT26" s="8">
        <v>7.2708436626468602</v>
      </c>
      <c r="AOU26" s="8">
        <v>1.4223584486274401</v>
      </c>
      <c r="AOV26" s="8">
        <v>3.09738309984089</v>
      </c>
      <c r="AOW26" s="8">
        <v>4.0246280973464197</v>
      </c>
      <c r="AOX26" s="8">
        <v>4.5282425969815003</v>
      </c>
      <c r="AOY26" s="8">
        <v>3.7872562524205202</v>
      </c>
      <c r="AOZ26" s="8">
        <v>0.81565799077024703</v>
      </c>
      <c r="APA26" s="8">
        <v>2.3373869862180099</v>
      </c>
      <c r="APB26" s="8">
        <v>0.82783319978519498</v>
      </c>
      <c r="APC26" s="8">
        <v>1.63997384847632</v>
      </c>
      <c r="APD26" s="8">
        <v>2.1323885094978898</v>
      </c>
      <c r="APE26" s="8">
        <v>0.102822541816944</v>
      </c>
      <c r="APF26" s="8">
        <v>1.0535367907922899</v>
      </c>
      <c r="APG26" s="8">
        <v>0.83863209962809004</v>
      </c>
      <c r="APH26" s="8">
        <v>1.6536300006568601</v>
      </c>
      <c r="API26" s="8">
        <v>2.1704789562572899</v>
      </c>
      <c r="APJ26" s="8">
        <v>0.106746860718477</v>
      </c>
      <c r="APK26" s="8">
        <v>1.0700547893863901</v>
      </c>
      <c r="APL26" s="8">
        <v>1.8702604309419699</v>
      </c>
      <c r="APM26" s="8">
        <v>3.2777477708118399</v>
      </c>
      <c r="APN26" s="8">
        <v>4.4946719429308502</v>
      </c>
      <c r="APO26" s="8">
        <v>0.18471543143989499</v>
      </c>
      <c r="APP26" s="8">
        <v>2.1349455919196698</v>
      </c>
      <c r="APQ26" s="8">
        <v>1.5562855565571401</v>
      </c>
      <c r="APR26" s="8">
        <v>3.53656464899246</v>
      </c>
      <c r="APS26" s="8">
        <v>4.3522519102405104</v>
      </c>
      <c r="APT26" s="8">
        <v>0.23522258800057599</v>
      </c>
      <c r="APU26" s="8">
        <v>2.1443430274446298</v>
      </c>
      <c r="APV26" s="8">
        <v>0.84944410677519799</v>
      </c>
      <c r="APW26" s="8">
        <v>1.70112055045752</v>
      </c>
      <c r="APX26" s="8">
        <v>2.2111577848059398</v>
      </c>
      <c r="APY26" s="8">
        <v>0.103465844518739</v>
      </c>
      <c r="APZ26" s="8">
        <v>1.06981699558434</v>
      </c>
      <c r="AQA26" s="8">
        <v>1.3095750968342099</v>
      </c>
      <c r="AQB26" s="8">
        <v>2.0659921250851698</v>
      </c>
      <c r="AQC26" s="8">
        <v>2.26701247117271</v>
      </c>
      <c r="AQD26" s="8">
        <v>0.134889474377904</v>
      </c>
      <c r="AQE26" s="8">
        <v>1.6181916555927101</v>
      </c>
      <c r="AQF26" s="8">
        <v>5.2084901898390101E-2</v>
      </c>
      <c r="AQG26" s="8">
        <v>8.3993324039105893E-2</v>
      </c>
      <c r="AQH26" s="8">
        <v>7.7426411454540697E-2</v>
      </c>
      <c r="AQI26" s="8">
        <v>1.52587441766498E-2</v>
      </c>
      <c r="AQJ26" s="8">
        <v>3.0973830998408901E-2</v>
      </c>
      <c r="AQK26" s="7">
        <v>2</v>
      </c>
      <c r="AQL26" s="4"/>
      <c r="AQM26" s="4"/>
      <c r="AQN26" s="7"/>
      <c r="AQO26" s="4" t="s">
        <v>1099</v>
      </c>
      <c r="AQP26" s="7">
        <v>5</v>
      </c>
      <c r="AQQ26" s="7">
        <v>0</v>
      </c>
      <c r="AQS26" s="3" t="s">
        <v>1093</v>
      </c>
      <c r="AQU26" s="3" t="s">
        <v>1094</v>
      </c>
      <c r="AQV26" s="10">
        <f>+AC26</f>
        <v>3725763.7532733302</v>
      </c>
      <c r="AQW26" s="10">
        <f>+AD26</f>
        <v>3689700.7026923401</v>
      </c>
      <c r="AQX26" s="10">
        <f>+AE26</f>
        <v>2836668.23633601</v>
      </c>
      <c r="AQY26" s="11">
        <f>+BB26</f>
        <v>94788.030544338195</v>
      </c>
      <c r="AQZ26" s="11">
        <f>+BC26</f>
        <v>132626.12647097601</v>
      </c>
      <c r="ARA26" s="11">
        <f>+BD26</f>
        <v>101052.174024379</v>
      </c>
      <c r="ARB26" s="12">
        <f>SUM(AQV26:AQX26)</f>
        <v>10252132.692301679</v>
      </c>
      <c r="ARC26" s="13">
        <f>SUM(AQY26:ARA26)</f>
        <v>328466.33103969321</v>
      </c>
      <c r="ARD26" s="14">
        <f>ARC26/(ARB26-ARC26)</f>
        <v>3.3099292044107213E-2</v>
      </c>
      <c r="ARE26" s="14">
        <f>IF((NOT(ISNUMBER(AC26))+NOT(ISNUMBER(AD26))+NOT(ISNUMBER(AE26)))&gt;=2,"R",ARD26)</f>
        <v>3.3099292044107213E-2</v>
      </c>
      <c r="ARF26" s="14">
        <f>IF(ARE26="R","R",IF((NOT(ISNUMBER(BB26))+NOT(ISNUMBER(BC26))+NOT(ISNUMBER(BD26)))&gt;=2,"R",ARE26))</f>
        <v>3.3099292044107213E-2</v>
      </c>
      <c r="ARG26" s="14">
        <f>IF(ARF26="R","R",IF(SUM((BB26&lt;0)*1,(BC26&lt;0)*1,(BD26&lt;0)*1)&gt;=2,"R",ARF26))</f>
        <v>3.3099292044107213E-2</v>
      </c>
      <c r="ARH26" s="14">
        <f>IF(ARG26="R","R",IF(ARC26&lt;0,"R",ARG26))</f>
        <v>3.3099292044107213E-2</v>
      </c>
      <c r="ARI26" s="14">
        <f>IF(ARH26="R","R",IF(L26=0,"R",ARH26))</f>
        <v>3.3099292044107213E-2</v>
      </c>
      <c r="ARJ26" t="str">
        <f>+B26</f>
        <v>BUSINESS INTELLIGENCE TECHNOLOGY SLL</v>
      </c>
      <c r="ARK26" t="s">
        <v>1369</v>
      </c>
      <c r="ARL26" s="16"/>
      <c r="ARM26" s="16"/>
      <c r="ARN26" s="16"/>
      <c r="ARO26" s="16"/>
      <c r="ARP26" s="16"/>
      <c r="ARQ26" s="17"/>
    </row>
    <row r="27" spans="1:1161" ht="17.399999999999999" customHeight="1" x14ac:dyDescent="0.3">
      <c r="A27" s="3" t="s">
        <v>1550</v>
      </c>
      <c r="B27" s="4" t="s">
        <v>1551</v>
      </c>
      <c r="C27" s="4" t="s">
        <v>1552</v>
      </c>
      <c r="E27" s="5">
        <v>42878</v>
      </c>
      <c r="F27" s="4" t="s">
        <v>1083</v>
      </c>
      <c r="G27" s="4" t="s">
        <v>1132</v>
      </c>
      <c r="H27" s="4" t="s">
        <v>1133</v>
      </c>
      <c r="I27" s="4" t="s">
        <v>1212</v>
      </c>
      <c r="J27" s="4" t="s">
        <v>1213</v>
      </c>
      <c r="K27" s="4"/>
      <c r="L27" s="4" t="s">
        <v>1553</v>
      </c>
      <c r="N27" s="4" t="s">
        <v>1126</v>
      </c>
      <c r="O27" s="4" t="s">
        <v>1127</v>
      </c>
      <c r="P27" s="4" t="s">
        <v>1128</v>
      </c>
      <c r="Q27" s="4" t="s">
        <v>1128</v>
      </c>
      <c r="R27" s="4" t="s">
        <v>1554</v>
      </c>
      <c r="S27" s="4" t="s">
        <v>1555</v>
      </c>
      <c r="Z27" s="4" t="s">
        <v>1088</v>
      </c>
      <c r="AA27" s="5">
        <v>45291</v>
      </c>
      <c r="AB27" s="6" t="s">
        <v>1098</v>
      </c>
      <c r="AC27" s="6" t="s">
        <v>1090</v>
      </c>
      <c r="AD27" s="7">
        <v>1962471.14568294</v>
      </c>
      <c r="AE27" s="7">
        <v>1041167.74604421</v>
      </c>
      <c r="AF27" s="6" t="s">
        <v>1090</v>
      </c>
      <c r="AG27" s="7">
        <v>303348.015083128</v>
      </c>
      <c r="AH27" s="6" t="s">
        <v>1090</v>
      </c>
      <c r="AI27" s="7">
        <v>1962471.14568294</v>
      </c>
      <c r="AJ27" s="7">
        <v>1041039.4981217399</v>
      </c>
      <c r="AK27" s="6" t="s">
        <v>1090</v>
      </c>
      <c r="AL27" s="7">
        <v>292849.56702684797</v>
      </c>
      <c r="AM27" s="6" t="s">
        <v>1090</v>
      </c>
      <c r="AN27" s="7">
        <v>284376.50757468201</v>
      </c>
      <c r="AO27" s="7">
        <v>133538.02127805899</v>
      </c>
      <c r="AP27" s="6" t="s">
        <v>1090</v>
      </c>
      <c r="AQ27" s="7">
        <v>461592.28653913102</v>
      </c>
      <c r="AR27" s="6" t="s">
        <v>1090</v>
      </c>
      <c r="AS27" s="7">
        <v>1678094.63810825</v>
      </c>
      <c r="AT27" s="7">
        <v>907629.72476614697</v>
      </c>
      <c r="AU27" s="6" t="s">
        <v>1090</v>
      </c>
      <c r="AV27" s="7">
        <v>-158244.27145600301</v>
      </c>
      <c r="AW27" s="6" t="s">
        <v>1090</v>
      </c>
      <c r="AX27" s="7">
        <v>1791941.8889015</v>
      </c>
      <c r="AY27" s="7">
        <v>1538878.4346379901</v>
      </c>
      <c r="AZ27" s="6" t="s">
        <v>1090</v>
      </c>
      <c r="BA27" s="7">
        <v>369593.97698432801</v>
      </c>
      <c r="BB27" s="6" t="s">
        <v>1090</v>
      </c>
      <c r="BC27" s="7">
        <v>-113847.250793247</v>
      </c>
      <c r="BD27" s="7">
        <v>-631248.71093844203</v>
      </c>
      <c r="BE27" s="6" t="s">
        <v>1090</v>
      </c>
      <c r="BF27" s="7">
        <v>-527838.24844033096</v>
      </c>
      <c r="BG27" s="6" t="s">
        <v>1090</v>
      </c>
      <c r="BH27" s="7">
        <v>-70500.025034544902</v>
      </c>
      <c r="BI27" s="7">
        <v>-86593.286298980107</v>
      </c>
      <c r="BJ27" s="6" t="s">
        <v>1090</v>
      </c>
      <c r="BK27" s="7">
        <v>-18738.2112450778</v>
      </c>
      <c r="BL27" s="6" t="s">
        <v>1090</v>
      </c>
      <c r="BM27" s="7">
        <v>3.17135142326355</v>
      </c>
      <c r="BN27" s="6" t="s">
        <v>1090</v>
      </c>
      <c r="BO27" s="6" t="s">
        <v>1090</v>
      </c>
      <c r="BP27" s="6" t="s">
        <v>1090</v>
      </c>
      <c r="BQ27" s="6" t="s">
        <v>1090</v>
      </c>
      <c r="BR27" s="7">
        <v>70503.197490968698</v>
      </c>
      <c r="BS27" s="7">
        <v>86593.286298980107</v>
      </c>
      <c r="BT27" s="6" t="s">
        <v>1090</v>
      </c>
      <c r="BU27" s="7">
        <v>18738.2112450778</v>
      </c>
      <c r="BV27" s="6" t="s">
        <v>1090</v>
      </c>
      <c r="BW27" s="7">
        <v>-184347.276932793</v>
      </c>
      <c r="BX27" s="7">
        <v>-717841.99830402096</v>
      </c>
      <c r="BY27" s="6" t="s">
        <v>1090</v>
      </c>
      <c r="BZ27" s="7">
        <v>-546576.45968540898</v>
      </c>
      <c r="CA27" s="6" t="s">
        <v>1090</v>
      </c>
      <c r="CB27" s="7">
        <v>-127956.847425461</v>
      </c>
      <c r="CC27" s="7">
        <v>-174008.48563081599</v>
      </c>
      <c r="CD27" s="6" t="s">
        <v>1090</v>
      </c>
      <c r="CE27" s="7">
        <v>-136184.51101424699</v>
      </c>
      <c r="CF27" s="6" t="s">
        <v>1090</v>
      </c>
      <c r="CG27" s="7">
        <v>-56390.429507331799</v>
      </c>
      <c r="CH27" s="7">
        <v>-543833.512673205</v>
      </c>
      <c r="CI27" s="6" t="s">
        <v>1090</v>
      </c>
      <c r="CJ27" s="7">
        <v>-410391.94744406297</v>
      </c>
      <c r="CK27" s="6" t="s">
        <v>1090</v>
      </c>
      <c r="CL27" s="6" t="s">
        <v>1090</v>
      </c>
      <c r="CM27" s="6" t="s">
        <v>1090</v>
      </c>
      <c r="CN27" s="6" t="s">
        <v>1090</v>
      </c>
      <c r="CO27" s="6" t="s">
        <v>1090</v>
      </c>
      <c r="CP27" s="6" t="s">
        <v>1090</v>
      </c>
      <c r="CQ27" s="6" t="s">
        <v>1090</v>
      </c>
      <c r="CR27" s="6" t="s">
        <v>1090</v>
      </c>
      <c r="CS27" s="6" t="s">
        <v>1090</v>
      </c>
      <c r="CT27" s="6" t="s">
        <v>1090</v>
      </c>
      <c r="CU27" s="6" t="s">
        <v>1090</v>
      </c>
      <c r="CV27" s="6" t="s">
        <v>1090</v>
      </c>
      <c r="CW27" s="6" t="s">
        <v>1090</v>
      </c>
      <c r="CX27" s="6" t="s">
        <v>1090</v>
      </c>
      <c r="CY27" s="6" t="s">
        <v>1090</v>
      </c>
      <c r="CZ27" s="6" t="s">
        <v>1090</v>
      </c>
      <c r="DA27" s="7">
        <v>-56390.429507331799</v>
      </c>
      <c r="DB27" s="7">
        <v>-543833.512673205</v>
      </c>
      <c r="DC27" s="6" t="s">
        <v>1090</v>
      </c>
      <c r="DD27" s="7">
        <v>-410391.94744406297</v>
      </c>
      <c r="DE27" s="6" t="s">
        <v>1090</v>
      </c>
      <c r="DF27" s="6" t="s">
        <v>1090</v>
      </c>
      <c r="DG27" s="6" t="s">
        <v>1090</v>
      </c>
      <c r="DH27" s="6" t="s">
        <v>1090</v>
      </c>
      <c r="DI27" s="6" t="s">
        <v>1090</v>
      </c>
      <c r="DJ27" s="6" t="s">
        <v>1090</v>
      </c>
      <c r="DK27" s="7">
        <v>284376.50757468201</v>
      </c>
      <c r="DL27" s="7">
        <v>133538.02127805899</v>
      </c>
      <c r="DM27" s="6" t="s">
        <v>1090</v>
      </c>
      <c r="DN27" s="7">
        <v>461592.28653913102</v>
      </c>
      <c r="DO27" s="6" t="s">
        <v>1090</v>
      </c>
      <c r="DP27" s="7">
        <v>899386.82143375406</v>
      </c>
      <c r="DQ27" s="7">
        <v>870863.94441192702</v>
      </c>
      <c r="DR27" s="6" t="s">
        <v>1090</v>
      </c>
      <c r="DS27" s="7">
        <v>451685.50895205699</v>
      </c>
      <c r="DT27" s="6" t="s">
        <v>1090</v>
      </c>
      <c r="DU27" s="7">
        <v>431847.50905785599</v>
      </c>
      <c r="DV27" s="7">
        <v>291971.92518737301</v>
      </c>
      <c r="DW27" s="6" t="s">
        <v>1090</v>
      </c>
      <c r="DX27" s="7">
        <v>150083.901591879</v>
      </c>
      <c r="DY27" s="6" t="s">
        <v>1090</v>
      </c>
      <c r="DZ27" s="7">
        <v>460707.55840989097</v>
      </c>
      <c r="EA27" s="7">
        <v>376042.565038689</v>
      </c>
      <c r="EB27" s="6" t="s">
        <v>1090</v>
      </c>
      <c r="EC27" s="7">
        <v>-232175.43233250899</v>
      </c>
      <c r="ED27" s="6" t="s">
        <v>1090</v>
      </c>
      <c r="EE27" s="7">
        <v>67239.003926038698</v>
      </c>
      <c r="EF27" s="7">
        <v>86264.582735288102</v>
      </c>
      <c r="EG27" s="6" t="s">
        <v>1090</v>
      </c>
      <c r="EH27" s="7">
        <v>17663.0391099095</v>
      </c>
      <c r="EI27" s="6" t="s">
        <v>1090</v>
      </c>
      <c r="EJ27" s="6" t="s">
        <v>1090</v>
      </c>
      <c r="EK27" s="6" t="s">
        <v>1090</v>
      </c>
      <c r="EL27" s="6" t="s">
        <v>1090</v>
      </c>
      <c r="EM27" s="6" t="s">
        <v>1090</v>
      </c>
      <c r="EN27" s="6" t="s">
        <v>1090</v>
      </c>
      <c r="EO27" s="7">
        <v>375457.07955052401</v>
      </c>
      <c r="EP27" s="7">
        <v>-251861.58748583199</v>
      </c>
      <c r="EQ27" s="6" t="s">
        <v>1090</v>
      </c>
      <c r="ER27" s="7">
        <v>-260308.045852184</v>
      </c>
      <c r="ES27" s="6" t="s">
        <v>1090</v>
      </c>
      <c r="ET27" s="7">
        <v>1214126.05637986</v>
      </c>
      <c r="EU27" s="7">
        <v>531258.45403056697</v>
      </c>
      <c r="EV27" s="6" t="s">
        <v>1090</v>
      </c>
      <c r="EW27" s="7">
        <v>72855.989968437003</v>
      </c>
      <c r="EX27" s="6" t="s">
        <v>1090</v>
      </c>
      <c r="EY27" s="7">
        <v>318000.25826460798</v>
      </c>
      <c r="EZ27" s="7">
        <v>-339276.78468446899</v>
      </c>
      <c r="FA27" s="6" t="s">
        <v>1090</v>
      </c>
      <c r="FB27" s="7">
        <v>-377754.346848452</v>
      </c>
      <c r="FC27" s="6" t="s">
        <v>1090</v>
      </c>
      <c r="FD27" s="7">
        <v>1923578.90732858</v>
      </c>
      <c r="FE27" s="7">
        <v>1718001.7671833599</v>
      </c>
      <c r="FF27" s="6" t="s">
        <v>1090</v>
      </c>
      <c r="FG27" s="7">
        <v>1080825.60251867</v>
      </c>
      <c r="FH27" s="6" t="s">
        <v>1090</v>
      </c>
      <c r="FI27" s="7">
        <v>1236225.28285272</v>
      </c>
      <c r="FJ27" s="7">
        <v>1187376.7025929</v>
      </c>
      <c r="FK27" s="6" t="s">
        <v>1090</v>
      </c>
      <c r="FL27" s="7">
        <v>782474.60574466595</v>
      </c>
      <c r="FM27" s="6" t="s">
        <v>1090</v>
      </c>
      <c r="FN27" s="7">
        <v>16909.2258886528</v>
      </c>
      <c r="FO27" s="7">
        <v>8598.6904224515001</v>
      </c>
      <c r="FP27" s="6" t="s">
        <v>1090</v>
      </c>
      <c r="FQ27" s="7">
        <v>7186.5929440677201</v>
      </c>
      <c r="FR27" s="6" t="s">
        <v>1090</v>
      </c>
      <c r="FS27" s="7">
        <v>670444.39858720801</v>
      </c>
      <c r="FT27" s="7">
        <v>522026.37416800897</v>
      </c>
      <c r="FU27" s="6" t="s">
        <v>1090</v>
      </c>
      <c r="FV27" s="7">
        <v>291164.40382993198</v>
      </c>
      <c r="FW27" s="6" t="s">
        <v>1090</v>
      </c>
      <c r="FX27" s="7">
        <v>1236225.28285272</v>
      </c>
      <c r="FY27" s="7">
        <v>1187376.7025929</v>
      </c>
      <c r="FZ27" s="6" t="s">
        <v>1090</v>
      </c>
      <c r="GA27" s="7">
        <v>782474.60574466595</v>
      </c>
      <c r="GB27" s="6" t="s">
        <v>1090</v>
      </c>
      <c r="GC27" s="7">
        <v>16909.2258886528</v>
      </c>
      <c r="GD27" s="7">
        <v>8598.6904224515001</v>
      </c>
      <c r="GE27" s="6" t="s">
        <v>1090</v>
      </c>
      <c r="GF27" s="7">
        <v>7186.5929440677201</v>
      </c>
      <c r="GG27" s="6" t="s">
        <v>1090</v>
      </c>
      <c r="GH27" s="7">
        <v>670444.39858720801</v>
      </c>
      <c r="GI27" s="7">
        <v>522026.37416800897</v>
      </c>
      <c r="GJ27" s="6" t="s">
        <v>1090</v>
      </c>
      <c r="GK27" s="7">
        <v>291164.40382993198</v>
      </c>
      <c r="GL27" s="6" t="s">
        <v>1090</v>
      </c>
      <c r="GM27" s="7">
        <v>697011.99181041704</v>
      </c>
      <c r="GN27" s="7">
        <v>238437.45165457099</v>
      </c>
      <c r="GO27" s="6" t="s">
        <v>1090</v>
      </c>
      <c r="GP27" s="7">
        <v>1177849.0800405301</v>
      </c>
      <c r="GQ27" s="6" t="s">
        <v>1090</v>
      </c>
      <c r="GR27" s="7">
        <v>0</v>
      </c>
      <c r="GS27" s="7">
        <v>0</v>
      </c>
      <c r="GT27" s="6" t="s">
        <v>1090</v>
      </c>
      <c r="GU27" s="7">
        <v>0</v>
      </c>
      <c r="GV27" s="6" t="s">
        <v>1090</v>
      </c>
      <c r="GW27" s="7">
        <v>274725.76474354701</v>
      </c>
      <c r="GX27" s="7">
        <v>94975.970059668995</v>
      </c>
      <c r="GY27" s="6" t="s">
        <v>1090</v>
      </c>
      <c r="GZ27" s="7">
        <v>100426.481570035</v>
      </c>
      <c r="HA27" s="6" t="s">
        <v>1090</v>
      </c>
      <c r="HB27" s="7">
        <v>422286.22706687002</v>
      </c>
      <c r="HC27" s="7">
        <v>143461.481594902</v>
      </c>
      <c r="HD27" s="6" t="s">
        <v>1090</v>
      </c>
      <c r="HE27" s="7">
        <v>1077422.59847049</v>
      </c>
      <c r="HF27" s="6" t="s">
        <v>1090</v>
      </c>
      <c r="HG27" s="7">
        <v>422286.22706687002</v>
      </c>
      <c r="HH27" s="7">
        <v>139316.64398554599</v>
      </c>
      <c r="HI27" s="6" t="s">
        <v>1090</v>
      </c>
      <c r="HJ27" s="7">
        <v>1075544.1303209399</v>
      </c>
      <c r="HK27" s="6" t="s">
        <v>1090</v>
      </c>
      <c r="HL27" s="7">
        <v>2620590.8991389899</v>
      </c>
      <c r="HM27" s="7">
        <v>1956439.2188379299</v>
      </c>
      <c r="HN27" s="6" t="s">
        <v>1090</v>
      </c>
      <c r="HO27" s="7">
        <v>2258674.6825591899</v>
      </c>
      <c r="HP27" s="6" t="s">
        <v>1090</v>
      </c>
      <c r="HQ27" s="7">
        <v>37754.364093694698</v>
      </c>
      <c r="HR27" s="7">
        <v>90873.071142190704</v>
      </c>
      <c r="HS27" s="6" t="s">
        <v>1090</v>
      </c>
      <c r="HT27" s="7">
        <v>1396258.3123804601</v>
      </c>
      <c r="HU27" s="6" t="s">
        <v>1090</v>
      </c>
      <c r="HV27" s="7">
        <v>93042.146756172195</v>
      </c>
      <c r="HW27" s="7">
        <v>89808.743510842294</v>
      </c>
      <c r="HX27" s="6" t="s">
        <v>1090</v>
      </c>
      <c r="HY27" s="7">
        <v>103322.988111377</v>
      </c>
      <c r="HZ27" s="6" t="s">
        <v>1090</v>
      </c>
      <c r="IA27" s="7">
        <v>-55287.781557476999</v>
      </c>
      <c r="IB27" s="7">
        <v>1064.32763134837</v>
      </c>
      <c r="IC27" s="6" t="s">
        <v>1090</v>
      </c>
      <c r="ID27" s="7">
        <v>1292935.3242690901</v>
      </c>
      <c r="IE27" s="6" t="s">
        <v>1090</v>
      </c>
      <c r="IF27" s="7">
        <v>641793.60317908297</v>
      </c>
      <c r="IG27" s="7">
        <v>365202.19287236902</v>
      </c>
      <c r="IH27" s="6" t="s">
        <v>1090</v>
      </c>
      <c r="II27" s="7">
        <v>593336.55100938096</v>
      </c>
      <c r="IJ27" s="6" t="s">
        <v>1090</v>
      </c>
      <c r="IK27" s="7">
        <v>342485.820603428</v>
      </c>
      <c r="IL27" s="7">
        <v>155190.22554159199</v>
      </c>
      <c r="IM27" s="6" t="s">
        <v>1090</v>
      </c>
      <c r="IN27" s="7">
        <v>529192.04574242805</v>
      </c>
      <c r="IO27" s="6" t="s">
        <v>1090</v>
      </c>
      <c r="IP27" s="7">
        <v>299307.78257565497</v>
      </c>
      <c r="IQ27" s="7">
        <v>210011.96733077799</v>
      </c>
      <c r="IR27" s="6" t="s">
        <v>1090</v>
      </c>
      <c r="IS27" s="7">
        <v>64144.505266952503</v>
      </c>
      <c r="IT27" s="6" t="s">
        <v>1090</v>
      </c>
      <c r="IU27" s="7">
        <v>299307.78257565497</v>
      </c>
      <c r="IV27" s="7">
        <v>210011.96733077799</v>
      </c>
      <c r="IW27" s="6" t="s">
        <v>1090</v>
      </c>
      <c r="IX27" s="7">
        <v>41692.907476902001</v>
      </c>
      <c r="IY27" s="6" t="s">
        <v>1090</v>
      </c>
      <c r="IZ27" s="7">
        <v>1941042.93186622</v>
      </c>
      <c r="JA27" s="7">
        <v>1500363.9548233701</v>
      </c>
      <c r="JB27" s="6" t="s">
        <v>1090</v>
      </c>
      <c r="JC27" s="7">
        <v>269079.81916934898</v>
      </c>
      <c r="JD27" s="6" t="s">
        <v>1090</v>
      </c>
      <c r="JE27" s="7">
        <v>5036.8353604698204</v>
      </c>
      <c r="JF27" s="7">
        <v>0</v>
      </c>
      <c r="JG27" s="6" t="s">
        <v>1090</v>
      </c>
      <c r="JH27" s="7">
        <v>24400.771401238399</v>
      </c>
      <c r="JI27" s="6" t="s">
        <v>1090</v>
      </c>
      <c r="JJ27" s="6" t="s">
        <v>1090</v>
      </c>
      <c r="JK27" s="7">
        <v>0</v>
      </c>
      <c r="JL27" s="6" t="s">
        <v>1090</v>
      </c>
      <c r="JM27" s="6" t="s">
        <v>1090</v>
      </c>
      <c r="JN27" s="6" t="s">
        <v>1090</v>
      </c>
      <c r="JO27" s="7">
        <v>1936006.0954007499</v>
      </c>
      <c r="JP27" s="7">
        <v>1500363.9548233701</v>
      </c>
      <c r="JQ27" s="6" t="s">
        <v>1090</v>
      </c>
      <c r="JR27" s="7">
        <v>244679.04776811</v>
      </c>
      <c r="JS27" s="6" t="s">
        <v>1090</v>
      </c>
      <c r="JT27" s="7">
        <v>2620590.8991389899</v>
      </c>
      <c r="JU27" s="7">
        <v>1956439.2188379299</v>
      </c>
      <c r="JV27" s="6" t="s">
        <v>1090</v>
      </c>
      <c r="JW27" s="7">
        <v>2258674.6825591899</v>
      </c>
      <c r="JX27" s="6" t="s">
        <v>1090</v>
      </c>
      <c r="JY27" s="7">
        <v>274725.76474354701</v>
      </c>
      <c r="JZ27" s="7">
        <v>94975.970059668995</v>
      </c>
      <c r="KA27" s="6" t="s">
        <v>1090</v>
      </c>
      <c r="KB27" s="7">
        <v>100426.481570035</v>
      </c>
      <c r="KC27" s="6" t="s">
        <v>1090</v>
      </c>
      <c r="KD27" s="6" t="s">
        <v>1090</v>
      </c>
      <c r="KE27" s="6" t="s">
        <v>1090</v>
      </c>
      <c r="KF27" s="6" t="s">
        <v>1090</v>
      </c>
      <c r="KG27" s="6" t="s">
        <v>1090</v>
      </c>
      <c r="KH27" s="6" t="s">
        <v>1090</v>
      </c>
      <c r="KI27" s="6" t="s">
        <v>1090</v>
      </c>
      <c r="KJ27" s="6" t="s">
        <v>1090</v>
      </c>
      <c r="KK27" s="6" t="s">
        <v>1090</v>
      </c>
      <c r="KL27" s="6" t="s">
        <v>1090</v>
      </c>
      <c r="KM27" s="6" t="s">
        <v>1090</v>
      </c>
      <c r="KN27" s="7">
        <v>18</v>
      </c>
      <c r="KO27" s="7">
        <v>15</v>
      </c>
      <c r="KP27" s="6" t="s">
        <v>1090</v>
      </c>
      <c r="KQ27" s="7">
        <v>6</v>
      </c>
      <c r="KR27" s="6" t="s">
        <v>1090</v>
      </c>
      <c r="KS27" s="6" t="s">
        <v>1090</v>
      </c>
      <c r="KT27" s="6" t="s">
        <v>1090</v>
      </c>
      <c r="KU27" s="6" t="s">
        <v>1090</v>
      </c>
      <c r="KV27" s="6" t="s">
        <v>1090</v>
      </c>
      <c r="KW27" s="6" t="s">
        <v>1090</v>
      </c>
      <c r="KX27" s="6" t="s">
        <v>1090</v>
      </c>
      <c r="KY27" s="6" t="s">
        <v>1090</v>
      </c>
      <c r="KZ27" s="6" t="s">
        <v>1090</v>
      </c>
      <c r="LA27" s="6" t="s">
        <v>1090</v>
      </c>
      <c r="LB27" s="6" t="s">
        <v>1090</v>
      </c>
      <c r="LC27" s="6" t="s">
        <v>1090</v>
      </c>
      <c r="LD27" s="6" t="s">
        <v>1090</v>
      </c>
      <c r="LE27" s="6" t="s">
        <v>1090</v>
      </c>
      <c r="LF27" s="6" t="s">
        <v>1090</v>
      </c>
      <c r="LG27" s="6" t="s">
        <v>1090</v>
      </c>
      <c r="LH27" s="6" t="s">
        <v>1090</v>
      </c>
      <c r="LI27" s="6" t="s">
        <v>1090</v>
      </c>
      <c r="LJ27" s="6" t="s">
        <v>1090</v>
      </c>
      <c r="LK27" s="6" t="s">
        <v>1090</v>
      </c>
      <c r="LL27" s="6" t="s">
        <v>1090</v>
      </c>
      <c r="LM27" s="6" t="s">
        <v>1090</v>
      </c>
      <c r="LN27" s="6" t="s">
        <v>1090</v>
      </c>
      <c r="LO27" s="6" t="s">
        <v>1090</v>
      </c>
      <c r="LP27" s="6" t="s">
        <v>1090</v>
      </c>
      <c r="LQ27" s="6" t="s">
        <v>1090</v>
      </c>
      <c r="LR27" s="6" t="s">
        <v>1090</v>
      </c>
      <c r="LS27" s="6" t="s">
        <v>1090</v>
      </c>
      <c r="LT27" s="6" t="s">
        <v>1090</v>
      </c>
      <c r="LU27" s="6" t="s">
        <v>1090</v>
      </c>
      <c r="LV27" s="6" t="s">
        <v>1090</v>
      </c>
      <c r="LW27" s="6" t="s">
        <v>1090</v>
      </c>
      <c r="LX27" s="6" t="s">
        <v>1090</v>
      </c>
      <c r="LY27" s="6" t="s">
        <v>1090</v>
      </c>
      <c r="LZ27" s="6" t="s">
        <v>1090</v>
      </c>
      <c r="MA27" s="6" t="s">
        <v>1090</v>
      </c>
      <c r="MB27" s="6" t="s">
        <v>1090</v>
      </c>
      <c r="MC27" s="6" t="s">
        <v>1090</v>
      </c>
      <c r="MD27" s="6" t="s">
        <v>1090</v>
      </c>
      <c r="ME27" s="6" t="s">
        <v>1090</v>
      </c>
      <c r="MF27" s="6" t="s">
        <v>1090</v>
      </c>
      <c r="MG27" s="6" t="s">
        <v>1090</v>
      </c>
      <c r="MH27" s="6" t="s">
        <v>1090</v>
      </c>
      <c r="MI27" s="6" t="s">
        <v>1090</v>
      </c>
      <c r="MJ27" s="6" t="s">
        <v>1090</v>
      </c>
      <c r="MK27" s="6" t="s">
        <v>1090</v>
      </c>
      <c r="ML27" s="6" t="s">
        <v>1090</v>
      </c>
      <c r="MM27" s="6" t="s">
        <v>1090</v>
      </c>
      <c r="MN27" s="6" t="s">
        <v>1090</v>
      </c>
      <c r="MO27" s="6" t="s">
        <v>1090</v>
      </c>
      <c r="MP27" s="6" t="s">
        <v>1090</v>
      </c>
      <c r="MQ27" s="7">
        <v>422286.22706687002</v>
      </c>
      <c r="MR27" s="7">
        <v>143461.481594902</v>
      </c>
      <c r="MS27" s="6" t="s">
        <v>1090</v>
      </c>
      <c r="MT27" s="7">
        <v>1077422.59847049</v>
      </c>
      <c r="MU27" s="6" t="s">
        <v>1090</v>
      </c>
      <c r="MV27" s="6" t="s">
        <v>1090</v>
      </c>
      <c r="MW27" s="6" t="s">
        <v>1090</v>
      </c>
      <c r="MX27" s="6" t="s">
        <v>1090</v>
      </c>
      <c r="MY27" s="6" t="s">
        <v>1090</v>
      </c>
      <c r="MZ27" s="6" t="s">
        <v>1090</v>
      </c>
      <c r="NA27" s="6" t="s">
        <v>1090</v>
      </c>
      <c r="NB27" s="6" t="s">
        <v>1090</v>
      </c>
      <c r="NC27" s="6" t="s">
        <v>1090</v>
      </c>
      <c r="ND27" s="6" t="s">
        <v>1090</v>
      </c>
      <c r="NE27" s="6" t="s">
        <v>1090</v>
      </c>
      <c r="NF27" s="6" t="s">
        <v>1090</v>
      </c>
      <c r="NG27" s="6" t="s">
        <v>1090</v>
      </c>
      <c r="NH27" s="6" t="s">
        <v>1090</v>
      </c>
      <c r="NI27" s="6" t="s">
        <v>1090</v>
      </c>
      <c r="NJ27" s="6" t="s">
        <v>1090</v>
      </c>
      <c r="NK27" s="6" t="s">
        <v>1090</v>
      </c>
      <c r="NL27" s="6" t="s">
        <v>1090</v>
      </c>
      <c r="NM27" s="6" t="s">
        <v>1090</v>
      </c>
      <c r="NN27" s="6" t="s">
        <v>1090</v>
      </c>
      <c r="NO27" s="6" t="s">
        <v>1090</v>
      </c>
      <c r="NP27" s="6" t="s">
        <v>1090</v>
      </c>
      <c r="NQ27" s="6" t="s">
        <v>1090</v>
      </c>
      <c r="NR27" s="6" t="s">
        <v>1090</v>
      </c>
      <c r="NS27" s="6" t="s">
        <v>1090</v>
      </c>
      <c r="NT27" s="6" t="s">
        <v>1090</v>
      </c>
      <c r="NU27" s="7">
        <v>1923578.90732858</v>
      </c>
      <c r="NV27" s="7">
        <v>1718001.7671833599</v>
      </c>
      <c r="NW27" s="6" t="s">
        <v>1090</v>
      </c>
      <c r="NX27" s="7">
        <v>1080825.60251867</v>
      </c>
      <c r="NY27" s="6" t="s">
        <v>1090</v>
      </c>
      <c r="NZ27" s="6" t="s">
        <v>1090</v>
      </c>
      <c r="OA27" s="6" t="s">
        <v>1090</v>
      </c>
      <c r="OB27" s="6" t="s">
        <v>1090</v>
      </c>
      <c r="OC27" s="6" t="s">
        <v>1090</v>
      </c>
      <c r="OD27" s="6" t="s">
        <v>1090</v>
      </c>
      <c r="OE27" s="6" t="s">
        <v>1090</v>
      </c>
      <c r="OF27" s="6" t="s">
        <v>1090</v>
      </c>
      <c r="OG27" s="6" t="s">
        <v>1090</v>
      </c>
      <c r="OH27" s="6" t="s">
        <v>1090</v>
      </c>
      <c r="OI27" s="6" t="s">
        <v>1090</v>
      </c>
      <c r="OJ27" s="6" t="s">
        <v>1090</v>
      </c>
      <c r="OK27" s="6" t="s">
        <v>1090</v>
      </c>
      <c r="OL27" s="6" t="s">
        <v>1090</v>
      </c>
      <c r="OM27" s="6" t="s">
        <v>1090</v>
      </c>
      <c r="ON27" s="6" t="s">
        <v>1090</v>
      </c>
      <c r="OO27" s="6" t="s">
        <v>1090</v>
      </c>
      <c r="OP27" s="6" t="s">
        <v>1090</v>
      </c>
      <c r="OQ27" s="6" t="s">
        <v>1090</v>
      </c>
      <c r="OR27" s="6" t="s">
        <v>1090</v>
      </c>
      <c r="OS27" s="6" t="s">
        <v>1090</v>
      </c>
      <c r="OT27" s="6" t="s">
        <v>1090</v>
      </c>
      <c r="OU27" s="6" t="s">
        <v>1090</v>
      </c>
      <c r="OV27" s="6" t="s">
        <v>1090</v>
      </c>
      <c r="OW27" s="6" t="s">
        <v>1090</v>
      </c>
      <c r="OX27" s="6" t="s">
        <v>1090</v>
      </c>
      <c r="OY27" s="6" t="s">
        <v>1090</v>
      </c>
      <c r="OZ27" s="6" t="s">
        <v>1090</v>
      </c>
      <c r="PA27" s="6" t="s">
        <v>1090</v>
      </c>
      <c r="PB27" s="6" t="s">
        <v>1090</v>
      </c>
      <c r="PC27" s="6" t="s">
        <v>1090</v>
      </c>
      <c r="PD27" s="6" t="s">
        <v>1090</v>
      </c>
      <c r="PE27" s="6" t="s">
        <v>1090</v>
      </c>
      <c r="PF27" s="6" t="s">
        <v>1090</v>
      </c>
      <c r="PG27" s="6" t="s">
        <v>1090</v>
      </c>
      <c r="PH27" s="6" t="s">
        <v>1090</v>
      </c>
      <c r="PI27" s="6" t="s">
        <v>1090</v>
      </c>
      <c r="PJ27" s="6" t="s">
        <v>1090</v>
      </c>
      <c r="PK27" s="6" t="s">
        <v>1090</v>
      </c>
      <c r="PL27" s="6" t="s">
        <v>1090</v>
      </c>
      <c r="PM27" s="6" t="s">
        <v>1090</v>
      </c>
      <c r="PN27" s="6" t="s">
        <v>1090</v>
      </c>
      <c r="PO27" s="6" t="s">
        <v>1090</v>
      </c>
      <c r="PP27" s="6" t="s">
        <v>1090</v>
      </c>
      <c r="PQ27" s="6" t="s">
        <v>1090</v>
      </c>
      <c r="PR27" s="6" t="s">
        <v>1090</v>
      </c>
      <c r="PS27" s="6" t="s">
        <v>1090</v>
      </c>
      <c r="PT27" s="6" t="s">
        <v>1090</v>
      </c>
      <c r="PU27" s="6" t="s">
        <v>1090</v>
      </c>
      <c r="PV27" s="6" t="s">
        <v>1090</v>
      </c>
      <c r="PW27" s="6" t="s">
        <v>1090</v>
      </c>
      <c r="PX27" s="6" t="s">
        <v>1090</v>
      </c>
      <c r="PY27" s="6" t="s">
        <v>1090</v>
      </c>
      <c r="PZ27" s="6" t="s">
        <v>1090</v>
      </c>
      <c r="QA27" s="6" t="s">
        <v>1090</v>
      </c>
      <c r="QB27" s="6" t="s">
        <v>1090</v>
      </c>
      <c r="QC27" s="6" t="s">
        <v>1090</v>
      </c>
      <c r="QD27" s="6" t="s">
        <v>1090</v>
      </c>
      <c r="QE27" s="6" t="s">
        <v>1090</v>
      </c>
      <c r="QF27" s="6" t="s">
        <v>1090</v>
      </c>
      <c r="QG27" s="6" t="s">
        <v>1090</v>
      </c>
      <c r="QH27" s="6" t="s">
        <v>1090</v>
      </c>
      <c r="QI27" s="6" t="s">
        <v>1090</v>
      </c>
      <c r="QJ27" s="6" t="s">
        <v>1090</v>
      </c>
      <c r="QK27" s="6" t="s">
        <v>1090</v>
      </c>
      <c r="QL27" s="6" t="s">
        <v>1090</v>
      </c>
      <c r="QM27" s="6" t="s">
        <v>1090</v>
      </c>
      <c r="QN27" s="6" t="s">
        <v>1090</v>
      </c>
      <c r="QO27" s="6" t="s">
        <v>1090</v>
      </c>
      <c r="QP27" s="6" t="s">
        <v>1090</v>
      </c>
      <c r="QQ27" s="6" t="s">
        <v>1090</v>
      </c>
      <c r="QR27" s="6" t="s">
        <v>1090</v>
      </c>
      <c r="QS27" s="6" t="s">
        <v>1090</v>
      </c>
      <c r="QT27" s="6" t="s">
        <v>1090</v>
      </c>
      <c r="QU27" s="6" t="s">
        <v>1090</v>
      </c>
      <c r="QV27" s="6" t="s">
        <v>1090</v>
      </c>
      <c r="QW27" s="6" t="s">
        <v>1090</v>
      </c>
      <c r="QX27" s="6" t="s">
        <v>1090</v>
      </c>
      <c r="QY27" s="6" t="s">
        <v>1090</v>
      </c>
      <c r="QZ27" s="6" t="s">
        <v>1090</v>
      </c>
      <c r="RA27" s="6" t="s">
        <v>1090</v>
      </c>
      <c r="RB27" s="6" t="s">
        <v>1090</v>
      </c>
      <c r="RC27" s="6" t="s">
        <v>1090</v>
      </c>
      <c r="RD27" s="6" t="s">
        <v>1090</v>
      </c>
      <c r="RE27" s="6" t="s">
        <v>1090</v>
      </c>
      <c r="RF27" s="6" t="s">
        <v>1090</v>
      </c>
      <c r="RG27" s="6" t="s">
        <v>1090</v>
      </c>
      <c r="RH27" s="6" t="s">
        <v>1090</v>
      </c>
      <c r="RI27" s="6" t="s">
        <v>1090</v>
      </c>
      <c r="RJ27" s="6" t="s">
        <v>1090</v>
      </c>
      <c r="RK27" s="6" t="s">
        <v>1090</v>
      </c>
      <c r="RL27" s="6" t="s">
        <v>1090</v>
      </c>
      <c r="RM27" s="6" t="s">
        <v>1090</v>
      </c>
      <c r="RN27" s="6" t="s">
        <v>1090</v>
      </c>
      <c r="RO27" s="6" t="s">
        <v>1090</v>
      </c>
      <c r="RP27" s="6" t="s">
        <v>1090</v>
      </c>
      <c r="RQ27" s="6" t="s">
        <v>1090</v>
      </c>
      <c r="RR27" s="6" t="s">
        <v>1090</v>
      </c>
      <c r="RS27" s="6" t="s">
        <v>1090</v>
      </c>
      <c r="RT27" s="6" t="s">
        <v>1090</v>
      </c>
      <c r="RU27" s="6" t="s">
        <v>1090</v>
      </c>
      <c r="RV27" s="6" t="s">
        <v>1090</v>
      </c>
      <c r="RW27" s="6" t="s">
        <v>1090</v>
      </c>
      <c r="RX27" s="6" t="s">
        <v>1090</v>
      </c>
      <c r="RY27" s="6" t="s">
        <v>1090</v>
      </c>
      <c r="RZ27" s="6" t="s">
        <v>1090</v>
      </c>
      <c r="SA27" s="6" t="s">
        <v>1090</v>
      </c>
      <c r="SB27" s="6" t="s">
        <v>1090</v>
      </c>
      <c r="SC27" s="6" t="s">
        <v>1090</v>
      </c>
      <c r="SD27" s="6" t="s">
        <v>1090</v>
      </c>
      <c r="SE27" s="6" t="s">
        <v>1090</v>
      </c>
      <c r="SF27" s="6" t="s">
        <v>1090</v>
      </c>
      <c r="SG27" s="6" t="s">
        <v>1090</v>
      </c>
      <c r="SH27" s="6" t="s">
        <v>1090</v>
      </c>
      <c r="SI27" s="6" t="s">
        <v>1090</v>
      </c>
      <c r="SJ27" s="6" t="s">
        <v>1090</v>
      </c>
      <c r="SK27" s="7">
        <v>670444.39858720801</v>
      </c>
      <c r="SL27" s="7">
        <v>522026.37416800897</v>
      </c>
      <c r="SM27" s="6" t="s">
        <v>1090</v>
      </c>
      <c r="SN27" s="7">
        <v>291164.40382993198</v>
      </c>
      <c r="SO27" s="6" t="s">
        <v>1090</v>
      </c>
      <c r="SP27" s="6" t="s">
        <v>1090</v>
      </c>
      <c r="SQ27" s="6" t="s">
        <v>1090</v>
      </c>
      <c r="SR27" s="6" t="s">
        <v>1090</v>
      </c>
      <c r="SS27" s="6" t="s">
        <v>1090</v>
      </c>
      <c r="ST27" s="6" t="s">
        <v>1090</v>
      </c>
      <c r="SU27" s="6" t="s">
        <v>1090</v>
      </c>
      <c r="SV27" s="6" t="s">
        <v>1090</v>
      </c>
      <c r="SW27" s="6" t="s">
        <v>1090</v>
      </c>
      <c r="SX27" s="6" t="s">
        <v>1090</v>
      </c>
      <c r="SY27" s="6" t="s">
        <v>1090</v>
      </c>
      <c r="SZ27" s="6" t="s">
        <v>1090</v>
      </c>
      <c r="TA27" s="6" t="s">
        <v>1090</v>
      </c>
      <c r="TB27" s="6" t="s">
        <v>1090</v>
      </c>
      <c r="TC27" s="6" t="s">
        <v>1090</v>
      </c>
      <c r="TD27" s="6" t="s">
        <v>1090</v>
      </c>
      <c r="TE27" s="6" t="s">
        <v>1090</v>
      </c>
      <c r="TF27" s="6" t="s">
        <v>1090</v>
      </c>
      <c r="TG27" s="6" t="s">
        <v>1090</v>
      </c>
      <c r="TH27" s="6" t="s">
        <v>1090</v>
      </c>
      <c r="TI27" s="6" t="s">
        <v>1090</v>
      </c>
      <c r="TJ27" s="6" t="s">
        <v>1090</v>
      </c>
      <c r="TK27" s="6" t="s">
        <v>1090</v>
      </c>
      <c r="TL27" s="6" t="s">
        <v>1090</v>
      </c>
      <c r="TM27" s="6" t="s">
        <v>1090</v>
      </c>
      <c r="TN27" s="6" t="s">
        <v>1090</v>
      </c>
      <c r="TO27" s="6" t="s">
        <v>1090</v>
      </c>
      <c r="TP27" s="6" t="s">
        <v>1090</v>
      </c>
      <c r="TQ27" s="6" t="s">
        <v>1090</v>
      </c>
      <c r="TR27" s="6" t="s">
        <v>1090</v>
      </c>
      <c r="TS27" s="6" t="s">
        <v>1090</v>
      </c>
      <c r="TT27" s="7">
        <v>2620590.8991389899</v>
      </c>
      <c r="TU27" s="7">
        <v>1956439.2188379299</v>
      </c>
      <c r="TV27" s="6" t="s">
        <v>1090</v>
      </c>
      <c r="TW27" s="7">
        <v>2258674.6825591899</v>
      </c>
      <c r="TX27" s="6" t="s">
        <v>1090</v>
      </c>
      <c r="TY27" s="6" t="s">
        <v>1090</v>
      </c>
      <c r="TZ27" s="6" t="s">
        <v>1090</v>
      </c>
      <c r="UA27" s="6" t="s">
        <v>1090</v>
      </c>
      <c r="UB27" s="6" t="s">
        <v>1090</v>
      </c>
      <c r="UC27" s="6" t="s">
        <v>1090</v>
      </c>
      <c r="UD27" s="7">
        <v>5036.8353604698204</v>
      </c>
      <c r="UE27" s="7">
        <v>0</v>
      </c>
      <c r="UF27" s="6" t="s">
        <v>1090</v>
      </c>
      <c r="UG27" s="7">
        <v>24400.771401238399</v>
      </c>
      <c r="UH27" s="6" t="s">
        <v>1090</v>
      </c>
      <c r="UI27" s="6" t="s">
        <v>1090</v>
      </c>
      <c r="UJ27" s="6" t="s">
        <v>1090</v>
      </c>
      <c r="UK27" s="6" t="s">
        <v>1090</v>
      </c>
      <c r="UL27" s="6" t="s">
        <v>1090</v>
      </c>
      <c r="UM27" s="6" t="s">
        <v>1090</v>
      </c>
      <c r="UN27" s="6" t="s">
        <v>1090</v>
      </c>
      <c r="UO27" s="6" t="s">
        <v>1090</v>
      </c>
      <c r="UP27" s="6" t="s">
        <v>1090</v>
      </c>
      <c r="UQ27" s="6" t="s">
        <v>1090</v>
      </c>
      <c r="UR27" s="6" t="s">
        <v>1090</v>
      </c>
      <c r="US27" s="6" t="s">
        <v>1090</v>
      </c>
      <c r="UT27" s="6" t="s">
        <v>1090</v>
      </c>
      <c r="UU27" s="6" t="s">
        <v>1090</v>
      </c>
      <c r="UV27" s="6" t="s">
        <v>1090</v>
      </c>
      <c r="UW27" s="6" t="s">
        <v>1090</v>
      </c>
      <c r="UX27" s="6" t="s">
        <v>1090</v>
      </c>
      <c r="UY27" s="6" t="s">
        <v>1090</v>
      </c>
      <c r="UZ27" s="6" t="s">
        <v>1090</v>
      </c>
      <c r="VA27" s="6" t="s">
        <v>1090</v>
      </c>
      <c r="VB27" s="6" t="s">
        <v>1090</v>
      </c>
      <c r="VC27" s="6" t="s">
        <v>1090</v>
      </c>
      <c r="VD27" s="6" t="s">
        <v>1090</v>
      </c>
      <c r="VE27" s="6" t="s">
        <v>1090</v>
      </c>
      <c r="VF27" s="6" t="s">
        <v>1090</v>
      </c>
      <c r="VG27" s="6" t="s">
        <v>1090</v>
      </c>
      <c r="VH27" s="6" t="s">
        <v>1090</v>
      </c>
      <c r="VI27" s="6" t="s">
        <v>1090</v>
      </c>
      <c r="VJ27" s="6" t="s">
        <v>1090</v>
      </c>
      <c r="VK27" s="6" t="s">
        <v>1090</v>
      </c>
      <c r="VL27" s="6" t="s">
        <v>1090</v>
      </c>
      <c r="VM27" s="6" t="s">
        <v>1090</v>
      </c>
      <c r="VN27" s="6" t="s">
        <v>1090</v>
      </c>
      <c r="VO27" s="6" t="s">
        <v>1090</v>
      </c>
      <c r="VP27" s="6" t="s">
        <v>1090</v>
      </c>
      <c r="VQ27" s="6" t="s">
        <v>1090</v>
      </c>
      <c r="VR27" s="6" t="s">
        <v>1090</v>
      </c>
      <c r="VS27" s="6" t="s">
        <v>1090</v>
      </c>
      <c r="VT27" s="6" t="s">
        <v>1090</v>
      </c>
      <c r="VU27" s="6" t="s">
        <v>1090</v>
      </c>
      <c r="VV27" s="6" t="s">
        <v>1090</v>
      </c>
      <c r="VW27" s="6" t="s">
        <v>1090</v>
      </c>
      <c r="VX27" s="6" t="s">
        <v>1090</v>
      </c>
      <c r="VY27" s="6" t="s">
        <v>1090</v>
      </c>
      <c r="VZ27" s="6" t="s">
        <v>1090</v>
      </c>
      <c r="WA27" s="6" t="s">
        <v>1090</v>
      </c>
      <c r="WB27" s="7">
        <v>1936006.0954007499</v>
      </c>
      <c r="WC27" s="7">
        <v>1500363.9548233701</v>
      </c>
      <c r="WD27" s="6" t="s">
        <v>1090</v>
      </c>
      <c r="WE27" s="7">
        <v>244679.04776811</v>
      </c>
      <c r="WF27" s="6" t="s">
        <v>1090</v>
      </c>
      <c r="WG27" s="6" t="s">
        <v>1090</v>
      </c>
      <c r="WH27" s="6" t="s">
        <v>1090</v>
      </c>
      <c r="WI27" s="6" t="s">
        <v>1090</v>
      </c>
      <c r="WJ27" s="6" t="s">
        <v>1090</v>
      </c>
      <c r="WK27" s="6" t="s">
        <v>1090</v>
      </c>
      <c r="WL27" s="6" t="s">
        <v>1090</v>
      </c>
      <c r="WM27" s="6" t="s">
        <v>1090</v>
      </c>
      <c r="WN27" s="6" t="s">
        <v>1090</v>
      </c>
      <c r="WO27" s="6" t="s">
        <v>1090</v>
      </c>
      <c r="WP27" s="6" t="s">
        <v>1090</v>
      </c>
      <c r="WQ27" s="6" t="s">
        <v>1090</v>
      </c>
      <c r="WR27" s="6" t="s">
        <v>1090</v>
      </c>
      <c r="WS27" s="6" t="s">
        <v>1090</v>
      </c>
      <c r="WT27" s="6" t="s">
        <v>1090</v>
      </c>
      <c r="WU27" s="6" t="s">
        <v>1090</v>
      </c>
      <c r="WV27" s="6" t="s">
        <v>1090</v>
      </c>
      <c r="WW27" s="6" t="s">
        <v>1090</v>
      </c>
      <c r="WX27" s="6" t="s">
        <v>1090</v>
      </c>
      <c r="WY27" s="6" t="s">
        <v>1090</v>
      </c>
      <c r="WZ27" s="6" t="s">
        <v>1090</v>
      </c>
      <c r="XA27" s="6" t="s">
        <v>1090</v>
      </c>
      <c r="XB27" s="6" t="s">
        <v>1090</v>
      </c>
      <c r="XC27" s="6" t="s">
        <v>1090</v>
      </c>
      <c r="XD27" s="6" t="s">
        <v>1090</v>
      </c>
      <c r="XE27" s="6" t="s">
        <v>1090</v>
      </c>
      <c r="XF27" s="6" t="s">
        <v>1090</v>
      </c>
      <c r="XG27" s="6" t="s">
        <v>1090</v>
      </c>
      <c r="XH27" s="6" t="s">
        <v>1090</v>
      </c>
      <c r="XI27" s="6" t="s">
        <v>1090</v>
      </c>
      <c r="XJ27" s="6" t="s">
        <v>1090</v>
      </c>
      <c r="XK27" s="7">
        <v>299307.78257565497</v>
      </c>
      <c r="XL27" s="7">
        <v>210011.96733077799</v>
      </c>
      <c r="XM27" s="6" t="s">
        <v>1090</v>
      </c>
      <c r="XN27" s="7">
        <v>64144.505266952503</v>
      </c>
      <c r="XO27" s="6" t="s">
        <v>1090</v>
      </c>
      <c r="XP27" s="6" t="s">
        <v>1090</v>
      </c>
      <c r="XQ27" s="6" t="s">
        <v>1090</v>
      </c>
      <c r="XR27" s="6" t="s">
        <v>1090</v>
      </c>
      <c r="XS27" s="6" t="s">
        <v>1090</v>
      </c>
      <c r="XT27" s="6" t="s">
        <v>1090</v>
      </c>
      <c r="XU27" s="6" t="s">
        <v>1090</v>
      </c>
      <c r="XV27" s="6" t="s">
        <v>1090</v>
      </c>
      <c r="XW27" s="6" t="s">
        <v>1090</v>
      </c>
      <c r="XX27" s="6" t="s">
        <v>1090</v>
      </c>
      <c r="XY27" s="6" t="s">
        <v>1090</v>
      </c>
      <c r="XZ27" s="7">
        <v>299307.78257565497</v>
      </c>
      <c r="YA27" s="7">
        <v>210011.96733077799</v>
      </c>
      <c r="YB27" s="6" t="s">
        <v>1090</v>
      </c>
      <c r="YC27" s="7">
        <v>41692.907476902001</v>
      </c>
      <c r="YD27" s="6" t="s">
        <v>1090</v>
      </c>
      <c r="YE27" s="6" t="s">
        <v>1090</v>
      </c>
      <c r="YF27" s="6" t="s">
        <v>1090</v>
      </c>
      <c r="YG27" s="6" t="s">
        <v>1090</v>
      </c>
      <c r="YH27" s="6" t="s">
        <v>1090</v>
      </c>
      <c r="YI27" s="6" t="s">
        <v>1090</v>
      </c>
      <c r="YJ27" s="6" t="s">
        <v>1090</v>
      </c>
      <c r="YK27" s="6" t="s">
        <v>1090</v>
      </c>
      <c r="YL27" s="6" t="s">
        <v>1090</v>
      </c>
      <c r="YM27" s="6" t="s">
        <v>1090</v>
      </c>
      <c r="YN27" s="6" t="s">
        <v>1090</v>
      </c>
      <c r="YO27" s="6" t="s">
        <v>1090</v>
      </c>
      <c r="YP27" s="6" t="s">
        <v>1090</v>
      </c>
      <c r="YQ27" s="6" t="s">
        <v>1090</v>
      </c>
      <c r="YR27" s="6" t="s">
        <v>1090</v>
      </c>
      <c r="YS27" s="6" t="s">
        <v>1090</v>
      </c>
      <c r="YT27" s="6" t="s">
        <v>1090</v>
      </c>
      <c r="YU27" s="6" t="s">
        <v>1090</v>
      </c>
      <c r="YV27" s="6" t="s">
        <v>1090</v>
      </c>
      <c r="YW27" s="6" t="s">
        <v>1090</v>
      </c>
      <c r="YX27" s="6" t="s">
        <v>1090</v>
      </c>
      <c r="YY27" s="6" t="s">
        <v>1090</v>
      </c>
      <c r="YZ27" s="6" t="s">
        <v>1090</v>
      </c>
      <c r="ZA27" s="6" t="s">
        <v>1090</v>
      </c>
      <c r="ZB27" s="6" t="s">
        <v>1090</v>
      </c>
      <c r="ZC27" s="6" t="s">
        <v>1090</v>
      </c>
      <c r="ZD27" s="6" t="s">
        <v>1090</v>
      </c>
      <c r="ZE27" s="6" t="s">
        <v>1090</v>
      </c>
      <c r="ZF27" s="6" t="s">
        <v>1090</v>
      </c>
      <c r="ZG27" s="6" t="s">
        <v>1090</v>
      </c>
      <c r="ZH27" s="6" t="s">
        <v>1090</v>
      </c>
      <c r="ZI27" s="6" t="s">
        <v>1090</v>
      </c>
      <c r="ZJ27" s="6" t="s">
        <v>1090</v>
      </c>
      <c r="ZK27" s="6" t="s">
        <v>1090</v>
      </c>
      <c r="ZL27" s="6" t="s">
        <v>1090</v>
      </c>
      <c r="ZM27" s="6" t="s">
        <v>1090</v>
      </c>
      <c r="ZN27" s="6" t="s">
        <v>1090</v>
      </c>
      <c r="ZO27" s="6" t="s">
        <v>1090</v>
      </c>
      <c r="ZP27" s="6" t="s">
        <v>1090</v>
      </c>
      <c r="ZQ27" s="6" t="s">
        <v>1090</v>
      </c>
      <c r="ZR27" s="6" t="s">
        <v>1090</v>
      </c>
      <c r="ZS27" s="6" t="s">
        <v>1090</v>
      </c>
      <c r="ZT27" s="6" t="s">
        <v>1090</v>
      </c>
      <c r="ZU27" s="6" t="s">
        <v>1090</v>
      </c>
      <c r="ZV27" s="6" t="s">
        <v>1090</v>
      </c>
      <c r="ZW27" s="6" t="s">
        <v>1090</v>
      </c>
      <c r="ZX27" s="6" t="s">
        <v>1090</v>
      </c>
      <c r="ZY27" s="6" t="s">
        <v>1090</v>
      </c>
      <c r="ZZ27" s="6" t="s">
        <v>1090</v>
      </c>
      <c r="AAA27" s="6" t="s">
        <v>1090</v>
      </c>
      <c r="AAB27" s="6" t="s">
        <v>1090</v>
      </c>
      <c r="AAC27" s="6" t="s">
        <v>1090</v>
      </c>
      <c r="AAD27" s="6" t="s">
        <v>1090</v>
      </c>
      <c r="AAE27" s="6" t="s">
        <v>1090</v>
      </c>
      <c r="AAF27" s="6" t="s">
        <v>1090</v>
      </c>
      <c r="AAG27" s="6" t="s">
        <v>1090</v>
      </c>
      <c r="AAH27" s="6" t="s">
        <v>1090</v>
      </c>
      <c r="AAI27" s="6" t="s">
        <v>1090</v>
      </c>
      <c r="AAJ27" s="6" t="s">
        <v>1090</v>
      </c>
      <c r="AAK27" s="6" t="s">
        <v>1090</v>
      </c>
      <c r="AAL27" s="6" t="s">
        <v>1090</v>
      </c>
      <c r="AAM27" s="6" t="s">
        <v>1090</v>
      </c>
      <c r="AAN27" s="6" t="s">
        <v>1090</v>
      </c>
      <c r="AAO27" s="6" t="s">
        <v>1090</v>
      </c>
      <c r="AAP27" s="6" t="s">
        <v>1090</v>
      </c>
      <c r="AAQ27" s="6" t="s">
        <v>1090</v>
      </c>
      <c r="AAR27" s="6" t="s">
        <v>1090</v>
      </c>
      <c r="AAS27" s="6" t="s">
        <v>1090</v>
      </c>
      <c r="AAT27" s="6" t="s">
        <v>1090</v>
      </c>
      <c r="AAU27" s="6" t="s">
        <v>1090</v>
      </c>
      <c r="AAV27" s="6" t="s">
        <v>1090</v>
      </c>
      <c r="AAW27" s="6" t="s">
        <v>1090</v>
      </c>
      <c r="AAX27" s="6" t="s">
        <v>1090</v>
      </c>
      <c r="AAY27" s="6" t="s">
        <v>1090</v>
      </c>
      <c r="AAZ27" s="6" t="s">
        <v>1090</v>
      </c>
      <c r="ABA27" s="6" t="s">
        <v>1090</v>
      </c>
      <c r="ABB27" s="6" t="s">
        <v>1090</v>
      </c>
      <c r="ABC27" s="6" t="s">
        <v>1090</v>
      </c>
      <c r="ABD27" s="6" t="s">
        <v>1090</v>
      </c>
      <c r="ABE27" s="6" t="s">
        <v>1090</v>
      </c>
      <c r="ABF27" s="6" t="s">
        <v>1090</v>
      </c>
      <c r="ABG27" s="6" t="s">
        <v>1090</v>
      </c>
      <c r="ABH27" s="6" t="s">
        <v>1090</v>
      </c>
      <c r="ABI27" s="6" t="s">
        <v>1090</v>
      </c>
      <c r="ABJ27" s="6" t="s">
        <v>1090</v>
      </c>
      <c r="ABK27" s="6" t="s">
        <v>1090</v>
      </c>
      <c r="ABL27" s="6" t="s">
        <v>1090</v>
      </c>
      <c r="ABM27" s="6" t="s">
        <v>1090</v>
      </c>
      <c r="ABN27" s="6" t="s">
        <v>1090</v>
      </c>
      <c r="ABO27" s="6" t="s">
        <v>1090</v>
      </c>
      <c r="ABP27" s="6" t="s">
        <v>1090</v>
      </c>
      <c r="ABQ27" s="6" t="s">
        <v>1090</v>
      </c>
      <c r="ABR27" s="6" t="s">
        <v>1090</v>
      </c>
      <c r="ABS27" s="6" t="s">
        <v>1090</v>
      </c>
      <c r="ABT27" s="6" t="s">
        <v>1090</v>
      </c>
      <c r="ABU27" s="6" t="s">
        <v>1090</v>
      </c>
      <c r="ABV27" s="6" t="s">
        <v>1090</v>
      </c>
      <c r="ABW27" s="6" t="s">
        <v>1090</v>
      </c>
      <c r="ABX27" s="6" t="s">
        <v>1090</v>
      </c>
      <c r="ABY27" s="6" t="s">
        <v>1090</v>
      </c>
      <c r="ABZ27" s="6" t="s">
        <v>1090</v>
      </c>
      <c r="ACA27" s="6" t="s">
        <v>1090</v>
      </c>
      <c r="ACB27" s="6" t="s">
        <v>1090</v>
      </c>
      <c r="ACC27" s="6" t="s">
        <v>1090</v>
      </c>
      <c r="ACD27" s="6" t="s">
        <v>1090</v>
      </c>
      <c r="ACE27" s="6" t="s">
        <v>1090</v>
      </c>
      <c r="ACF27" s="8">
        <v>-488.28100000000001</v>
      </c>
      <c r="ACG27" s="8">
        <v>-789.93899999999996</v>
      </c>
      <c r="ACH27" s="6" t="s">
        <v>1090</v>
      </c>
      <c r="ACI27" s="8">
        <v>-39.146000000000001</v>
      </c>
      <c r="ACJ27" s="6" t="s">
        <v>1090</v>
      </c>
      <c r="ACK27" s="8">
        <v>-17.233000000000001</v>
      </c>
      <c r="ACL27" s="8">
        <v>-138.48099999999999</v>
      </c>
      <c r="ACM27" s="6" t="s">
        <v>1090</v>
      </c>
      <c r="ACN27" s="8">
        <v>-26.584</v>
      </c>
      <c r="ACO27" s="6" t="s">
        <v>1090</v>
      </c>
      <c r="ACP27" s="8">
        <v>-7.0350000000000001</v>
      </c>
      <c r="ACQ27" s="8">
        <v>-36.691000000000003</v>
      </c>
      <c r="ACR27" s="6" t="s">
        <v>1090</v>
      </c>
      <c r="ACS27" s="8">
        <v>-24.199000000000002</v>
      </c>
      <c r="ACT27" s="6" t="s">
        <v>1090</v>
      </c>
      <c r="ACU27" s="8">
        <v>-149.36099999999999</v>
      </c>
      <c r="ACV27" s="8">
        <v>-598.45399999999995</v>
      </c>
      <c r="ACW27" s="6" t="s">
        <v>1090</v>
      </c>
      <c r="ACX27" s="8">
        <v>-29.391999999999999</v>
      </c>
      <c r="ACY27" s="6" t="s">
        <v>1090</v>
      </c>
      <c r="ACZ27" s="8">
        <v>1.5960000000000001</v>
      </c>
      <c r="ADA27" s="8">
        <v>-100.328</v>
      </c>
      <c r="ADB27" s="6" t="s">
        <v>1090</v>
      </c>
      <c r="ADC27" s="8">
        <v>-19.739000000000001</v>
      </c>
      <c r="ADD27" s="6" t="s">
        <v>1090</v>
      </c>
      <c r="ADE27" s="8">
        <v>-2.1520000000000001</v>
      </c>
      <c r="ADF27" s="8">
        <v>-27.797000000000001</v>
      </c>
      <c r="ADG27" s="6" t="s">
        <v>1090</v>
      </c>
      <c r="ADH27" s="8">
        <v>-18.170000000000002</v>
      </c>
      <c r="ADI27" s="6" t="s">
        <v>1090</v>
      </c>
      <c r="ADJ27" s="8">
        <v>-9.3940000000000001</v>
      </c>
      <c r="ADK27" s="8">
        <v>-68.945999999999998</v>
      </c>
      <c r="ADL27" s="6" t="s">
        <v>1090</v>
      </c>
      <c r="ADM27" s="6" t="s">
        <v>1091</v>
      </c>
      <c r="ADN27" s="6" t="s">
        <v>1090</v>
      </c>
      <c r="ADO27" s="8">
        <v>85.509</v>
      </c>
      <c r="ADP27" s="8">
        <v>87.174000000000007</v>
      </c>
      <c r="ADQ27" s="6" t="s">
        <v>1090</v>
      </c>
      <c r="ADR27" s="8">
        <v>-52.165999999999997</v>
      </c>
      <c r="ADS27" s="6" t="s">
        <v>1090</v>
      </c>
      <c r="ADT27" s="8">
        <v>-5.8012190930000003</v>
      </c>
      <c r="ADU27" s="8">
        <v>-60.628915306000003</v>
      </c>
      <c r="ADV27" s="6" t="s">
        <v>1090</v>
      </c>
      <c r="ADW27" s="8">
        <v>-174.00418733399999</v>
      </c>
      <c r="ADX27" s="6" t="s">
        <v>1090</v>
      </c>
      <c r="ADY27" s="8">
        <v>16.204000000000001</v>
      </c>
      <c r="ADZ27" s="8">
        <v>-32.585999999999999</v>
      </c>
      <c r="AEA27" s="6" t="s">
        <v>1090</v>
      </c>
      <c r="AEB27" s="6" t="s">
        <v>1091</v>
      </c>
      <c r="AEC27" s="6" t="s">
        <v>1090</v>
      </c>
      <c r="AED27" s="8">
        <v>-5.8010000000000002</v>
      </c>
      <c r="AEE27" s="8">
        <v>-60.628999999999998</v>
      </c>
      <c r="AEF27" s="6" t="s">
        <v>1090</v>
      </c>
      <c r="AEG27" s="6" t="s">
        <v>1091</v>
      </c>
      <c r="AEH27" s="6" t="s">
        <v>1090</v>
      </c>
      <c r="AEI27" s="8">
        <v>19.132000000000001</v>
      </c>
      <c r="AEJ27" s="8">
        <v>-24.19</v>
      </c>
      <c r="AEK27" s="6" t="s">
        <v>1090</v>
      </c>
      <c r="AEL27" s="8">
        <v>-85.811999999999998</v>
      </c>
      <c r="AEM27" s="6" t="s">
        <v>1090</v>
      </c>
      <c r="AEN27" s="8">
        <v>-5.4831306690000003</v>
      </c>
      <c r="AEO27" s="8">
        <v>-37.744708162000002</v>
      </c>
      <c r="AEP27" s="6" t="s">
        <v>1090</v>
      </c>
      <c r="AEQ27" s="8">
        <v>-63.504207373</v>
      </c>
      <c r="AER27" s="6" t="s">
        <v>1090</v>
      </c>
      <c r="AES27" s="8">
        <v>0.93646710799999999</v>
      </c>
      <c r="AET27" s="8">
        <v>0.58979949499999995</v>
      </c>
      <c r="AEU27" s="6" t="s">
        <v>1090</v>
      </c>
      <c r="AEV27" s="8">
        <v>-0.42815706199999998</v>
      </c>
      <c r="AEW27" s="6" t="s">
        <v>1090</v>
      </c>
      <c r="AEX27" s="6" t="s">
        <v>1090</v>
      </c>
      <c r="AEY27" s="6" t="s">
        <v>1090</v>
      </c>
      <c r="AEZ27" s="6" t="s">
        <v>1090</v>
      </c>
      <c r="AFA27" s="6" t="s">
        <v>1090</v>
      </c>
      <c r="AFB27" s="6" t="s">
        <v>1090</v>
      </c>
      <c r="AFC27" s="6" t="s">
        <v>1090</v>
      </c>
      <c r="AFD27" s="6" t="s">
        <v>1090</v>
      </c>
      <c r="AFE27" s="6" t="s">
        <v>1090</v>
      </c>
      <c r="AFF27" s="6" t="s">
        <v>1090</v>
      </c>
      <c r="AFG27" s="6" t="s">
        <v>1090</v>
      </c>
      <c r="AFH27" s="8">
        <v>2.8879999999999999</v>
      </c>
      <c r="AFI27" s="8">
        <v>2.2829999999999999</v>
      </c>
      <c r="AFJ27" s="6" t="s">
        <v>1090</v>
      </c>
      <c r="AFK27" s="8">
        <v>0.152</v>
      </c>
      <c r="AFL27" s="6" t="s">
        <v>1090</v>
      </c>
      <c r="AFM27" s="8">
        <v>-1.6930000000000001</v>
      </c>
      <c r="AFN27" s="8">
        <v>-7.3179999999999996</v>
      </c>
      <c r="AFO27" s="6" t="s">
        <v>1090</v>
      </c>
      <c r="AFP27" s="8">
        <v>-29.884</v>
      </c>
      <c r="AFQ27" s="6" t="s">
        <v>1090</v>
      </c>
      <c r="AFR27" s="6" t="s">
        <v>1091</v>
      </c>
      <c r="AFS27" s="6" t="s">
        <v>1091</v>
      </c>
      <c r="AFT27" s="6" t="s">
        <v>1090</v>
      </c>
      <c r="AFU27" s="6" t="s">
        <v>1091</v>
      </c>
      <c r="AFV27" s="6" t="s">
        <v>1090</v>
      </c>
      <c r="AFW27" s="7">
        <v>50.396000000000001</v>
      </c>
      <c r="AFX27" s="7">
        <v>32.838999999999999</v>
      </c>
      <c r="AFY27" s="6" t="s">
        <v>1090</v>
      </c>
      <c r="AFZ27" s="7">
        <v>119.182</v>
      </c>
      <c r="AGA27" s="6" t="s">
        <v>1090</v>
      </c>
      <c r="AGB27" s="6" t="s">
        <v>1090</v>
      </c>
      <c r="AGC27" s="7">
        <v>0</v>
      </c>
      <c r="AGD27" s="6" t="s">
        <v>1090</v>
      </c>
      <c r="AGE27" s="6" t="s">
        <v>1090</v>
      </c>
      <c r="AGF27" s="6" t="s">
        <v>1090</v>
      </c>
      <c r="AGG27" s="6" t="s">
        <v>1090</v>
      </c>
      <c r="AGH27" s="6" t="s">
        <v>1090</v>
      </c>
      <c r="AGI27" s="6" t="s">
        <v>1090</v>
      </c>
      <c r="AGJ27" s="6" t="s">
        <v>1090</v>
      </c>
      <c r="AGK27" s="6" t="s">
        <v>1090</v>
      </c>
      <c r="AGL27" s="6" t="s">
        <v>1090</v>
      </c>
      <c r="AGM27" s="6" t="s">
        <v>1090</v>
      </c>
      <c r="AGN27" s="6" t="s">
        <v>1090</v>
      </c>
      <c r="AGO27" s="6" t="s">
        <v>1090</v>
      </c>
      <c r="AGP27" s="6" t="s">
        <v>1090</v>
      </c>
      <c r="AGQ27" s="6" t="s">
        <v>1090</v>
      </c>
      <c r="AGR27" s="6" t="s">
        <v>1090</v>
      </c>
      <c r="AGS27" s="6" t="s">
        <v>1090</v>
      </c>
      <c r="AGT27" s="6" t="s">
        <v>1090</v>
      </c>
      <c r="AGU27" s="8">
        <v>0</v>
      </c>
      <c r="AGV27" s="8">
        <v>0</v>
      </c>
      <c r="AGW27" s="8">
        <v>0</v>
      </c>
      <c r="AGX27" s="8">
        <v>0</v>
      </c>
      <c r="AGY27" s="8">
        <v>0</v>
      </c>
      <c r="AGZ27" s="6" t="s">
        <v>1090</v>
      </c>
      <c r="AHA27" s="8">
        <v>0.35899999999999999</v>
      </c>
      <c r="AHB27" s="8">
        <v>0.159</v>
      </c>
      <c r="AHC27" s="6" t="s">
        <v>1090</v>
      </c>
      <c r="AHD27" s="8">
        <v>4.3769999999999998</v>
      </c>
      <c r="AHE27" s="6" t="s">
        <v>1090</v>
      </c>
      <c r="AHF27" s="8">
        <v>0.35899999999999999</v>
      </c>
      <c r="AHG27" s="8">
        <v>0.159</v>
      </c>
      <c r="AHH27" s="6" t="s">
        <v>1090</v>
      </c>
      <c r="AHI27" s="8">
        <v>4.3769999999999998</v>
      </c>
      <c r="AHJ27" s="6" t="s">
        <v>1090</v>
      </c>
      <c r="AHK27" s="8">
        <v>5.8999999999999997E-2</v>
      </c>
      <c r="AHL27" s="8">
        <v>0.249</v>
      </c>
      <c r="AHM27" s="6" t="s">
        <v>1090</v>
      </c>
      <c r="AHN27" s="8">
        <v>2.3530000000000002</v>
      </c>
      <c r="AHO27" s="6" t="s">
        <v>1090</v>
      </c>
      <c r="AHP27" s="8">
        <v>1.4410000000000001</v>
      </c>
      <c r="AHQ27" s="8">
        <v>4.6449999999999996</v>
      </c>
      <c r="AHR27" s="6" t="s">
        <v>1090</v>
      </c>
      <c r="AHS27" s="8">
        <v>61.817999999999998</v>
      </c>
      <c r="AHT27" s="6" t="s">
        <v>1090</v>
      </c>
      <c r="AHU27" s="8">
        <v>1.462</v>
      </c>
      <c r="AHV27" s="8">
        <v>4.8710000000000004</v>
      </c>
      <c r="AHW27" s="6" t="s">
        <v>1090</v>
      </c>
      <c r="AHX27" s="6" t="s">
        <v>1091</v>
      </c>
      <c r="AHY27" s="6" t="s">
        <v>1090</v>
      </c>
      <c r="AHZ27" s="6" t="s">
        <v>1091</v>
      </c>
      <c r="AIA27" s="8">
        <v>401.88200000000001</v>
      </c>
      <c r="AIB27" s="6" t="s">
        <v>1090</v>
      </c>
      <c r="AIC27" s="8">
        <v>44.241999999999997</v>
      </c>
      <c r="AID27" s="6" t="s">
        <v>1090</v>
      </c>
      <c r="AIE27" s="8">
        <v>25.583710865</v>
      </c>
      <c r="AIF27" s="8">
        <v>26.682473400999999</v>
      </c>
      <c r="AIG27" s="6" t="s">
        <v>1090</v>
      </c>
      <c r="AIH27" s="8">
        <v>12.890940253</v>
      </c>
      <c r="AII27" s="6" t="s">
        <v>1090</v>
      </c>
      <c r="AIJ27" s="8">
        <v>16.114160635000001</v>
      </c>
      <c r="AIK27" s="8">
        <v>7.3327850010000004</v>
      </c>
      <c r="AIL27" s="6" t="s">
        <v>1090</v>
      </c>
      <c r="AIM27" s="8">
        <v>47.701539615000002</v>
      </c>
      <c r="AIN27" s="6" t="s">
        <v>1090</v>
      </c>
      <c r="AIO27" s="8">
        <v>73.876700709999994</v>
      </c>
      <c r="AIP27" s="8">
        <v>76.688503295999993</v>
      </c>
      <c r="AIQ27" s="6" t="s">
        <v>1090</v>
      </c>
      <c r="AIR27" s="8">
        <v>10.832859183</v>
      </c>
      <c r="AIS27" s="6" t="s">
        <v>1090</v>
      </c>
      <c r="AIT27" s="8">
        <v>0</v>
      </c>
      <c r="AIU27" s="8">
        <v>0</v>
      </c>
      <c r="AIV27" s="6" t="s">
        <v>1090</v>
      </c>
      <c r="AIW27" s="8">
        <v>0</v>
      </c>
      <c r="AIX27" s="6" t="s">
        <v>1090</v>
      </c>
      <c r="AIY27" s="7">
        <v>-10.241515876266501</v>
      </c>
      <c r="AIZ27" s="7">
        <v>-47.856133575801302</v>
      </c>
      <c r="AJA27" s="6" t="s">
        <v>1090</v>
      </c>
      <c r="AJB27" s="7">
        <v>-91.096076205201697</v>
      </c>
      <c r="AJC27" s="6" t="s">
        <v>1090</v>
      </c>
      <c r="AJD27" s="7">
        <v>109.02617451460701</v>
      </c>
      <c r="AJE27" s="7">
        <v>69.411183425146902</v>
      </c>
      <c r="AJF27" s="6" t="s">
        <v>1090</v>
      </c>
      <c r="AJG27" s="7">
        <v>50.558002922887802</v>
      </c>
      <c r="AJH27" s="6" t="s">
        <v>1090</v>
      </c>
      <c r="AJI27" s="8">
        <v>45.829000000000001</v>
      </c>
      <c r="AJJ27" s="8">
        <v>83.643000000000001</v>
      </c>
      <c r="AJK27" s="6" t="s">
        <v>1090</v>
      </c>
      <c r="AJL27" s="6" t="s">
        <v>1091</v>
      </c>
      <c r="AJM27" s="6" t="s">
        <v>1090</v>
      </c>
      <c r="AJN27" s="7">
        <v>49.965934524097399</v>
      </c>
      <c r="AJO27" s="7">
        <v>58.057596649661697</v>
      </c>
      <c r="AJP27" s="6" t="s">
        <v>1090</v>
      </c>
      <c r="AJQ27" s="7">
        <v>75.280918567709307</v>
      </c>
      <c r="AJR27" s="6" t="s">
        <v>1090</v>
      </c>
      <c r="AJS27" s="7">
        <v>2.0974644263162601</v>
      </c>
      <c r="AJT27" s="7">
        <v>6.0582050983458799</v>
      </c>
      <c r="AJU27" s="6" t="s">
        <v>1090</v>
      </c>
      <c r="AJV27" s="7">
        <v>232.70971873007699</v>
      </c>
      <c r="AJW27" s="6" t="s">
        <v>1090</v>
      </c>
      <c r="AJX27" s="7">
        <v>15.2625419946413</v>
      </c>
      <c r="AJY27" s="7">
        <v>6.33173133731127</v>
      </c>
      <c r="AJZ27" s="6" t="s">
        <v>1090</v>
      </c>
      <c r="AKA27" s="7">
        <v>16.737747337372301</v>
      </c>
      <c r="AKB27" s="6" t="s">
        <v>1090</v>
      </c>
      <c r="AKC27" s="7">
        <v>145.58838340827799</v>
      </c>
      <c r="AKD27" s="7">
        <v>130.429281611395</v>
      </c>
      <c r="AKE27" s="6" t="s">
        <v>1090</v>
      </c>
      <c r="AKF27" s="7">
        <v>376.445780426532</v>
      </c>
      <c r="AKG27" s="6" t="s">
        <v>1090</v>
      </c>
      <c r="AKH27" s="9">
        <v>0</v>
      </c>
      <c r="AKI27" s="9">
        <v>0</v>
      </c>
      <c r="AKJ27" s="6" t="s">
        <v>1090</v>
      </c>
      <c r="AKK27" s="9">
        <v>0</v>
      </c>
      <c r="AKL27" s="6" t="s">
        <v>1090</v>
      </c>
      <c r="AKM27" s="9">
        <v>0</v>
      </c>
      <c r="AKN27" s="9">
        <v>0</v>
      </c>
      <c r="AKO27" s="6" t="s">
        <v>1090</v>
      </c>
      <c r="AKP27" s="9">
        <v>0</v>
      </c>
      <c r="AKQ27" s="6" t="s">
        <v>1090</v>
      </c>
      <c r="AKR27" s="9">
        <v>0</v>
      </c>
      <c r="AKS27" s="9">
        <v>0</v>
      </c>
      <c r="AKT27" s="6" t="s">
        <v>1090</v>
      </c>
      <c r="AKU27" s="9">
        <v>0</v>
      </c>
      <c r="AKV27" s="6" t="s">
        <v>1090</v>
      </c>
      <c r="AKW27" s="9">
        <v>62.993297280999997</v>
      </c>
      <c r="AKX27" s="9">
        <v>114.042785815</v>
      </c>
      <c r="AKY27" s="6" t="s">
        <v>1090</v>
      </c>
      <c r="AKZ27" s="9">
        <v>257.94617628499998</v>
      </c>
      <c r="ALA27" s="6" t="s">
        <v>1090</v>
      </c>
      <c r="ALB27" s="9">
        <v>47.173531865000001</v>
      </c>
      <c r="ALC27" s="9">
        <v>60.690702330999997</v>
      </c>
      <c r="ALD27" s="6" t="s">
        <v>1090</v>
      </c>
      <c r="ALE27" s="9">
        <v>34.643085689999999</v>
      </c>
      <c r="ALF27" s="6" t="s">
        <v>1090</v>
      </c>
      <c r="ALG27" s="9">
        <v>0.861629274</v>
      </c>
      <c r="ALH27" s="9">
        <v>0.82586984200000002</v>
      </c>
      <c r="ALI27" s="6" t="s">
        <v>1090</v>
      </c>
      <c r="ALJ27" s="9">
        <v>2.3690917979999999</v>
      </c>
      <c r="ALK27" s="6" t="s">
        <v>1090</v>
      </c>
      <c r="ALL27" s="9">
        <v>0.64524477599999996</v>
      </c>
      <c r="ALM27" s="9">
        <v>0.43950715899999998</v>
      </c>
      <c r="ALN27" s="6" t="s">
        <v>1090</v>
      </c>
      <c r="ALO27" s="9">
        <v>0.31817742500000001</v>
      </c>
      <c r="ALP27" s="6" t="s">
        <v>1090</v>
      </c>
      <c r="ALQ27" s="9">
        <v>13.998970907</v>
      </c>
      <c r="ALR27" s="9">
        <v>9.1220622630000001</v>
      </c>
      <c r="ALS27" s="6" t="s">
        <v>1090</v>
      </c>
      <c r="ALT27" s="9">
        <v>33.106028909999999</v>
      </c>
      <c r="ALU27" s="6" t="s">
        <v>1090</v>
      </c>
      <c r="ALV27" s="6" t="s">
        <v>1090</v>
      </c>
      <c r="ALW27" s="9">
        <v>0</v>
      </c>
      <c r="ALX27" s="6" t="s">
        <v>1090</v>
      </c>
      <c r="ALY27" s="6" t="s">
        <v>1090</v>
      </c>
      <c r="ALZ27" s="6" t="s">
        <v>1090</v>
      </c>
      <c r="AMA27" s="8">
        <v>85.509264266113803</v>
      </c>
      <c r="AMB27" s="8">
        <v>87.174206866720397</v>
      </c>
      <c r="AMC27" s="6" t="s">
        <v>1090</v>
      </c>
      <c r="AMD27" s="8">
        <v>-52.165916237374603</v>
      </c>
      <c r="AME27" s="6" t="s">
        <v>1090</v>
      </c>
      <c r="AMF27" s="8">
        <v>85.509264266113803</v>
      </c>
      <c r="AMG27" s="8">
        <v>87.184946047072003</v>
      </c>
      <c r="AMH27" s="6" t="s">
        <v>1090</v>
      </c>
      <c r="AMI27" s="8">
        <v>-54.0360271188299</v>
      </c>
      <c r="AMJ27" s="6" t="s">
        <v>1090</v>
      </c>
      <c r="AMK27" s="8">
        <v>590.09608508802603</v>
      </c>
      <c r="AML27" s="8">
        <v>679.678878029977</v>
      </c>
      <c r="AMM27" s="6" t="s">
        <v>1090</v>
      </c>
      <c r="AMN27" s="8">
        <v>-34.282260789595803</v>
      </c>
      <c r="AMO27" s="6" t="s">
        <v>1090</v>
      </c>
      <c r="AMP27" s="8">
        <v>0.93646710783515497</v>
      </c>
      <c r="AMQ27" s="8">
        <v>0.58979949574747303</v>
      </c>
      <c r="AMR27" s="6" t="s">
        <v>1090</v>
      </c>
      <c r="AMS27" s="8">
        <v>-0.428157062372024</v>
      </c>
      <c r="AMT27" s="6" t="s">
        <v>1090</v>
      </c>
      <c r="AMU27" s="8">
        <v>0.93646710783515497</v>
      </c>
      <c r="AMV27" s="8">
        <v>0.58979949505437101</v>
      </c>
      <c r="AMW27" s="6" t="s">
        <v>1090</v>
      </c>
      <c r="AMX27" s="8">
        <v>-0.428157062372024</v>
      </c>
      <c r="AMY27" s="6" t="s">
        <v>1090</v>
      </c>
      <c r="AMZ27" s="8">
        <v>0.93646710783515497</v>
      </c>
      <c r="ANA27" s="8">
        <v>0.58979949533868203</v>
      </c>
      <c r="ANB27" s="6" t="s">
        <v>1090</v>
      </c>
      <c r="ANC27" s="8">
        <v>-0.428157062372024</v>
      </c>
      <c r="AND27" s="6" t="s">
        <v>1090</v>
      </c>
      <c r="ANE27" s="8">
        <v>-5.8012190927591298</v>
      </c>
      <c r="ANF27" s="8">
        <v>-60.628915305607201</v>
      </c>
      <c r="ANG27" s="6" t="s">
        <v>1090</v>
      </c>
      <c r="ANH27" s="6" t="s">
        <v>1091</v>
      </c>
      <c r="ANI27" s="6" t="s">
        <v>1090</v>
      </c>
      <c r="ANJ27" s="8">
        <v>-5.8012190927591298</v>
      </c>
      <c r="ANK27" s="8">
        <v>-60.636384313693398</v>
      </c>
      <c r="ANL27" s="6" t="s">
        <v>1090</v>
      </c>
      <c r="ANM27" s="6" t="s">
        <v>1091</v>
      </c>
      <c r="ANN27" s="6" t="s">
        <v>1090</v>
      </c>
      <c r="ANO27" s="8">
        <v>-5.4831306694802997</v>
      </c>
      <c r="ANP27" s="8">
        <v>-37.7447081618255</v>
      </c>
      <c r="ANQ27" s="6" t="s">
        <v>1090</v>
      </c>
      <c r="ANR27" s="8">
        <v>-63.504207372579302</v>
      </c>
      <c r="ANS27" s="6" t="s">
        <v>1090</v>
      </c>
      <c r="ANT27" s="8">
        <v>-16.75337964002</v>
      </c>
      <c r="ANU27" s="8">
        <v>-138.40889009895699</v>
      </c>
      <c r="ANV27" s="6" t="s">
        <v>1090</v>
      </c>
      <c r="ANW27" s="8">
        <v>-26.5299362273688</v>
      </c>
      <c r="ANX27" s="6" t="s">
        <v>1090</v>
      </c>
      <c r="ANY27" s="8">
        <v>85.509264266113803</v>
      </c>
      <c r="ANZ27" s="8">
        <v>87.174206866720397</v>
      </c>
      <c r="AOA27" s="6" t="s">
        <v>1090</v>
      </c>
      <c r="AOB27" s="8">
        <v>-52.165916237374603</v>
      </c>
      <c r="AOC27" s="6" t="s">
        <v>1090</v>
      </c>
      <c r="AOD27" s="8">
        <v>80.820679571891603</v>
      </c>
      <c r="AOE27" s="8">
        <v>54.270556892490802</v>
      </c>
      <c r="AOF27" s="6" t="s">
        <v>1090</v>
      </c>
      <c r="AOG27" s="8">
        <v>-19.0383646121862</v>
      </c>
      <c r="AOH27" s="6" t="s">
        <v>1090</v>
      </c>
      <c r="AOI27" s="8">
        <v>64.0349716035265</v>
      </c>
      <c r="AOJ27" s="8">
        <v>46.391920384076698</v>
      </c>
      <c r="AOK27" s="6" t="s">
        <v>1090</v>
      </c>
      <c r="AOL27" s="8">
        <v>-7.0060674375959504</v>
      </c>
      <c r="AOM27" s="6" t="s">
        <v>1090</v>
      </c>
      <c r="AON27" s="8">
        <v>-40.0339858465098</v>
      </c>
      <c r="AOO27" s="8">
        <v>-472.710846616504</v>
      </c>
      <c r="AOP27" s="6" t="s">
        <v>1090</v>
      </c>
      <c r="AOQ27" s="8">
        <v>-114.351618047583</v>
      </c>
      <c r="AOR27" s="6" t="s">
        <v>1090</v>
      </c>
      <c r="AOS27" s="8">
        <v>-6.3532892164844696</v>
      </c>
      <c r="AOT27" s="8">
        <v>-41.020050494562902</v>
      </c>
      <c r="AOU27" s="6" t="s">
        <v>1090</v>
      </c>
      <c r="AOV27" s="8">
        <v>-142.81570623720199</v>
      </c>
      <c r="AOW27" s="6" t="s">
        <v>1090</v>
      </c>
      <c r="AOX27" s="8">
        <v>-4.3443351203979299</v>
      </c>
      <c r="AOY27" s="8">
        <v>-32.265183853418399</v>
      </c>
      <c r="AOZ27" s="6" t="s">
        <v>1090</v>
      </c>
      <c r="APA27" s="8">
        <v>-23.3693790662347</v>
      </c>
      <c r="APB27" s="6" t="s">
        <v>1090</v>
      </c>
      <c r="APC27" s="8">
        <v>-2.8734399296203699</v>
      </c>
      <c r="APD27" s="8">
        <v>-52.233034949405202</v>
      </c>
      <c r="APE27" s="6" t="s">
        <v>1090</v>
      </c>
      <c r="APF27" s="8">
        <v>-135.28750050716499</v>
      </c>
      <c r="APG27" s="6" t="s">
        <v>1090</v>
      </c>
      <c r="APH27" s="8">
        <v>-2.8734399296203699</v>
      </c>
      <c r="API27" s="8">
        <v>-52.239469650709601</v>
      </c>
      <c r="APJ27" s="6" t="s">
        <v>1090</v>
      </c>
      <c r="APK27" s="8">
        <v>-140.13746088497399</v>
      </c>
      <c r="APL27" s="6" t="s">
        <v>1090</v>
      </c>
      <c r="APM27" s="8">
        <v>-19.829496461666299</v>
      </c>
      <c r="APN27" s="8">
        <v>-407.24994085452897</v>
      </c>
      <c r="APO27" s="6" t="s">
        <v>1090</v>
      </c>
      <c r="APP27" s="8">
        <v>-88.907886767573203</v>
      </c>
      <c r="APQ27" s="6" t="s">
        <v>1090</v>
      </c>
      <c r="APR27" s="8">
        <v>-3.14688940844507</v>
      </c>
      <c r="APS27" s="8">
        <v>-35.3396019095646</v>
      </c>
      <c r="APT27" s="6" t="s">
        <v>1090</v>
      </c>
      <c r="APU27" s="8">
        <v>-111.038591806236</v>
      </c>
      <c r="APV27" s="6" t="s">
        <v>1090</v>
      </c>
      <c r="APW27" s="8">
        <v>-2.7158854635702601</v>
      </c>
      <c r="APX27" s="8">
        <v>-32.517828343687903</v>
      </c>
      <c r="APY27" s="6" t="s">
        <v>1090</v>
      </c>
      <c r="APZ27" s="8">
        <v>-49.374245635915798</v>
      </c>
      <c r="AQA27" s="6" t="s">
        <v>1090</v>
      </c>
      <c r="AQB27" s="8">
        <v>-2.15182116086334</v>
      </c>
      <c r="AQC27" s="8">
        <v>-27.797107491855801</v>
      </c>
      <c r="AQD27" s="6" t="s">
        <v>1090</v>
      </c>
      <c r="AQE27" s="8">
        <v>-18.169590805306601</v>
      </c>
      <c r="AQF27" s="6" t="s">
        <v>1090</v>
      </c>
      <c r="AQG27" s="8">
        <v>-6.3532892164844701E-2</v>
      </c>
      <c r="AQH27" s="8">
        <v>-0.41020050466131802</v>
      </c>
      <c r="AQI27" s="6" t="s">
        <v>1090</v>
      </c>
      <c r="AQJ27" s="8">
        <v>-1.4281570623720199</v>
      </c>
      <c r="AQK27" s="7">
        <v>5</v>
      </c>
      <c r="AQL27" s="4"/>
      <c r="AQM27" s="4"/>
      <c r="AQN27" s="7"/>
      <c r="AQO27" s="4" t="s">
        <v>1092</v>
      </c>
      <c r="AQP27" s="7">
        <v>7</v>
      </c>
      <c r="AQQ27" s="7">
        <v>0</v>
      </c>
      <c r="AQS27" s="3" t="s">
        <v>1093</v>
      </c>
      <c r="AQU27" s="3" t="s">
        <v>1094</v>
      </c>
      <c r="AQV27" s="10" t="str">
        <f>+AC27</f>
        <v>n.d.</v>
      </c>
      <c r="AQW27" s="10">
        <f>+AD27</f>
        <v>1962471.14568294</v>
      </c>
      <c r="AQX27" s="10">
        <f>+AE27</f>
        <v>1041167.74604421</v>
      </c>
      <c r="AQY27" s="11" t="str">
        <f>+BB27</f>
        <v>n.d.</v>
      </c>
      <c r="AQZ27" s="11">
        <f>+BC27</f>
        <v>-113847.250793247</v>
      </c>
      <c r="ARA27" s="11">
        <f>+BD27</f>
        <v>-631248.71093844203</v>
      </c>
      <c r="ARB27" s="12">
        <f>SUM(AQV27:AQX27)</f>
        <v>3003638.89172715</v>
      </c>
      <c r="ARC27" s="13">
        <f>SUM(AQY27:ARA27)</f>
        <v>-745095.96173168905</v>
      </c>
      <c r="ARD27" s="14">
        <f>ARC27/(ARB27-ARC27)</f>
        <v>-0.19875931237020206</v>
      </c>
      <c r="ARE27" s="14">
        <f>IF((NOT(ISNUMBER(AC27))+NOT(ISNUMBER(AD27))+NOT(ISNUMBER(AE27)))&gt;=2,"R",ARD27)</f>
        <v>-0.19875931237020206</v>
      </c>
      <c r="ARF27" s="14">
        <f>IF(ARE27="R","R",IF((NOT(ISNUMBER(BB27))+NOT(ISNUMBER(BC27))+NOT(ISNUMBER(BD27)))&gt;=2,"R",ARE27))</f>
        <v>-0.19875931237020206</v>
      </c>
      <c r="ARG27" s="14" t="str">
        <f>IF(ARF27="R","R",IF(SUM((BB27&lt;0)*1,(BC27&lt;0)*1,(BD27&lt;0)*1)&gt;=2,"R",ARF27))</f>
        <v>R</v>
      </c>
      <c r="ARH27" s="14" t="str">
        <f>IF(ARG27="R","R",IF(ARC27&lt;0,"R",ARG27))</f>
        <v>R</v>
      </c>
      <c r="ARI27" s="14" t="str">
        <f>IF(ARH27="R","R",IF(L27=0,"R",ARH27))</f>
        <v>R</v>
      </c>
      <c r="ARJ27" t="str">
        <f>+B27</f>
        <v>CHEKIN SOLUCIONES DIGITALES SL.</v>
      </c>
      <c r="ARK27" t="s">
        <v>1553</v>
      </c>
      <c r="ARL27" s="16"/>
      <c r="ARM27" s="16"/>
      <c r="ARN27" s="16"/>
      <c r="ARO27" s="16"/>
      <c r="ARP27" s="16"/>
      <c r="ARQ27" s="17"/>
    </row>
    <row r="28" spans="1:1161" ht="17.399999999999999" customHeight="1" x14ac:dyDescent="0.3">
      <c r="A28" s="3" t="s">
        <v>1842</v>
      </c>
      <c r="B28" s="4" t="s">
        <v>1843</v>
      </c>
      <c r="C28" s="4" t="s">
        <v>1844</v>
      </c>
      <c r="D28" s="4" t="s">
        <v>1845</v>
      </c>
      <c r="E28" s="5">
        <v>40639</v>
      </c>
      <c r="F28" s="4" t="s">
        <v>1083</v>
      </c>
      <c r="G28" s="4" t="s">
        <v>1132</v>
      </c>
      <c r="H28" s="4" t="s">
        <v>1133</v>
      </c>
      <c r="I28" s="4" t="s">
        <v>1192</v>
      </c>
      <c r="J28" s="4" t="s">
        <v>1497</v>
      </c>
      <c r="K28" s="4"/>
      <c r="L28" s="4" t="s">
        <v>1846</v>
      </c>
      <c r="M28" s="4"/>
      <c r="N28" s="4" t="s">
        <v>1394</v>
      </c>
      <c r="O28" s="4" t="s">
        <v>1395</v>
      </c>
      <c r="P28" s="4" t="s">
        <v>1125</v>
      </c>
      <c r="Q28" s="4" t="s">
        <v>1125</v>
      </c>
      <c r="R28" s="4" t="s">
        <v>1847</v>
      </c>
      <c r="S28" s="4" t="s">
        <v>1848</v>
      </c>
      <c r="Z28" s="4" t="s">
        <v>1088</v>
      </c>
      <c r="AA28" s="5">
        <v>45657</v>
      </c>
      <c r="AB28" s="6" t="s">
        <v>1089</v>
      </c>
      <c r="AC28" s="7">
        <v>1077771.76452021</v>
      </c>
      <c r="AD28" s="7">
        <v>629970.020522804</v>
      </c>
      <c r="AE28" s="7">
        <v>200622.62803967</v>
      </c>
      <c r="AF28" s="6" t="s">
        <v>1090</v>
      </c>
      <c r="AG28" s="6" t="s">
        <v>1090</v>
      </c>
      <c r="AH28" s="7">
        <v>1077771.76452021</v>
      </c>
      <c r="AI28" s="7">
        <v>627919.13960239396</v>
      </c>
      <c r="AJ28" s="7">
        <v>200622.62803967</v>
      </c>
      <c r="AK28" s="6" t="s">
        <v>1090</v>
      </c>
      <c r="AL28" s="6" t="s">
        <v>1090</v>
      </c>
      <c r="AM28" s="7">
        <v>21183.400585869502</v>
      </c>
      <c r="AN28" s="7">
        <v>40997.286399078403</v>
      </c>
      <c r="AO28" s="7">
        <v>31294.988925039801</v>
      </c>
      <c r="AP28" s="6" t="s">
        <v>1090</v>
      </c>
      <c r="AQ28" s="6" t="s">
        <v>1090</v>
      </c>
      <c r="AR28" s="7">
        <v>1056588.36393434</v>
      </c>
      <c r="AS28" s="7">
        <v>588972.73412372603</v>
      </c>
      <c r="AT28" s="7">
        <v>169327.63911463</v>
      </c>
      <c r="AU28" s="6" t="s">
        <v>1090</v>
      </c>
      <c r="AV28" s="6" t="s">
        <v>1090</v>
      </c>
      <c r="AW28" s="7">
        <v>1168725.403861</v>
      </c>
      <c r="AX28" s="7">
        <v>557777.012073469</v>
      </c>
      <c r="AY28" s="7">
        <v>281233.645790871</v>
      </c>
      <c r="AZ28" s="6" t="s">
        <v>1090</v>
      </c>
      <c r="BA28" s="6" t="s">
        <v>1090</v>
      </c>
      <c r="BB28" s="7">
        <v>-112137.039926659</v>
      </c>
      <c r="BC28" s="7">
        <v>31195.7220502567</v>
      </c>
      <c r="BD28" s="7">
        <v>-111906.00774284</v>
      </c>
      <c r="BE28" s="6" t="s">
        <v>1090</v>
      </c>
      <c r="BF28" s="6" t="s">
        <v>1090</v>
      </c>
      <c r="BG28" s="7">
        <v>-90617.336131504693</v>
      </c>
      <c r="BH28" s="7">
        <v>-2779.2309472847001</v>
      </c>
      <c r="BI28" s="7">
        <v>-1483.1812503874301</v>
      </c>
      <c r="BJ28" s="6" t="s">
        <v>1090</v>
      </c>
      <c r="BK28" s="6" t="s">
        <v>1090</v>
      </c>
      <c r="BL28" s="7">
        <v>12.4252385091782</v>
      </c>
      <c r="BM28" s="7">
        <v>36.995416603088401</v>
      </c>
      <c r="BN28" s="6" t="s">
        <v>1090</v>
      </c>
      <c r="BO28" s="6" t="s">
        <v>1090</v>
      </c>
      <c r="BP28" s="6" t="s">
        <v>1090</v>
      </c>
      <c r="BQ28" s="7">
        <v>90629.762408913404</v>
      </c>
      <c r="BR28" s="7">
        <v>2816.2263638877898</v>
      </c>
      <c r="BS28" s="7">
        <v>1483.1812503874301</v>
      </c>
      <c r="BT28" s="6" t="s">
        <v>1090</v>
      </c>
      <c r="BU28" s="6" t="s">
        <v>1090</v>
      </c>
      <c r="BV28" s="7">
        <v>-202754.377097063</v>
      </c>
      <c r="BW28" s="7">
        <v>28416.491102971999</v>
      </c>
      <c r="BX28" s="7">
        <v>-113389.188993227</v>
      </c>
      <c r="BY28" s="6" t="s">
        <v>1090</v>
      </c>
      <c r="BZ28" s="6" t="s">
        <v>1090</v>
      </c>
      <c r="CA28" s="7">
        <v>-50069.742595741802</v>
      </c>
      <c r="CB28" s="7">
        <v>-21982.2279153538</v>
      </c>
      <c r="CC28" s="6" t="s">
        <v>1090</v>
      </c>
      <c r="CD28" s="6" t="s">
        <v>1090</v>
      </c>
      <c r="CE28" s="6" t="s">
        <v>1090</v>
      </c>
      <c r="CF28" s="7">
        <v>-152684.63450132101</v>
      </c>
      <c r="CG28" s="7">
        <v>50398.719018325799</v>
      </c>
      <c r="CH28" s="7">
        <v>-113389.188993227</v>
      </c>
      <c r="CI28" s="6" t="s">
        <v>1090</v>
      </c>
      <c r="CJ28" s="6" t="s">
        <v>1090</v>
      </c>
      <c r="CK28" s="6" t="s">
        <v>1090</v>
      </c>
      <c r="CL28" s="6" t="s">
        <v>1090</v>
      </c>
      <c r="CM28" s="6" t="s">
        <v>1090</v>
      </c>
      <c r="CN28" s="6" t="s">
        <v>1090</v>
      </c>
      <c r="CO28" s="6" t="s">
        <v>1090</v>
      </c>
      <c r="CP28" s="6" t="s">
        <v>1090</v>
      </c>
      <c r="CQ28" s="6" t="s">
        <v>1090</v>
      </c>
      <c r="CR28" s="6" t="s">
        <v>1090</v>
      </c>
      <c r="CS28" s="6" t="s">
        <v>1090</v>
      </c>
      <c r="CT28" s="6" t="s">
        <v>1090</v>
      </c>
      <c r="CU28" s="6" t="s">
        <v>1090</v>
      </c>
      <c r="CV28" s="6" t="s">
        <v>1090</v>
      </c>
      <c r="CW28" s="6" t="s">
        <v>1090</v>
      </c>
      <c r="CX28" s="6" t="s">
        <v>1090</v>
      </c>
      <c r="CY28" s="6" t="s">
        <v>1090</v>
      </c>
      <c r="CZ28" s="7">
        <v>-152684.63450132101</v>
      </c>
      <c r="DA28" s="7">
        <v>50398.719018325799</v>
      </c>
      <c r="DB28" s="7">
        <v>-113389.188993227</v>
      </c>
      <c r="DC28" s="6" t="s">
        <v>1090</v>
      </c>
      <c r="DD28" s="6" t="s">
        <v>1090</v>
      </c>
      <c r="DE28" s="6" t="s">
        <v>1090</v>
      </c>
      <c r="DF28" s="6" t="s">
        <v>1090</v>
      </c>
      <c r="DG28" s="6" t="s">
        <v>1090</v>
      </c>
      <c r="DH28" s="6" t="s">
        <v>1090</v>
      </c>
      <c r="DI28" s="6" t="s">
        <v>1090</v>
      </c>
      <c r="DJ28" s="7">
        <v>21183.400585869502</v>
      </c>
      <c r="DK28" s="7">
        <v>40997.286399078403</v>
      </c>
      <c r="DL28" s="7">
        <v>31294.988925039801</v>
      </c>
      <c r="DM28" s="6" t="s">
        <v>1090</v>
      </c>
      <c r="DN28" s="6" t="s">
        <v>1090</v>
      </c>
      <c r="DO28" s="7">
        <v>861908.87507491105</v>
      </c>
      <c r="DP28" s="7">
        <v>483292.69669582398</v>
      </c>
      <c r="DQ28" s="7">
        <v>314080.33538402303</v>
      </c>
      <c r="DR28" s="6" t="s">
        <v>1090</v>
      </c>
      <c r="DS28" s="6" t="s">
        <v>1090</v>
      </c>
      <c r="DT28" s="7">
        <v>99180.341968337307</v>
      </c>
      <c r="DU28" s="7">
        <v>86029.172708835598</v>
      </c>
      <c r="DV28" s="7">
        <v>73701.075365108205</v>
      </c>
      <c r="DW28" s="6" t="s">
        <v>1090</v>
      </c>
      <c r="DX28" s="6" t="s">
        <v>1090</v>
      </c>
      <c r="DY28" s="7">
        <v>207636.185778849</v>
      </c>
      <c r="DZ28" s="7">
        <v>-11544.8573311901</v>
      </c>
      <c r="EA28" s="7">
        <v>-106547.762825062</v>
      </c>
      <c r="EB28" s="6" t="s">
        <v>1090</v>
      </c>
      <c r="EC28" s="6" t="s">
        <v>1090</v>
      </c>
      <c r="ED28" s="7">
        <v>90588.092148327807</v>
      </c>
      <c r="EE28" s="7">
        <v>2749.03128373146</v>
      </c>
      <c r="EF28" s="7">
        <v>1277.31688315868</v>
      </c>
      <c r="EG28" s="6" t="s">
        <v>1090</v>
      </c>
      <c r="EH28" s="6" t="s">
        <v>1090</v>
      </c>
      <c r="EI28" s="6" t="s">
        <v>1090</v>
      </c>
      <c r="EJ28" s="6" t="s">
        <v>1090</v>
      </c>
      <c r="EK28" s="6" t="s">
        <v>1090</v>
      </c>
      <c r="EL28" s="6" t="s">
        <v>1090</v>
      </c>
      <c r="EM28" s="6" t="s">
        <v>1090</v>
      </c>
      <c r="EN28" s="7">
        <v>-53504.292532984</v>
      </c>
      <c r="EO28" s="7">
        <v>136427.89172716101</v>
      </c>
      <c r="EP28" s="7">
        <v>-39688.113628119201</v>
      </c>
      <c r="EQ28" s="6" t="s">
        <v>1090</v>
      </c>
      <c r="ER28" s="6" t="s">
        <v>1090</v>
      </c>
      <c r="ES28" s="7">
        <v>848922.93209451297</v>
      </c>
      <c r="ET28" s="7">
        <v>600487.39179136301</v>
      </c>
      <c r="EU28" s="7">
        <v>275669.53757246298</v>
      </c>
      <c r="EV28" s="6" t="s">
        <v>1090</v>
      </c>
      <c r="EW28" s="6" t="s">
        <v>1090</v>
      </c>
      <c r="EX28" s="7">
        <v>-12956.696919422</v>
      </c>
      <c r="EY28" s="7">
        <v>117224.894759092</v>
      </c>
      <c r="EZ28" s="7">
        <v>-38204.932377731799</v>
      </c>
      <c r="FA28" s="6" t="s">
        <v>1090</v>
      </c>
      <c r="FB28" s="6" t="s">
        <v>1090</v>
      </c>
      <c r="FC28" s="7">
        <v>1274121.76228542</v>
      </c>
      <c r="FD28" s="7">
        <v>1075891.2136967599</v>
      </c>
      <c r="FE28" s="7">
        <v>859886.85445660399</v>
      </c>
      <c r="FF28" s="6" t="s">
        <v>1090</v>
      </c>
      <c r="FG28" s="6" t="s">
        <v>1090</v>
      </c>
      <c r="FH28" s="7">
        <v>1090162.7089555401</v>
      </c>
      <c r="FI28" s="7">
        <v>956522.19807540905</v>
      </c>
      <c r="FJ28" s="7">
        <v>769300.48525685701</v>
      </c>
      <c r="FK28" s="6" t="s">
        <v>1090</v>
      </c>
      <c r="FL28" s="6" t="s">
        <v>1090</v>
      </c>
      <c r="FM28" s="7">
        <v>13804.6477636051</v>
      </c>
      <c r="FN28" s="7">
        <v>6869.7659830665598</v>
      </c>
      <c r="FO28" s="7">
        <v>5646.8443407118302</v>
      </c>
      <c r="FP28" s="6" t="s">
        <v>1090</v>
      </c>
      <c r="FQ28" s="6" t="s">
        <v>1090</v>
      </c>
      <c r="FR28" s="7">
        <v>170154.40556627599</v>
      </c>
      <c r="FS28" s="7">
        <v>112499.24963828101</v>
      </c>
      <c r="FT28" s="7">
        <v>84939.524859034995</v>
      </c>
      <c r="FU28" s="6" t="s">
        <v>1090</v>
      </c>
      <c r="FV28" s="6" t="s">
        <v>1090</v>
      </c>
      <c r="FW28" s="7">
        <v>1090162.7089555401</v>
      </c>
      <c r="FX28" s="7">
        <v>956522.19807540905</v>
      </c>
      <c r="FY28" s="7">
        <v>769300.48525685701</v>
      </c>
      <c r="FZ28" s="6" t="s">
        <v>1090</v>
      </c>
      <c r="GA28" s="6" t="s">
        <v>1090</v>
      </c>
      <c r="GB28" s="7">
        <v>13804.6477636051</v>
      </c>
      <c r="GC28" s="7">
        <v>6869.7659830665598</v>
      </c>
      <c r="GD28" s="7">
        <v>5646.8443407118302</v>
      </c>
      <c r="GE28" s="6" t="s">
        <v>1090</v>
      </c>
      <c r="GF28" s="6" t="s">
        <v>1090</v>
      </c>
      <c r="GG28" s="7">
        <v>170154.40556627599</v>
      </c>
      <c r="GH28" s="7">
        <v>112499.24963828101</v>
      </c>
      <c r="GI28" s="7">
        <v>84939.524859034995</v>
      </c>
      <c r="GJ28" s="6" t="s">
        <v>1090</v>
      </c>
      <c r="GK28" s="6" t="s">
        <v>1090</v>
      </c>
      <c r="GL28" s="7">
        <v>411322.47758099099</v>
      </c>
      <c r="GM28" s="7">
        <v>705359.14345651597</v>
      </c>
      <c r="GN28" s="7">
        <v>521226.26456189202</v>
      </c>
      <c r="GO28" s="6" t="s">
        <v>1090</v>
      </c>
      <c r="GP28" s="6" t="s">
        <v>1090</v>
      </c>
      <c r="GQ28" s="7">
        <v>2021.77122956157</v>
      </c>
      <c r="GR28" s="7">
        <v>23882.928218364701</v>
      </c>
      <c r="GS28" s="7">
        <v>1919.8257488906399</v>
      </c>
      <c r="GT28" s="6" t="s">
        <v>1090</v>
      </c>
      <c r="GU28" s="6" t="s">
        <v>1090</v>
      </c>
      <c r="GV28" s="7">
        <v>214950.953817289</v>
      </c>
      <c r="GW28" s="7">
        <v>158545.04020306599</v>
      </c>
      <c r="GX28" s="7">
        <v>30607.4268969238</v>
      </c>
      <c r="GY28" s="6" t="s">
        <v>1090</v>
      </c>
      <c r="GZ28" s="6" t="s">
        <v>1090</v>
      </c>
      <c r="HA28" s="7">
        <v>194349.75253413999</v>
      </c>
      <c r="HB28" s="7">
        <v>522931.17503508599</v>
      </c>
      <c r="HC28" s="7">
        <v>488699.011916077</v>
      </c>
      <c r="HD28" s="6" t="s">
        <v>1090</v>
      </c>
      <c r="HE28" s="6" t="s">
        <v>1090</v>
      </c>
      <c r="HF28" s="7">
        <v>186070.356921878</v>
      </c>
      <c r="HG28" s="7">
        <v>165526.23443613999</v>
      </c>
      <c r="HH28" s="7">
        <v>81158.557665097702</v>
      </c>
      <c r="HI28" s="6" t="s">
        <v>1090</v>
      </c>
      <c r="HJ28" s="6" t="s">
        <v>1090</v>
      </c>
      <c r="HK28" s="7">
        <v>1685444.2398664099</v>
      </c>
      <c r="HL28" s="7">
        <v>1781250.3571532699</v>
      </c>
      <c r="HM28" s="7">
        <v>1381113.1190185</v>
      </c>
      <c r="HN28" s="6" t="s">
        <v>1090</v>
      </c>
      <c r="HO28" s="6" t="s">
        <v>1090</v>
      </c>
      <c r="HP28" s="7">
        <v>1234905.65252936</v>
      </c>
      <c r="HQ28" s="7">
        <v>1359003.05925387</v>
      </c>
      <c r="HR28" s="7">
        <v>420514.090456384</v>
      </c>
      <c r="HS28" s="6" t="s">
        <v>1090</v>
      </c>
      <c r="HT28" s="6" t="s">
        <v>1090</v>
      </c>
      <c r="HU28" s="7">
        <v>5879.1325019597998</v>
      </c>
      <c r="HV28" s="7">
        <v>6253.1978063583401</v>
      </c>
      <c r="HW28" s="7">
        <v>6035.8865040540704</v>
      </c>
      <c r="HX28" s="6" t="s">
        <v>1090</v>
      </c>
      <c r="HY28" s="6" t="s">
        <v>1090</v>
      </c>
      <c r="HZ28" s="7">
        <v>1229026.52002741</v>
      </c>
      <c r="IA28" s="7">
        <v>1352749.8614475201</v>
      </c>
      <c r="IB28" s="7">
        <v>414478.20395232999</v>
      </c>
      <c r="IC28" s="6" t="s">
        <v>1090</v>
      </c>
      <c r="ID28" s="6" t="s">
        <v>1090</v>
      </c>
      <c r="IE28" s="7">
        <v>151017.74096593601</v>
      </c>
      <c r="IF28" s="7">
        <v>214098.92908496899</v>
      </c>
      <c r="IG28" s="7">
        <v>252647.127342939</v>
      </c>
      <c r="IH28" s="6" t="s">
        <v>1090</v>
      </c>
      <c r="II28" s="6" t="s">
        <v>1090</v>
      </c>
      <c r="IJ28" s="7">
        <v>143362.60969880599</v>
      </c>
      <c r="IK28" s="7">
        <v>214098.92908496899</v>
      </c>
      <c r="IL28" s="7">
        <v>252647.127342939</v>
      </c>
      <c r="IM28" s="6" t="s">
        <v>1090</v>
      </c>
      <c r="IN28" s="6" t="s">
        <v>1090</v>
      </c>
      <c r="IO28" s="7">
        <v>7655.1312671303704</v>
      </c>
      <c r="IP28" s="7">
        <v>0</v>
      </c>
      <c r="IQ28" s="7">
        <v>0</v>
      </c>
      <c r="IR28" s="6" t="s">
        <v>1090</v>
      </c>
      <c r="IS28" s="6" t="s">
        <v>1090</v>
      </c>
      <c r="IT28" s="6" t="s">
        <v>1090</v>
      </c>
      <c r="IU28" s="7">
        <v>0</v>
      </c>
      <c r="IV28" s="7">
        <v>0</v>
      </c>
      <c r="IW28" s="6" t="s">
        <v>1090</v>
      </c>
      <c r="IX28" s="6" t="s">
        <v>1090</v>
      </c>
      <c r="IY28" s="7">
        <v>299520.84637111198</v>
      </c>
      <c r="IZ28" s="7">
        <v>208148.36881443</v>
      </c>
      <c r="JA28" s="7">
        <v>707951.90121917101</v>
      </c>
      <c r="JB28" s="6" t="s">
        <v>1090</v>
      </c>
      <c r="JC28" s="6" t="s">
        <v>1090</v>
      </c>
      <c r="JD28" s="7">
        <v>6594.29016792536</v>
      </c>
      <c r="JE28" s="7">
        <v>5774.0143413066899</v>
      </c>
      <c r="JF28" s="7">
        <v>13801.3280742884</v>
      </c>
      <c r="JG28" s="6" t="s">
        <v>1090</v>
      </c>
      <c r="JH28" s="6" t="s">
        <v>1090</v>
      </c>
      <c r="JI28" s="7">
        <v>104.64835075497599</v>
      </c>
      <c r="JJ28" s="7">
        <v>0</v>
      </c>
      <c r="JK28" s="6" t="s">
        <v>1090</v>
      </c>
      <c r="JL28" s="6" t="s">
        <v>1090</v>
      </c>
      <c r="JM28" s="6" t="s">
        <v>1090</v>
      </c>
      <c r="JN28" s="7">
        <v>292821.90785243199</v>
      </c>
      <c r="JO28" s="7">
        <v>202374.354473124</v>
      </c>
      <c r="JP28" s="7">
        <v>694150.57207828294</v>
      </c>
      <c r="JQ28" s="6" t="s">
        <v>1090</v>
      </c>
      <c r="JR28" s="6" t="s">
        <v>1090</v>
      </c>
      <c r="JS28" s="7">
        <v>1685444.2398664099</v>
      </c>
      <c r="JT28" s="7">
        <v>1781250.3571532699</v>
      </c>
      <c r="JU28" s="7">
        <v>1381113.1190185</v>
      </c>
      <c r="JV28" s="6" t="s">
        <v>1090</v>
      </c>
      <c r="JW28" s="6" t="s">
        <v>1090</v>
      </c>
      <c r="JX28" s="7">
        <v>216868.076696095</v>
      </c>
      <c r="JY28" s="7">
        <v>182427.968421431</v>
      </c>
      <c r="JZ28" s="7">
        <v>32527.252645814398</v>
      </c>
      <c r="KA28" s="6" t="s">
        <v>1090</v>
      </c>
      <c r="KB28" s="6" t="s">
        <v>1090</v>
      </c>
      <c r="KC28" s="6" t="s">
        <v>1090</v>
      </c>
      <c r="KD28" s="6" t="s">
        <v>1090</v>
      </c>
      <c r="KE28" s="6" t="s">
        <v>1090</v>
      </c>
      <c r="KF28" s="6" t="s">
        <v>1090</v>
      </c>
      <c r="KG28" s="6" t="s">
        <v>1090</v>
      </c>
      <c r="KH28" s="6" t="s">
        <v>1090</v>
      </c>
      <c r="KI28" s="6" t="s">
        <v>1090</v>
      </c>
      <c r="KJ28" s="6" t="s">
        <v>1090</v>
      </c>
      <c r="KK28" s="6" t="s">
        <v>1090</v>
      </c>
      <c r="KL28" s="6" t="s">
        <v>1090</v>
      </c>
      <c r="KM28" s="7">
        <v>22</v>
      </c>
      <c r="KN28" s="7">
        <v>11</v>
      </c>
      <c r="KO28" s="7">
        <v>8</v>
      </c>
      <c r="KP28" s="6" t="s">
        <v>1090</v>
      </c>
      <c r="KQ28" s="6" t="s">
        <v>1090</v>
      </c>
      <c r="KR28" s="6" t="s">
        <v>1090</v>
      </c>
      <c r="KS28" s="6" t="s">
        <v>1090</v>
      </c>
      <c r="KT28" s="6" t="s">
        <v>1090</v>
      </c>
      <c r="KU28" s="6" t="s">
        <v>1090</v>
      </c>
      <c r="KV28" s="6" t="s">
        <v>1090</v>
      </c>
      <c r="KW28" s="6" t="s">
        <v>1090</v>
      </c>
      <c r="KX28" s="6" t="s">
        <v>1090</v>
      </c>
      <c r="KY28" s="6" t="s">
        <v>1090</v>
      </c>
      <c r="KZ28" s="6" t="s">
        <v>1090</v>
      </c>
      <c r="LA28" s="6" t="s">
        <v>1090</v>
      </c>
      <c r="LB28" s="6" t="s">
        <v>1090</v>
      </c>
      <c r="LC28" s="6" t="s">
        <v>1090</v>
      </c>
      <c r="LD28" s="6" t="s">
        <v>1090</v>
      </c>
      <c r="LE28" s="6" t="s">
        <v>1090</v>
      </c>
      <c r="LF28" s="6" t="s">
        <v>1090</v>
      </c>
      <c r="LG28" s="6" t="s">
        <v>1090</v>
      </c>
      <c r="LH28" s="6" t="s">
        <v>1090</v>
      </c>
      <c r="LI28" s="6" t="s">
        <v>1090</v>
      </c>
      <c r="LJ28" s="6" t="s">
        <v>1090</v>
      </c>
      <c r="LK28" s="6" t="s">
        <v>1090</v>
      </c>
      <c r="LL28" s="6" t="s">
        <v>1090</v>
      </c>
      <c r="LM28" s="6" t="s">
        <v>1090</v>
      </c>
      <c r="LN28" s="6" t="s">
        <v>1090</v>
      </c>
      <c r="LO28" s="6" t="s">
        <v>1090</v>
      </c>
      <c r="LP28" s="6" t="s">
        <v>1090</v>
      </c>
      <c r="LQ28" s="6" t="s">
        <v>1090</v>
      </c>
      <c r="LR28" s="6" t="s">
        <v>1090</v>
      </c>
      <c r="LS28" s="6" t="s">
        <v>1090</v>
      </c>
      <c r="LT28" s="6" t="s">
        <v>1090</v>
      </c>
      <c r="LU28" s="6" t="s">
        <v>1090</v>
      </c>
      <c r="LV28" s="6" t="s">
        <v>1090</v>
      </c>
      <c r="LW28" s="6" t="s">
        <v>1090</v>
      </c>
      <c r="LX28" s="6" t="s">
        <v>1090</v>
      </c>
      <c r="LY28" s="6" t="s">
        <v>1090</v>
      </c>
      <c r="LZ28" s="6" t="s">
        <v>1090</v>
      </c>
      <c r="MA28" s="6" t="s">
        <v>1090</v>
      </c>
      <c r="MB28" s="6" t="s">
        <v>1090</v>
      </c>
      <c r="MC28" s="6" t="s">
        <v>1090</v>
      </c>
      <c r="MD28" s="6" t="s">
        <v>1090</v>
      </c>
      <c r="ME28" s="6" t="s">
        <v>1090</v>
      </c>
      <c r="MF28" s="6" t="s">
        <v>1090</v>
      </c>
      <c r="MG28" s="6" t="s">
        <v>1090</v>
      </c>
      <c r="MH28" s="6" t="s">
        <v>1090</v>
      </c>
      <c r="MI28" s="6" t="s">
        <v>1090</v>
      </c>
      <c r="MJ28" s="6" t="s">
        <v>1090</v>
      </c>
      <c r="MK28" s="6" t="s">
        <v>1090</v>
      </c>
      <c r="ML28" s="6" t="s">
        <v>1090</v>
      </c>
      <c r="MM28" s="6" t="s">
        <v>1090</v>
      </c>
      <c r="MN28" s="6" t="s">
        <v>1090</v>
      </c>
      <c r="MO28" s="6" t="s">
        <v>1090</v>
      </c>
      <c r="MP28" s="7">
        <v>194349.75253413999</v>
      </c>
      <c r="MQ28" s="7">
        <v>522931.17503508599</v>
      </c>
      <c r="MR28" s="7">
        <v>488699.011916077</v>
      </c>
      <c r="MS28" s="6" t="s">
        <v>1090</v>
      </c>
      <c r="MT28" s="6" t="s">
        <v>1090</v>
      </c>
      <c r="MU28" s="6" t="s">
        <v>1090</v>
      </c>
      <c r="MV28" s="6" t="s">
        <v>1090</v>
      </c>
      <c r="MW28" s="6" t="s">
        <v>1090</v>
      </c>
      <c r="MX28" s="6" t="s">
        <v>1090</v>
      </c>
      <c r="MY28" s="6" t="s">
        <v>1090</v>
      </c>
      <c r="MZ28" s="6" t="s">
        <v>1090</v>
      </c>
      <c r="NA28" s="6" t="s">
        <v>1090</v>
      </c>
      <c r="NB28" s="6" t="s">
        <v>1090</v>
      </c>
      <c r="NC28" s="6" t="s">
        <v>1090</v>
      </c>
      <c r="ND28" s="6" t="s">
        <v>1090</v>
      </c>
      <c r="NE28" s="6" t="s">
        <v>1090</v>
      </c>
      <c r="NF28" s="6" t="s">
        <v>1090</v>
      </c>
      <c r="NG28" s="6" t="s">
        <v>1090</v>
      </c>
      <c r="NH28" s="6" t="s">
        <v>1090</v>
      </c>
      <c r="NI28" s="6" t="s">
        <v>1090</v>
      </c>
      <c r="NJ28" s="6" t="s">
        <v>1090</v>
      </c>
      <c r="NK28" s="6" t="s">
        <v>1090</v>
      </c>
      <c r="NL28" s="6" t="s">
        <v>1090</v>
      </c>
      <c r="NM28" s="6" t="s">
        <v>1090</v>
      </c>
      <c r="NN28" s="6" t="s">
        <v>1090</v>
      </c>
      <c r="NO28" s="6" t="s">
        <v>1090</v>
      </c>
      <c r="NP28" s="6" t="s">
        <v>1090</v>
      </c>
      <c r="NQ28" s="6" t="s">
        <v>1090</v>
      </c>
      <c r="NR28" s="6" t="s">
        <v>1090</v>
      </c>
      <c r="NS28" s="6" t="s">
        <v>1090</v>
      </c>
      <c r="NT28" s="7">
        <v>1274121.76228542</v>
      </c>
      <c r="NU28" s="7">
        <v>1075891.2136967599</v>
      </c>
      <c r="NV28" s="7">
        <v>859886.85445660399</v>
      </c>
      <c r="NW28" s="6" t="s">
        <v>1090</v>
      </c>
      <c r="NX28" s="6" t="s">
        <v>1090</v>
      </c>
      <c r="NY28" s="6" t="s">
        <v>1090</v>
      </c>
      <c r="NZ28" s="6" t="s">
        <v>1090</v>
      </c>
      <c r="OA28" s="6" t="s">
        <v>1090</v>
      </c>
      <c r="OB28" s="6" t="s">
        <v>1090</v>
      </c>
      <c r="OC28" s="6" t="s">
        <v>1090</v>
      </c>
      <c r="OD28" s="6" t="s">
        <v>1090</v>
      </c>
      <c r="OE28" s="6" t="s">
        <v>1090</v>
      </c>
      <c r="OF28" s="6" t="s">
        <v>1090</v>
      </c>
      <c r="OG28" s="6" t="s">
        <v>1090</v>
      </c>
      <c r="OH28" s="6" t="s">
        <v>1090</v>
      </c>
      <c r="OI28" s="6" t="s">
        <v>1090</v>
      </c>
      <c r="OJ28" s="6" t="s">
        <v>1090</v>
      </c>
      <c r="OK28" s="6" t="s">
        <v>1090</v>
      </c>
      <c r="OL28" s="6" t="s">
        <v>1090</v>
      </c>
      <c r="OM28" s="6" t="s">
        <v>1090</v>
      </c>
      <c r="ON28" s="6" t="s">
        <v>1090</v>
      </c>
      <c r="OO28" s="6" t="s">
        <v>1090</v>
      </c>
      <c r="OP28" s="6" t="s">
        <v>1090</v>
      </c>
      <c r="OQ28" s="6" t="s">
        <v>1090</v>
      </c>
      <c r="OR28" s="6" t="s">
        <v>1090</v>
      </c>
      <c r="OS28" s="6" t="s">
        <v>1090</v>
      </c>
      <c r="OT28" s="6" t="s">
        <v>1090</v>
      </c>
      <c r="OU28" s="6" t="s">
        <v>1090</v>
      </c>
      <c r="OV28" s="6" t="s">
        <v>1090</v>
      </c>
      <c r="OW28" s="6" t="s">
        <v>1090</v>
      </c>
      <c r="OX28" s="6" t="s">
        <v>1090</v>
      </c>
      <c r="OY28" s="6" t="s">
        <v>1090</v>
      </c>
      <c r="OZ28" s="6" t="s">
        <v>1090</v>
      </c>
      <c r="PA28" s="6" t="s">
        <v>1090</v>
      </c>
      <c r="PB28" s="6" t="s">
        <v>1090</v>
      </c>
      <c r="PC28" s="6" t="s">
        <v>1090</v>
      </c>
      <c r="PD28" s="6" t="s">
        <v>1090</v>
      </c>
      <c r="PE28" s="6" t="s">
        <v>1090</v>
      </c>
      <c r="PF28" s="6" t="s">
        <v>1090</v>
      </c>
      <c r="PG28" s="6" t="s">
        <v>1090</v>
      </c>
      <c r="PH28" s="6" t="s">
        <v>1090</v>
      </c>
      <c r="PI28" s="6" t="s">
        <v>1090</v>
      </c>
      <c r="PJ28" s="6" t="s">
        <v>1090</v>
      </c>
      <c r="PK28" s="6" t="s">
        <v>1090</v>
      </c>
      <c r="PL28" s="6" t="s">
        <v>1090</v>
      </c>
      <c r="PM28" s="6" t="s">
        <v>1090</v>
      </c>
      <c r="PN28" s="6" t="s">
        <v>1090</v>
      </c>
      <c r="PO28" s="6" t="s">
        <v>1090</v>
      </c>
      <c r="PP28" s="6" t="s">
        <v>1090</v>
      </c>
      <c r="PQ28" s="6" t="s">
        <v>1090</v>
      </c>
      <c r="PR28" s="6" t="s">
        <v>1090</v>
      </c>
      <c r="PS28" s="6" t="s">
        <v>1090</v>
      </c>
      <c r="PT28" s="6" t="s">
        <v>1090</v>
      </c>
      <c r="PU28" s="6" t="s">
        <v>1090</v>
      </c>
      <c r="PV28" s="6" t="s">
        <v>1090</v>
      </c>
      <c r="PW28" s="6" t="s">
        <v>1090</v>
      </c>
      <c r="PX28" s="6" t="s">
        <v>1090</v>
      </c>
      <c r="PY28" s="6" t="s">
        <v>1090</v>
      </c>
      <c r="PZ28" s="6" t="s">
        <v>1090</v>
      </c>
      <c r="QA28" s="6" t="s">
        <v>1090</v>
      </c>
      <c r="QB28" s="6" t="s">
        <v>1090</v>
      </c>
      <c r="QC28" s="6" t="s">
        <v>1090</v>
      </c>
      <c r="QD28" s="6" t="s">
        <v>1090</v>
      </c>
      <c r="QE28" s="6" t="s">
        <v>1090</v>
      </c>
      <c r="QF28" s="6" t="s">
        <v>1090</v>
      </c>
      <c r="QG28" s="6" t="s">
        <v>1090</v>
      </c>
      <c r="QH28" s="6" t="s">
        <v>1090</v>
      </c>
      <c r="QI28" s="6" t="s">
        <v>1090</v>
      </c>
      <c r="QJ28" s="6" t="s">
        <v>1090</v>
      </c>
      <c r="QK28" s="6" t="s">
        <v>1090</v>
      </c>
      <c r="QL28" s="6" t="s">
        <v>1090</v>
      </c>
      <c r="QM28" s="6" t="s">
        <v>1090</v>
      </c>
      <c r="QN28" s="6" t="s">
        <v>1090</v>
      </c>
      <c r="QO28" s="6" t="s">
        <v>1090</v>
      </c>
      <c r="QP28" s="6" t="s">
        <v>1090</v>
      </c>
      <c r="QQ28" s="6" t="s">
        <v>1090</v>
      </c>
      <c r="QR28" s="6" t="s">
        <v>1090</v>
      </c>
      <c r="QS28" s="6" t="s">
        <v>1090</v>
      </c>
      <c r="QT28" s="6" t="s">
        <v>1090</v>
      </c>
      <c r="QU28" s="6" t="s">
        <v>1090</v>
      </c>
      <c r="QV28" s="6" t="s">
        <v>1090</v>
      </c>
      <c r="QW28" s="6" t="s">
        <v>1090</v>
      </c>
      <c r="QX28" s="6" t="s">
        <v>1090</v>
      </c>
      <c r="QY28" s="6" t="s">
        <v>1090</v>
      </c>
      <c r="QZ28" s="6" t="s">
        <v>1090</v>
      </c>
      <c r="RA28" s="6" t="s">
        <v>1090</v>
      </c>
      <c r="RB28" s="6" t="s">
        <v>1090</v>
      </c>
      <c r="RC28" s="6" t="s">
        <v>1090</v>
      </c>
      <c r="RD28" s="6" t="s">
        <v>1090</v>
      </c>
      <c r="RE28" s="6" t="s">
        <v>1090</v>
      </c>
      <c r="RF28" s="6" t="s">
        <v>1090</v>
      </c>
      <c r="RG28" s="6" t="s">
        <v>1090</v>
      </c>
      <c r="RH28" s="6" t="s">
        <v>1090</v>
      </c>
      <c r="RI28" s="6" t="s">
        <v>1090</v>
      </c>
      <c r="RJ28" s="6" t="s">
        <v>1090</v>
      </c>
      <c r="RK28" s="6" t="s">
        <v>1090</v>
      </c>
      <c r="RL28" s="6" t="s">
        <v>1090</v>
      </c>
      <c r="RM28" s="6" t="s">
        <v>1090</v>
      </c>
      <c r="RN28" s="6" t="s">
        <v>1090</v>
      </c>
      <c r="RO28" s="6" t="s">
        <v>1090</v>
      </c>
      <c r="RP28" s="6" t="s">
        <v>1090</v>
      </c>
      <c r="RQ28" s="6" t="s">
        <v>1090</v>
      </c>
      <c r="RR28" s="6" t="s">
        <v>1090</v>
      </c>
      <c r="RS28" s="6" t="s">
        <v>1090</v>
      </c>
      <c r="RT28" s="6" t="s">
        <v>1090</v>
      </c>
      <c r="RU28" s="6" t="s">
        <v>1090</v>
      </c>
      <c r="RV28" s="6" t="s">
        <v>1090</v>
      </c>
      <c r="RW28" s="6" t="s">
        <v>1090</v>
      </c>
      <c r="RX28" s="6" t="s">
        <v>1090</v>
      </c>
      <c r="RY28" s="6" t="s">
        <v>1090</v>
      </c>
      <c r="RZ28" s="6" t="s">
        <v>1090</v>
      </c>
      <c r="SA28" s="6" t="s">
        <v>1090</v>
      </c>
      <c r="SB28" s="6" t="s">
        <v>1090</v>
      </c>
      <c r="SC28" s="6" t="s">
        <v>1090</v>
      </c>
      <c r="SD28" s="6" t="s">
        <v>1090</v>
      </c>
      <c r="SE28" s="6" t="s">
        <v>1090</v>
      </c>
      <c r="SF28" s="6" t="s">
        <v>1090</v>
      </c>
      <c r="SG28" s="6" t="s">
        <v>1090</v>
      </c>
      <c r="SH28" s="6" t="s">
        <v>1090</v>
      </c>
      <c r="SI28" s="6" t="s">
        <v>1090</v>
      </c>
      <c r="SJ28" s="7">
        <v>170154.40556627599</v>
      </c>
      <c r="SK28" s="7">
        <v>112499.24963828101</v>
      </c>
      <c r="SL28" s="7">
        <v>84939.524859034995</v>
      </c>
      <c r="SM28" s="6" t="s">
        <v>1090</v>
      </c>
      <c r="SN28" s="6" t="s">
        <v>1090</v>
      </c>
      <c r="SO28" s="6" t="s">
        <v>1090</v>
      </c>
      <c r="SP28" s="6" t="s">
        <v>1090</v>
      </c>
      <c r="SQ28" s="6" t="s">
        <v>1090</v>
      </c>
      <c r="SR28" s="6" t="s">
        <v>1090</v>
      </c>
      <c r="SS28" s="6" t="s">
        <v>1090</v>
      </c>
      <c r="ST28" s="6" t="s">
        <v>1090</v>
      </c>
      <c r="SU28" s="6" t="s">
        <v>1090</v>
      </c>
      <c r="SV28" s="6" t="s">
        <v>1090</v>
      </c>
      <c r="SW28" s="6" t="s">
        <v>1090</v>
      </c>
      <c r="SX28" s="6" t="s">
        <v>1090</v>
      </c>
      <c r="SY28" s="6" t="s">
        <v>1090</v>
      </c>
      <c r="SZ28" s="6" t="s">
        <v>1090</v>
      </c>
      <c r="TA28" s="6" t="s">
        <v>1090</v>
      </c>
      <c r="TB28" s="6" t="s">
        <v>1090</v>
      </c>
      <c r="TC28" s="6" t="s">
        <v>1090</v>
      </c>
      <c r="TD28" s="6" t="s">
        <v>1090</v>
      </c>
      <c r="TE28" s="6" t="s">
        <v>1090</v>
      </c>
      <c r="TF28" s="6" t="s">
        <v>1090</v>
      </c>
      <c r="TG28" s="6" t="s">
        <v>1090</v>
      </c>
      <c r="TH28" s="6" t="s">
        <v>1090</v>
      </c>
      <c r="TI28" s="6" t="s">
        <v>1090</v>
      </c>
      <c r="TJ28" s="6" t="s">
        <v>1090</v>
      </c>
      <c r="TK28" s="6" t="s">
        <v>1090</v>
      </c>
      <c r="TL28" s="6" t="s">
        <v>1090</v>
      </c>
      <c r="TM28" s="6" t="s">
        <v>1090</v>
      </c>
      <c r="TN28" s="6" t="s">
        <v>1090</v>
      </c>
      <c r="TO28" s="6" t="s">
        <v>1090</v>
      </c>
      <c r="TP28" s="6" t="s">
        <v>1090</v>
      </c>
      <c r="TQ28" s="6" t="s">
        <v>1090</v>
      </c>
      <c r="TR28" s="6" t="s">
        <v>1090</v>
      </c>
      <c r="TS28" s="7">
        <v>1685444.2398664099</v>
      </c>
      <c r="TT28" s="7">
        <v>1781250.3571532699</v>
      </c>
      <c r="TU28" s="7">
        <v>1381113.1190185</v>
      </c>
      <c r="TV28" s="6" t="s">
        <v>1090</v>
      </c>
      <c r="TW28" s="6" t="s">
        <v>1090</v>
      </c>
      <c r="TX28" s="6" t="s">
        <v>1090</v>
      </c>
      <c r="TY28" s="6" t="s">
        <v>1090</v>
      </c>
      <c r="TZ28" s="6" t="s">
        <v>1090</v>
      </c>
      <c r="UA28" s="6" t="s">
        <v>1090</v>
      </c>
      <c r="UB28" s="6" t="s">
        <v>1090</v>
      </c>
      <c r="UC28" s="7">
        <v>6594.29016792536</v>
      </c>
      <c r="UD28" s="7">
        <v>5774.0143413066899</v>
      </c>
      <c r="UE28" s="7">
        <v>13801.3280742884</v>
      </c>
      <c r="UF28" s="6" t="s">
        <v>1090</v>
      </c>
      <c r="UG28" s="6" t="s">
        <v>1090</v>
      </c>
      <c r="UH28" s="6" t="s">
        <v>1090</v>
      </c>
      <c r="UI28" s="6" t="s">
        <v>1090</v>
      </c>
      <c r="UJ28" s="6" t="s">
        <v>1090</v>
      </c>
      <c r="UK28" s="6" t="s">
        <v>1090</v>
      </c>
      <c r="UL28" s="6" t="s">
        <v>1090</v>
      </c>
      <c r="UM28" s="6" t="s">
        <v>1090</v>
      </c>
      <c r="UN28" s="6" t="s">
        <v>1090</v>
      </c>
      <c r="UO28" s="6" t="s">
        <v>1090</v>
      </c>
      <c r="UP28" s="6" t="s">
        <v>1090</v>
      </c>
      <c r="UQ28" s="6" t="s">
        <v>1090</v>
      </c>
      <c r="UR28" s="6" t="s">
        <v>1090</v>
      </c>
      <c r="US28" s="6" t="s">
        <v>1090</v>
      </c>
      <c r="UT28" s="6" t="s">
        <v>1090</v>
      </c>
      <c r="UU28" s="6" t="s">
        <v>1090</v>
      </c>
      <c r="UV28" s="6" t="s">
        <v>1090</v>
      </c>
      <c r="UW28" s="6" t="s">
        <v>1090</v>
      </c>
      <c r="UX28" s="6" t="s">
        <v>1090</v>
      </c>
      <c r="UY28" s="6" t="s">
        <v>1090</v>
      </c>
      <c r="UZ28" s="6" t="s">
        <v>1090</v>
      </c>
      <c r="VA28" s="6" t="s">
        <v>1090</v>
      </c>
      <c r="VB28" s="6" t="s">
        <v>1090</v>
      </c>
      <c r="VC28" s="6" t="s">
        <v>1090</v>
      </c>
      <c r="VD28" s="6" t="s">
        <v>1090</v>
      </c>
      <c r="VE28" s="6" t="s">
        <v>1090</v>
      </c>
      <c r="VF28" s="6" t="s">
        <v>1090</v>
      </c>
      <c r="VG28" s="6" t="s">
        <v>1090</v>
      </c>
      <c r="VH28" s="6" t="s">
        <v>1090</v>
      </c>
      <c r="VI28" s="6" t="s">
        <v>1090</v>
      </c>
      <c r="VJ28" s="6" t="s">
        <v>1090</v>
      </c>
      <c r="VK28" s="6" t="s">
        <v>1090</v>
      </c>
      <c r="VL28" s="6" t="s">
        <v>1090</v>
      </c>
      <c r="VM28" s="6" t="s">
        <v>1090</v>
      </c>
      <c r="VN28" s="6" t="s">
        <v>1090</v>
      </c>
      <c r="VO28" s="6" t="s">
        <v>1090</v>
      </c>
      <c r="VP28" s="6" t="s">
        <v>1090</v>
      </c>
      <c r="VQ28" s="6" t="s">
        <v>1090</v>
      </c>
      <c r="VR28" s="6" t="s">
        <v>1090</v>
      </c>
      <c r="VS28" s="6" t="s">
        <v>1090</v>
      </c>
      <c r="VT28" s="6" t="s">
        <v>1090</v>
      </c>
      <c r="VU28" s="6" t="s">
        <v>1090</v>
      </c>
      <c r="VV28" s="6" t="s">
        <v>1090</v>
      </c>
      <c r="VW28" s="6" t="s">
        <v>1090</v>
      </c>
      <c r="VX28" s="6" t="s">
        <v>1090</v>
      </c>
      <c r="VY28" s="6" t="s">
        <v>1090</v>
      </c>
      <c r="VZ28" s="6" t="s">
        <v>1090</v>
      </c>
      <c r="WA28" s="7">
        <v>292821.90785243199</v>
      </c>
      <c r="WB28" s="7">
        <v>202374.354473124</v>
      </c>
      <c r="WC28" s="7">
        <v>694150.57207828294</v>
      </c>
      <c r="WD28" s="6" t="s">
        <v>1090</v>
      </c>
      <c r="WE28" s="6" t="s">
        <v>1090</v>
      </c>
      <c r="WF28" s="6" t="s">
        <v>1090</v>
      </c>
      <c r="WG28" s="6" t="s">
        <v>1090</v>
      </c>
      <c r="WH28" s="6" t="s">
        <v>1090</v>
      </c>
      <c r="WI28" s="6" t="s">
        <v>1090</v>
      </c>
      <c r="WJ28" s="6" t="s">
        <v>1090</v>
      </c>
      <c r="WK28" s="6" t="s">
        <v>1090</v>
      </c>
      <c r="WL28" s="6" t="s">
        <v>1090</v>
      </c>
      <c r="WM28" s="6" t="s">
        <v>1090</v>
      </c>
      <c r="WN28" s="6" t="s">
        <v>1090</v>
      </c>
      <c r="WO28" s="6" t="s">
        <v>1090</v>
      </c>
      <c r="WP28" s="6" t="s">
        <v>1090</v>
      </c>
      <c r="WQ28" s="6" t="s">
        <v>1090</v>
      </c>
      <c r="WR28" s="6" t="s">
        <v>1090</v>
      </c>
      <c r="WS28" s="6" t="s">
        <v>1090</v>
      </c>
      <c r="WT28" s="6" t="s">
        <v>1090</v>
      </c>
      <c r="WU28" s="6" t="s">
        <v>1090</v>
      </c>
      <c r="WV28" s="6" t="s">
        <v>1090</v>
      </c>
      <c r="WW28" s="6" t="s">
        <v>1090</v>
      </c>
      <c r="WX28" s="6" t="s">
        <v>1090</v>
      </c>
      <c r="WY28" s="6" t="s">
        <v>1090</v>
      </c>
      <c r="WZ28" s="6" t="s">
        <v>1090</v>
      </c>
      <c r="XA28" s="6" t="s">
        <v>1090</v>
      </c>
      <c r="XB28" s="6" t="s">
        <v>1090</v>
      </c>
      <c r="XC28" s="6" t="s">
        <v>1090</v>
      </c>
      <c r="XD28" s="6" t="s">
        <v>1090</v>
      </c>
      <c r="XE28" s="6" t="s">
        <v>1090</v>
      </c>
      <c r="XF28" s="6" t="s">
        <v>1090</v>
      </c>
      <c r="XG28" s="6" t="s">
        <v>1090</v>
      </c>
      <c r="XH28" s="6" t="s">
        <v>1090</v>
      </c>
      <c r="XI28" s="6" t="s">
        <v>1090</v>
      </c>
      <c r="XJ28" s="7">
        <v>7655.1312671303704</v>
      </c>
      <c r="XK28" s="7">
        <v>0</v>
      </c>
      <c r="XL28" s="7">
        <v>0</v>
      </c>
      <c r="XM28" s="6" t="s">
        <v>1090</v>
      </c>
      <c r="XN28" s="6" t="s">
        <v>1090</v>
      </c>
      <c r="XO28" s="6" t="s">
        <v>1090</v>
      </c>
      <c r="XP28" s="6" t="s">
        <v>1090</v>
      </c>
      <c r="XQ28" s="6" t="s">
        <v>1090</v>
      </c>
      <c r="XR28" s="6" t="s">
        <v>1090</v>
      </c>
      <c r="XS28" s="6" t="s">
        <v>1090</v>
      </c>
      <c r="XT28" s="6" t="s">
        <v>1090</v>
      </c>
      <c r="XU28" s="6" t="s">
        <v>1090</v>
      </c>
      <c r="XV28" s="6" t="s">
        <v>1090</v>
      </c>
      <c r="XW28" s="6" t="s">
        <v>1090</v>
      </c>
      <c r="XX28" s="6" t="s">
        <v>1090</v>
      </c>
      <c r="XY28" s="6" t="s">
        <v>1090</v>
      </c>
      <c r="XZ28" s="7">
        <v>0</v>
      </c>
      <c r="YA28" s="7">
        <v>0</v>
      </c>
      <c r="YB28" s="6" t="s">
        <v>1090</v>
      </c>
      <c r="YC28" s="6" t="s">
        <v>1090</v>
      </c>
      <c r="YD28" s="6" t="s">
        <v>1090</v>
      </c>
      <c r="YE28" s="6" t="s">
        <v>1090</v>
      </c>
      <c r="YF28" s="6" t="s">
        <v>1090</v>
      </c>
      <c r="YG28" s="6" t="s">
        <v>1090</v>
      </c>
      <c r="YH28" s="6" t="s">
        <v>1090</v>
      </c>
      <c r="YI28" s="6" t="s">
        <v>1090</v>
      </c>
      <c r="YJ28" s="6" t="s">
        <v>1090</v>
      </c>
      <c r="YK28" s="6" t="s">
        <v>1090</v>
      </c>
      <c r="YL28" s="6" t="s">
        <v>1090</v>
      </c>
      <c r="YM28" s="6" t="s">
        <v>1090</v>
      </c>
      <c r="YN28" s="6" t="s">
        <v>1090</v>
      </c>
      <c r="YO28" s="6" t="s">
        <v>1090</v>
      </c>
      <c r="YP28" s="6" t="s">
        <v>1090</v>
      </c>
      <c r="YQ28" s="6" t="s">
        <v>1090</v>
      </c>
      <c r="YR28" s="6" t="s">
        <v>1090</v>
      </c>
      <c r="YS28" s="6" t="s">
        <v>1090</v>
      </c>
      <c r="YT28" s="6" t="s">
        <v>1090</v>
      </c>
      <c r="YU28" s="6" t="s">
        <v>1090</v>
      </c>
      <c r="YV28" s="6" t="s">
        <v>1090</v>
      </c>
      <c r="YW28" s="6" t="s">
        <v>1090</v>
      </c>
      <c r="YX28" s="6" t="s">
        <v>1090</v>
      </c>
      <c r="YY28" s="6" t="s">
        <v>1090</v>
      </c>
      <c r="YZ28" s="6" t="s">
        <v>1090</v>
      </c>
      <c r="ZA28" s="6" t="s">
        <v>1090</v>
      </c>
      <c r="ZB28" s="6" t="s">
        <v>1090</v>
      </c>
      <c r="ZC28" s="6" t="s">
        <v>1090</v>
      </c>
      <c r="ZD28" s="6" t="s">
        <v>1090</v>
      </c>
      <c r="ZE28" s="6" t="s">
        <v>1090</v>
      </c>
      <c r="ZF28" s="6" t="s">
        <v>1090</v>
      </c>
      <c r="ZG28" s="6" t="s">
        <v>1090</v>
      </c>
      <c r="ZH28" s="6" t="s">
        <v>1090</v>
      </c>
      <c r="ZI28" s="6" t="s">
        <v>1090</v>
      </c>
      <c r="ZJ28" s="6" t="s">
        <v>1090</v>
      </c>
      <c r="ZK28" s="6" t="s">
        <v>1090</v>
      </c>
      <c r="ZL28" s="6" t="s">
        <v>1090</v>
      </c>
      <c r="ZM28" s="6" t="s">
        <v>1090</v>
      </c>
      <c r="ZN28" s="6" t="s">
        <v>1090</v>
      </c>
      <c r="ZO28" s="6" t="s">
        <v>1090</v>
      </c>
      <c r="ZP28" s="6" t="s">
        <v>1090</v>
      </c>
      <c r="ZQ28" s="6" t="s">
        <v>1090</v>
      </c>
      <c r="ZR28" s="6" t="s">
        <v>1090</v>
      </c>
      <c r="ZS28" s="6" t="s">
        <v>1090</v>
      </c>
      <c r="ZT28" s="6" t="s">
        <v>1090</v>
      </c>
      <c r="ZU28" s="6" t="s">
        <v>1090</v>
      </c>
      <c r="ZV28" s="6" t="s">
        <v>1090</v>
      </c>
      <c r="ZW28" s="6" t="s">
        <v>1090</v>
      </c>
      <c r="ZX28" s="6" t="s">
        <v>1090</v>
      </c>
      <c r="ZY28" s="6" t="s">
        <v>1090</v>
      </c>
      <c r="ZZ28" s="6" t="s">
        <v>1090</v>
      </c>
      <c r="AAA28" s="6" t="s">
        <v>1090</v>
      </c>
      <c r="AAB28" s="6" t="s">
        <v>1090</v>
      </c>
      <c r="AAC28" s="6" t="s">
        <v>1090</v>
      </c>
      <c r="AAD28" s="6" t="s">
        <v>1090</v>
      </c>
      <c r="AAE28" s="6" t="s">
        <v>1090</v>
      </c>
      <c r="AAF28" s="6" t="s">
        <v>1090</v>
      </c>
      <c r="AAG28" s="6" t="s">
        <v>1090</v>
      </c>
      <c r="AAH28" s="6" t="s">
        <v>1090</v>
      </c>
      <c r="AAI28" s="6" t="s">
        <v>1090</v>
      </c>
      <c r="AAJ28" s="6" t="s">
        <v>1090</v>
      </c>
      <c r="AAK28" s="6" t="s">
        <v>1090</v>
      </c>
      <c r="AAL28" s="6" t="s">
        <v>1090</v>
      </c>
      <c r="AAM28" s="6" t="s">
        <v>1090</v>
      </c>
      <c r="AAN28" s="6" t="s">
        <v>1090</v>
      </c>
      <c r="AAO28" s="6" t="s">
        <v>1090</v>
      </c>
      <c r="AAP28" s="6" t="s">
        <v>1090</v>
      </c>
      <c r="AAQ28" s="6" t="s">
        <v>1090</v>
      </c>
      <c r="AAR28" s="6" t="s">
        <v>1090</v>
      </c>
      <c r="AAS28" s="6" t="s">
        <v>1090</v>
      </c>
      <c r="AAT28" s="6" t="s">
        <v>1090</v>
      </c>
      <c r="AAU28" s="6" t="s">
        <v>1090</v>
      </c>
      <c r="AAV28" s="6" t="s">
        <v>1090</v>
      </c>
      <c r="AAW28" s="6" t="s">
        <v>1090</v>
      </c>
      <c r="AAX28" s="6" t="s">
        <v>1090</v>
      </c>
      <c r="AAY28" s="6" t="s">
        <v>1090</v>
      </c>
      <c r="AAZ28" s="6" t="s">
        <v>1090</v>
      </c>
      <c r="ABA28" s="6" t="s">
        <v>1090</v>
      </c>
      <c r="ABB28" s="6" t="s">
        <v>1090</v>
      </c>
      <c r="ABC28" s="6" t="s">
        <v>1090</v>
      </c>
      <c r="ABD28" s="6" t="s">
        <v>1090</v>
      </c>
      <c r="ABE28" s="6" t="s">
        <v>1090</v>
      </c>
      <c r="ABF28" s="6" t="s">
        <v>1090</v>
      </c>
      <c r="ABG28" s="6" t="s">
        <v>1090</v>
      </c>
      <c r="ABH28" s="6" t="s">
        <v>1090</v>
      </c>
      <c r="ABI28" s="6" t="s">
        <v>1090</v>
      </c>
      <c r="ABJ28" s="6" t="s">
        <v>1090</v>
      </c>
      <c r="ABK28" s="6" t="s">
        <v>1090</v>
      </c>
      <c r="ABL28" s="6" t="s">
        <v>1090</v>
      </c>
      <c r="ABM28" s="6" t="s">
        <v>1090</v>
      </c>
      <c r="ABN28" s="6" t="s">
        <v>1090</v>
      </c>
      <c r="ABO28" s="6" t="s">
        <v>1090</v>
      </c>
      <c r="ABP28" s="6" t="s">
        <v>1090</v>
      </c>
      <c r="ABQ28" s="6" t="s">
        <v>1090</v>
      </c>
      <c r="ABR28" s="6" t="s">
        <v>1090</v>
      </c>
      <c r="ABS28" s="6" t="s">
        <v>1090</v>
      </c>
      <c r="ABT28" s="6" t="s">
        <v>1090</v>
      </c>
      <c r="ABU28" s="6" t="s">
        <v>1090</v>
      </c>
      <c r="ABV28" s="6" t="s">
        <v>1090</v>
      </c>
      <c r="ABW28" s="6" t="s">
        <v>1090</v>
      </c>
      <c r="ABX28" s="6" t="s">
        <v>1090</v>
      </c>
      <c r="ABY28" s="6" t="s">
        <v>1090</v>
      </c>
      <c r="ABZ28" s="6" t="s">
        <v>1090</v>
      </c>
      <c r="ACA28" s="6" t="s">
        <v>1090</v>
      </c>
      <c r="ACB28" s="6" t="s">
        <v>1090</v>
      </c>
      <c r="ACC28" s="6" t="s">
        <v>1090</v>
      </c>
      <c r="ACD28" s="6" t="s">
        <v>1090</v>
      </c>
      <c r="ACE28" s="8">
        <v>-16.419</v>
      </c>
      <c r="ACF28" s="8">
        <v>2.0910000000000002</v>
      </c>
      <c r="ACG28" s="8">
        <v>-26.963999999999999</v>
      </c>
      <c r="ACH28" s="6" t="s">
        <v>1090</v>
      </c>
      <c r="ACI28" s="6" t="s">
        <v>1090</v>
      </c>
      <c r="ACJ28" s="8">
        <v>-8.093</v>
      </c>
      <c r="ACK28" s="8">
        <v>1.9810000000000001</v>
      </c>
      <c r="ACL28" s="8">
        <v>-16.655000000000001</v>
      </c>
      <c r="ACM28" s="6" t="s">
        <v>1090</v>
      </c>
      <c r="ACN28" s="6" t="s">
        <v>1090</v>
      </c>
      <c r="ACO28" s="8">
        <v>-12.03</v>
      </c>
      <c r="ACP28" s="8">
        <v>1.595</v>
      </c>
      <c r="ACQ28" s="8">
        <v>-8.2100000000000009</v>
      </c>
      <c r="ACR28" s="6" t="s">
        <v>1090</v>
      </c>
      <c r="ACS28" s="6" t="s">
        <v>1090</v>
      </c>
      <c r="ACT28" s="8">
        <v>-12.364000000000001</v>
      </c>
      <c r="ACU28" s="8">
        <v>3.7090000000000001</v>
      </c>
      <c r="ACV28" s="8">
        <v>-26.963999999999999</v>
      </c>
      <c r="ACW28" s="6" t="s">
        <v>1090</v>
      </c>
      <c r="ACX28" s="6" t="s">
        <v>1090</v>
      </c>
      <c r="ACY28" s="8">
        <v>-4.4809999999999999</v>
      </c>
      <c r="ACZ28" s="8">
        <v>3.379</v>
      </c>
      <c r="ADA28" s="8">
        <v>-16.655000000000001</v>
      </c>
      <c r="ADB28" s="6" t="s">
        <v>1090</v>
      </c>
      <c r="ADC28" s="6" t="s">
        <v>1090</v>
      </c>
      <c r="ADD28" s="8">
        <v>-9.0589999999999993</v>
      </c>
      <c r="ADE28" s="8">
        <v>2.8290000000000002</v>
      </c>
      <c r="ADF28" s="8">
        <v>-8.2100000000000009</v>
      </c>
      <c r="ADG28" s="6" t="s">
        <v>1090</v>
      </c>
      <c r="ADH28" s="6" t="s">
        <v>1090</v>
      </c>
      <c r="ADI28" s="8">
        <v>-18.812000000000001</v>
      </c>
      <c r="ADJ28" s="8">
        <v>4.5110000000000001</v>
      </c>
      <c r="ADK28" s="8">
        <v>-56.518999999999998</v>
      </c>
      <c r="ADL28" s="6" t="s">
        <v>1090</v>
      </c>
      <c r="ADM28" s="6" t="s">
        <v>1090</v>
      </c>
      <c r="ADN28" s="8">
        <v>98.034999999999997</v>
      </c>
      <c r="ADO28" s="8">
        <v>93.492000000000004</v>
      </c>
      <c r="ADP28" s="8">
        <v>84.400999999999996</v>
      </c>
      <c r="ADQ28" s="6" t="s">
        <v>1090</v>
      </c>
      <c r="ADR28" s="6" t="s">
        <v>1090</v>
      </c>
      <c r="ADS28" s="8">
        <v>-10.404525672</v>
      </c>
      <c r="ADT28" s="8">
        <v>4.951937558</v>
      </c>
      <c r="ADU28" s="8">
        <v>-55.779354918999999</v>
      </c>
      <c r="ADV28" s="6" t="s">
        <v>1090</v>
      </c>
      <c r="ADW28" s="6" t="s">
        <v>1090</v>
      </c>
      <c r="ADX28" s="8">
        <v>-1.202</v>
      </c>
      <c r="ADY28" s="8">
        <v>18.608000000000001</v>
      </c>
      <c r="ADZ28" s="8">
        <v>-19.042999999999999</v>
      </c>
      <c r="AEA28" s="6" t="s">
        <v>1090</v>
      </c>
      <c r="AEB28" s="6" t="s">
        <v>1090</v>
      </c>
      <c r="AEC28" s="8">
        <v>-10.404999999999999</v>
      </c>
      <c r="AED28" s="8">
        <v>4.952</v>
      </c>
      <c r="AEE28" s="8">
        <v>-55.779000000000003</v>
      </c>
      <c r="AEF28" s="6" t="s">
        <v>1090</v>
      </c>
      <c r="AEG28" s="6" t="s">
        <v>1090</v>
      </c>
      <c r="AEH28" s="8">
        <v>-4.9640000000000004</v>
      </c>
      <c r="AEI28" s="8">
        <v>21.655999999999999</v>
      </c>
      <c r="AEJ28" s="8">
        <v>-19.782</v>
      </c>
      <c r="AEK28" s="6" t="s">
        <v>1090</v>
      </c>
      <c r="AEL28" s="6" t="s">
        <v>1090</v>
      </c>
      <c r="AEM28" s="8">
        <v>-9.4240028739999993</v>
      </c>
      <c r="AEN28" s="8">
        <v>5.2099300399999997</v>
      </c>
      <c r="AEO28" s="8">
        <v>-35.806641354</v>
      </c>
      <c r="AEP28" s="6" t="s">
        <v>1090</v>
      </c>
      <c r="AEQ28" s="6" t="s">
        <v>1090</v>
      </c>
      <c r="AER28" s="8">
        <v>0.90405184999999999</v>
      </c>
      <c r="AES28" s="8">
        <v>1.0559286619999999</v>
      </c>
      <c r="AET28" s="8">
        <v>0.60208883599999996</v>
      </c>
      <c r="AEU28" s="6" t="s">
        <v>1090</v>
      </c>
      <c r="AEV28" s="6" t="s">
        <v>1090</v>
      </c>
      <c r="AEW28" s="6" t="s">
        <v>1090</v>
      </c>
      <c r="AEX28" s="6" t="s">
        <v>1090</v>
      </c>
      <c r="AEY28" s="6" t="s">
        <v>1090</v>
      </c>
      <c r="AEZ28" s="6" t="s">
        <v>1090</v>
      </c>
      <c r="AFA28" s="6" t="s">
        <v>1090</v>
      </c>
      <c r="AFB28" s="6" t="s">
        <v>1090</v>
      </c>
      <c r="AFC28" s="6" t="s">
        <v>1090</v>
      </c>
      <c r="AFD28" s="6" t="s">
        <v>1090</v>
      </c>
      <c r="AFE28" s="6" t="s">
        <v>1090</v>
      </c>
      <c r="AFF28" s="6" t="s">
        <v>1090</v>
      </c>
      <c r="AFG28" s="8">
        <v>0.77800000000000002</v>
      </c>
      <c r="AFH28" s="8">
        <v>0.4</v>
      </c>
      <c r="AFI28" s="8">
        <v>0.29799999999999999</v>
      </c>
      <c r="AFJ28" s="6" t="s">
        <v>1090</v>
      </c>
      <c r="AFK28" s="6" t="s">
        <v>1090</v>
      </c>
      <c r="AFL28" s="8">
        <v>-1.238</v>
      </c>
      <c r="AFM28" s="8">
        <v>11.348000000000001</v>
      </c>
      <c r="AFN28" s="8">
        <v>-87.61</v>
      </c>
      <c r="AFO28" s="6" t="s">
        <v>1090</v>
      </c>
      <c r="AFP28" s="6" t="s">
        <v>1090</v>
      </c>
      <c r="AFQ28" s="8">
        <v>533.08299999999997</v>
      </c>
      <c r="AFR28" s="8">
        <v>26.376999999999999</v>
      </c>
      <c r="AFS28" s="8">
        <v>104.5</v>
      </c>
      <c r="AFT28" s="6" t="s">
        <v>1090</v>
      </c>
      <c r="AFU28" s="6" t="s">
        <v>1090</v>
      </c>
      <c r="AFV28" s="7">
        <v>71.798000000000002</v>
      </c>
      <c r="AFW28" s="7">
        <v>90.600999999999999</v>
      </c>
      <c r="AFX28" s="7">
        <v>54.921999999999997</v>
      </c>
      <c r="AFY28" s="6" t="s">
        <v>1090</v>
      </c>
      <c r="AFZ28" s="6" t="s">
        <v>1090</v>
      </c>
      <c r="AGA28" s="7">
        <v>3.5000000000000003E-2</v>
      </c>
      <c r="AGB28" s="7">
        <v>0</v>
      </c>
      <c r="AGC28" s="6" t="s">
        <v>1090</v>
      </c>
      <c r="AGD28" s="6" t="s">
        <v>1090</v>
      </c>
      <c r="AGE28" s="6" t="s">
        <v>1090</v>
      </c>
      <c r="AGF28" s="6" t="s">
        <v>1090</v>
      </c>
      <c r="AGG28" s="6" t="s">
        <v>1090</v>
      </c>
      <c r="AGH28" s="6" t="s">
        <v>1090</v>
      </c>
      <c r="AGI28" s="6" t="s">
        <v>1090</v>
      </c>
      <c r="AGJ28" s="6" t="s">
        <v>1090</v>
      </c>
      <c r="AGK28" s="6" t="s">
        <v>1090</v>
      </c>
      <c r="AGL28" s="6" t="s">
        <v>1090</v>
      </c>
      <c r="AGM28" s="6" t="s">
        <v>1090</v>
      </c>
      <c r="AGN28" s="6" t="s">
        <v>1090</v>
      </c>
      <c r="AGO28" s="6" t="s">
        <v>1090</v>
      </c>
      <c r="AGP28" s="6" t="s">
        <v>1090</v>
      </c>
      <c r="AGQ28" s="6" t="s">
        <v>1090</v>
      </c>
      <c r="AGR28" s="6" t="s">
        <v>1090</v>
      </c>
      <c r="AGS28" s="6" t="s">
        <v>1090</v>
      </c>
      <c r="AGT28" s="6" t="s">
        <v>1090</v>
      </c>
      <c r="AGU28" s="8">
        <v>0</v>
      </c>
      <c r="AGV28" s="8">
        <v>0</v>
      </c>
      <c r="AGW28" s="8">
        <v>0</v>
      </c>
      <c r="AGX28" s="8">
        <v>0</v>
      </c>
      <c r="AGY28" s="8">
        <v>0</v>
      </c>
      <c r="AGZ28" s="8">
        <v>1.373</v>
      </c>
      <c r="AHA28" s="8">
        <v>3.3889999999999998</v>
      </c>
      <c r="AHB28" s="8">
        <v>0.73599999999999999</v>
      </c>
      <c r="AHC28" s="6" t="s">
        <v>1090</v>
      </c>
      <c r="AHD28" s="6" t="s">
        <v>1090</v>
      </c>
      <c r="AHE28" s="8">
        <v>1.367</v>
      </c>
      <c r="AHF28" s="8">
        <v>3.274</v>
      </c>
      <c r="AHG28" s="8">
        <v>0.73399999999999999</v>
      </c>
      <c r="AHH28" s="6" t="s">
        <v>1090</v>
      </c>
      <c r="AHI28" s="6" t="s">
        <v>1090</v>
      </c>
      <c r="AHJ28" s="8">
        <v>8.1769999999999996</v>
      </c>
      <c r="AHK28" s="8">
        <v>6.3479999999999999</v>
      </c>
      <c r="AHL28" s="8">
        <v>1.6639999999999999</v>
      </c>
      <c r="AHM28" s="6" t="s">
        <v>1090</v>
      </c>
      <c r="AHN28" s="6" t="s">
        <v>1090</v>
      </c>
      <c r="AHO28" s="8">
        <v>73.269000000000005</v>
      </c>
      <c r="AHP28" s="8">
        <v>76.295000000000002</v>
      </c>
      <c r="AHQ28" s="8">
        <v>30.446999999999999</v>
      </c>
      <c r="AHR28" s="6" t="s">
        <v>1090</v>
      </c>
      <c r="AHS28" s="6" t="s">
        <v>1090</v>
      </c>
      <c r="AHT28" s="6" t="s">
        <v>1091</v>
      </c>
      <c r="AHU28" s="6" t="s">
        <v>1091</v>
      </c>
      <c r="AHV28" s="8">
        <v>43.776000000000003</v>
      </c>
      <c r="AHW28" s="6" t="s">
        <v>1090</v>
      </c>
      <c r="AHX28" s="6" t="s">
        <v>1090</v>
      </c>
      <c r="AHY28" s="8">
        <v>12.763</v>
      </c>
      <c r="AHZ28" s="8">
        <v>16.178999999999998</v>
      </c>
      <c r="AIA28" s="8">
        <v>63.363</v>
      </c>
      <c r="AIB28" s="6" t="s">
        <v>1090</v>
      </c>
      <c r="AIC28" s="6" t="s">
        <v>1090</v>
      </c>
      <c r="AID28" s="8">
        <v>10.095522684000001</v>
      </c>
      <c r="AIE28" s="8">
        <v>6.3157460820000004</v>
      </c>
      <c r="AIF28" s="8">
        <v>6.1500773320000004</v>
      </c>
      <c r="AIG28" s="6" t="s">
        <v>1090</v>
      </c>
      <c r="AIH28" s="6" t="s">
        <v>1090</v>
      </c>
      <c r="AII28" s="8">
        <v>11.531069846999999</v>
      </c>
      <c r="AIJ28" s="8">
        <v>29.357533764999999</v>
      </c>
      <c r="AIK28" s="8">
        <v>35.384430514000002</v>
      </c>
      <c r="AIL28" s="6" t="s">
        <v>1090</v>
      </c>
      <c r="AIM28" s="6" t="s">
        <v>1090</v>
      </c>
      <c r="AIN28" s="8">
        <v>17.373574333000001</v>
      </c>
      <c r="AIO28" s="8">
        <v>11.361364991</v>
      </c>
      <c r="AIP28" s="8">
        <v>50.260225792999996</v>
      </c>
      <c r="AIQ28" s="6" t="s">
        <v>1090</v>
      </c>
      <c r="AIR28" s="6" t="s">
        <v>1090</v>
      </c>
      <c r="AIS28" s="8">
        <v>9.5441297130000002</v>
      </c>
      <c r="AIT28" s="8">
        <v>58.254900057999997</v>
      </c>
      <c r="AIU28" s="8">
        <v>6.1346107310000004</v>
      </c>
      <c r="AIV28" s="6" t="s">
        <v>1090</v>
      </c>
      <c r="AIW28" s="6" t="s">
        <v>1090</v>
      </c>
      <c r="AIX28" s="7">
        <v>-9.2161079554210907</v>
      </c>
      <c r="AIY28" s="7">
        <v>2.5833176743612301</v>
      </c>
      <c r="AIZ28" s="7">
        <v>-14.1736480908537</v>
      </c>
      <c r="AJA28" s="6" t="s">
        <v>1090</v>
      </c>
      <c r="AJB28" s="6" t="s">
        <v>1090</v>
      </c>
      <c r="AJC28" s="7">
        <v>48.989625754454899</v>
      </c>
      <c r="AJD28" s="7">
        <v>57.270002167073201</v>
      </c>
      <c r="AJE28" s="7">
        <v>25.077828504958799</v>
      </c>
      <c r="AJF28" s="6" t="s">
        <v>1090</v>
      </c>
      <c r="AJG28" s="6" t="s">
        <v>1090</v>
      </c>
      <c r="AJH28" s="8">
        <v>79.971000000000004</v>
      </c>
      <c r="AJI28" s="8">
        <v>76.716999999999999</v>
      </c>
      <c r="AJJ28" s="6" t="s">
        <v>1091</v>
      </c>
      <c r="AJK28" s="6" t="s">
        <v>1090</v>
      </c>
      <c r="AJL28" s="6" t="s">
        <v>1090</v>
      </c>
      <c r="AJM28" s="7">
        <v>39.1776756675416</v>
      </c>
      <c r="AJN28" s="7">
        <v>43.935699297802003</v>
      </c>
      <c r="AJO28" s="7">
        <v>39.2600424563026</v>
      </c>
      <c r="AJP28" s="6" t="s">
        <v>1090</v>
      </c>
      <c r="AJQ28" s="6" t="s">
        <v>1090</v>
      </c>
      <c r="AJR28" s="7">
        <v>56.132074642744101</v>
      </c>
      <c r="AJS28" s="7">
        <v>123.545732960807</v>
      </c>
      <c r="AJT28" s="7">
        <v>52.564261573697898</v>
      </c>
      <c r="AJU28" s="6" t="s">
        <v>1090</v>
      </c>
      <c r="AJV28" s="6" t="s">
        <v>1090</v>
      </c>
      <c r="AJW28" s="7">
        <v>9.8576398498225206</v>
      </c>
      <c r="AJX28" s="7">
        <v>16.584361267857499</v>
      </c>
      <c r="AJY28" s="7">
        <v>4.0659071140265501</v>
      </c>
      <c r="AJZ28" s="6" t="s">
        <v>1090</v>
      </c>
      <c r="AKA28" s="6" t="s">
        <v>1090</v>
      </c>
      <c r="AKB28" s="7">
        <v>76.611101339882595</v>
      </c>
      <c r="AKC28" s="7">
        <v>161.93185014802501</v>
      </c>
      <c r="AKD28" s="7">
        <v>172.63914041061199</v>
      </c>
      <c r="AKE28" s="6" t="s">
        <v>1090</v>
      </c>
      <c r="AKF28" s="6" t="s">
        <v>1090</v>
      </c>
      <c r="AKG28" s="9">
        <v>9.5441297130000002</v>
      </c>
      <c r="AKH28" s="9">
        <v>58.254900057999997</v>
      </c>
      <c r="AKI28" s="9">
        <v>6.1346107310000004</v>
      </c>
      <c r="AKJ28" s="6" t="s">
        <v>1090</v>
      </c>
      <c r="AKK28" s="6" t="s">
        <v>1090</v>
      </c>
      <c r="AKL28" s="9">
        <v>0.187588068</v>
      </c>
      <c r="AKM28" s="9">
        <v>3.7911213930000001</v>
      </c>
      <c r="AKN28" s="9">
        <v>0.95693380500000003</v>
      </c>
      <c r="AKO28" s="6" t="s">
        <v>1090</v>
      </c>
      <c r="AKP28" s="6" t="s">
        <v>1090</v>
      </c>
      <c r="AKQ28" s="9">
        <v>0.119954798</v>
      </c>
      <c r="AKR28" s="9">
        <v>1.340795701</v>
      </c>
      <c r="AKS28" s="9">
        <v>0.13900568499999999</v>
      </c>
      <c r="AKT28" s="6" t="s">
        <v>1090</v>
      </c>
      <c r="AKU28" s="6" t="s">
        <v>1090</v>
      </c>
      <c r="AKV28" s="9">
        <v>101.149681671</v>
      </c>
      <c r="AKW28" s="9">
        <v>151.836145676</v>
      </c>
      <c r="AKX28" s="9">
        <v>383.45648881900001</v>
      </c>
      <c r="AKY28" s="6" t="s">
        <v>1090</v>
      </c>
      <c r="AKZ28" s="6" t="s">
        <v>1090</v>
      </c>
      <c r="ALA28" s="9">
        <v>64.681030862</v>
      </c>
      <c r="ALB28" s="9">
        <v>53.699481055</v>
      </c>
      <c r="ALC28" s="9">
        <v>55.701482714000001</v>
      </c>
      <c r="ALD28" s="6" t="s">
        <v>1090</v>
      </c>
      <c r="ALE28" s="6" t="s">
        <v>1090</v>
      </c>
      <c r="ALF28" s="9">
        <v>1.280850753</v>
      </c>
      <c r="ALG28" s="9">
        <v>1.0904909380000001</v>
      </c>
      <c r="ALH28" s="9">
        <v>2.8146597400000002</v>
      </c>
      <c r="ALI28" s="6" t="s">
        <v>1090</v>
      </c>
      <c r="ALJ28" s="6" t="s">
        <v>1090</v>
      </c>
      <c r="ALK28" s="9">
        <v>0.81905099199999998</v>
      </c>
      <c r="ALL28" s="9">
        <v>0.38567099500000002</v>
      </c>
      <c r="ALM28" s="9">
        <v>0.40886182799999998</v>
      </c>
      <c r="ALN28" s="6" t="s">
        <v>1090</v>
      </c>
      <c r="ALO28" s="6" t="s">
        <v>1090</v>
      </c>
      <c r="ALP28" s="9">
        <v>19.944014204999998</v>
      </c>
      <c r="ALQ28" s="9">
        <v>25.16707701</v>
      </c>
      <c r="ALR28" s="9">
        <v>15.256218701</v>
      </c>
      <c r="ALS28" s="6" t="s">
        <v>1090</v>
      </c>
      <c r="ALT28" s="6" t="s">
        <v>1090</v>
      </c>
      <c r="ALU28" s="9">
        <v>4.8684758000000002E-2</v>
      </c>
      <c r="ALV28" s="9">
        <v>0</v>
      </c>
      <c r="ALW28" s="6" t="s">
        <v>1090</v>
      </c>
      <c r="ALX28" s="6" t="s">
        <v>1090</v>
      </c>
      <c r="ALY28" s="6" t="s">
        <v>1090</v>
      </c>
      <c r="ALZ28" s="8">
        <v>98.034518876517396</v>
      </c>
      <c r="AMA28" s="8">
        <v>93.492184538391996</v>
      </c>
      <c r="AMB28" s="8">
        <v>84.401067202224198</v>
      </c>
      <c r="AMC28" s="6" t="s">
        <v>1090</v>
      </c>
      <c r="AMD28" s="6" t="s">
        <v>1090</v>
      </c>
      <c r="AME28" s="8">
        <v>98.034518876517396</v>
      </c>
      <c r="AMF28" s="8">
        <v>93.7975444571845</v>
      </c>
      <c r="AMG28" s="8">
        <v>84.401067202224198</v>
      </c>
      <c r="AMH28" s="6" t="s">
        <v>1090</v>
      </c>
      <c r="AMI28" s="6" t="s">
        <v>1090</v>
      </c>
      <c r="AMJ28" s="8">
        <v>4987.8127907336002</v>
      </c>
      <c r="AMK28" s="8">
        <v>1436.61394656834</v>
      </c>
      <c r="AML28" s="8">
        <v>541.06949684569997</v>
      </c>
      <c r="AMM28" s="6" t="s">
        <v>1090</v>
      </c>
      <c r="AMN28" s="6" t="s">
        <v>1090</v>
      </c>
      <c r="AMO28" s="8">
        <v>0.904051850369468</v>
      </c>
      <c r="AMP28" s="8">
        <v>1.0559286621266299</v>
      </c>
      <c r="AMQ28" s="8">
        <v>0.60208883840500604</v>
      </c>
      <c r="AMR28" s="6" t="s">
        <v>1090</v>
      </c>
      <c r="AMS28" s="6" t="s">
        <v>1090</v>
      </c>
      <c r="AMT28" s="8">
        <v>0.904051850369468</v>
      </c>
      <c r="AMU28" s="8">
        <v>1.0559286621266299</v>
      </c>
      <c r="AMV28" s="8">
        <v>0.60208883461243101</v>
      </c>
      <c r="AMW28" s="6" t="s">
        <v>1090</v>
      </c>
      <c r="AMX28" s="6" t="s">
        <v>1090</v>
      </c>
      <c r="AMY28" s="8">
        <v>0.904051850369468</v>
      </c>
      <c r="AMZ28" s="8">
        <v>1.0559286621266299</v>
      </c>
      <c r="ANA28" s="8">
        <v>0.60208883612153896</v>
      </c>
      <c r="ANB28" s="6" t="s">
        <v>1090</v>
      </c>
      <c r="ANC28" s="6" t="s">
        <v>1090</v>
      </c>
      <c r="AND28" s="8">
        <v>-10.4045256721472</v>
      </c>
      <c r="ANE28" s="8">
        <v>4.9519375579758202</v>
      </c>
      <c r="ANF28" s="8">
        <v>-55.779354919382499</v>
      </c>
      <c r="ANG28" s="6" t="s">
        <v>1090</v>
      </c>
      <c r="ANH28" s="6" t="s">
        <v>1090</v>
      </c>
      <c r="ANI28" s="8">
        <v>-10.4045256721472</v>
      </c>
      <c r="ANJ28" s="8">
        <v>4.9681113510905597</v>
      </c>
      <c r="ANK28" s="8">
        <v>-55.779354919382499</v>
      </c>
      <c r="ANL28" s="6" t="s">
        <v>1090</v>
      </c>
      <c r="ANM28" s="6" t="s">
        <v>1090</v>
      </c>
      <c r="ANN28" s="8">
        <v>-9.4240028737988997</v>
      </c>
      <c r="ANO28" s="8">
        <v>5.2099300403901703</v>
      </c>
      <c r="ANP28" s="8">
        <v>-35.806641353887301</v>
      </c>
      <c r="ANQ28" s="6" t="s">
        <v>1090</v>
      </c>
      <c r="ANR28" s="6" t="s">
        <v>1090</v>
      </c>
      <c r="ANS28" s="8">
        <v>-8.0911427322003</v>
      </c>
      <c r="ANT28" s="8">
        <v>1.9830705371619699</v>
      </c>
      <c r="ANU28" s="8">
        <v>-16.623953487498799</v>
      </c>
      <c r="ANV28" s="6" t="s">
        <v>1090</v>
      </c>
      <c r="ANW28" s="6" t="s">
        <v>1090</v>
      </c>
      <c r="ANX28" s="8">
        <v>98.034518876517396</v>
      </c>
      <c r="ANY28" s="8">
        <v>93.492184538391996</v>
      </c>
      <c r="ANZ28" s="8">
        <v>84.401067202224198</v>
      </c>
      <c r="AOA28" s="6" t="s">
        <v>1090</v>
      </c>
      <c r="AOB28" s="6" t="s">
        <v>1090</v>
      </c>
      <c r="AOC28" s="8">
        <v>88.795743000279501</v>
      </c>
      <c r="AOD28" s="8">
        <v>98.363061946074694</v>
      </c>
      <c r="AOE28" s="8">
        <v>54.179879770270396</v>
      </c>
      <c r="AOF28" s="6" t="s">
        <v>1090</v>
      </c>
      <c r="AOG28" s="6" t="s">
        <v>1090</v>
      </c>
      <c r="AOH28" s="8">
        <v>62.6890133142632</v>
      </c>
      <c r="AOI28" s="8">
        <v>33.065129321012499</v>
      </c>
      <c r="AOJ28" s="8">
        <v>12.2602295773546</v>
      </c>
      <c r="AOK28" s="6" t="s">
        <v>1090</v>
      </c>
      <c r="AOL28" s="6" t="s">
        <v>1090</v>
      </c>
      <c r="AOM28" s="8">
        <v>-529.36278796266595</v>
      </c>
      <c r="AON28" s="8">
        <v>76.092163141212197</v>
      </c>
      <c r="AOO28" s="8">
        <v>-357.58442992546202</v>
      </c>
      <c r="AOP28" s="6" t="s">
        <v>1090</v>
      </c>
      <c r="AOQ28" s="6" t="s">
        <v>1090</v>
      </c>
      <c r="AOR28" s="8">
        <v>-9.5948149630531994</v>
      </c>
      <c r="AOS28" s="8">
        <v>5.5928662126627202</v>
      </c>
      <c r="AOT28" s="8">
        <v>-39.791116538756903</v>
      </c>
      <c r="AOU28" s="6" t="s">
        <v>1090</v>
      </c>
      <c r="AOV28" s="6" t="s">
        <v>1090</v>
      </c>
      <c r="AOW28" s="8">
        <v>-6.6532631145096097</v>
      </c>
      <c r="AOX28" s="8">
        <v>1.75133843061301</v>
      </c>
      <c r="AOY28" s="8">
        <v>-8.1025953777318005</v>
      </c>
      <c r="AOZ28" s="6" t="s">
        <v>1090</v>
      </c>
      <c r="APA28" s="6" t="s">
        <v>1090</v>
      </c>
      <c r="APB28" s="8">
        <v>-14.166694612684701</v>
      </c>
      <c r="APC28" s="8">
        <v>8.0001773697898404</v>
      </c>
      <c r="APD28" s="8">
        <v>-56.5186440339155</v>
      </c>
      <c r="APE28" s="6" t="s">
        <v>1090</v>
      </c>
      <c r="APF28" s="6" t="s">
        <v>1090</v>
      </c>
      <c r="APG28" s="8">
        <v>-14.166694612684701</v>
      </c>
      <c r="APH28" s="8">
        <v>8.0263071850682692</v>
      </c>
      <c r="API28" s="8">
        <v>-56.5186440339155</v>
      </c>
      <c r="APJ28" s="6" t="s">
        <v>1090</v>
      </c>
      <c r="APK28" s="6" t="s">
        <v>1090</v>
      </c>
      <c r="APL28" s="8">
        <v>-720.77490052834105</v>
      </c>
      <c r="APM28" s="8">
        <v>122.93184121439501</v>
      </c>
      <c r="APN28" s="8">
        <v>-362.32378693223399</v>
      </c>
      <c r="APO28" s="6" t="s">
        <v>1090</v>
      </c>
      <c r="APP28" s="6" t="s">
        <v>1090</v>
      </c>
      <c r="APQ28" s="8">
        <v>-13.064200880455999</v>
      </c>
      <c r="APR28" s="8">
        <v>9.0356393195507696</v>
      </c>
      <c r="APS28" s="8">
        <v>-40.318500538710502</v>
      </c>
      <c r="APT28" s="6" t="s">
        <v>1090</v>
      </c>
      <c r="APU28" s="6" t="s">
        <v>1090</v>
      </c>
      <c r="APV28" s="8">
        <v>-12.831624905263</v>
      </c>
      <c r="APW28" s="8">
        <v>8.4169810138630208</v>
      </c>
      <c r="APX28" s="8">
        <v>-36.281215866611198</v>
      </c>
      <c r="APY28" s="6" t="s">
        <v>1090</v>
      </c>
      <c r="APZ28" s="6" t="s">
        <v>1090</v>
      </c>
      <c r="AQA28" s="8">
        <v>-9.0590142877359696</v>
      </c>
      <c r="AQB28" s="8">
        <v>2.8294012021348398</v>
      </c>
      <c r="AQC28" s="8">
        <v>-8.2099856580762101</v>
      </c>
      <c r="AQD28" s="6" t="s">
        <v>1090</v>
      </c>
      <c r="AQE28" s="6" t="s">
        <v>1090</v>
      </c>
      <c r="AQF28" s="8">
        <v>-9.5948149630531998E-2</v>
      </c>
      <c r="AQG28" s="8">
        <v>5.5928662126627199E-2</v>
      </c>
      <c r="AQH28" s="8">
        <v>-0.39791116387846098</v>
      </c>
      <c r="AQI28" s="6" t="s">
        <v>1090</v>
      </c>
      <c r="AQJ28" s="6" t="s">
        <v>1090</v>
      </c>
      <c r="AQK28" s="7">
        <v>7</v>
      </c>
      <c r="AQL28" s="4"/>
      <c r="AQM28" s="4"/>
      <c r="AQN28" s="7"/>
      <c r="AQO28" s="4" t="s">
        <v>1092</v>
      </c>
      <c r="AQP28" s="7">
        <v>5</v>
      </c>
      <c r="AQQ28" s="7">
        <v>0</v>
      </c>
      <c r="AQS28" s="3" t="s">
        <v>1093</v>
      </c>
      <c r="AQU28" s="3" t="s">
        <v>1094</v>
      </c>
      <c r="AQV28" s="10">
        <f>+AC28</f>
        <v>1077771.76452021</v>
      </c>
      <c r="AQW28" s="10">
        <f>+AD28</f>
        <v>629970.020522804</v>
      </c>
      <c r="AQX28" s="10">
        <f>+AE28</f>
        <v>200622.62803967</v>
      </c>
      <c r="AQY28" s="11">
        <f>+BB28</f>
        <v>-112137.039926659</v>
      </c>
      <c r="AQZ28" s="11">
        <f>+BC28</f>
        <v>31195.7220502567</v>
      </c>
      <c r="ARA28" s="11">
        <f>+BD28</f>
        <v>-111906.00774284</v>
      </c>
      <c r="ARB28" s="12">
        <f>SUM(AQV28:AQX28)</f>
        <v>1908364.4130826839</v>
      </c>
      <c r="ARC28" s="13">
        <f>SUM(AQY28:ARA28)</f>
        <v>-192847.32561924227</v>
      </c>
      <c r="ARD28" s="14">
        <f>ARC28/(ARB28-ARC28)</f>
        <v>-9.1779101585629977E-2</v>
      </c>
      <c r="ARE28" s="14">
        <f>IF((NOT(ISNUMBER(AC28))+NOT(ISNUMBER(AD28))+NOT(ISNUMBER(AE28)))&gt;=2,"R",ARD28)</f>
        <v>-9.1779101585629977E-2</v>
      </c>
      <c r="ARF28" s="14">
        <f>IF(ARE28="R","R",IF((NOT(ISNUMBER(BB28))+NOT(ISNUMBER(BC28))+NOT(ISNUMBER(BD28)))&gt;=2,"R",ARE28))</f>
        <v>-9.1779101585629977E-2</v>
      </c>
      <c r="ARG28" s="14" t="str">
        <f>IF(ARF28="R","R",IF(SUM((BB28&lt;0)*1,(BC28&lt;0)*1,(BD28&lt;0)*1)&gt;=2,"R",ARF28))</f>
        <v>R</v>
      </c>
      <c r="ARH28" s="14" t="str">
        <f>IF(ARG28="R","R",IF(ARC28&lt;0,"R",ARG28))</f>
        <v>R</v>
      </c>
      <c r="ARI28" s="14" t="str">
        <f>IF(ARH28="R","R",IF(L28=0,"R",ARH28))</f>
        <v>R</v>
      </c>
      <c r="ARJ28" t="str">
        <f>+B28</f>
        <v>CLUBER SIGUETULIGA, S.L.</v>
      </c>
      <c r="ARK28" t="s">
        <v>1846</v>
      </c>
      <c r="ARL28" s="16"/>
      <c r="ARM28" s="16"/>
      <c r="ARN28" s="16"/>
      <c r="ARO28" s="16"/>
      <c r="ARP28" s="16"/>
      <c r="ARQ28" s="17"/>
    </row>
    <row r="29" spans="1:1161" ht="17.399999999999999" customHeight="1" x14ac:dyDescent="0.3">
      <c r="A29" s="3" t="s">
        <v>1633</v>
      </c>
      <c r="B29" s="4" t="s">
        <v>1634</v>
      </c>
      <c r="C29" s="4" t="s">
        <v>1635</v>
      </c>
      <c r="E29" s="5">
        <v>41323</v>
      </c>
      <c r="F29" s="4" t="s">
        <v>1083</v>
      </c>
      <c r="G29" s="4" t="s">
        <v>1132</v>
      </c>
      <c r="H29" s="4" t="s">
        <v>1133</v>
      </c>
      <c r="I29" s="4" t="s">
        <v>1354</v>
      </c>
      <c r="J29" s="4" t="s">
        <v>1636</v>
      </c>
      <c r="K29" s="4"/>
      <c r="L29" s="4" t="s">
        <v>1637</v>
      </c>
      <c r="M29" s="4"/>
      <c r="N29" s="4" t="s">
        <v>1151</v>
      </c>
      <c r="O29" s="4" t="s">
        <v>1152</v>
      </c>
      <c r="P29" s="4" t="s">
        <v>1153</v>
      </c>
      <c r="Q29" s="4" t="s">
        <v>1153</v>
      </c>
      <c r="R29" s="4" t="s">
        <v>1638</v>
      </c>
      <c r="Z29" s="4" t="s">
        <v>1088</v>
      </c>
      <c r="AA29" s="5">
        <v>45657</v>
      </c>
      <c r="AB29" s="6" t="s">
        <v>1089</v>
      </c>
      <c r="AC29" s="7">
        <v>1580155.0958746099</v>
      </c>
      <c r="AD29" s="7">
        <v>1615271.7023640899</v>
      </c>
      <c r="AE29" s="7">
        <v>1418731.32568373</v>
      </c>
      <c r="AF29" s="7">
        <v>1523516.5775892099</v>
      </c>
      <c r="AG29" s="7">
        <v>1680563.1452296299</v>
      </c>
      <c r="AH29" s="7">
        <v>1528888.68645368</v>
      </c>
      <c r="AI29" s="7">
        <v>1575293.1601222099</v>
      </c>
      <c r="AJ29" s="7">
        <v>1416196.0187001401</v>
      </c>
      <c r="AK29" s="7">
        <v>1459532.64618223</v>
      </c>
      <c r="AL29" s="7">
        <v>1596571.0450539601</v>
      </c>
      <c r="AM29" s="7">
        <v>78268.3642765236</v>
      </c>
      <c r="AN29" s="7">
        <v>91758.998080310805</v>
      </c>
      <c r="AO29" s="7">
        <v>139017.51615906399</v>
      </c>
      <c r="AP29" s="7">
        <v>107439.49583237201</v>
      </c>
      <c r="AQ29" s="7">
        <v>99344.9162475169</v>
      </c>
      <c r="AR29" s="7">
        <v>1501886.7315980899</v>
      </c>
      <c r="AS29" s="7">
        <v>1523512.70428378</v>
      </c>
      <c r="AT29" s="7">
        <v>1279713.80845807</v>
      </c>
      <c r="AU29" s="7">
        <v>1416077.08288944</v>
      </c>
      <c r="AV29" s="7">
        <v>1581218.22898211</v>
      </c>
      <c r="AW29" s="7">
        <v>1380762.75248793</v>
      </c>
      <c r="AX29" s="7">
        <v>1441282.2912297801</v>
      </c>
      <c r="AY29" s="7">
        <v>1184514.5255301399</v>
      </c>
      <c r="AZ29" s="7">
        <v>1287778.98553863</v>
      </c>
      <c r="BA29" s="7">
        <v>1406242.83775205</v>
      </c>
      <c r="BB29" s="7">
        <v>121123.978071252</v>
      </c>
      <c r="BC29" s="7">
        <v>82230.413053999</v>
      </c>
      <c r="BD29" s="7">
        <v>95199.2839945257</v>
      </c>
      <c r="BE29" s="7">
        <v>128298.09735081199</v>
      </c>
      <c r="BF29" s="7">
        <v>174975.39000295999</v>
      </c>
      <c r="BG29" s="7">
        <v>-77.553850728273403</v>
      </c>
      <c r="BH29" s="7">
        <v>-1366.86351343155</v>
      </c>
      <c r="BI29" s="7">
        <v>-2615.7072530150399</v>
      </c>
      <c r="BJ29" s="7">
        <v>5805.6865240573898</v>
      </c>
      <c r="BK29" s="7">
        <v>-2569.3618681132798</v>
      </c>
      <c r="BL29" s="6" t="s">
        <v>1090</v>
      </c>
      <c r="BM29" s="6" t="s">
        <v>1090</v>
      </c>
      <c r="BN29" s="6" t="s">
        <v>1090</v>
      </c>
      <c r="BO29" s="7">
        <v>9147.3331232070905</v>
      </c>
      <c r="BP29" s="6" t="s">
        <v>1090</v>
      </c>
      <c r="BQ29" s="7">
        <v>77.553850728273403</v>
      </c>
      <c r="BR29" s="7">
        <v>1366.86351343155</v>
      </c>
      <c r="BS29" s="7">
        <v>2615.7072530150399</v>
      </c>
      <c r="BT29" s="7">
        <v>3341.6465991496998</v>
      </c>
      <c r="BU29" s="7">
        <v>2569.3618681132798</v>
      </c>
      <c r="BV29" s="7">
        <v>121046.424220524</v>
      </c>
      <c r="BW29" s="7">
        <v>80863.549540567401</v>
      </c>
      <c r="BX29" s="7">
        <v>92583.576741510595</v>
      </c>
      <c r="BY29" s="7">
        <v>134103.783874869</v>
      </c>
      <c r="BZ29" s="7">
        <v>172406.028134847</v>
      </c>
      <c r="CA29" s="7">
        <v>15130.8030275655</v>
      </c>
      <c r="CB29" s="7">
        <v>10107.936786317799</v>
      </c>
      <c r="CC29" s="7">
        <v>11572.945759439501</v>
      </c>
      <c r="CD29" s="7">
        <v>25144.4516899109</v>
      </c>
      <c r="CE29" s="7">
        <v>32326.127207535501</v>
      </c>
      <c r="CF29" s="7">
        <v>105915.621192958</v>
      </c>
      <c r="CG29" s="7">
        <v>70755.612754249596</v>
      </c>
      <c r="CH29" s="7">
        <v>81010.630982071205</v>
      </c>
      <c r="CI29" s="7">
        <v>108959.332184958</v>
      </c>
      <c r="CJ29" s="7">
        <v>140079.90092731101</v>
      </c>
      <c r="CK29" s="6" t="s">
        <v>1090</v>
      </c>
      <c r="CL29" s="6" t="s">
        <v>1090</v>
      </c>
      <c r="CM29" s="6" t="s">
        <v>1090</v>
      </c>
      <c r="CN29" s="6" t="s">
        <v>1090</v>
      </c>
      <c r="CO29" s="6" t="s">
        <v>1090</v>
      </c>
      <c r="CP29" s="6" t="s">
        <v>1090</v>
      </c>
      <c r="CQ29" s="6" t="s">
        <v>1090</v>
      </c>
      <c r="CR29" s="6" t="s">
        <v>1090</v>
      </c>
      <c r="CS29" s="6" t="s">
        <v>1090</v>
      </c>
      <c r="CT29" s="6" t="s">
        <v>1090</v>
      </c>
      <c r="CU29" s="6" t="s">
        <v>1090</v>
      </c>
      <c r="CV29" s="6" t="s">
        <v>1090</v>
      </c>
      <c r="CW29" s="6" t="s">
        <v>1090</v>
      </c>
      <c r="CX29" s="6" t="s">
        <v>1090</v>
      </c>
      <c r="CY29" s="6" t="s">
        <v>1090</v>
      </c>
      <c r="CZ29" s="7">
        <v>105915.621192958</v>
      </c>
      <c r="DA29" s="7">
        <v>70755.612754249596</v>
      </c>
      <c r="DB29" s="7">
        <v>81010.630982071205</v>
      </c>
      <c r="DC29" s="7">
        <v>108959.332184958</v>
      </c>
      <c r="DD29" s="7">
        <v>140079.90092731101</v>
      </c>
      <c r="DE29" s="6" t="s">
        <v>1090</v>
      </c>
      <c r="DF29" s="6" t="s">
        <v>1090</v>
      </c>
      <c r="DG29" s="6" t="s">
        <v>1090</v>
      </c>
      <c r="DH29" s="6" t="s">
        <v>1090</v>
      </c>
      <c r="DI29" s="6" t="s">
        <v>1090</v>
      </c>
      <c r="DJ29" s="7">
        <v>73073.866572017694</v>
      </c>
      <c r="DK29" s="7">
        <v>75183.990641651195</v>
      </c>
      <c r="DL29" s="7">
        <v>160349.50592423099</v>
      </c>
      <c r="DM29" s="7">
        <v>107439.49583237201</v>
      </c>
      <c r="DN29" s="7">
        <v>99344.9162475169</v>
      </c>
      <c r="DO29" s="7">
        <v>1170820.5213981499</v>
      </c>
      <c r="DP29" s="7">
        <v>1222392.5330447501</v>
      </c>
      <c r="DQ29" s="7">
        <v>1002451.57119976</v>
      </c>
      <c r="DR29" s="7">
        <v>1082352.16636984</v>
      </c>
      <c r="DS29" s="7">
        <v>1187317.3414219599</v>
      </c>
      <c r="DT29" s="7">
        <v>27691.025754092901</v>
      </c>
      <c r="DU29" s="7">
        <v>36548.101352338803</v>
      </c>
      <c r="DV29" s="7">
        <v>34922.397790652503</v>
      </c>
      <c r="DW29" s="7">
        <v>39519.731920337697</v>
      </c>
      <c r="DX29" s="7">
        <v>40441.927598004899</v>
      </c>
      <c r="DY29" s="7">
        <v>182251.20637459401</v>
      </c>
      <c r="DZ29" s="7">
        <v>182341.65683269501</v>
      </c>
      <c r="EA29" s="7">
        <v>147140.55653972601</v>
      </c>
      <c r="EB29" s="7">
        <v>165907.08724844499</v>
      </c>
      <c r="EC29" s="7">
        <v>178483.56873208901</v>
      </c>
      <c r="ED29" s="7">
        <v>77.553850728273403</v>
      </c>
      <c r="EE29" s="7">
        <v>1366.86351343155</v>
      </c>
      <c r="EF29" s="7">
        <v>2615.7072530150399</v>
      </c>
      <c r="EG29" s="7">
        <v>3341.6465991496998</v>
      </c>
      <c r="EH29" s="7">
        <v>2569.3618681132798</v>
      </c>
      <c r="EI29" s="6" t="s">
        <v>1090</v>
      </c>
      <c r="EJ29" s="6" t="s">
        <v>1090</v>
      </c>
      <c r="EK29" s="6" t="s">
        <v>1090</v>
      </c>
      <c r="EL29" s="6" t="s">
        <v>1090</v>
      </c>
      <c r="EM29" s="6" t="s">
        <v>1090</v>
      </c>
      <c r="EN29" s="7">
        <v>133606.64694705099</v>
      </c>
      <c r="EO29" s="7">
        <v>107303.714106588</v>
      </c>
      <c r="EP29" s="7">
        <v>115933.02877272401</v>
      </c>
      <c r="EQ29" s="7">
        <v>148479.062972696</v>
      </c>
      <c r="ER29" s="7">
        <v>180521.828525316</v>
      </c>
      <c r="ES29" s="7">
        <v>1319635.5252234901</v>
      </c>
      <c r="ET29" s="7">
        <v>1341171.0474510901</v>
      </c>
      <c r="EU29" s="7">
        <v>1132573.2529849401</v>
      </c>
      <c r="EV29" s="7">
        <v>1259317.3276316</v>
      </c>
      <c r="EW29" s="7">
        <v>1402734.6590229201</v>
      </c>
      <c r="EX29" s="7">
        <v>148815.00278644499</v>
      </c>
      <c r="EY29" s="7">
        <v>118778.514406338</v>
      </c>
      <c r="EZ29" s="7">
        <v>130121.68178517801</v>
      </c>
      <c r="FA29" s="7">
        <v>167817.82927115</v>
      </c>
      <c r="FB29" s="7">
        <v>215417.31760096501</v>
      </c>
      <c r="FC29" s="7">
        <v>50056.486237599798</v>
      </c>
      <c r="FD29" s="7">
        <v>55607.0062557411</v>
      </c>
      <c r="FE29" s="7">
        <v>57586.090346884703</v>
      </c>
      <c r="FF29" s="7">
        <v>86115.3955875635</v>
      </c>
      <c r="FG29" s="7">
        <v>89196.719144272807</v>
      </c>
      <c r="FH29" s="7">
        <v>24872.9172484398</v>
      </c>
      <c r="FI29" s="7">
        <v>15015.2771386719</v>
      </c>
      <c r="FJ29" s="7">
        <v>16639.7946304262</v>
      </c>
      <c r="FK29" s="7">
        <v>23635.273106217399</v>
      </c>
      <c r="FL29" s="7">
        <v>27033.046650433502</v>
      </c>
      <c r="FM29" s="7">
        <v>22814.8780359054</v>
      </c>
      <c r="FN29" s="7">
        <v>38072.327986393</v>
      </c>
      <c r="FO29" s="7">
        <v>38514.448883229503</v>
      </c>
      <c r="FP29" s="7">
        <v>59897.7937803268</v>
      </c>
      <c r="FQ29" s="7">
        <v>62102.317528867701</v>
      </c>
      <c r="FR29" s="7">
        <v>2368.6909532547002</v>
      </c>
      <c r="FS29" s="7">
        <v>2519.40113067627</v>
      </c>
      <c r="FT29" s="7">
        <v>2431.8468332290599</v>
      </c>
      <c r="FU29" s="7">
        <v>2582.3287010192898</v>
      </c>
      <c r="FV29" s="7">
        <v>61.354964971542401</v>
      </c>
      <c r="FW29" s="7">
        <v>24872.9172484398</v>
      </c>
      <c r="FX29" s="7">
        <v>15015.2771386719</v>
      </c>
      <c r="FY29" s="7">
        <v>16639.7946304262</v>
      </c>
      <c r="FZ29" s="7">
        <v>23635.273106217399</v>
      </c>
      <c r="GA29" s="7">
        <v>27033.046650433502</v>
      </c>
      <c r="GB29" s="7">
        <v>22814.8780359054</v>
      </c>
      <c r="GC29" s="7">
        <v>38072.327986393</v>
      </c>
      <c r="GD29" s="7">
        <v>38514.448883229503</v>
      </c>
      <c r="GE29" s="7">
        <v>59897.7937803268</v>
      </c>
      <c r="GF29" s="7">
        <v>62102.317528867701</v>
      </c>
      <c r="GG29" s="7">
        <v>2368.6909532547002</v>
      </c>
      <c r="GH29" s="7">
        <v>2519.40113067627</v>
      </c>
      <c r="GI29" s="7">
        <v>2431.8468332290599</v>
      </c>
      <c r="GJ29" s="7">
        <v>2582.3287010192898</v>
      </c>
      <c r="GK29" s="7">
        <v>61.354964971542401</v>
      </c>
      <c r="GL29" s="7">
        <v>995424.33780925802</v>
      </c>
      <c r="GM29" s="7">
        <v>1041736.5986685799</v>
      </c>
      <c r="GN29" s="7">
        <v>1007638.08186734</v>
      </c>
      <c r="GO29" s="7">
        <v>1118273.95556746</v>
      </c>
      <c r="GP29" s="7">
        <v>1293645.88838941</v>
      </c>
      <c r="GQ29" s="7">
        <v>888.25910747051205</v>
      </c>
      <c r="GR29" s="7">
        <v>7508.4783697128296</v>
      </c>
      <c r="GS29" s="7">
        <v>23971.8234986067</v>
      </c>
      <c r="GT29" s="7">
        <v>3444.4300770521199</v>
      </c>
      <c r="GU29" s="7">
        <v>3215.61371415854</v>
      </c>
      <c r="GV29" s="7">
        <v>500320.13920014398</v>
      </c>
      <c r="GW29" s="7">
        <v>485695.39872412698</v>
      </c>
      <c r="GX29" s="7">
        <v>582757.01312617701</v>
      </c>
      <c r="GY29" s="7">
        <v>524653.51169457403</v>
      </c>
      <c r="GZ29" s="7">
        <v>497255.05626472802</v>
      </c>
      <c r="HA29" s="7">
        <v>494215.93950164301</v>
      </c>
      <c r="HB29" s="7">
        <v>548532.72157474502</v>
      </c>
      <c r="HC29" s="7">
        <v>400909.24417595402</v>
      </c>
      <c r="HD29" s="7">
        <v>590176.01379582903</v>
      </c>
      <c r="HE29" s="7">
        <v>793175.21841052803</v>
      </c>
      <c r="HF29" s="7">
        <v>493294.54988781299</v>
      </c>
      <c r="HG29" s="7">
        <v>545142.30380316696</v>
      </c>
      <c r="HH29" s="7">
        <v>400572.94642390602</v>
      </c>
      <c r="HI29" s="7">
        <v>588965.81904129998</v>
      </c>
      <c r="HJ29" s="7">
        <v>789815.86228443403</v>
      </c>
      <c r="HK29" s="7">
        <v>1045480.82404686</v>
      </c>
      <c r="HL29" s="7">
        <v>1097343.60492433</v>
      </c>
      <c r="HM29" s="7">
        <v>1065224.17221422</v>
      </c>
      <c r="HN29" s="7">
        <v>1204389.3511550201</v>
      </c>
      <c r="HO29" s="7">
        <v>1382842.6075336901</v>
      </c>
      <c r="HP29" s="7">
        <v>713070.75573478104</v>
      </c>
      <c r="HQ29" s="7">
        <v>721603.14799662598</v>
      </c>
      <c r="HR29" s="7">
        <v>680052.89040278201</v>
      </c>
      <c r="HS29" s="7">
        <v>717855.82463879604</v>
      </c>
      <c r="HT29" s="7">
        <v>721918.44560407405</v>
      </c>
      <c r="HU29" s="7">
        <v>228303.36861074</v>
      </c>
      <c r="HV29" s="7">
        <v>242829.38397884401</v>
      </c>
      <c r="HW29" s="7">
        <v>234390.57054221601</v>
      </c>
      <c r="HX29" s="7">
        <v>248894.580566883</v>
      </c>
      <c r="HY29" s="7">
        <v>278551.54097080202</v>
      </c>
      <c r="HZ29" s="7">
        <v>484767.38712404098</v>
      </c>
      <c r="IA29" s="7">
        <v>478773.764017782</v>
      </c>
      <c r="IB29" s="7">
        <v>445662.319860566</v>
      </c>
      <c r="IC29" s="7">
        <v>468961.24293931201</v>
      </c>
      <c r="ID29" s="7">
        <v>443366.90463327197</v>
      </c>
      <c r="IE29" s="7">
        <v>0</v>
      </c>
      <c r="IF29" s="7">
        <v>22618.840801057799</v>
      </c>
      <c r="IG29" s="7">
        <v>86572.606001502296</v>
      </c>
      <c r="IH29" s="7">
        <v>159483.827754736</v>
      </c>
      <c r="II29" s="7">
        <v>220877.873897552</v>
      </c>
      <c r="IJ29" s="6" t="s">
        <v>1090</v>
      </c>
      <c r="IK29" s="7">
        <v>22618.840801057799</v>
      </c>
      <c r="IL29" s="7">
        <v>86572.606001502296</v>
      </c>
      <c r="IM29" s="7">
        <v>159483.827754736</v>
      </c>
      <c r="IN29" s="7">
        <v>220877.873897552</v>
      </c>
      <c r="IO29" s="6" t="s">
        <v>1090</v>
      </c>
      <c r="IP29" s="7">
        <v>0</v>
      </c>
      <c r="IQ29" s="7">
        <v>0</v>
      </c>
      <c r="IR29" s="7">
        <v>0</v>
      </c>
      <c r="IS29" s="7">
        <v>0</v>
      </c>
      <c r="IT29" s="6" t="s">
        <v>1090</v>
      </c>
      <c r="IU29" s="7">
        <v>0</v>
      </c>
      <c r="IV29" s="7">
        <v>0</v>
      </c>
      <c r="IW29" s="7">
        <v>0</v>
      </c>
      <c r="IX29" s="7">
        <v>0</v>
      </c>
      <c r="IY29" s="7">
        <v>332410.06831207598</v>
      </c>
      <c r="IZ29" s="7">
        <v>353121.61612664198</v>
      </c>
      <c r="JA29" s="7">
        <v>298598.67580993799</v>
      </c>
      <c r="JB29" s="7">
        <v>327049.69876148697</v>
      </c>
      <c r="JC29" s="7">
        <v>440046.28803206101</v>
      </c>
      <c r="JD29" s="7">
        <v>25.245258843898799</v>
      </c>
      <c r="JE29" s="7">
        <v>0</v>
      </c>
      <c r="JF29" s="7">
        <v>980.46091358661602</v>
      </c>
      <c r="JG29" s="7">
        <v>23.388196349144</v>
      </c>
      <c r="JH29" s="7">
        <v>133.778365623951</v>
      </c>
      <c r="JI29" s="7">
        <v>14706.724234969601</v>
      </c>
      <c r="JJ29" s="7">
        <v>18818.324195432699</v>
      </c>
      <c r="JK29" s="7">
        <v>57307.9851963162</v>
      </c>
      <c r="JL29" s="7">
        <v>29399.008114886299</v>
      </c>
      <c r="JM29" s="7">
        <v>14956.008971393099</v>
      </c>
      <c r="JN29" s="7">
        <v>317678.09881826298</v>
      </c>
      <c r="JO29" s="7">
        <v>334303.29193121003</v>
      </c>
      <c r="JP29" s="7">
        <v>240310.22970003501</v>
      </c>
      <c r="JQ29" s="7">
        <v>297627.301317651</v>
      </c>
      <c r="JR29" s="7">
        <v>424956.500695044</v>
      </c>
      <c r="JS29" s="7">
        <v>1045480.82404686</v>
      </c>
      <c r="JT29" s="7">
        <v>1097343.60492433</v>
      </c>
      <c r="JU29" s="7">
        <v>1065224.17221422</v>
      </c>
      <c r="JV29" s="7">
        <v>1204389.3511550201</v>
      </c>
      <c r="JW29" s="7">
        <v>1382842.6075336901</v>
      </c>
      <c r="JX29" s="7">
        <v>486501.67407264502</v>
      </c>
      <c r="JY29" s="7">
        <v>474385.55289840698</v>
      </c>
      <c r="JZ29" s="7">
        <v>549420.85142846697</v>
      </c>
      <c r="KA29" s="7">
        <v>498698.93252413999</v>
      </c>
      <c r="KB29" s="7">
        <v>485514.66100749403</v>
      </c>
      <c r="KC29" s="6" t="s">
        <v>1090</v>
      </c>
      <c r="KD29" s="6" t="s">
        <v>1090</v>
      </c>
      <c r="KE29" s="6" t="s">
        <v>1090</v>
      </c>
      <c r="KF29" s="6" t="s">
        <v>1090</v>
      </c>
      <c r="KG29" s="6" t="s">
        <v>1090</v>
      </c>
      <c r="KH29" s="6" t="s">
        <v>1090</v>
      </c>
      <c r="KI29" s="6" t="s">
        <v>1090</v>
      </c>
      <c r="KJ29" s="6" t="s">
        <v>1090</v>
      </c>
      <c r="KK29" s="6" t="s">
        <v>1090</v>
      </c>
      <c r="KL29" s="6" t="s">
        <v>1090</v>
      </c>
      <c r="KM29" s="7">
        <v>25</v>
      </c>
      <c r="KN29" s="7">
        <v>23</v>
      </c>
      <c r="KO29" s="7">
        <v>22</v>
      </c>
      <c r="KP29" s="7">
        <v>22</v>
      </c>
      <c r="KQ29" s="7">
        <v>20</v>
      </c>
      <c r="KR29" s="6" t="s">
        <v>1090</v>
      </c>
      <c r="KS29" s="6" t="s">
        <v>1090</v>
      </c>
      <c r="KT29" s="6" t="s">
        <v>1090</v>
      </c>
      <c r="KU29" s="6" t="s">
        <v>1090</v>
      </c>
      <c r="KV29" s="6" t="s">
        <v>1090</v>
      </c>
      <c r="KW29" s="6" t="s">
        <v>1090</v>
      </c>
      <c r="KX29" s="6" t="s">
        <v>1090</v>
      </c>
      <c r="KY29" s="6" t="s">
        <v>1090</v>
      </c>
      <c r="KZ29" s="6" t="s">
        <v>1090</v>
      </c>
      <c r="LA29" s="6" t="s">
        <v>1090</v>
      </c>
      <c r="LB29" s="6" t="s">
        <v>1090</v>
      </c>
      <c r="LC29" s="6" t="s">
        <v>1090</v>
      </c>
      <c r="LD29" s="6" t="s">
        <v>1090</v>
      </c>
      <c r="LE29" s="6" t="s">
        <v>1090</v>
      </c>
      <c r="LF29" s="6" t="s">
        <v>1090</v>
      </c>
      <c r="LG29" s="6" t="s">
        <v>1090</v>
      </c>
      <c r="LH29" s="6" t="s">
        <v>1090</v>
      </c>
      <c r="LI29" s="6" t="s">
        <v>1090</v>
      </c>
      <c r="LJ29" s="6" t="s">
        <v>1090</v>
      </c>
      <c r="LK29" s="6" t="s">
        <v>1090</v>
      </c>
      <c r="LL29" s="6" t="s">
        <v>1090</v>
      </c>
      <c r="LM29" s="6" t="s">
        <v>1090</v>
      </c>
      <c r="LN29" s="6" t="s">
        <v>1090</v>
      </c>
      <c r="LO29" s="6" t="s">
        <v>1090</v>
      </c>
      <c r="LP29" s="6" t="s">
        <v>1090</v>
      </c>
      <c r="LQ29" s="6" t="s">
        <v>1090</v>
      </c>
      <c r="LR29" s="6" t="s">
        <v>1090</v>
      </c>
      <c r="LS29" s="6" t="s">
        <v>1090</v>
      </c>
      <c r="LT29" s="6" t="s">
        <v>1090</v>
      </c>
      <c r="LU29" s="6" t="s">
        <v>1090</v>
      </c>
      <c r="LV29" s="6" t="s">
        <v>1090</v>
      </c>
      <c r="LW29" s="6" t="s">
        <v>1090</v>
      </c>
      <c r="LX29" s="6" t="s">
        <v>1090</v>
      </c>
      <c r="LY29" s="6" t="s">
        <v>1090</v>
      </c>
      <c r="LZ29" s="6" t="s">
        <v>1090</v>
      </c>
      <c r="MA29" s="6" t="s">
        <v>1090</v>
      </c>
      <c r="MB29" s="6" t="s">
        <v>1090</v>
      </c>
      <c r="MC29" s="6" t="s">
        <v>1090</v>
      </c>
      <c r="MD29" s="6" t="s">
        <v>1090</v>
      </c>
      <c r="ME29" s="6" t="s">
        <v>1090</v>
      </c>
      <c r="MF29" s="6" t="s">
        <v>1090</v>
      </c>
      <c r="MG29" s="6" t="s">
        <v>1090</v>
      </c>
      <c r="MH29" s="6" t="s">
        <v>1090</v>
      </c>
      <c r="MI29" s="6" t="s">
        <v>1090</v>
      </c>
      <c r="MJ29" s="6" t="s">
        <v>1090</v>
      </c>
      <c r="MK29" s="6" t="s">
        <v>1090</v>
      </c>
      <c r="ML29" s="6" t="s">
        <v>1090</v>
      </c>
      <c r="MM29" s="6" t="s">
        <v>1090</v>
      </c>
      <c r="MN29" s="6" t="s">
        <v>1090</v>
      </c>
      <c r="MO29" s="6" t="s">
        <v>1090</v>
      </c>
      <c r="MP29" s="7">
        <v>494215.93950164301</v>
      </c>
      <c r="MQ29" s="7">
        <v>548532.72157474502</v>
      </c>
      <c r="MR29" s="7">
        <v>400909.24417595402</v>
      </c>
      <c r="MS29" s="7">
        <v>590176.01379582903</v>
      </c>
      <c r="MT29" s="7">
        <v>793175.21841052803</v>
      </c>
      <c r="MU29" s="6" t="s">
        <v>1090</v>
      </c>
      <c r="MV29" s="6" t="s">
        <v>1090</v>
      </c>
      <c r="MW29" s="6" t="s">
        <v>1090</v>
      </c>
      <c r="MX29" s="6" t="s">
        <v>1090</v>
      </c>
      <c r="MY29" s="6" t="s">
        <v>1090</v>
      </c>
      <c r="MZ29" s="6" t="s">
        <v>1090</v>
      </c>
      <c r="NA29" s="6" t="s">
        <v>1090</v>
      </c>
      <c r="NB29" s="6" t="s">
        <v>1090</v>
      </c>
      <c r="NC29" s="6" t="s">
        <v>1090</v>
      </c>
      <c r="ND29" s="6" t="s">
        <v>1090</v>
      </c>
      <c r="NE29" s="6" t="s">
        <v>1090</v>
      </c>
      <c r="NF29" s="6" t="s">
        <v>1090</v>
      </c>
      <c r="NG29" s="6" t="s">
        <v>1090</v>
      </c>
      <c r="NH29" s="6" t="s">
        <v>1090</v>
      </c>
      <c r="NI29" s="6" t="s">
        <v>1090</v>
      </c>
      <c r="NJ29" s="6" t="s">
        <v>1090</v>
      </c>
      <c r="NK29" s="6" t="s">
        <v>1090</v>
      </c>
      <c r="NL29" s="6" t="s">
        <v>1090</v>
      </c>
      <c r="NM29" s="6" t="s">
        <v>1090</v>
      </c>
      <c r="NN29" s="6" t="s">
        <v>1090</v>
      </c>
      <c r="NO29" s="6" t="s">
        <v>1090</v>
      </c>
      <c r="NP29" s="6" t="s">
        <v>1090</v>
      </c>
      <c r="NQ29" s="6" t="s">
        <v>1090</v>
      </c>
      <c r="NR29" s="6" t="s">
        <v>1090</v>
      </c>
      <c r="NS29" s="6" t="s">
        <v>1090</v>
      </c>
      <c r="NT29" s="7">
        <v>50056.486237599798</v>
      </c>
      <c r="NU29" s="7">
        <v>55607.0062557411</v>
      </c>
      <c r="NV29" s="7">
        <v>57586.090346884703</v>
      </c>
      <c r="NW29" s="7">
        <v>86115.3955875635</v>
      </c>
      <c r="NX29" s="7">
        <v>89196.719144272807</v>
      </c>
      <c r="NY29" s="6" t="s">
        <v>1090</v>
      </c>
      <c r="NZ29" s="6" t="s">
        <v>1090</v>
      </c>
      <c r="OA29" s="6" t="s">
        <v>1090</v>
      </c>
      <c r="OB29" s="6" t="s">
        <v>1090</v>
      </c>
      <c r="OC29" s="6" t="s">
        <v>1090</v>
      </c>
      <c r="OD29" s="6" t="s">
        <v>1090</v>
      </c>
      <c r="OE29" s="6" t="s">
        <v>1090</v>
      </c>
      <c r="OF29" s="6" t="s">
        <v>1090</v>
      </c>
      <c r="OG29" s="6" t="s">
        <v>1090</v>
      </c>
      <c r="OH29" s="6" t="s">
        <v>1090</v>
      </c>
      <c r="OI29" s="6" t="s">
        <v>1090</v>
      </c>
      <c r="OJ29" s="6" t="s">
        <v>1090</v>
      </c>
      <c r="OK29" s="6" t="s">
        <v>1090</v>
      </c>
      <c r="OL29" s="6" t="s">
        <v>1090</v>
      </c>
      <c r="OM29" s="6" t="s">
        <v>1090</v>
      </c>
      <c r="ON29" s="6" t="s">
        <v>1090</v>
      </c>
      <c r="OO29" s="6" t="s">
        <v>1090</v>
      </c>
      <c r="OP29" s="6" t="s">
        <v>1090</v>
      </c>
      <c r="OQ29" s="6" t="s">
        <v>1090</v>
      </c>
      <c r="OR29" s="6" t="s">
        <v>1090</v>
      </c>
      <c r="OS29" s="6" t="s">
        <v>1090</v>
      </c>
      <c r="OT29" s="6" t="s">
        <v>1090</v>
      </c>
      <c r="OU29" s="6" t="s">
        <v>1090</v>
      </c>
      <c r="OV29" s="6" t="s">
        <v>1090</v>
      </c>
      <c r="OW29" s="6" t="s">
        <v>1090</v>
      </c>
      <c r="OX29" s="6" t="s">
        <v>1090</v>
      </c>
      <c r="OY29" s="6" t="s">
        <v>1090</v>
      </c>
      <c r="OZ29" s="6" t="s">
        <v>1090</v>
      </c>
      <c r="PA29" s="6" t="s">
        <v>1090</v>
      </c>
      <c r="PB29" s="6" t="s">
        <v>1090</v>
      </c>
      <c r="PC29" s="6" t="s">
        <v>1090</v>
      </c>
      <c r="PD29" s="6" t="s">
        <v>1090</v>
      </c>
      <c r="PE29" s="6" t="s">
        <v>1090</v>
      </c>
      <c r="PF29" s="6" t="s">
        <v>1090</v>
      </c>
      <c r="PG29" s="6" t="s">
        <v>1090</v>
      </c>
      <c r="PH29" s="6" t="s">
        <v>1090</v>
      </c>
      <c r="PI29" s="6" t="s">
        <v>1090</v>
      </c>
      <c r="PJ29" s="6" t="s">
        <v>1090</v>
      </c>
      <c r="PK29" s="6" t="s">
        <v>1090</v>
      </c>
      <c r="PL29" s="6" t="s">
        <v>1090</v>
      </c>
      <c r="PM29" s="6" t="s">
        <v>1090</v>
      </c>
      <c r="PN29" s="6" t="s">
        <v>1090</v>
      </c>
      <c r="PO29" s="6" t="s">
        <v>1090</v>
      </c>
      <c r="PP29" s="6" t="s">
        <v>1090</v>
      </c>
      <c r="PQ29" s="6" t="s">
        <v>1090</v>
      </c>
      <c r="PR29" s="6" t="s">
        <v>1090</v>
      </c>
      <c r="PS29" s="6" t="s">
        <v>1090</v>
      </c>
      <c r="PT29" s="6" t="s">
        <v>1090</v>
      </c>
      <c r="PU29" s="6" t="s">
        <v>1090</v>
      </c>
      <c r="PV29" s="6" t="s">
        <v>1090</v>
      </c>
      <c r="PW29" s="6" t="s">
        <v>1090</v>
      </c>
      <c r="PX29" s="6" t="s">
        <v>1090</v>
      </c>
      <c r="PY29" s="6" t="s">
        <v>1090</v>
      </c>
      <c r="PZ29" s="6" t="s">
        <v>1090</v>
      </c>
      <c r="QA29" s="6" t="s">
        <v>1090</v>
      </c>
      <c r="QB29" s="6" t="s">
        <v>1090</v>
      </c>
      <c r="QC29" s="6" t="s">
        <v>1090</v>
      </c>
      <c r="QD29" s="6" t="s">
        <v>1090</v>
      </c>
      <c r="QE29" s="6" t="s">
        <v>1090</v>
      </c>
      <c r="QF29" s="6" t="s">
        <v>1090</v>
      </c>
      <c r="QG29" s="6" t="s">
        <v>1090</v>
      </c>
      <c r="QH29" s="6" t="s">
        <v>1090</v>
      </c>
      <c r="QI29" s="6" t="s">
        <v>1090</v>
      </c>
      <c r="QJ29" s="6" t="s">
        <v>1090</v>
      </c>
      <c r="QK29" s="6" t="s">
        <v>1090</v>
      </c>
      <c r="QL29" s="6" t="s">
        <v>1090</v>
      </c>
      <c r="QM29" s="6" t="s">
        <v>1090</v>
      </c>
      <c r="QN29" s="6" t="s">
        <v>1090</v>
      </c>
      <c r="QO29" s="6" t="s">
        <v>1090</v>
      </c>
      <c r="QP29" s="6" t="s">
        <v>1090</v>
      </c>
      <c r="QQ29" s="6" t="s">
        <v>1090</v>
      </c>
      <c r="QR29" s="6" t="s">
        <v>1090</v>
      </c>
      <c r="QS29" s="6" t="s">
        <v>1090</v>
      </c>
      <c r="QT29" s="6" t="s">
        <v>1090</v>
      </c>
      <c r="QU29" s="6" t="s">
        <v>1090</v>
      </c>
      <c r="QV29" s="6" t="s">
        <v>1090</v>
      </c>
      <c r="QW29" s="6" t="s">
        <v>1090</v>
      </c>
      <c r="QX29" s="6" t="s">
        <v>1090</v>
      </c>
      <c r="QY29" s="6" t="s">
        <v>1090</v>
      </c>
      <c r="QZ29" s="6" t="s">
        <v>1090</v>
      </c>
      <c r="RA29" s="6" t="s">
        <v>1090</v>
      </c>
      <c r="RB29" s="6" t="s">
        <v>1090</v>
      </c>
      <c r="RC29" s="6" t="s">
        <v>1090</v>
      </c>
      <c r="RD29" s="6" t="s">
        <v>1090</v>
      </c>
      <c r="RE29" s="6" t="s">
        <v>1090</v>
      </c>
      <c r="RF29" s="6" t="s">
        <v>1090</v>
      </c>
      <c r="RG29" s="6" t="s">
        <v>1090</v>
      </c>
      <c r="RH29" s="6" t="s">
        <v>1090</v>
      </c>
      <c r="RI29" s="6" t="s">
        <v>1090</v>
      </c>
      <c r="RJ29" s="6" t="s">
        <v>1090</v>
      </c>
      <c r="RK29" s="6" t="s">
        <v>1090</v>
      </c>
      <c r="RL29" s="6" t="s">
        <v>1090</v>
      </c>
      <c r="RM29" s="6" t="s">
        <v>1090</v>
      </c>
      <c r="RN29" s="6" t="s">
        <v>1090</v>
      </c>
      <c r="RO29" s="6" t="s">
        <v>1090</v>
      </c>
      <c r="RP29" s="6" t="s">
        <v>1090</v>
      </c>
      <c r="RQ29" s="6" t="s">
        <v>1090</v>
      </c>
      <c r="RR29" s="6" t="s">
        <v>1090</v>
      </c>
      <c r="RS29" s="6" t="s">
        <v>1090</v>
      </c>
      <c r="RT29" s="6" t="s">
        <v>1090</v>
      </c>
      <c r="RU29" s="6" t="s">
        <v>1090</v>
      </c>
      <c r="RV29" s="6" t="s">
        <v>1090</v>
      </c>
      <c r="RW29" s="6" t="s">
        <v>1090</v>
      </c>
      <c r="RX29" s="6" t="s">
        <v>1090</v>
      </c>
      <c r="RY29" s="6" t="s">
        <v>1090</v>
      </c>
      <c r="RZ29" s="6" t="s">
        <v>1090</v>
      </c>
      <c r="SA29" s="6" t="s">
        <v>1090</v>
      </c>
      <c r="SB29" s="6" t="s">
        <v>1090</v>
      </c>
      <c r="SC29" s="6" t="s">
        <v>1090</v>
      </c>
      <c r="SD29" s="6" t="s">
        <v>1090</v>
      </c>
      <c r="SE29" s="6" t="s">
        <v>1090</v>
      </c>
      <c r="SF29" s="6" t="s">
        <v>1090</v>
      </c>
      <c r="SG29" s="6" t="s">
        <v>1090</v>
      </c>
      <c r="SH29" s="6" t="s">
        <v>1090</v>
      </c>
      <c r="SI29" s="6" t="s">
        <v>1090</v>
      </c>
      <c r="SJ29" s="7">
        <v>2368.6909532547002</v>
      </c>
      <c r="SK29" s="7">
        <v>2519.40113067627</v>
      </c>
      <c r="SL29" s="7">
        <v>2431.8468332290599</v>
      </c>
      <c r="SM29" s="7">
        <v>2582.3287010192898</v>
      </c>
      <c r="SN29" s="7">
        <v>61.354964971542401</v>
      </c>
      <c r="SO29" s="6" t="s">
        <v>1090</v>
      </c>
      <c r="SP29" s="6" t="s">
        <v>1090</v>
      </c>
      <c r="SQ29" s="6" t="s">
        <v>1090</v>
      </c>
      <c r="SR29" s="6" t="s">
        <v>1090</v>
      </c>
      <c r="SS29" s="6" t="s">
        <v>1090</v>
      </c>
      <c r="ST29" s="6" t="s">
        <v>1090</v>
      </c>
      <c r="SU29" s="6" t="s">
        <v>1090</v>
      </c>
      <c r="SV29" s="6" t="s">
        <v>1090</v>
      </c>
      <c r="SW29" s="6" t="s">
        <v>1090</v>
      </c>
      <c r="SX29" s="6" t="s">
        <v>1090</v>
      </c>
      <c r="SY29" s="6" t="s">
        <v>1090</v>
      </c>
      <c r="SZ29" s="6" t="s">
        <v>1090</v>
      </c>
      <c r="TA29" s="6" t="s">
        <v>1090</v>
      </c>
      <c r="TB29" s="6" t="s">
        <v>1090</v>
      </c>
      <c r="TC29" s="6" t="s">
        <v>1090</v>
      </c>
      <c r="TD29" s="6" t="s">
        <v>1090</v>
      </c>
      <c r="TE29" s="6" t="s">
        <v>1090</v>
      </c>
      <c r="TF29" s="6" t="s">
        <v>1090</v>
      </c>
      <c r="TG29" s="6" t="s">
        <v>1090</v>
      </c>
      <c r="TH29" s="6" t="s">
        <v>1090</v>
      </c>
      <c r="TI29" s="6" t="s">
        <v>1090</v>
      </c>
      <c r="TJ29" s="6" t="s">
        <v>1090</v>
      </c>
      <c r="TK29" s="6" t="s">
        <v>1090</v>
      </c>
      <c r="TL29" s="6" t="s">
        <v>1090</v>
      </c>
      <c r="TM29" s="6" t="s">
        <v>1090</v>
      </c>
      <c r="TN29" s="6" t="s">
        <v>1090</v>
      </c>
      <c r="TO29" s="6" t="s">
        <v>1090</v>
      </c>
      <c r="TP29" s="6" t="s">
        <v>1090</v>
      </c>
      <c r="TQ29" s="6" t="s">
        <v>1090</v>
      </c>
      <c r="TR29" s="6" t="s">
        <v>1090</v>
      </c>
      <c r="TS29" s="7">
        <v>1045480.82404686</v>
      </c>
      <c r="TT29" s="7">
        <v>1097343.60492433</v>
      </c>
      <c r="TU29" s="7">
        <v>1065224.17221422</v>
      </c>
      <c r="TV29" s="7">
        <v>1204389.3511550201</v>
      </c>
      <c r="TW29" s="7">
        <v>1382842.6075336901</v>
      </c>
      <c r="TX29" s="6" t="s">
        <v>1090</v>
      </c>
      <c r="TY29" s="6" t="s">
        <v>1090</v>
      </c>
      <c r="TZ29" s="6" t="s">
        <v>1090</v>
      </c>
      <c r="UA29" s="6" t="s">
        <v>1090</v>
      </c>
      <c r="UB29" s="6" t="s">
        <v>1090</v>
      </c>
      <c r="UC29" s="7">
        <v>25.245258843898799</v>
      </c>
      <c r="UD29" s="7">
        <v>0</v>
      </c>
      <c r="UE29" s="7">
        <v>980.46091358661602</v>
      </c>
      <c r="UF29" s="7">
        <v>23.388196349144</v>
      </c>
      <c r="UG29" s="7">
        <v>133.778365623951</v>
      </c>
      <c r="UH29" s="6" t="s">
        <v>1090</v>
      </c>
      <c r="UI29" s="6" t="s">
        <v>1090</v>
      </c>
      <c r="UJ29" s="6" t="s">
        <v>1090</v>
      </c>
      <c r="UK29" s="6" t="s">
        <v>1090</v>
      </c>
      <c r="UL29" s="6" t="s">
        <v>1090</v>
      </c>
      <c r="UM29" s="6" t="s">
        <v>1090</v>
      </c>
      <c r="UN29" s="6" t="s">
        <v>1090</v>
      </c>
      <c r="UO29" s="6" t="s">
        <v>1090</v>
      </c>
      <c r="UP29" s="6" t="s">
        <v>1090</v>
      </c>
      <c r="UQ29" s="6" t="s">
        <v>1090</v>
      </c>
      <c r="UR29" s="6" t="s">
        <v>1090</v>
      </c>
      <c r="US29" s="6" t="s">
        <v>1090</v>
      </c>
      <c r="UT29" s="6" t="s">
        <v>1090</v>
      </c>
      <c r="UU29" s="6" t="s">
        <v>1090</v>
      </c>
      <c r="UV29" s="6" t="s">
        <v>1090</v>
      </c>
      <c r="UW29" s="6" t="s">
        <v>1090</v>
      </c>
      <c r="UX29" s="6" t="s">
        <v>1090</v>
      </c>
      <c r="UY29" s="6" t="s">
        <v>1090</v>
      </c>
      <c r="UZ29" s="6" t="s">
        <v>1090</v>
      </c>
      <c r="VA29" s="6" t="s">
        <v>1090</v>
      </c>
      <c r="VB29" s="6" t="s">
        <v>1090</v>
      </c>
      <c r="VC29" s="6" t="s">
        <v>1090</v>
      </c>
      <c r="VD29" s="6" t="s">
        <v>1090</v>
      </c>
      <c r="VE29" s="6" t="s">
        <v>1090</v>
      </c>
      <c r="VF29" s="6" t="s">
        <v>1090</v>
      </c>
      <c r="VG29" s="6" t="s">
        <v>1090</v>
      </c>
      <c r="VH29" s="6" t="s">
        <v>1090</v>
      </c>
      <c r="VI29" s="6" t="s">
        <v>1090</v>
      </c>
      <c r="VJ29" s="6" t="s">
        <v>1090</v>
      </c>
      <c r="VK29" s="6" t="s">
        <v>1090</v>
      </c>
      <c r="VL29" s="6" t="s">
        <v>1090</v>
      </c>
      <c r="VM29" s="6" t="s">
        <v>1090</v>
      </c>
      <c r="VN29" s="6" t="s">
        <v>1090</v>
      </c>
      <c r="VO29" s="6" t="s">
        <v>1090</v>
      </c>
      <c r="VP29" s="6" t="s">
        <v>1090</v>
      </c>
      <c r="VQ29" s="6" t="s">
        <v>1090</v>
      </c>
      <c r="VR29" s="6" t="s">
        <v>1090</v>
      </c>
      <c r="VS29" s="6" t="s">
        <v>1090</v>
      </c>
      <c r="VT29" s="6" t="s">
        <v>1090</v>
      </c>
      <c r="VU29" s="6" t="s">
        <v>1090</v>
      </c>
      <c r="VV29" s="6" t="s">
        <v>1090</v>
      </c>
      <c r="VW29" s="6" t="s">
        <v>1090</v>
      </c>
      <c r="VX29" s="6" t="s">
        <v>1090</v>
      </c>
      <c r="VY29" s="6" t="s">
        <v>1090</v>
      </c>
      <c r="VZ29" s="6" t="s">
        <v>1090</v>
      </c>
      <c r="WA29" s="7">
        <v>317678.09881826298</v>
      </c>
      <c r="WB29" s="7">
        <v>334303.29193121003</v>
      </c>
      <c r="WC29" s="7">
        <v>240310.22970003501</v>
      </c>
      <c r="WD29" s="7">
        <v>297627.301317651</v>
      </c>
      <c r="WE29" s="7">
        <v>424956.500695044</v>
      </c>
      <c r="WF29" s="6" t="s">
        <v>1090</v>
      </c>
      <c r="WG29" s="6" t="s">
        <v>1090</v>
      </c>
      <c r="WH29" s="6" t="s">
        <v>1090</v>
      </c>
      <c r="WI29" s="6" t="s">
        <v>1090</v>
      </c>
      <c r="WJ29" s="6" t="s">
        <v>1090</v>
      </c>
      <c r="WK29" s="6" t="s">
        <v>1090</v>
      </c>
      <c r="WL29" s="6" t="s">
        <v>1090</v>
      </c>
      <c r="WM29" s="6" t="s">
        <v>1090</v>
      </c>
      <c r="WN29" s="6" t="s">
        <v>1090</v>
      </c>
      <c r="WO29" s="6" t="s">
        <v>1090</v>
      </c>
      <c r="WP29" s="6" t="s">
        <v>1090</v>
      </c>
      <c r="WQ29" s="6" t="s">
        <v>1090</v>
      </c>
      <c r="WR29" s="6" t="s">
        <v>1090</v>
      </c>
      <c r="WS29" s="6" t="s">
        <v>1090</v>
      </c>
      <c r="WT29" s="6" t="s">
        <v>1090</v>
      </c>
      <c r="WU29" s="6" t="s">
        <v>1090</v>
      </c>
      <c r="WV29" s="6" t="s">
        <v>1090</v>
      </c>
      <c r="WW29" s="6" t="s">
        <v>1090</v>
      </c>
      <c r="WX29" s="6" t="s">
        <v>1090</v>
      </c>
      <c r="WY29" s="6" t="s">
        <v>1090</v>
      </c>
      <c r="WZ29" s="6" t="s">
        <v>1090</v>
      </c>
      <c r="XA29" s="6" t="s">
        <v>1090</v>
      </c>
      <c r="XB29" s="6" t="s">
        <v>1090</v>
      </c>
      <c r="XC29" s="6" t="s">
        <v>1090</v>
      </c>
      <c r="XD29" s="6" t="s">
        <v>1090</v>
      </c>
      <c r="XE29" s="6" t="s">
        <v>1090</v>
      </c>
      <c r="XF29" s="6" t="s">
        <v>1090</v>
      </c>
      <c r="XG29" s="6" t="s">
        <v>1090</v>
      </c>
      <c r="XH29" s="6" t="s">
        <v>1090</v>
      </c>
      <c r="XI29" s="6" t="s">
        <v>1090</v>
      </c>
      <c r="XJ29" s="6" t="s">
        <v>1090</v>
      </c>
      <c r="XK29" s="7">
        <v>0</v>
      </c>
      <c r="XL29" s="7">
        <v>0</v>
      </c>
      <c r="XM29" s="7">
        <v>0</v>
      </c>
      <c r="XN29" s="7">
        <v>0</v>
      </c>
      <c r="XO29" s="6" t="s">
        <v>1090</v>
      </c>
      <c r="XP29" s="6" t="s">
        <v>1090</v>
      </c>
      <c r="XQ29" s="6" t="s">
        <v>1090</v>
      </c>
      <c r="XR29" s="6" t="s">
        <v>1090</v>
      </c>
      <c r="XS29" s="6" t="s">
        <v>1090</v>
      </c>
      <c r="XT29" s="6" t="s">
        <v>1090</v>
      </c>
      <c r="XU29" s="6" t="s">
        <v>1090</v>
      </c>
      <c r="XV29" s="6" t="s">
        <v>1090</v>
      </c>
      <c r="XW29" s="6" t="s">
        <v>1090</v>
      </c>
      <c r="XX29" s="6" t="s">
        <v>1090</v>
      </c>
      <c r="XY29" s="6" t="s">
        <v>1090</v>
      </c>
      <c r="XZ29" s="7">
        <v>0</v>
      </c>
      <c r="YA29" s="7">
        <v>0</v>
      </c>
      <c r="YB29" s="7">
        <v>0</v>
      </c>
      <c r="YC29" s="7">
        <v>0</v>
      </c>
      <c r="YD29" s="6" t="s">
        <v>1090</v>
      </c>
      <c r="YE29" s="6" t="s">
        <v>1090</v>
      </c>
      <c r="YF29" s="6" t="s">
        <v>1090</v>
      </c>
      <c r="YG29" s="6" t="s">
        <v>1090</v>
      </c>
      <c r="YH29" s="6" t="s">
        <v>1090</v>
      </c>
      <c r="YI29" s="6" t="s">
        <v>1090</v>
      </c>
      <c r="YJ29" s="6" t="s">
        <v>1090</v>
      </c>
      <c r="YK29" s="6" t="s">
        <v>1090</v>
      </c>
      <c r="YL29" s="6" t="s">
        <v>1090</v>
      </c>
      <c r="YM29" s="6" t="s">
        <v>1090</v>
      </c>
      <c r="YN29" s="6" t="s">
        <v>1090</v>
      </c>
      <c r="YO29" s="6" t="s">
        <v>1090</v>
      </c>
      <c r="YP29" s="6" t="s">
        <v>1090</v>
      </c>
      <c r="YQ29" s="6" t="s">
        <v>1090</v>
      </c>
      <c r="YR29" s="6" t="s">
        <v>1090</v>
      </c>
      <c r="YS29" s="6" t="s">
        <v>1090</v>
      </c>
      <c r="YT29" s="6" t="s">
        <v>1090</v>
      </c>
      <c r="YU29" s="6" t="s">
        <v>1090</v>
      </c>
      <c r="YV29" s="6" t="s">
        <v>1090</v>
      </c>
      <c r="YW29" s="6" t="s">
        <v>1090</v>
      </c>
      <c r="YX29" s="6" t="s">
        <v>1090</v>
      </c>
      <c r="YY29" s="6" t="s">
        <v>1090</v>
      </c>
      <c r="YZ29" s="6" t="s">
        <v>1090</v>
      </c>
      <c r="ZA29" s="6" t="s">
        <v>1090</v>
      </c>
      <c r="ZB29" s="6" t="s">
        <v>1090</v>
      </c>
      <c r="ZC29" s="6" t="s">
        <v>1090</v>
      </c>
      <c r="ZD29" s="6" t="s">
        <v>1090</v>
      </c>
      <c r="ZE29" s="6" t="s">
        <v>1090</v>
      </c>
      <c r="ZF29" s="6" t="s">
        <v>1090</v>
      </c>
      <c r="ZG29" s="6" t="s">
        <v>1090</v>
      </c>
      <c r="ZH29" s="6" t="s">
        <v>1090</v>
      </c>
      <c r="ZI29" s="6" t="s">
        <v>1090</v>
      </c>
      <c r="ZJ29" s="6" t="s">
        <v>1090</v>
      </c>
      <c r="ZK29" s="6" t="s">
        <v>1090</v>
      </c>
      <c r="ZL29" s="6" t="s">
        <v>1090</v>
      </c>
      <c r="ZM29" s="6" t="s">
        <v>1090</v>
      </c>
      <c r="ZN29" s="6" t="s">
        <v>1090</v>
      </c>
      <c r="ZO29" s="6" t="s">
        <v>1090</v>
      </c>
      <c r="ZP29" s="6" t="s">
        <v>1090</v>
      </c>
      <c r="ZQ29" s="6" t="s">
        <v>1090</v>
      </c>
      <c r="ZR29" s="6" t="s">
        <v>1090</v>
      </c>
      <c r="ZS29" s="6" t="s">
        <v>1090</v>
      </c>
      <c r="ZT29" s="6" t="s">
        <v>1090</v>
      </c>
      <c r="ZU29" s="6" t="s">
        <v>1090</v>
      </c>
      <c r="ZV29" s="6" t="s">
        <v>1090</v>
      </c>
      <c r="ZW29" s="6" t="s">
        <v>1090</v>
      </c>
      <c r="ZX29" s="6" t="s">
        <v>1090</v>
      </c>
      <c r="ZY29" s="6" t="s">
        <v>1090</v>
      </c>
      <c r="ZZ29" s="6" t="s">
        <v>1090</v>
      </c>
      <c r="AAA29" s="6" t="s">
        <v>1090</v>
      </c>
      <c r="AAB29" s="6" t="s">
        <v>1090</v>
      </c>
      <c r="AAC29" s="6" t="s">
        <v>1090</v>
      </c>
      <c r="AAD29" s="6" t="s">
        <v>1090</v>
      </c>
      <c r="AAE29" s="6" t="s">
        <v>1090</v>
      </c>
      <c r="AAF29" s="6" t="s">
        <v>1090</v>
      </c>
      <c r="AAG29" s="6" t="s">
        <v>1090</v>
      </c>
      <c r="AAH29" s="6" t="s">
        <v>1090</v>
      </c>
      <c r="AAI29" s="6" t="s">
        <v>1090</v>
      </c>
      <c r="AAJ29" s="6" t="s">
        <v>1090</v>
      </c>
      <c r="AAK29" s="6" t="s">
        <v>1090</v>
      </c>
      <c r="AAL29" s="6" t="s">
        <v>1090</v>
      </c>
      <c r="AAM29" s="6" t="s">
        <v>1090</v>
      </c>
      <c r="AAN29" s="6" t="s">
        <v>1090</v>
      </c>
      <c r="AAO29" s="6" t="s">
        <v>1090</v>
      </c>
      <c r="AAP29" s="6" t="s">
        <v>1090</v>
      </c>
      <c r="AAQ29" s="6" t="s">
        <v>1090</v>
      </c>
      <c r="AAR29" s="6" t="s">
        <v>1090</v>
      </c>
      <c r="AAS29" s="6" t="s">
        <v>1090</v>
      </c>
      <c r="AAT29" s="6" t="s">
        <v>1090</v>
      </c>
      <c r="AAU29" s="6" t="s">
        <v>1090</v>
      </c>
      <c r="AAV29" s="6" t="s">
        <v>1090</v>
      </c>
      <c r="AAW29" s="6" t="s">
        <v>1090</v>
      </c>
      <c r="AAX29" s="6" t="s">
        <v>1090</v>
      </c>
      <c r="AAY29" s="6" t="s">
        <v>1090</v>
      </c>
      <c r="AAZ29" s="6" t="s">
        <v>1090</v>
      </c>
      <c r="ABA29" s="6" t="s">
        <v>1090</v>
      </c>
      <c r="ABB29" s="6" t="s">
        <v>1090</v>
      </c>
      <c r="ABC29" s="6" t="s">
        <v>1090</v>
      </c>
      <c r="ABD29" s="6" t="s">
        <v>1090</v>
      </c>
      <c r="ABE29" s="6" t="s">
        <v>1090</v>
      </c>
      <c r="ABF29" s="6" t="s">
        <v>1090</v>
      </c>
      <c r="ABG29" s="6" t="s">
        <v>1090</v>
      </c>
      <c r="ABH29" s="6" t="s">
        <v>1090</v>
      </c>
      <c r="ABI29" s="6" t="s">
        <v>1090</v>
      </c>
      <c r="ABJ29" s="6" t="s">
        <v>1090</v>
      </c>
      <c r="ABK29" s="6" t="s">
        <v>1090</v>
      </c>
      <c r="ABL29" s="6" t="s">
        <v>1090</v>
      </c>
      <c r="ABM29" s="6" t="s">
        <v>1090</v>
      </c>
      <c r="ABN29" s="6" t="s">
        <v>1090</v>
      </c>
      <c r="ABO29" s="6" t="s">
        <v>1090</v>
      </c>
      <c r="ABP29" s="6" t="s">
        <v>1090</v>
      </c>
      <c r="ABQ29" s="6" t="s">
        <v>1090</v>
      </c>
      <c r="ABR29" s="6" t="s">
        <v>1090</v>
      </c>
      <c r="ABS29" s="6" t="s">
        <v>1090</v>
      </c>
      <c r="ABT29" s="6" t="s">
        <v>1090</v>
      </c>
      <c r="ABU29" s="6" t="s">
        <v>1090</v>
      </c>
      <c r="ABV29" s="6" t="s">
        <v>1090</v>
      </c>
      <c r="ABW29" s="6" t="s">
        <v>1090</v>
      </c>
      <c r="ABX29" s="6" t="s">
        <v>1090</v>
      </c>
      <c r="ABY29" s="6" t="s">
        <v>1090</v>
      </c>
      <c r="ABZ29" s="6" t="s">
        <v>1090</v>
      </c>
      <c r="ACA29" s="6" t="s">
        <v>1090</v>
      </c>
      <c r="ACB29" s="6" t="s">
        <v>1090</v>
      </c>
      <c r="ACC29" s="6" t="s">
        <v>1090</v>
      </c>
      <c r="ACD29" s="6" t="s">
        <v>1090</v>
      </c>
      <c r="ACE29" s="8">
        <v>16.975000000000001</v>
      </c>
      <c r="ACF29" s="8">
        <v>11.206</v>
      </c>
      <c r="ACG29" s="8">
        <v>13.614000000000001</v>
      </c>
      <c r="ACH29" s="8">
        <v>18.681000000000001</v>
      </c>
      <c r="ACI29" s="8">
        <v>23.882000000000001</v>
      </c>
      <c r="ACJ29" s="8">
        <v>16.986000000000001</v>
      </c>
      <c r="ACK29" s="8">
        <v>11.048999999999999</v>
      </c>
      <c r="ACL29" s="8">
        <v>12.417999999999999</v>
      </c>
      <c r="ACM29" s="8">
        <v>15.666</v>
      </c>
      <c r="ACN29" s="8">
        <v>18.559000000000001</v>
      </c>
      <c r="ACO29" s="8">
        <v>11.577999999999999</v>
      </c>
      <c r="ACP29" s="8">
        <v>7.3689999999999998</v>
      </c>
      <c r="ACQ29" s="8">
        <v>8.6910000000000007</v>
      </c>
      <c r="ACR29" s="8">
        <v>11.135</v>
      </c>
      <c r="ACS29" s="8">
        <v>12.468</v>
      </c>
      <c r="ACT29" s="8">
        <v>14.853</v>
      </c>
      <c r="ACU29" s="8">
        <v>9.8049999999999997</v>
      </c>
      <c r="ACV29" s="8">
        <v>11.912000000000001</v>
      </c>
      <c r="ACW29" s="8">
        <v>15.178000000000001</v>
      </c>
      <c r="ACX29" s="8">
        <v>19.404</v>
      </c>
      <c r="ACY29" s="8">
        <v>14.864000000000001</v>
      </c>
      <c r="ACZ29" s="8">
        <v>9.6910000000000007</v>
      </c>
      <c r="ADA29" s="8">
        <v>10.907999999999999</v>
      </c>
      <c r="ADB29" s="8">
        <v>12.8</v>
      </c>
      <c r="ADC29" s="8">
        <v>15.13</v>
      </c>
      <c r="ADD29" s="8">
        <v>10.131</v>
      </c>
      <c r="ADE29" s="8">
        <v>6.4480000000000004</v>
      </c>
      <c r="ADF29" s="8">
        <v>7.6050000000000004</v>
      </c>
      <c r="ADG29" s="8">
        <v>9.0470000000000006</v>
      </c>
      <c r="ADH29" s="8">
        <v>10.130000000000001</v>
      </c>
      <c r="ADI29" s="8">
        <v>7.66</v>
      </c>
      <c r="ADJ29" s="8">
        <v>5.0060000000000002</v>
      </c>
      <c r="ADK29" s="8">
        <v>6.5259999999999998</v>
      </c>
      <c r="ADL29" s="8">
        <v>8.8019999999999996</v>
      </c>
      <c r="ADM29" s="8">
        <v>10.259</v>
      </c>
      <c r="ADN29" s="8">
        <v>95.046999999999997</v>
      </c>
      <c r="ADO29" s="8">
        <v>94.319000000000003</v>
      </c>
      <c r="ADP29" s="8">
        <v>90.200999999999993</v>
      </c>
      <c r="ADQ29" s="8">
        <v>92.947999999999993</v>
      </c>
      <c r="ADR29" s="8">
        <v>94.088999999999999</v>
      </c>
      <c r="ADS29" s="8">
        <v>7.6653221189999998</v>
      </c>
      <c r="ADT29" s="8">
        <v>5.0908099819999997</v>
      </c>
      <c r="ADU29" s="8">
        <v>6.710170014</v>
      </c>
      <c r="ADV29" s="8">
        <v>8.4211815770000005</v>
      </c>
      <c r="ADW29" s="8">
        <v>10.411711723</v>
      </c>
      <c r="ADX29" s="8">
        <v>9.4179999999999993</v>
      </c>
      <c r="ADY29" s="8">
        <v>7.3529999999999998</v>
      </c>
      <c r="ADZ29" s="8">
        <v>9.1720000000000006</v>
      </c>
      <c r="AEA29" s="8">
        <v>11.015000000000001</v>
      </c>
      <c r="AEB29" s="8">
        <v>12.818</v>
      </c>
      <c r="AEC29" s="8">
        <v>7.665</v>
      </c>
      <c r="AED29" s="8">
        <v>5.0910000000000002</v>
      </c>
      <c r="AEE29" s="8">
        <v>6.71</v>
      </c>
      <c r="AEF29" s="8">
        <v>8.4209999999999994</v>
      </c>
      <c r="AEG29" s="8">
        <v>10.412000000000001</v>
      </c>
      <c r="AEH29" s="8">
        <v>8.4550000000000001</v>
      </c>
      <c r="AEI29" s="8">
        <v>6.6429999999999998</v>
      </c>
      <c r="AEJ29" s="8">
        <v>8.1720000000000006</v>
      </c>
      <c r="AEK29" s="8">
        <v>9.7460000000000004</v>
      </c>
      <c r="AEL29" s="8">
        <v>10.742000000000001</v>
      </c>
      <c r="AEM29" s="8">
        <v>8.3016720199999998</v>
      </c>
      <c r="AEN29" s="8">
        <v>5.3638746480000004</v>
      </c>
      <c r="AEO29" s="8">
        <v>7.1928204979999997</v>
      </c>
      <c r="AEP29" s="8">
        <v>9.1955560490000003</v>
      </c>
      <c r="AEQ29" s="8">
        <v>11.621733066999999</v>
      </c>
      <c r="AER29" s="8">
        <v>1.0877225129999999</v>
      </c>
      <c r="AES29" s="8">
        <v>1.0570536479999999</v>
      </c>
      <c r="AET29" s="8">
        <v>1.0803698749999999</v>
      </c>
      <c r="AEU29" s="8">
        <v>1.09962742</v>
      </c>
      <c r="AEV29" s="8">
        <v>1.1244275779999999</v>
      </c>
      <c r="AEW29" s="6" t="s">
        <v>1090</v>
      </c>
      <c r="AEX29" s="6" t="s">
        <v>1090</v>
      </c>
      <c r="AEY29" s="6" t="s">
        <v>1090</v>
      </c>
      <c r="AEZ29" s="6" t="s">
        <v>1090</v>
      </c>
      <c r="AFA29" s="6" t="s">
        <v>1090</v>
      </c>
      <c r="AFB29" s="6" t="s">
        <v>1090</v>
      </c>
      <c r="AFC29" s="6" t="s">
        <v>1090</v>
      </c>
      <c r="AFD29" s="6" t="s">
        <v>1090</v>
      </c>
      <c r="AFE29" s="6" t="s">
        <v>1090</v>
      </c>
      <c r="AFF29" s="6" t="s">
        <v>1090</v>
      </c>
      <c r="AFG29" s="8">
        <v>2.2160000000000002</v>
      </c>
      <c r="AFH29" s="8">
        <v>2.17</v>
      </c>
      <c r="AFI29" s="8">
        <v>1.851</v>
      </c>
      <c r="AFJ29" s="8">
        <v>1.7370000000000001</v>
      </c>
      <c r="AFK29" s="8">
        <v>1.7829999999999999</v>
      </c>
      <c r="AFL29" s="6" t="s">
        <v>1091</v>
      </c>
      <c r="AFM29" s="8">
        <v>60.16</v>
      </c>
      <c r="AFN29" s="8">
        <v>36.395000000000003</v>
      </c>
      <c r="AFO29" s="8">
        <v>38.393999999999998</v>
      </c>
      <c r="AFP29" s="8">
        <v>68.100999999999999</v>
      </c>
      <c r="AFQ29" s="6" t="s">
        <v>1091</v>
      </c>
      <c r="AFR29" s="8">
        <v>215.126</v>
      </c>
      <c r="AFS29" s="8">
        <v>59.183</v>
      </c>
      <c r="AFT29" s="8">
        <v>442.31299999999999</v>
      </c>
      <c r="AFU29" s="8">
        <v>522.62599999999998</v>
      </c>
      <c r="AFV29" s="7">
        <v>113.986</v>
      </c>
      <c r="AFW29" s="7">
        <v>108.248</v>
      </c>
      <c r="AFX29" s="7">
        <v>147.87299999999999</v>
      </c>
      <c r="AFY29" s="7">
        <v>123.973</v>
      </c>
      <c r="AFZ29" s="7">
        <v>106.51900000000001</v>
      </c>
      <c r="AGA29" s="7">
        <v>3.351</v>
      </c>
      <c r="AGB29" s="7">
        <v>4.194</v>
      </c>
      <c r="AGC29" s="7">
        <v>14.542</v>
      </c>
      <c r="AGD29" s="7">
        <v>6.9470000000000001</v>
      </c>
      <c r="AGE29" s="7">
        <v>3.2040000000000002</v>
      </c>
      <c r="AGF29" s="6" t="s">
        <v>1090</v>
      </c>
      <c r="AGG29" s="6" t="s">
        <v>1090</v>
      </c>
      <c r="AGH29" s="6" t="s">
        <v>1090</v>
      </c>
      <c r="AGI29" s="6" t="s">
        <v>1090</v>
      </c>
      <c r="AGJ29" s="6" t="s">
        <v>1090</v>
      </c>
      <c r="AGK29" s="6" t="s">
        <v>1090</v>
      </c>
      <c r="AGL29" s="6" t="s">
        <v>1090</v>
      </c>
      <c r="AGM29" s="6" t="s">
        <v>1090</v>
      </c>
      <c r="AGN29" s="6" t="s">
        <v>1090</v>
      </c>
      <c r="AGO29" s="6" t="s">
        <v>1090</v>
      </c>
      <c r="AGP29" s="6" t="s">
        <v>1090</v>
      </c>
      <c r="AGQ29" s="6" t="s">
        <v>1090</v>
      </c>
      <c r="AGR29" s="6" t="s">
        <v>1090</v>
      </c>
      <c r="AGS29" s="6" t="s">
        <v>1090</v>
      </c>
      <c r="AGT29" s="6" t="s">
        <v>1090</v>
      </c>
      <c r="AGU29" s="8">
        <v>0</v>
      </c>
      <c r="AGV29" s="8">
        <v>0</v>
      </c>
      <c r="AGW29" s="8">
        <v>0</v>
      </c>
      <c r="AGX29" s="8">
        <v>0</v>
      </c>
      <c r="AGY29" s="8">
        <v>0</v>
      </c>
      <c r="AGZ29" s="8">
        <v>2.9950000000000001</v>
      </c>
      <c r="AHA29" s="8">
        <v>2.95</v>
      </c>
      <c r="AHB29" s="8">
        <v>3.375</v>
      </c>
      <c r="AHC29" s="8">
        <v>3.419</v>
      </c>
      <c r="AHD29" s="8">
        <v>2.94</v>
      </c>
      <c r="AHE29" s="8">
        <v>2.992</v>
      </c>
      <c r="AHF29" s="8">
        <v>2.9289999999999998</v>
      </c>
      <c r="AHG29" s="8">
        <v>3.294</v>
      </c>
      <c r="AHH29" s="8">
        <v>3.4089999999999998</v>
      </c>
      <c r="AHI29" s="8">
        <v>2.9319999999999999</v>
      </c>
      <c r="AHJ29" s="6" t="s">
        <v>1091</v>
      </c>
      <c r="AHK29" s="8">
        <v>31.902999999999999</v>
      </c>
      <c r="AHL29" s="8">
        <v>7.8550000000000004</v>
      </c>
      <c r="AHM29" s="8">
        <v>4.5010000000000003</v>
      </c>
      <c r="AHN29" s="8">
        <v>3.2679999999999998</v>
      </c>
      <c r="AHO29" s="8">
        <v>68.204999999999998</v>
      </c>
      <c r="AHP29" s="8">
        <v>65.759</v>
      </c>
      <c r="AHQ29" s="8">
        <v>63.841000000000001</v>
      </c>
      <c r="AHR29" s="8">
        <v>59.603000000000002</v>
      </c>
      <c r="AHS29" s="8">
        <v>52.204999999999998</v>
      </c>
      <c r="AHT29" s="6" t="s">
        <v>1091</v>
      </c>
      <c r="AHU29" s="6" t="s">
        <v>1091</v>
      </c>
      <c r="AHV29" s="6" t="s">
        <v>1091</v>
      </c>
      <c r="AHW29" s="6" t="s">
        <v>1091</v>
      </c>
      <c r="AHX29" s="6" t="s">
        <v>1091</v>
      </c>
      <c r="AHY29" s="8">
        <v>4.0000000000000001E-3</v>
      </c>
      <c r="AHZ29" s="8">
        <v>3.1349999999999998</v>
      </c>
      <c r="AIA29" s="8">
        <v>12.874000000000001</v>
      </c>
      <c r="AIB29" s="8">
        <v>22.22</v>
      </c>
      <c r="AIC29" s="8">
        <v>30.614000000000001</v>
      </c>
      <c r="AID29" s="8">
        <v>0.22656474400000001</v>
      </c>
      <c r="AIE29" s="8">
        <v>0.22959090700000001</v>
      </c>
      <c r="AIF29" s="8">
        <v>0.228294372</v>
      </c>
      <c r="AIG29" s="8">
        <v>0.21440979199999999</v>
      </c>
      <c r="AIH29" s="8">
        <v>4.436873E-3</v>
      </c>
      <c r="AII29" s="8">
        <v>47.271640773999998</v>
      </c>
      <c r="AIJ29" s="8">
        <v>49.987325675999998</v>
      </c>
      <c r="AIK29" s="8">
        <v>37.636138441999996</v>
      </c>
      <c r="AIL29" s="8">
        <v>49.002094980999999</v>
      </c>
      <c r="AIM29" s="8">
        <v>57.358314972999999</v>
      </c>
      <c r="AIN29" s="8">
        <v>30.385836977</v>
      </c>
      <c r="AIO29" s="8">
        <v>30.464777890000001</v>
      </c>
      <c r="AIP29" s="8">
        <v>22.559592241000001</v>
      </c>
      <c r="AIQ29" s="8">
        <v>24.711884162</v>
      </c>
      <c r="AIR29" s="8">
        <v>30.730648475999999</v>
      </c>
      <c r="AIS29" s="8">
        <v>1.1348890650000001</v>
      </c>
      <c r="AIT29" s="8">
        <v>8.1828251470000009</v>
      </c>
      <c r="AIU29" s="8">
        <v>17.243743207000001</v>
      </c>
      <c r="AIV29" s="8">
        <v>3.2059253910000001</v>
      </c>
      <c r="AIW29" s="8">
        <v>3.2368175799999999</v>
      </c>
      <c r="AIX29" s="7">
        <v>4.8418567610410497</v>
      </c>
      <c r="AIY29" s="7">
        <v>3.5158065978508</v>
      </c>
      <c r="AIZ29" s="7">
        <v>4.2083440094870301</v>
      </c>
      <c r="AJA29" s="7">
        <v>6.0956265397667897</v>
      </c>
      <c r="AJB29" s="7">
        <v>8.62030140674233</v>
      </c>
      <c r="AJC29" s="7">
        <v>63.206203419424497</v>
      </c>
      <c r="AJD29" s="7">
        <v>70.229204883004201</v>
      </c>
      <c r="AJE29" s="7">
        <v>64.487787918932995</v>
      </c>
      <c r="AJF29" s="7">
        <v>69.250753887155099</v>
      </c>
      <c r="AJG29" s="7">
        <v>84.028157261481297</v>
      </c>
      <c r="AJH29" s="8">
        <v>74.094999999999999</v>
      </c>
      <c r="AJI29" s="8">
        <v>75.677000000000007</v>
      </c>
      <c r="AJJ29" s="8">
        <v>70.658000000000001</v>
      </c>
      <c r="AJK29" s="8">
        <v>71.043000000000006</v>
      </c>
      <c r="AJL29" s="8">
        <v>70.650000000000006</v>
      </c>
      <c r="AJM29" s="7">
        <v>46.832820440366</v>
      </c>
      <c r="AJN29" s="7">
        <v>53.147501676945701</v>
      </c>
      <c r="AJO29" s="7">
        <v>45.565980218189303</v>
      </c>
      <c r="AJP29" s="7">
        <v>49.197825332229101</v>
      </c>
      <c r="AJQ29" s="7">
        <v>59.365867684647398</v>
      </c>
      <c r="AJR29" s="7">
        <v>28.522830021611298</v>
      </c>
      <c r="AJS29" s="7">
        <v>31.3740503452883</v>
      </c>
      <c r="AJT29" s="7">
        <v>30.911495212235401</v>
      </c>
      <c r="AJU29" s="7">
        <v>32.629810519745298</v>
      </c>
      <c r="AJV29" s="7">
        <v>36.095922280203702</v>
      </c>
      <c r="AJW29" s="7">
        <v>19.460066755125901</v>
      </c>
      <c r="AJX29" s="7">
        <v>20.625458581452399</v>
      </c>
      <c r="AJY29" s="7">
        <v>24.973675064930301</v>
      </c>
      <c r="AJZ29" s="7">
        <v>22.668133245069999</v>
      </c>
      <c r="AKA29" s="7">
        <v>24.275733663924299</v>
      </c>
      <c r="AKB29" s="7">
        <v>41.819232546314502</v>
      </c>
      <c r="AKC29" s="7">
        <v>47.710592046927502</v>
      </c>
      <c r="AKD29" s="7">
        <v>48.419281040009899</v>
      </c>
      <c r="AKE29" s="7">
        <v>54.744970918900997</v>
      </c>
      <c r="AKF29" s="7">
        <v>69.142129763134704</v>
      </c>
      <c r="AKG29" s="9">
        <v>1.1348890650000001</v>
      </c>
      <c r="AKH29" s="9">
        <v>8.1828251470000009</v>
      </c>
      <c r="AKI29" s="9">
        <v>17.243743207000001</v>
      </c>
      <c r="AKJ29" s="9">
        <v>3.2059253910000001</v>
      </c>
      <c r="AKK29" s="9">
        <v>3.2368175799999999</v>
      </c>
      <c r="AKL29" s="9">
        <v>5.6213412999999997E-2</v>
      </c>
      <c r="AKM29" s="9">
        <v>0.46484305799999998</v>
      </c>
      <c r="AKN29" s="9">
        <v>1.689666187</v>
      </c>
      <c r="AKO29" s="9">
        <v>0.22608418799999999</v>
      </c>
      <c r="AKP29" s="9">
        <v>0.19134144</v>
      </c>
      <c r="AKQ29" s="9">
        <v>8.4961779000000001E-2</v>
      </c>
      <c r="AKR29" s="9">
        <v>0.68424132000000004</v>
      </c>
      <c r="AKS29" s="9">
        <v>2.2504017580000002</v>
      </c>
      <c r="AKT29" s="9">
        <v>0.28598974900000002</v>
      </c>
      <c r="AKU29" s="9">
        <v>0.23253649400000001</v>
      </c>
      <c r="AKV29" s="9">
        <v>1.5740807539999999</v>
      </c>
      <c r="AKW29" s="9">
        <v>0.92958213300000003</v>
      </c>
      <c r="AKX29" s="9">
        <v>1.1728643990000001</v>
      </c>
      <c r="AKY29" s="9">
        <v>1.5513630410000001</v>
      </c>
      <c r="AKZ29" s="9">
        <v>1.608570718</v>
      </c>
      <c r="ALA29" s="9">
        <v>2.3790888049999999</v>
      </c>
      <c r="ALB29" s="9">
        <v>1.3683295799999999</v>
      </c>
      <c r="ALC29" s="9">
        <v>1.5620932249999999</v>
      </c>
      <c r="ALD29" s="9">
        <v>1.962427938</v>
      </c>
      <c r="ALE29" s="9">
        <v>1.954889624</v>
      </c>
      <c r="ALF29" s="9">
        <v>1.443837893</v>
      </c>
      <c r="ALG29" s="9">
        <v>2.357023152</v>
      </c>
      <c r="ALH29" s="9">
        <v>2.7147105439999999</v>
      </c>
      <c r="ALI29" s="9">
        <v>3.9315485410000002</v>
      </c>
      <c r="ALJ29" s="9">
        <v>3.6953278250000001</v>
      </c>
      <c r="ALK29" s="9">
        <v>2.182237829</v>
      </c>
      <c r="ALL29" s="9">
        <v>3.4694992359999999</v>
      </c>
      <c r="ALM29" s="9">
        <v>3.6156191240000002</v>
      </c>
      <c r="ALN29" s="9">
        <v>4.9732915459999996</v>
      </c>
      <c r="ALO29" s="9">
        <v>4.4909172740000001</v>
      </c>
      <c r="ALP29" s="9">
        <v>31.66272352</v>
      </c>
      <c r="ALQ29" s="9">
        <v>30.068959793000001</v>
      </c>
      <c r="ALR29" s="9">
        <v>41.075924848</v>
      </c>
      <c r="ALS29" s="9">
        <v>34.437007080000001</v>
      </c>
      <c r="ALT29" s="9">
        <v>29.588596994</v>
      </c>
      <c r="ALU29" s="9">
        <v>2.9394627720000002</v>
      </c>
      <c r="ALV29" s="9">
        <v>3.8745115239999999</v>
      </c>
      <c r="ALW29" s="9">
        <v>9.8339417470000008</v>
      </c>
      <c r="ALX29" s="9">
        <v>5.6035092610000001</v>
      </c>
      <c r="ALY29" s="9">
        <v>3.0077138049999999</v>
      </c>
      <c r="ALZ29" s="8">
        <v>95.0467922749569</v>
      </c>
      <c r="AMA29" s="8">
        <v>94.319283997483893</v>
      </c>
      <c r="AMB29" s="8">
        <v>90.201279501693804</v>
      </c>
      <c r="AMC29" s="8">
        <v>92.947927427886498</v>
      </c>
      <c r="AMD29" s="8">
        <v>94.088593664004094</v>
      </c>
      <c r="AME29" s="8">
        <v>98.2338835328665</v>
      </c>
      <c r="AMF29" s="8">
        <v>96.712963837510998</v>
      </c>
      <c r="AMG29" s="8">
        <v>90.3627599258933</v>
      </c>
      <c r="AMH29" s="8">
        <v>97.022638485925</v>
      </c>
      <c r="AMI29" s="8">
        <v>99.038388168230199</v>
      </c>
      <c r="AMJ29" s="8">
        <v>1918.8937260677801</v>
      </c>
      <c r="AMK29" s="8">
        <v>1660.3414773016</v>
      </c>
      <c r="AML29" s="8">
        <v>920.54141364015004</v>
      </c>
      <c r="AMM29" s="8">
        <v>1318.0228294246799</v>
      </c>
      <c r="AMN29" s="8">
        <v>1591.644835698</v>
      </c>
      <c r="AMO29" s="8">
        <v>1.08772251343825</v>
      </c>
      <c r="AMP29" s="8">
        <v>1.05705364837574</v>
      </c>
      <c r="AMQ29" s="8">
        <v>1.0803698737973</v>
      </c>
      <c r="AMR29" s="8">
        <v>1.09962741960504</v>
      </c>
      <c r="AMS29" s="8">
        <v>1.12442757860354</v>
      </c>
      <c r="AMT29" s="8">
        <v>1.0877225126858401</v>
      </c>
      <c r="AMU29" s="8">
        <v>1.05705364837574</v>
      </c>
      <c r="AMV29" s="8">
        <v>1.0803698746977499</v>
      </c>
      <c r="AMW29" s="8">
        <v>1.09962741960504</v>
      </c>
      <c r="AMX29" s="8">
        <v>1.1244275777309301</v>
      </c>
      <c r="AMY29" s="8">
        <v>1.0873937330777299</v>
      </c>
      <c r="AMZ29" s="8">
        <v>1.05640498087783</v>
      </c>
      <c r="ANA29" s="8">
        <v>1.0818438044480401</v>
      </c>
      <c r="ANB29" s="8">
        <v>1.0996274196926601</v>
      </c>
      <c r="ANC29" s="8">
        <v>1.12442757762236</v>
      </c>
      <c r="AND29" s="8">
        <v>7.6653221185361202</v>
      </c>
      <c r="ANE29" s="8">
        <v>5.0908099816054202</v>
      </c>
      <c r="ANF29" s="8">
        <v>6.7101700139486402</v>
      </c>
      <c r="ANG29" s="8">
        <v>8.4211815767590092</v>
      </c>
      <c r="ANH29" s="8">
        <v>10.411711722920799</v>
      </c>
      <c r="ANI29" s="8">
        <v>7.9223542658428396</v>
      </c>
      <c r="ANJ29" s="8">
        <v>5.2200069888971896</v>
      </c>
      <c r="ANK29" s="8">
        <v>6.7221827160554097</v>
      </c>
      <c r="ANL29" s="8">
        <v>8.7903547540651292</v>
      </c>
      <c r="ANM29" s="8">
        <v>10.9594490357957</v>
      </c>
      <c r="ANN29" s="8">
        <v>8.3016720201012699</v>
      </c>
      <c r="ANO29" s="8">
        <v>5.3638746475644297</v>
      </c>
      <c r="ANP29" s="8">
        <v>7.1928204981742798</v>
      </c>
      <c r="ANQ29" s="8">
        <v>9.1955560486046597</v>
      </c>
      <c r="ANR29" s="8">
        <v>11.6217330670717</v>
      </c>
      <c r="ANS29" s="8">
        <v>16.986249554778102</v>
      </c>
      <c r="ANT29" s="8">
        <v>11.0491781070383</v>
      </c>
      <c r="ANU29" s="8">
        <v>12.417964761286999</v>
      </c>
      <c r="ANV29" s="8">
        <v>14.6235379879153</v>
      </c>
      <c r="ANW29" s="8">
        <v>18.559193155893301</v>
      </c>
      <c r="ANX29" s="8">
        <v>95.375525683346197</v>
      </c>
      <c r="ANY29" s="8">
        <v>95.345427612480705</v>
      </c>
      <c r="ANZ29" s="8">
        <v>88.697683414655501</v>
      </c>
      <c r="AOA29" s="8">
        <v>92.947927353545296</v>
      </c>
      <c r="AOB29" s="8">
        <v>94.088593664004094</v>
      </c>
      <c r="AOC29" s="8">
        <v>102.937265235251</v>
      </c>
      <c r="AOD29" s="8">
        <v>99.378452159589202</v>
      </c>
      <c r="AOE29" s="8">
        <v>96.689295623307103</v>
      </c>
      <c r="AOF29" s="8">
        <v>101.495006190534</v>
      </c>
      <c r="AOG29" s="8">
        <v>105.02331886619601</v>
      </c>
      <c r="AOH29" s="6" t="s">
        <v>1091</v>
      </c>
      <c r="AOI29" s="6" t="s">
        <v>1091</v>
      </c>
      <c r="AOJ29" s="6" t="s">
        <v>1091</v>
      </c>
      <c r="AOK29" s="6" t="s">
        <v>1091</v>
      </c>
      <c r="AOL29" s="6" t="s">
        <v>1091</v>
      </c>
      <c r="AOM29" s="8">
        <v>154.75470733401201</v>
      </c>
      <c r="AON29" s="8">
        <v>89.615639636810201</v>
      </c>
      <c r="AOO29" s="8">
        <v>68.480063969491994</v>
      </c>
      <c r="AOP29" s="8">
        <v>119.414277176974</v>
      </c>
      <c r="AOQ29" s="8">
        <v>176.12918366855399</v>
      </c>
      <c r="AOR29" s="8">
        <v>8.7722512685835596</v>
      </c>
      <c r="AOS29" s="8">
        <v>5.7053648375735904</v>
      </c>
      <c r="AOT29" s="8">
        <v>8.0369874697752905</v>
      </c>
      <c r="AOU29" s="8">
        <v>9.9627419605042</v>
      </c>
      <c r="AOV29" s="8">
        <v>12.4427577730932</v>
      </c>
      <c r="AOW29" s="8">
        <v>11.585480602351399</v>
      </c>
      <c r="AOX29" s="8">
        <v>7.4935883970153201</v>
      </c>
      <c r="AOY29" s="8">
        <v>8.9370187494562998</v>
      </c>
      <c r="AOZ29" s="8">
        <v>10.6525433181365</v>
      </c>
      <c r="APA29" s="8">
        <v>12.6533120291275</v>
      </c>
      <c r="APB29" s="8">
        <v>6.7028623626552601</v>
      </c>
      <c r="APC29" s="8">
        <v>4.38041554561332</v>
      </c>
      <c r="APD29" s="8">
        <v>5.7100755805916696</v>
      </c>
      <c r="APE29" s="8">
        <v>7.1518310852497704</v>
      </c>
      <c r="APF29" s="8">
        <v>8.3352953041327797</v>
      </c>
      <c r="APG29" s="8">
        <v>6.9276214894776702</v>
      </c>
      <c r="APH29" s="8">
        <v>4.4915838235951098</v>
      </c>
      <c r="API29" s="8">
        <v>5.7202978904309401</v>
      </c>
      <c r="APJ29" s="8">
        <v>7.4653576588347503</v>
      </c>
      <c r="APK29" s="8">
        <v>8.7737969043887407</v>
      </c>
      <c r="APL29" s="8">
        <v>135.32366770660599</v>
      </c>
      <c r="APM29" s="8">
        <v>77.110271727598501</v>
      </c>
      <c r="APN29" s="8">
        <v>58.273686093901297</v>
      </c>
      <c r="APO29" s="8">
        <v>101.41459743534</v>
      </c>
      <c r="APP29" s="8">
        <v>141.00359255254</v>
      </c>
      <c r="APQ29" s="8">
        <v>7.6708052127068003</v>
      </c>
      <c r="APR29" s="8">
        <v>4.9092126632511999</v>
      </c>
      <c r="APS29" s="8">
        <v>6.8391420481580001</v>
      </c>
      <c r="APT29" s="8">
        <v>8.4610273508528504</v>
      </c>
      <c r="APU29" s="8">
        <v>9.9612881336509407</v>
      </c>
      <c r="APV29" s="8">
        <v>7.25931201196172</v>
      </c>
      <c r="APW29" s="8">
        <v>4.6153755445224398</v>
      </c>
      <c r="APX29" s="8">
        <v>6.1207910674137098</v>
      </c>
      <c r="APY29" s="8">
        <v>7.8094817211954402</v>
      </c>
      <c r="APZ29" s="8">
        <v>9.3040010747312607</v>
      </c>
      <c r="AQA29" s="8">
        <v>10.1308047700941</v>
      </c>
      <c r="AQB29" s="8">
        <v>6.4478994944458599</v>
      </c>
      <c r="AQC29" s="8">
        <v>7.6050312314711102</v>
      </c>
      <c r="AQD29" s="8">
        <v>9.0468528371216195</v>
      </c>
      <c r="AQE29" s="8">
        <v>10.1298513774568</v>
      </c>
      <c r="AQF29" s="8">
        <v>8.7393733077727201E-2</v>
      </c>
      <c r="AQG29" s="8">
        <v>5.6404980877830399E-2</v>
      </c>
      <c r="AQH29" s="8">
        <v>8.1843804448041499E-2</v>
      </c>
      <c r="AQI29" s="8">
        <v>9.9627419692664199E-2</v>
      </c>
      <c r="AQJ29" s="8">
        <v>0.124427577622356</v>
      </c>
      <c r="AQK29" s="7">
        <v>6</v>
      </c>
      <c r="AQL29" s="4"/>
      <c r="AQM29" s="4"/>
      <c r="AQN29" s="7"/>
      <c r="AQO29" s="4" t="s">
        <v>1092</v>
      </c>
      <c r="AQP29" s="7">
        <v>14</v>
      </c>
      <c r="AQQ29" s="7">
        <v>0</v>
      </c>
      <c r="AQS29" s="3" t="s">
        <v>1093</v>
      </c>
      <c r="AQU29" s="3" t="s">
        <v>1094</v>
      </c>
      <c r="AQV29" s="10">
        <f>+AC29</f>
        <v>1580155.0958746099</v>
      </c>
      <c r="AQW29" s="10">
        <f>+AD29</f>
        <v>1615271.7023640899</v>
      </c>
      <c r="AQX29" s="10">
        <f>+AE29</f>
        <v>1418731.32568373</v>
      </c>
      <c r="AQY29" s="11">
        <f>+BB29</f>
        <v>121123.978071252</v>
      </c>
      <c r="AQZ29" s="11">
        <f>+BC29</f>
        <v>82230.413053999</v>
      </c>
      <c r="ARA29" s="11">
        <f>+BD29</f>
        <v>95199.2839945257</v>
      </c>
      <c r="ARB29" s="12">
        <f>SUM(AQV29:AQX29)</f>
        <v>4614158.12392243</v>
      </c>
      <c r="ARC29" s="13">
        <f>SUM(AQY29:ARA29)</f>
        <v>298553.67511977674</v>
      </c>
      <c r="ARD29" s="14">
        <f>ARC29/(ARB29-ARC29)</f>
        <v>6.9180036924516838E-2</v>
      </c>
      <c r="ARE29" s="14">
        <f>IF((NOT(ISNUMBER(AC29))+NOT(ISNUMBER(AD29))+NOT(ISNUMBER(AE29)))&gt;=2,"R",ARD29)</f>
        <v>6.9180036924516838E-2</v>
      </c>
      <c r="ARF29" s="14">
        <f>IF(ARE29="R","R",IF((NOT(ISNUMBER(BB29))+NOT(ISNUMBER(BC29))+NOT(ISNUMBER(BD29)))&gt;=2,"R",ARE29))</f>
        <v>6.9180036924516838E-2</v>
      </c>
      <c r="ARG29" s="14">
        <f>IF(ARF29="R","R",IF(SUM((BB29&lt;0)*1,(BC29&lt;0)*1,(BD29&lt;0)*1)&gt;=2,"R",ARF29))</f>
        <v>6.9180036924516838E-2</v>
      </c>
      <c r="ARH29" s="14">
        <f>IF(ARG29="R","R",IF(ARC29&lt;0,"R",ARG29))</f>
        <v>6.9180036924516838E-2</v>
      </c>
      <c r="ARI29" s="14">
        <f>IF(ARH29="R","R",IF(L29=0,"R",ARH29))</f>
        <v>6.9180036924516838E-2</v>
      </c>
      <c r="ARJ29" t="str">
        <f>+B29</f>
        <v>CODIGO10 SOLUCIONES INFORMATICAS SAL.</v>
      </c>
      <c r="ARK29" t="s">
        <v>1637</v>
      </c>
      <c r="ARL29" s="16"/>
      <c r="ARM29" s="16"/>
      <c r="ARN29" s="16"/>
      <c r="ARO29" s="16"/>
      <c r="ARP29" s="16"/>
      <c r="ARQ29" s="17"/>
    </row>
    <row r="30" spans="1:1161" ht="17.399999999999999" customHeight="1" x14ac:dyDescent="0.3">
      <c r="A30" s="3" t="s">
        <v>1708</v>
      </c>
      <c r="B30" s="4" t="s">
        <v>1709</v>
      </c>
      <c r="C30" s="4" t="s">
        <v>1710</v>
      </c>
      <c r="D30" s="4" t="s">
        <v>1711</v>
      </c>
      <c r="E30" s="5">
        <v>42440</v>
      </c>
      <c r="F30" s="4" t="s">
        <v>1083</v>
      </c>
      <c r="G30" s="4" t="s">
        <v>1132</v>
      </c>
      <c r="H30" s="4" t="s">
        <v>1133</v>
      </c>
      <c r="I30" s="4" t="s">
        <v>1144</v>
      </c>
      <c r="J30" s="4" t="s">
        <v>1145</v>
      </c>
      <c r="K30" s="4"/>
      <c r="L30" s="4" t="s">
        <v>1712</v>
      </c>
      <c r="N30" s="4" t="s">
        <v>1639</v>
      </c>
      <c r="O30" s="4" t="s">
        <v>1640</v>
      </c>
      <c r="P30" s="4" t="s">
        <v>1128</v>
      </c>
      <c r="Q30" s="4" t="s">
        <v>1128</v>
      </c>
      <c r="R30" s="4" t="s">
        <v>1713</v>
      </c>
      <c r="S30" s="4" t="s">
        <v>1714</v>
      </c>
      <c r="Z30" s="4" t="s">
        <v>1088</v>
      </c>
      <c r="AA30" s="5">
        <v>45291</v>
      </c>
      <c r="AB30" s="6" t="s">
        <v>1098</v>
      </c>
      <c r="AC30" s="6" t="s">
        <v>1090</v>
      </c>
      <c r="AD30" s="7">
        <v>1395318.42540176</v>
      </c>
      <c r="AE30" s="7">
        <v>871433.113896847</v>
      </c>
      <c r="AF30" s="7">
        <v>73492.667094898206</v>
      </c>
      <c r="AG30" s="7">
        <v>287.65661777257901</v>
      </c>
      <c r="AH30" s="6" t="s">
        <v>1090</v>
      </c>
      <c r="AI30" s="7">
        <v>1395154.5317282099</v>
      </c>
      <c r="AJ30" s="7">
        <v>871433.113896847</v>
      </c>
      <c r="AK30" s="7">
        <v>73492.667094898206</v>
      </c>
      <c r="AL30" s="7">
        <v>287.65661777257901</v>
      </c>
      <c r="AM30" s="6" t="s">
        <v>1090</v>
      </c>
      <c r="AN30" s="7">
        <v>296747.850026789</v>
      </c>
      <c r="AO30" s="7">
        <v>558176.81194546202</v>
      </c>
      <c r="AP30" s="7">
        <v>22155.360914468802</v>
      </c>
      <c r="AQ30" s="7">
        <v>741.90423643588997</v>
      </c>
      <c r="AR30" s="6" t="s">
        <v>1090</v>
      </c>
      <c r="AS30" s="7">
        <v>1098570.57537498</v>
      </c>
      <c r="AT30" s="7">
        <v>313256.30195138499</v>
      </c>
      <c r="AU30" s="7">
        <v>51337.306180429499</v>
      </c>
      <c r="AV30" s="7">
        <v>-454.24761866331102</v>
      </c>
      <c r="AW30" s="6" t="s">
        <v>1090</v>
      </c>
      <c r="AX30" s="7">
        <v>2593798.62616495</v>
      </c>
      <c r="AY30" s="7">
        <v>2320931.5577528798</v>
      </c>
      <c r="AZ30" s="7">
        <v>1519696.7142948401</v>
      </c>
      <c r="BA30" s="7">
        <v>936297.23348205094</v>
      </c>
      <c r="BB30" s="6" t="s">
        <v>1090</v>
      </c>
      <c r="BC30" s="7">
        <v>-1495228.05078998</v>
      </c>
      <c r="BD30" s="7">
        <v>-2007675.2558015001</v>
      </c>
      <c r="BE30" s="7">
        <v>-1468359.40811441</v>
      </c>
      <c r="BF30" s="7">
        <v>-936751.48110071395</v>
      </c>
      <c r="BG30" s="6" t="s">
        <v>1090</v>
      </c>
      <c r="BH30" s="7">
        <v>-21707.226441936498</v>
      </c>
      <c r="BI30" s="7">
        <v>-4846.6910040158</v>
      </c>
      <c r="BJ30" s="7">
        <v>-27638.845303058599</v>
      </c>
      <c r="BK30" s="7">
        <v>-9910.6908067399308</v>
      </c>
      <c r="BL30" s="6" t="s">
        <v>1090</v>
      </c>
      <c r="BM30" s="7">
        <v>1475.0430619812</v>
      </c>
      <c r="BN30" s="7">
        <v>4671.5457686483896</v>
      </c>
      <c r="BO30" s="7">
        <v>288.83573040962199</v>
      </c>
      <c r="BP30" s="7">
        <v>437.816759043932</v>
      </c>
      <c r="BQ30" s="6" t="s">
        <v>1090</v>
      </c>
      <c r="BR30" s="7">
        <v>23182.269503917702</v>
      </c>
      <c r="BS30" s="7">
        <v>9518.2378392636801</v>
      </c>
      <c r="BT30" s="7">
        <v>27927.681033468201</v>
      </c>
      <c r="BU30" s="7">
        <v>10348.5087928832</v>
      </c>
      <c r="BV30" s="6" t="s">
        <v>1090</v>
      </c>
      <c r="BW30" s="7">
        <v>-1516935.27723191</v>
      </c>
      <c r="BX30" s="7">
        <v>-2012521.9478721099</v>
      </c>
      <c r="BY30" s="7">
        <v>-1495998.25341747</v>
      </c>
      <c r="BZ30" s="7">
        <v>-946662.17313455301</v>
      </c>
      <c r="CA30" s="6" t="s">
        <v>1090</v>
      </c>
      <c r="CB30" s="7">
        <v>-335433.29858834302</v>
      </c>
      <c r="CC30" s="7">
        <v>-1231574.5801792899</v>
      </c>
      <c r="CD30" s="6" t="s">
        <v>1090</v>
      </c>
      <c r="CE30" s="6" t="s">
        <v>1090</v>
      </c>
      <c r="CF30" s="6" t="s">
        <v>1090</v>
      </c>
      <c r="CG30" s="7">
        <v>-1181501.9786435701</v>
      </c>
      <c r="CH30" s="7">
        <v>-780947.36769282201</v>
      </c>
      <c r="CI30" s="7">
        <v>-1495998.25341747</v>
      </c>
      <c r="CJ30" s="7">
        <v>-946662.17313455301</v>
      </c>
      <c r="CK30" s="6" t="s">
        <v>1090</v>
      </c>
      <c r="CL30" s="6" t="s">
        <v>1090</v>
      </c>
      <c r="CM30" s="6" t="s">
        <v>1090</v>
      </c>
      <c r="CN30" s="6" t="s">
        <v>1090</v>
      </c>
      <c r="CO30" s="6" t="s">
        <v>1090</v>
      </c>
      <c r="CP30" s="6" t="s">
        <v>1090</v>
      </c>
      <c r="CQ30" s="6" t="s">
        <v>1090</v>
      </c>
      <c r="CR30" s="6" t="s">
        <v>1090</v>
      </c>
      <c r="CS30" s="6" t="s">
        <v>1090</v>
      </c>
      <c r="CT30" s="6" t="s">
        <v>1090</v>
      </c>
      <c r="CU30" s="6" t="s">
        <v>1090</v>
      </c>
      <c r="CV30" s="6" t="s">
        <v>1090</v>
      </c>
      <c r="CW30" s="6" t="s">
        <v>1090</v>
      </c>
      <c r="CX30" s="6" t="s">
        <v>1090</v>
      </c>
      <c r="CY30" s="6" t="s">
        <v>1090</v>
      </c>
      <c r="CZ30" s="6" t="s">
        <v>1090</v>
      </c>
      <c r="DA30" s="7">
        <v>-1181501.9786435701</v>
      </c>
      <c r="DB30" s="7">
        <v>-780947.36769282201</v>
      </c>
      <c r="DC30" s="7">
        <v>-1495998.25341747</v>
      </c>
      <c r="DD30" s="7">
        <v>-946662.17313455301</v>
      </c>
      <c r="DE30" s="6" t="s">
        <v>1090</v>
      </c>
      <c r="DF30" s="6" t="s">
        <v>1090</v>
      </c>
      <c r="DG30" s="6" t="s">
        <v>1090</v>
      </c>
      <c r="DH30" s="6" t="s">
        <v>1090</v>
      </c>
      <c r="DI30" s="6" t="s">
        <v>1090</v>
      </c>
      <c r="DJ30" s="6" t="s">
        <v>1090</v>
      </c>
      <c r="DK30" s="7">
        <v>296747.850026789</v>
      </c>
      <c r="DL30" s="7">
        <v>558176.81194546202</v>
      </c>
      <c r="DM30" s="7">
        <v>22155.360914468802</v>
      </c>
      <c r="DN30" s="7">
        <v>741.90423643588997</v>
      </c>
      <c r="DO30" s="6" t="s">
        <v>1090</v>
      </c>
      <c r="DP30" s="7">
        <v>1482194.7467407901</v>
      </c>
      <c r="DQ30" s="7">
        <v>1357947.7513929601</v>
      </c>
      <c r="DR30" s="7">
        <v>1034690.2501211599</v>
      </c>
      <c r="DS30" s="7">
        <v>798716.81111775001</v>
      </c>
      <c r="DT30" s="6" t="s">
        <v>1090</v>
      </c>
      <c r="DU30" s="7">
        <v>450861.95979130699</v>
      </c>
      <c r="DV30" s="7">
        <v>383021.95585066098</v>
      </c>
      <c r="DW30" s="7">
        <v>283666.85973443999</v>
      </c>
      <c r="DX30" s="7">
        <v>189951.03256314399</v>
      </c>
      <c r="DY30" s="6" t="s">
        <v>1090</v>
      </c>
      <c r="DZ30" s="7">
        <v>660741.91963285406</v>
      </c>
      <c r="EA30" s="7">
        <v>579961.85050926195</v>
      </c>
      <c r="EB30" s="7">
        <v>201339.603306634</v>
      </c>
      <c r="EC30" s="7">
        <v>-52370.610198843497</v>
      </c>
      <c r="ED30" s="6" t="s">
        <v>1090</v>
      </c>
      <c r="EE30" s="7">
        <v>14297.1704663944</v>
      </c>
      <c r="EF30" s="7">
        <v>9518.2378392636801</v>
      </c>
      <c r="EG30" s="7">
        <v>27927.681033468201</v>
      </c>
      <c r="EH30" s="7">
        <v>10348.5087928832</v>
      </c>
      <c r="EI30" s="6" t="s">
        <v>1090</v>
      </c>
      <c r="EJ30" s="6" t="s">
        <v>1090</v>
      </c>
      <c r="EK30" s="6" t="s">
        <v>1090</v>
      </c>
      <c r="EL30" s="6" t="s">
        <v>1090</v>
      </c>
      <c r="EM30" s="6" t="s">
        <v>1090</v>
      </c>
      <c r="EN30" s="6" t="s">
        <v>1090</v>
      </c>
      <c r="EO30" s="7">
        <v>-730640.01885226299</v>
      </c>
      <c r="EP30" s="7">
        <v>-397925.41184216097</v>
      </c>
      <c r="EQ30" s="7">
        <v>-1212331.39368303</v>
      </c>
      <c r="ER30" s="7">
        <v>-756711.14057140902</v>
      </c>
      <c r="ES30" s="6" t="s">
        <v>1090</v>
      </c>
      <c r="ET30" s="7">
        <v>430418.59976657899</v>
      </c>
      <c r="EU30" s="7">
        <v>-262034.00172263</v>
      </c>
      <c r="EV30" s="7">
        <v>-149713.46252839599</v>
      </c>
      <c r="EW30" s="7">
        <v>52354.179339224102</v>
      </c>
      <c r="EX30" s="6" t="s">
        <v>1090</v>
      </c>
      <c r="EY30" s="7">
        <v>-1044366.09099867</v>
      </c>
      <c r="EZ30" s="7">
        <v>-1624653.29995084</v>
      </c>
      <c r="FA30" s="7">
        <v>-1184692.54837997</v>
      </c>
      <c r="FB30" s="7">
        <v>-746800.44853756996</v>
      </c>
      <c r="FC30" s="6" t="s">
        <v>1090</v>
      </c>
      <c r="FD30" s="7">
        <v>3266976.5639289399</v>
      </c>
      <c r="FE30" s="7">
        <v>2537111.0406305599</v>
      </c>
      <c r="FF30" s="7">
        <v>1298913.02418716</v>
      </c>
      <c r="FG30" s="7">
        <v>1139457.85502265</v>
      </c>
      <c r="FH30" s="6" t="s">
        <v>1090</v>
      </c>
      <c r="FI30" s="7">
        <v>1440844.7331334101</v>
      </c>
      <c r="FJ30" s="7">
        <v>1103960.62311494</v>
      </c>
      <c r="FK30" s="7">
        <v>1091377.98280606</v>
      </c>
      <c r="FL30" s="7">
        <v>912355.70399362396</v>
      </c>
      <c r="FM30" s="6" t="s">
        <v>1090</v>
      </c>
      <c r="FN30" s="7">
        <v>28536.7262069321</v>
      </c>
      <c r="FO30" s="7">
        <v>33563.091404831401</v>
      </c>
      <c r="FP30" s="7">
        <v>29434.073420405399</v>
      </c>
      <c r="FQ30" s="7">
        <v>32155.805824774499</v>
      </c>
      <c r="FR30" s="6" t="s">
        <v>1090</v>
      </c>
      <c r="FS30" s="7">
        <v>1797595.1045885901</v>
      </c>
      <c r="FT30" s="7">
        <v>1399587.32611079</v>
      </c>
      <c r="FU30" s="7">
        <v>178100.96796069099</v>
      </c>
      <c r="FV30" s="7">
        <v>194946.345204246</v>
      </c>
      <c r="FW30" s="6" t="s">
        <v>1090</v>
      </c>
      <c r="FX30" s="7">
        <v>1440844.7331334101</v>
      </c>
      <c r="FY30" s="7">
        <v>1103960.62311494</v>
      </c>
      <c r="FZ30" s="7">
        <v>1091377.98280606</v>
      </c>
      <c r="GA30" s="7">
        <v>912355.70399362396</v>
      </c>
      <c r="GB30" s="6" t="s">
        <v>1090</v>
      </c>
      <c r="GC30" s="7">
        <v>28536.7262069321</v>
      </c>
      <c r="GD30" s="7">
        <v>33563.091404831401</v>
      </c>
      <c r="GE30" s="7">
        <v>29434.073420405399</v>
      </c>
      <c r="GF30" s="7">
        <v>32155.805824774499</v>
      </c>
      <c r="GG30" s="6" t="s">
        <v>1090</v>
      </c>
      <c r="GH30" s="7">
        <v>1797595.1045885901</v>
      </c>
      <c r="GI30" s="7">
        <v>1399587.32611079</v>
      </c>
      <c r="GJ30" s="7">
        <v>178100.96796069099</v>
      </c>
      <c r="GK30" s="7">
        <v>194946.345204246</v>
      </c>
      <c r="GL30" s="6" t="s">
        <v>1090</v>
      </c>
      <c r="GM30" s="7">
        <v>1426225.0903723</v>
      </c>
      <c r="GN30" s="7">
        <v>2242745.0582298301</v>
      </c>
      <c r="GO30" s="7">
        <v>2785908.1584785702</v>
      </c>
      <c r="GP30" s="7">
        <v>398570.417608249</v>
      </c>
      <c r="GQ30" s="6" t="s">
        <v>1090</v>
      </c>
      <c r="GR30" s="7">
        <v>10759.378778677001</v>
      </c>
      <c r="GS30" s="7">
        <v>0</v>
      </c>
      <c r="GT30" s="7">
        <v>0</v>
      </c>
      <c r="GU30" s="7">
        <v>0</v>
      </c>
      <c r="GV30" s="6" t="s">
        <v>1090</v>
      </c>
      <c r="GW30" s="7">
        <v>845784.27502758999</v>
      </c>
      <c r="GX30" s="7">
        <v>266580.79908173101</v>
      </c>
      <c r="GY30" s="7">
        <v>79723.158016276298</v>
      </c>
      <c r="GZ30" s="7">
        <v>35136.430023091998</v>
      </c>
      <c r="HA30" s="6" t="s">
        <v>1090</v>
      </c>
      <c r="HB30" s="7">
        <v>569681.43656602898</v>
      </c>
      <c r="HC30" s="7">
        <v>1976164.2591480999</v>
      </c>
      <c r="HD30" s="7">
        <v>2706185.0004622899</v>
      </c>
      <c r="HE30" s="7">
        <v>363433.98758515698</v>
      </c>
      <c r="HF30" s="6" t="s">
        <v>1090</v>
      </c>
      <c r="HG30" s="7">
        <v>569681.43656602898</v>
      </c>
      <c r="HH30" s="7">
        <v>1976164.2591480999</v>
      </c>
      <c r="HI30" s="7">
        <v>2706185.0004622899</v>
      </c>
      <c r="HJ30" s="7">
        <v>361922.77798492898</v>
      </c>
      <c r="HK30" s="6" t="s">
        <v>1090</v>
      </c>
      <c r="HL30" s="7">
        <v>4693201.6543012299</v>
      </c>
      <c r="HM30" s="7">
        <v>4779856.0988603896</v>
      </c>
      <c r="HN30" s="7">
        <v>4084821.1826657299</v>
      </c>
      <c r="HO30" s="7">
        <v>1538028.2726308899</v>
      </c>
      <c r="HP30" s="6" t="s">
        <v>1090</v>
      </c>
      <c r="HQ30" s="7">
        <v>658159.86497405998</v>
      </c>
      <c r="HR30" s="7">
        <v>1778062.9336407401</v>
      </c>
      <c r="HS30" s="7">
        <v>2738385.05372357</v>
      </c>
      <c r="HT30" s="7">
        <v>136990.01580737199</v>
      </c>
      <c r="HU30" s="6" t="s">
        <v>1090</v>
      </c>
      <c r="HV30" s="7">
        <v>10172.9218654823</v>
      </c>
      <c r="HW30" s="7">
        <v>9819.3922047734304</v>
      </c>
      <c r="HX30" s="7">
        <v>10427.012906599</v>
      </c>
      <c r="HY30" s="7">
        <v>8760.2618986368198</v>
      </c>
      <c r="HZ30" s="6" t="s">
        <v>1090</v>
      </c>
      <c r="IA30" s="7">
        <v>647986.94310857798</v>
      </c>
      <c r="IB30" s="7">
        <v>1768243.54143596</v>
      </c>
      <c r="IC30" s="7">
        <v>2727958.0408169702</v>
      </c>
      <c r="ID30" s="7">
        <v>128229.752681636</v>
      </c>
      <c r="IE30" s="6" t="s">
        <v>1090</v>
      </c>
      <c r="IF30" s="7">
        <v>3806726.7084121699</v>
      </c>
      <c r="IG30" s="7">
        <v>2677164.71552849</v>
      </c>
      <c r="IH30" s="7">
        <v>1234534.3351364101</v>
      </c>
      <c r="II30" s="7">
        <v>1327721.4419841799</v>
      </c>
      <c r="IJ30" s="6" t="s">
        <v>1090</v>
      </c>
      <c r="IK30" s="7">
        <v>3806726.7084121699</v>
      </c>
      <c r="IL30" s="7">
        <v>2677164.71552849</v>
      </c>
      <c r="IM30" s="7">
        <v>1234534.3351364101</v>
      </c>
      <c r="IN30" s="7">
        <v>0</v>
      </c>
      <c r="IO30" s="6" t="s">
        <v>1090</v>
      </c>
      <c r="IP30" s="7">
        <v>0</v>
      </c>
      <c r="IQ30" s="7">
        <v>0</v>
      </c>
      <c r="IR30" s="7">
        <v>0</v>
      </c>
      <c r="IS30" s="7">
        <v>1327721.4419841799</v>
      </c>
      <c r="IT30" s="6" t="s">
        <v>1090</v>
      </c>
      <c r="IU30" s="7">
        <v>0</v>
      </c>
      <c r="IV30" s="7">
        <v>0</v>
      </c>
      <c r="IW30" s="7">
        <v>0</v>
      </c>
      <c r="IX30" s="6" t="s">
        <v>1090</v>
      </c>
      <c r="IY30" s="6" t="s">
        <v>1090</v>
      </c>
      <c r="IZ30" s="7">
        <v>228315.080915003</v>
      </c>
      <c r="JA30" s="7">
        <v>324628.44969116402</v>
      </c>
      <c r="JB30" s="7">
        <v>111901.793805742</v>
      </c>
      <c r="JC30" s="7">
        <v>73316.814839345199</v>
      </c>
      <c r="JD30" s="6" t="s">
        <v>1090</v>
      </c>
      <c r="JE30" s="7">
        <v>7922.1684553718596</v>
      </c>
      <c r="JF30" s="7">
        <v>0</v>
      </c>
      <c r="JG30" s="7">
        <v>0</v>
      </c>
      <c r="JH30" s="7">
        <v>0</v>
      </c>
      <c r="JI30" s="6" t="s">
        <v>1090</v>
      </c>
      <c r="JJ30" s="7">
        <v>18790.887033119201</v>
      </c>
      <c r="JK30" s="7">
        <v>100640.818599743</v>
      </c>
      <c r="JL30" s="7">
        <v>2859.2494761943799</v>
      </c>
      <c r="JM30" s="7">
        <v>8976.2927303016204</v>
      </c>
      <c r="JN30" s="6" t="s">
        <v>1090</v>
      </c>
      <c r="JO30" s="7">
        <v>201602.025426512</v>
      </c>
      <c r="JP30" s="7">
        <v>223987.63109142199</v>
      </c>
      <c r="JQ30" s="7">
        <v>109042.54432954801</v>
      </c>
      <c r="JR30" s="7">
        <v>64340.522109043603</v>
      </c>
      <c r="JS30" s="6" t="s">
        <v>1090</v>
      </c>
      <c r="JT30" s="7">
        <v>4693201.6543012299</v>
      </c>
      <c r="JU30" s="7">
        <v>4779856.0988603896</v>
      </c>
      <c r="JV30" s="7">
        <v>4084821.1826657299</v>
      </c>
      <c r="JW30" s="7">
        <v>1538028.2726308899</v>
      </c>
      <c r="JX30" s="6" t="s">
        <v>1090</v>
      </c>
      <c r="JY30" s="7">
        <v>837752.76677314797</v>
      </c>
      <c r="JZ30" s="7">
        <v>165939.97941538901</v>
      </c>
      <c r="KA30" s="7">
        <v>76863.908540082004</v>
      </c>
      <c r="KB30" s="7">
        <v>26160.137292790401</v>
      </c>
      <c r="KC30" s="6" t="s">
        <v>1090</v>
      </c>
      <c r="KD30" s="6" t="s">
        <v>1090</v>
      </c>
      <c r="KE30" s="6" t="s">
        <v>1090</v>
      </c>
      <c r="KF30" s="6" t="s">
        <v>1090</v>
      </c>
      <c r="KG30" s="6" t="s">
        <v>1090</v>
      </c>
      <c r="KH30" s="6" t="s">
        <v>1090</v>
      </c>
      <c r="KI30" s="6" t="s">
        <v>1090</v>
      </c>
      <c r="KJ30" s="6" t="s">
        <v>1090</v>
      </c>
      <c r="KK30" s="6" t="s">
        <v>1090</v>
      </c>
      <c r="KL30" s="6" t="s">
        <v>1090</v>
      </c>
      <c r="KM30" s="6" t="s">
        <v>1090</v>
      </c>
      <c r="KN30" s="7">
        <v>18</v>
      </c>
      <c r="KO30" s="7">
        <v>20</v>
      </c>
      <c r="KP30" s="7">
        <v>18</v>
      </c>
      <c r="KQ30" s="7">
        <v>14</v>
      </c>
      <c r="KR30" s="6" t="s">
        <v>1090</v>
      </c>
      <c r="KS30" s="6" t="s">
        <v>1090</v>
      </c>
      <c r="KT30" s="6" t="s">
        <v>1090</v>
      </c>
      <c r="KU30" s="6" t="s">
        <v>1090</v>
      </c>
      <c r="KV30" s="6" t="s">
        <v>1090</v>
      </c>
      <c r="KW30" s="6" t="s">
        <v>1090</v>
      </c>
      <c r="KX30" s="6" t="s">
        <v>1090</v>
      </c>
      <c r="KY30" s="6" t="s">
        <v>1090</v>
      </c>
      <c r="KZ30" s="6" t="s">
        <v>1090</v>
      </c>
      <c r="LA30" s="6" t="s">
        <v>1090</v>
      </c>
      <c r="LB30" s="6" t="s">
        <v>1090</v>
      </c>
      <c r="LC30" s="6" t="s">
        <v>1090</v>
      </c>
      <c r="LD30" s="6" t="s">
        <v>1090</v>
      </c>
      <c r="LE30" s="6" t="s">
        <v>1090</v>
      </c>
      <c r="LF30" s="6" t="s">
        <v>1090</v>
      </c>
      <c r="LG30" s="6" t="s">
        <v>1090</v>
      </c>
      <c r="LH30" s="6" t="s">
        <v>1090</v>
      </c>
      <c r="LI30" s="6" t="s">
        <v>1090</v>
      </c>
      <c r="LJ30" s="6" t="s">
        <v>1090</v>
      </c>
      <c r="LK30" s="6" t="s">
        <v>1090</v>
      </c>
      <c r="LL30" s="6" t="s">
        <v>1090</v>
      </c>
      <c r="LM30" s="6" t="s">
        <v>1090</v>
      </c>
      <c r="LN30" s="6" t="s">
        <v>1090</v>
      </c>
      <c r="LO30" s="6" t="s">
        <v>1090</v>
      </c>
      <c r="LP30" s="6" t="s">
        <v>1090</v>
      </c>
      <c r="LQ30" s="6" t="s">
        <v>1090</v>
      </c>
      <c r="LR30" s="6" t="s">
        <v>1090</v>
      </c>
      <c r="LS30" s="6" t="s">
        <v>1090</v>
      </c>
      <c r="LT30" s="6" t="s">
        <v>1090</v>
      </c>
      <c r="LU30" s="6" t="s">
        <v>1090</v>
      </c>
      <c r="LV30" s="6" t="s">
        <v>1090</v>
      </c>
      <c r="LW30" s="6" t="s">
        <v>1090</v>
      </c>
      <c r="LX30" s="6" t="s">
        <v>1090</v>
      </c>
      <c r="LY30" s="6" t="s">
        <v>1090</v>
      </c>
      <c r="LZ30" s="6" t="s">
        <v>1090</v>
      </c>
      <c r="MA30" s="6" t="s">
        <v>1090</v>
      </c>
      <c r="MB30" s="6" t="s">
        <v>1090</v>
      </c>
      <c r="MC30" s="6" t="s">
        <v>1090</v>
      </c>
      <c r="MD30" s="6" t="s">
        <v>1090</v>
      </c>
      <c r="ME30" s="6" t="s">
        <v>1090</v>
      </c>
      <c r="MF30" s="6" t="s">
        <v>1090</v>
      </c>
      <c r="MG30" s="6" t="s">
        <v>1090</v>
      </c>
      <c r="MH30" s="6" t="s">
        <v>1090</v>
      </c>
      <c r="MI30" s="6" t="s">
        <v>1090</v>
      </c>
      <c r="MJ30" s="6" t="s">
        <v>1090</v>
      </c>
      <c r="MK30" s="6" t="s">
        <v>1090</v>
      </c>
      <c r="ML30" s="6" t="s">
        <v>1090</v>
      </c>
      <c r="MM30" s="6" t="s">
        <v>1090</v>
      </c>
      <c r="MN30" s="6" t="s">
        <v>1090</v>
      </c>
      <c r="MO30" s="6" t="s">
        <v>1090</v>
      </c>
      <c r="MP30" s="6" t="s">
        <v>1090</v>
      </c>
      <c r="MQ30" s="7">
        <v>569681.43656602898</v>
      </c>
      <c r="MR30" s="7">
        <v>1976164.2591480999</v>
      </c>
      <c r="MS30" s="7">
        <v>2706185.0004622899</v>
      </c>
      <c r="MT30" s="7">
        <v>363433.98758515698</v>
      </c>
      <c r="MU30" s="6" t="s">
        <v>1090</v>
      </c>
      <c r="MV30" s="6" t="s">
        <v>1090</v>
      </c>
      <c r="MW30" s="6" t="s">
        <v>1090</v>
      </c>
      <c r="MX30" s="6" t="s">
        <v>1090</v>
      </c>
      <c r="MY30" s="6" t="s">
        <v>1090</v>
      </c>
      <c r="MZ30" s="6" t="s">
        <v>1090</v>
      </c>
      <c r="NA30" s="6" t="s">
        <v>1090</v>
      </c>
      <c r="NB30" s="6" t="s">
        <v>1090</v>
      </c>
      <c r="NC30" s="6" t="s">
        <v>1090</v>
      </c>
      <c r="ND30" s="6" t="s">
        <v>1090</v>
      </c>
      <c r="NE30" s="6" t="s">
        <v>1090</v>
      </c>
      <c r="NF30" s="6" t="s">
        <v>1090</v>
      </c>
      <c r="NG30" s="6" t="s">
        <v>1090</v>
      </c>
      <c r="NH30" s="6" t="s">
        <v>1090</v>
      </c>
      <c r="NI30" s="6" t="s">
        <v>1090</v>
      </c>
      <c r="NJ30" s="6" t="s">
        <v>1090</v>
      </c>
      <c r="NK30" s="6" t="s">
        <v>1090</v>
      </c>
      <c r="NL30" s="6" t="s">
        <v>1090</v>
      </c>
      <c r="NM30" s="6" t="s">
        <v>1090</v>
      </c>
      <c r="NN30" s="6" t="s">
        <v>1090</v>
      </c>
      <c r="NO30" s="6" t="s">
        <v>1090</v>
      </c>
      <c r="NP30" s="6" t="s">
        <v>1090</v>
      </c>
      <c r="NQ30" s="6" t="s">
        <v>1090</v>
      </c>
      <c r="NR30" s="6" t="s">
        <v>1090</v>
      </c>
      <c r="NS30" s="6" t="s">
        <v>1090</v>
      </c>
      <c r="NT30" s="6" t="s">
        <v>1090</v>
      </c>
      <c r="NU30" s="7">
        <v>3266976.5639289399</v>
      </c>
      <c r="NV30" s="7">
        <v>2537111.0406305599</v>
      </c>
      <c r="NW30" s="7">
        <v>1298913.02418716</v>
      </c>
      <c r="NX30" s="7">
        <v>1139457.85502265</v>
      </c>
      <c r="NY30" s="6" t="s">
        <v>1090</v>
      </c>
      <c r="NZ30" s="6" t="s">
        <v>1090</v>
      </c>
      <c r="OA30" s="6" t="s">
        <v>1090</v>
      </c>
      <c r="OB30" s="6" t="s">
        <v>1090</v>
      </c>
      <c r="OC30" s="6" t="s">
        <v>1090</v>
      </c>
      <c r="OD30" s="6" t="s">
        <v>1090</v>
      </c>
      <c r="OE30" s="6" t="s">
        <v>1090</v>
      </c>
      <c r="OF30" s="6" t="s">
        <v>1090</v>
      </c>
      <c r="OG30" s="6" t="s">
        <v>1090</v>
      </c>
      <c r="OH30" s="6" t="s">
        <v>1090</v>
      </c>
      <c r="OI30" s="6" t="s">
        <v>1090</v>
      </c>
      <c r="OJ30" s="6" t="s">
        <v>1090</v>
      </c>
      <c r="OK30" s="6" t="s">
        <v>1090</v>
      </c>
      <c r="OL30" s="6" t="s">
        <v>1090</v>
      </c>
      <c r="OM30" s="6" t="s">
        <v>1090</v>
      </c>
      <c r="ON30" s="6" t="s">
        <v>1090</v>
      </c>
      <c r="OO30" s="6" t="s">
        <v>1090</v>
      </c>
      <c r="OP30" s="6" t="s">
        <v>1090</v>
      </c>
      <c r="OQ30" s="6" t="s">
        <v>1090</v>
      </c>
      <c r="OR30" s="6" t="s">
        <v>1090</v>
      </c>
      <c r="OS30" s="6" t="s">
        <v>1090</v>
      </c>
      <c r="OT30" s="6" t="s">
        <v>1090</v>
      </c>
      <c r="OU30" s="6" t="s">
        <v>1090</v>
      </c>
      <c r="OV30" s="6" t="s">
        <v>1090</v>
      </c>
      <c r="OW30" s="6" t="s">
        <v>1090</v>
      </c>
      <c r="OX30" s="6" t="s">
        <v>1090</v>
      </c>
      <c r="OY30" s="6" t="s">
        <v>1090</v>
      </c>
      <c r="OZ30" s="6" t="s">
        <v>1090</v>
      </c>
      <c r="PA30" s="6" t="s">
        <v>1090</v>
      </c>
      <c r="PB30" s="6" t="s">
        <v>1090</v>
      </c>
      <c r="PC30" s="6" t="s">
        <v>1090</v>
      </c>
      <c r="PD30" s="6" t="s">
        <v>1090</v>
      </c>
      <c r="PE30" s="6" t="s">
        <v>1090</v>
      </c>
      <c r="PF30" s="6" t="s">
        <v>1090</v>
      </c>
      <c r="PG30" s="6" t="s">
        <v>1090</v>
      </c>
      <c r="PH30" s="6" t="s">
        <v>1090</v>
      </c>
      <c r="PI30" s="6" t="s">
        <v>1090</v>
      </c>
      <c r="PJ30" s="6" t="s">
        <v>1090</v>
      </c>
      <c r="PK30" s="6" t="s">
        <v>1090</v>
      </c>
      <c r="PL30" s="6" t="s">
        <v>1090</v>
      </c>
      <c r="PM30" s="6" t="s">
        <v>1090</v>
      </c>
      <c r="PN30" s="6" t="s">
        <v>1090</v>
      </c>
      <c r="PO30" s="6" t="s">
        <v>1090</v>
      </c>
      <c r="PP30" s="6" t="s">
        <v>1090</v>
      </c>
      <c r="PQ30" s="6" t="s">
        <v>1090</v>
      </c>
      <c r="PR30" s="6" t="s">
        <v>1090</v>
      </c>
      <c r="PS30" s="6" t="s">
        <v>1090</v>
      </c>
      <c r="PT30" s="6" t="s">
        <v>1090</v>
      </c>
      <c r="PU30" s="6" t="s">
        <v>1090</v>
      </c>
      <c r="PV30" s="6" t="s">
        <v>1090</v>
      </c>
      <c r="PW30" s="6" t="s">
        <v>1090</v>
      </c>
      <c r="PX30" s="6" t="s">
        <v>1090</v>
      </c>
      <c r="PY30" s="6" t="s">
        <v>1090</v>
      </c>
      <c r="PZ30" s="6" t="s">
        <v>1090</v>
      </c>
      <c r="QA30" s="6" t="s">
        <v>1090</v>
      </c>
      <c r="QB30" s="6" t="s">
        <v>1090</v>
      </c>
      <c r="QC30" s="6" t="s">
        <v>1090</v>
      </c>
      <c r="QD30" s="6" t="s">
        <v>1090</v>
      </c>
      <c r="QE30" s="6" t="s">
        <v>1090</v>
      </c>
      <c r="QF30" s="6" t="s">
        <v>1090</v>
      </c>
      <c r="QG30" s="6" t="s">
        <v>1090</v>
      </c>
      <c r="QH30" s="6" t="s">
        <v>1090</v>
      </c>
      <c r="QI30" s="6" t="s">
        <v>1090</v>
      </c>
      <c r="QJ30" s="6" t="s">
        <v>1090</v>
      </c>
      <c r="QK30" s="6" t="s">
        <v>1090</v>
      </c>
      <c r="QL30" s="6" t="s">
        <v>1090</v>
      </c>
      <c r="QM30" s="6" t="s">
        <v>1090</v>
      </c>
      <c r="QN30" s="6" t="s">
        <v>1090</v>
      </c>
      <c r="QO30" s="6" t="s">
        <v>1090</v>
      </c>
      <c r="QP30" s="6" t="s">
        <v>1090</v>
      </c>
      <c r="QQ30" s="6" t="s">
        <v>1090</v>
      </c>
      <c r="QR30" s="6" t="s">
        <v>1090</v>
      </c>
      <c r="QS30" s="6" t="s">
        <v>1090</v>
      </c>
      <c r="QT30" s="6" t="s">
        <v>1090</v>
      </c>
      <c r="QU30" s="6" t="s">
        <v>1090</v>
      </c>
      <c r="QV30" s="6" t="s">
        <v>1090</v>
      </c>
      <c r="QW30" s="6" t="s">
        <v>1090</v>
      </c>
      <c r="QX30" s="6" t="s">
        <v>1090</v>
      </c>
      <c r="QY30" s="6" t="s">
        <v>1090</v>
      </c>
      <c r="QZ30" s="6" t="s">
        <v>1090</v>
      </c>
      <c r="RA30" s="6" t="s">
        <v>1090</v>
      </c>
      <c r="RB30" s="6" t="s">
        <v>1090</v>
      </c>
      <c r="RC30" s="6" t="s">
        <v>1090</v>
      </c>
      <c r="RD30" s="6" t="s">
        <v>1090</v>
      </c>
      <c r="RE30" s="6" t="s">
        <v>1090</v>
      </c>
      <c r="RF30" s="6" t="s">
        <v>1090</v>
      </c>
      <c r="RG30" s="6" t="s">
        <v>1090</v>
      </c>
      <c r="RH30" s="6" t="s">
        <v>1090</v>
      </c>
      <c r="RI30" s="6" t="s">
        <v>1090</v>
      </c>
      <c r="RJ30" s="6" t="s">
        <v>1090</v>
      </c>
      <c r="RK30" s="6" t="s">
        <v>1090</v>
      </c>
      <c r="RL30" s="6" t="s">
        <v>1090</v>
      </c>
      <c r="RM30" s="6" t="s">
        <v>1090</v>
      </c>
      <c r="RN30" s="6" t="s">
        <v>1090</v>
      </c>
      <c r="RO30" s="6" t="s">
        <v>1090</v>
      </c>
      <c r="RP30" s="6" t="s">
        <v>1090</v>
      </c>
      <c r="RQ30" s="6" t="s">
        <v>1090</v>
      </c>
      <c r="RR30" s="6" t="s">
        <v>1090</v>
      </c>
      <c r="RS30" s="6" t="s">
        <v>1090</v>
      </c>
      <c r="RT30" s="6" t="s">
        <v>1090</v>
      </c>
      <c r="RU30" s="6" t="s">
        <v>1090</v>
      </c>
      <c r="RV30" s="6" t="s">
        <v>1090</v>
      </c>
      <c r="RW30" s="6" t="s">
        <v>1090</v>
      </c>
      <c r="RX30" s="6" t="s">
        <v>1090</v>
      </c>
      <c r="RY30" s="6" t="s">
        <v>1090</v>
      </c>
      <c r="RZ30" s="6" t="s">
        <v>1090</v>
      </c>
      <c r="SA30" s="6" t="s">
        <v>1090</v>
      </c>
      <c r="SB30" s="6" t="s">
        <v>1090</v>
      </c>
      <c r="SC30" s="6" t="s">
        <v>1090</v>
      </c>
      <c r="SD30" s="6" t="s">
        <v>1090</v>
      </c>
      <c r="SE30" s="6" t="s">
        <v>1090</v>
      </c>
      <c r="SF30" s="6" t="s">
        <v>1090</v>
      </c>
      <c r="SG30" s="6" t="s">
        <v>1090</v>
      </c>
      <c r="SH30" s="6" t="s">
        <v>1090</v>
      </c>
      <c r="SI30" s="6" t="s">
        <v>1090</v>
      </c>
      <c r="SJ30" s="6" t="s">
        <v>1090</v>
      </c>
      <c r="SK30" s="7">
        <v>1797595.1045885901</v>
      </c>
      <c r="SL30" s="7">
        <v>1399587.32611079</v>
      </c>
      <c r="SM30" s="7">
        <v>178100.96796069099</v>
      </c>
      <c r="SN30" s="7">
        <v>194946.345204246</v>
      </c>
      <c r="SO30" s="6" t="s">
        <v>1090</v>
      </c>
      <c r="SP30" s="6" t="s">
        <v>1090</v>
      </c>
      <c r="SQ30" s="6" t="s">
        <v>1090</v>
      </c>
      <c r="SR30" s="6" t="s">
        <v>1090</v>
      </c>
      <c r="SS30" s="6" t="s">
        <v>1090</v>
      </c>
      <c r="ST30" s="6" t="s">
        <v>1090</v>
      </c>
      <c r="SU30" s="6" t="s">
        <v>1090</v>
      </c>
      <c r="SV30" s="6" t="s">
        <v>1090</v>
      </c>
      <c r="SW30" s="6" t="s">
        <v>1090</v>
      </c>
      <c r="SX30" s="6" t="s">
        <v>1090</v>
      </c>
      <c r="SY30" s="6" t="s">
        <v>1090</v>
      </c>
      <c r="SZ30" s="6" t="s">
        <v>1090</v>
      </c>
      <c r="TA30" s="6" t="s">
        <v>1090</v>
      </c>
      <c r="TB30" s="6" t="s">
        <v>1090</v>
      </c>
      <c r="TC30" s="6" t="s">
        <v>1090</v>
      </c>
      <c r="TD30" s="6" t="s">
        <v>1090</v>
      </c>
      <c r="TE30" s="6" t="s">
        <v>1090</v>
      </c>
      <c r="TF30" s="6" t="s">
        <v>1090</v>
      </c>
      <c r="TG30" s="6" t="s">
        <v>1090</v>
      </c>
      <c r="TH30" s="6" t="s">
        <v>1090</v>
      </c>
      <c r="TI30" s="6" t="s">
        <v>1090</v>
      </c>
      <c r="TJ30" s="6" t="s">
        <v>1090</v>
      </c>
      <c r="TK30" s="6" t="s">
        <v>1090</v>
      </c>
      <c r="TL30" s="6" t="s">
        <v>1090</v>
      </c>
      <c r="TM30" s="6" t="s">
        <v>1090</v>
      </c>
      <c r="TN30" s="6" t="s">
        <v>1090</v>
      </c>
      <c r="TO30" s="6" t="s">
        <v>1090</v>
      </c>
      <c r="TP30" s="6" t="s">
        <v>1090</v>
      </c>
      <c r="TQ30" s="6" t="s">
        <v>1090</v>
      </c>
      <c r="TR30" s="6" t="s">
        <v>1090</v>
      </c>
      <c r="TS30" s="6" t="s">
        <v>1090</v>
      </c>
      <c r="TT30" s="7">
        <v>4693201.6543012299</v>
      </c>
      <c r="TU30" s="7">
        <v>4779856.0988603896</v>
      </c>
      <c r="TV30" s="7">
        <v>4084821.1826657299</v>
      </c>
      <c r="TW30" s="7">
        <v>1538028.2726308899</v>
      </c>
      <c r="TX30" s="6" t="s">
        <v>1090</v>
      </c>
      <c r="TY30" s="6" t="s">
        <v>1090</v>
      </c>
      <c r="TZ30" s="6" t="s">
        <v>1090</v>
      </c>
      <c r="UA30" s="6" t="s">
        <v>1090</v>
      </c>
      <c r="UB30" s="6" t="s">
        <v>1090</v>
      </c>
      <c r="UC30" s="6" t="s">
        <v>1090</v>
      </c>
      <c r="UD30" s="7">
        <v>7922.1684553718596</v>
      </c>
      <c r="UE30" s="7">
        <v>0</v>
      </c>
      <c r="UF30" s="7">
        <v>0</v>
      </c>
      <c r="UG30" s="7">
        <v>0</v>
      </c>
      <c r="UH30" s="6" t="s">
        <v>1090</v>
      </c>
      <c r="UI30" s="6" t="s">
        <v>1090</v>
      </c>
      <c r="UJ30" s="6" t="s">
        <v>1090</v>
      </c>
      <c r="UK30" s="6" t="s">
        <v>1090</v>
      </c>
      <c r="UL30" s="6" t="s">
        <v>1090</v>
      </c>
      <c r="UM30" s="6" t="s">
        <v>1090</v>
      </c>
      <c r="UN30" s="6" t="s">
        <v>1090</v>
      </c>
      <c r="UO30" s="6" t="s">
        <v>1090</v>
      </c>
      <c r="UP30" s="6" t="s">
        <v>1090</v>
      </c>
      <c r="UQ30" s="6" t="s">
        <v>1090</v>
      </c>
      <c r="UR30" s="6" t="s">
        <v>1090</v>
      </c>
      <c r="US30" s="6" t="s">
        <v>1090</v>
      </c>
      <c r="UT30" s="6" t="s">
        <v>1090</v>
      </c>
      <c r="UU30" s="6" t="s">
        <v>1090</v>
      </c>
      <c r="UV30" s="6" t="s">
        <v>1090</v>
      </c>
      <c r="UW30" s="6" t="s">
        <v>1090</v>
      </c>
      <c r="UX30" s="6" t="s">
        <v>1090</v>
      </c>
      <c r="UY30" s="6" t="s">
        <v>1090</v>
      </c>
      <c r="UZ30" s="6" t="s">
        <v>1090</v>
      </c>
      <c r="VA30" s="6" t="s">
        <v>1090</v>
      </c>
      <c r="VB30" s="6" t="s">
        <v>1090</v>
      </c>
      <c r="VC30" s="6" t="s">
        <v>1090</v>
      </c>
      <c r="VD30" s="6" t="s">
        <v>1090</v>
      </c>
      <c r="VE30" s="6" t="s">
        <v>1090</v>
      </c>
      <c r="VF30" s="6" t="s">
        <v>1090</v>
      </c>
      <c r="VG30" s="6" t="s">
        <v>1090</v>
      </c>
      <c r="VH30" s="6" t="s">
        <v>1090</v>
      </c>
      <c r="VI30" s="6" t="s">
        <v>1090</v>
      </c>
      <c r="VJ30" s="6" t="s">
        <v>1090</v>
      </c>
      <c r="VK30" s="6" t="s">
        <v>1090</v>
      </c>
      <c r="VL30" s="6" t="s">
        <v>1090</v>
      </c>
      <c r="VM30" s="6" t="s">
        <v>1090</v>
      </c>
      <c r="VN30" s="6" t="s">
        <v>1090</v>
      </c>
      <c r="VO30" s="6" t="s">
        <v>1090</v>
      </c>
      <c r="VP30" s="6" t="s">
        <v>1090</v>
      </c>
      <c r="VQ30" s="6" t="s">
        <v>1090</v>
      </c>
      <c r="VR30" s="6" t="s">
        <v>1090</v>
      </c>
      <c r="VS30" s="6" t="s">
        <v>1090</v>
      </c>
      <c r="VT30" s="6" t="s">
        <v>1090</v>
      </c>
      <c r="VU30" s="6" t="s">
        <v>1090</v>
      </c>
      <c r="VV30" s="6" t="s">
        <v>1090</v>
      </c>
      <c r="VW30" s="6" t="s">
        <v>1090</v>
      </c>
      <c r="VX30" s="6" t="s">
        <v>1090</v>
      </c>
      <c r="VY30" s="6" t="s">
        <v>1090</v>
      </c>
      <c r="VZ30" s="6" t="s">
        <v>1090</v>
      </c>
      <c r="WA30" s="6" t="s">
        <v>1090</v>
      </c>
      <c r="WB30" s="7">
        <v>201602.025426512</v>
      </c>
      <c r="WC30" s="7">
        <v>223987.63109142199</v>
      </c>
      <c r="WD30" s="7">
        <v>109042.54432954801</v>
      </c>
      <c r="WE30" s="7">
        <v>64340.522109043603</v>
      </c>
      <c r="WF30" s="6" t="s">
        <v>1090</v>
      </c>
      <c r="WG30" s="6" t="s">
        <v>1090</v>
      </c>
      <c r="WH30" s="6" t="s">
        <v>1090</v>
      </c>
      <c r="WI30" s="6" t="s">
        <v>1090</v>
      </c>
      <c r="WJ30" s="6" t="s">
        <v>1090</v>
      </c>
      <c r="WK30" s="6" t="s">
        <v>1090</v>
      </c>
      <c r="WL30" s="6" t="s">
        <v>1090</v>
      </c>
      <c r="WM30" s="6" t="s">
        <v>1090</v>
      </c>
      <c r="WN30" s="6" t="s">
        <v>1090</v>
      </c>
      <c r="WO30" s="6" t="s">
        <v>1090</v>
      </c>
      <c r="WP30" s="6" t="s">
        <v>1090</v>
      </c>
      <c r="WQ30" s="6" t="s">
        <v>1090</v>
      </c>
      <c r="WR30" s="6" t="s">
        <v>1090</v>
      </c>
      <c r="WS30" s="6" t="s">
        <v>1090</v>
      </c>
      <c r="WT30" s="6" t="s">
        <v>1090</v>
      </c>
      <c r="WU30" s="6" t="s">
        <v>1090</v>
      </c>
      <c r="WV30" s="6" t="s">
        <v>1090</v>
      </c>
      <c r="WW30" s="6" t="s">
        <v>1090</v>
      </c>
      <c r="WX30" s="6" t="s">
        <v>1090</v>
      </c>
      <c r="WY30" s="6" t="s">
        <v>1090</v>
      </c>
      <c r="WZ30" s="6" t="s">
        <v>1090</v>
      </c>
      <c r="XA30" s="6" t="s">
        <v>1090</v>
      </c>
      <c r="XB30" s="6" t="s">
        <v>1090</v>
      </c>
      <c r="XC30" s="6" t="s">
        <v>1090</v>
      </c>
      <c r="XD30" s="6" t="s">
        <v>1090</v>
      </c>
      <c r="XE30" s="6" t="s">
        <v>1090</v>
      </c>
      <c r="XF30" s="6" t="s">
        <v>1090</v>
      </c>
      <c r="XG30" s="6" t="s">
        <v>1090</v>
      </c>
      <c r="XH30" s="6" t="s">
        <v>1090</v>
      </c>
      <c r="XI30" s="6" t="s">
        <v>1090</v>
      </c>
      <c r="XJ30" s="6" t="s">
        <v>1090</v>
      </c>
      <c r="XK30" s="7">
        <v>0</v>
      </c>
      <c r="XL30" s="7">
        <v>0</v>
      </c>
      <c r="XM30" s="7">
        <v>0</v>
      </c>
      <c r="XN30" s="7">
        <v>1327721.4419841799</v>
      </c>
      <c r="XO30" s="6" t="s">
        <v>1090</v>
      </c>
      <c r="XP30" s="6" t="s">
        <v>1090</v>
      </c>
      <c r="XQ30" s="6" t="s">
        <v>1090</v>
      </c>
      <c r="XR30" s="6" t="s">
        <v>1090</v>
      </c>
      <c r="XS30" s="6" t="s">
        <v>1090</v>
      </c>
      <c r="XT30" s="6" t="s">
        <v>1090</v>
      </c>
      <c r="XU30" s="6" t="s">
        <v>1090</v>
      </c>
      <c r="XV30" s="6" t="s">
        <v>1090</v>
      </c>
      <c r="XW30" s="6" t="s">
        <v>1090</v>
      </c>
      <c r="XX30" s="6" t="s">
        <v>1090</v>
      </c>
      <c r="XY30" s="6" t="s">
        <v>1090</v>
      </c>
      <c r="XZ30" s="7">
        <v>0</v>
      </c>
      <c r="YA30" s="7">
        <v>0</v>
      </c>
      <c r="YB30" s="7">
        <v>0</v>
      </c>
      <c r="YC30" s="6" t="s">
        <v>1090</v>
      </c>
      <c r="YD30" s="6" t="s">
        <v>1090</v>
      </c>
      <c r="YE30" s="6" t="s">
        <v>1090</v>
      </c>
      <c r="YF30" s="6" t="s">
        <v>1090</v>
      </c>
      <c r="YG30" s="6" t="s">
        <v>1090</v>
      </c>
      <c r="YH30" s="6" t="s">
        <v>1090</v>
      </c>
      <c r="YI30" s="6" t="s">
        <v>1090</v>
      </c>
      <c r="YJ30" s="6" t="s">
        <v>1090</v>
      </c>
      <c r="YK30" s="6" t="s">
        <v>1090</v>
      </c>
      <c r="YL30" s="6" t="s">
        <v>1090</v>
      </c>
      <c r="YM30" s="6" t="s">
        <v>1090</v>
      </c>
      <c r="YN30" s="6" t="s">
        <v>1090</v>
      </c>
      <c r="YO30" s="6" t="s">
        <v>1090</v>
      </c>
      <c r="YP30" s="6" t="s">
        <v>1090</v>
      </c>
      <c r="YQ30" s="6" t="s">
        <v>1090</v>
      </c>
      <c r="YR30" s="6" t="s">
        <v>1090</v>
      </c>
      <c r="YS30" s="6" t="s">
        <v>1090</v>
      </c>
      <c r="YT30" s="6" t="s">
        <v>1090</v>
      </c>
      <c r="YU30" s="6" t="s">
        <v>1090</v>
      </c>
      <c r="YV30" s="6" t="s">
        <v>1090</v>
      </c>
      <c r="YW30" s="6" t="s">
        <v>1090</v>
      </c>
      <c r="YX30" s="6" t="s">
        <v>1090</v>
      </c>
      <c r="YY30" s="6" t="s">
        <v>1090</v>
      </c>
      <c r="YZ30" s="6" t="s">
        <v>1090</v>
      </c>
      <c r="ZA30" s="6" t="s">
        <v>1090</v>
      </c>
      <c r="ZB30" s="6" t="s">
        <v>1090</v>
      </c>
      <c r="ZC30" s="6" t="s">
        <v>1090</v>
      </c>
      <c r="ZD30" s="6" t="s">
        <v>1090</v>
      </c>
      <c r="ZE30" s="6" t="s">
        <v>1090</v>
      </c>
      <c r="ZF30" s="6" t="s">
        <v>1090</v>
      </c>
      <c r="ZG30" s="6" t="s">
        <v>1090</v>
      </c>
      <c r="ZH30" s="6" t="s">
        <v>1090</v>
      </c>
      <c r="ZI30" s="6" t="s">
        <v>1090</v>
      </c>
      <c r="ZJ30" s="6" t="s">
        <v>1090</v>
      </c>
      <c r="ZK30" s="6" t="s">
        <v>1090</v>
      </c>
      <c r="ZL30" s="6" t="s">
        <v>1090</v>
      </c>
      <c r="ZM30" s="6" t="s">
        <v>1090</v>
      </c>
      <c r="ZN30" s="6" t="s">
        <v>1090</v>
      </c>
      <c r="ZO30" s="6" t="s">
        <v>1090</v>
      </c>
      <c r="ZP30" s="6" t="s">
        <v>1090</v>
      </c>
      <c r="ZQ30" s="6" t="s">
        <v>1090</v>
      </c>
      <c r="ZR30" s="6" t="s">
        <v>1090</v>
      </c>
      <c r="ZS30" s="6" t="s">
        <v>1090</v>
      </c>
      <c r="ZT30" s="6" t="s">
        <v>1090</v>
      </c>
      <c r="ZU30" s="6" t="s">
        <v>1090</v>
      </c>
      <c r="ZV30" s="6" t="s">
        <v>1090</v>
      </c>
      <c r="ZW30" s="6" t="s">
        <v>1090</v>
      </c>
      <c r="ZX30" s="6" t="s">
        <v>1090</v>
      </c>
      <c r="ZY30" s="6" t="s">
        <v>1090</v>
      </c>
      <c r="ZZ30" s="6" t="s">
        <v>1090</v>
      </c>
      <c r="AAA30" s="6" t="s">
        <v>1090</v>
      </c>
      <c r="AAB30" s="6" t="s">
        <v>1090</v>
      </c>
      <c r="AAC30" s="6" t="s">
        <v>1090</v>
      </c>
      <c r="AAD30" s="6" t="s">
        <v>1090</v>
      </c>
      <c r="AAE30" s="6" t="s">
        <v>1090</v>
      </c>
      <c r="AAF30" s="6" t="s">
        <v>1090</v>
      </c>
      <c r="AAG30" s="6" t="s">
        <v>1090</v>
      </c>
      <c r="AAH30" s="6" t="s">
        <v>1090</v>
      </c>
      <c r="AAI30" s="6" t="s">
        <v>1090</v>
      </c>
      <c r="AAJ30" s="6" t="s">
        <v>1090</v>
      </c>
      <c r="AAK30" s="6" t="s">
        <v>1090</v>
      </c>
      <c r="AAL30" s="6" t="s">
        <v>1090</v>
      </c>
      <c r="AAM30" s="6" t="s">
        <v>1090</v>
      </c>
      <c r="AAN30" s="6" t="s">
        <v>1090</v>
      </c>
      <c r="AAO30" s="6" t="s">
        <v>1090</v>
      </c>
      <c r="AAP30" s="6" t="s">
        <v>1090</v>
      </c>
      <c r="AAQ30" s="6" t="s">
        <v>1090</v>
      </c>
      <c r="AAR30" s="6" t="s">
        <v>1090</v>
      </c>
      <c r="AAS30" s="6" t="s">
        <v>1090</v>
      </c>
      <c r="AAT30" s="6" t="s">
        <v>1090</v>
      </c>
      <c r="AAU30" s="6" t="s">
        <v>1090</v>
      </c>
      <c r="AAV30" s="6" t="s">
        <v>1090</v>
      </c>
      <c r="AAW30" s="6" t="s">
        <v>1090</v>
      </c>
      <c r="AAX30" s="6" t="s">
        <v>1090</v>
      </c>
      <c r="AAY30" s="6" t="s">
        <v>1090</v>
      </c>
      <c r="AAZ30" s="6" t="s">
        <v>1090</v>
      </c>
      <c r="ABA30" s="6" t="s">
        <v>1090</v>
      </c>
      <c r="ABB30" s="6" t="s">
        <v>1090</v>
      </c>
      <c r="ABC30" s="6" t="s">
        <v>1090</v>
      </c>
      <c r="ABD30" s="6" t="s">
        <v>1090</v>
      </c>
      <c r="ABE30" s="6" t="s">
        <v>1090</v>
      </c>
      <c r="ABF30" s="6" t="s">
        <v>1090</v>
      </c>
      <c r="ABG30" s="6" t="s">
        <v>1090</v>
      </c>
      <c r="ABH30" s="6" t="s">
        <v>1090</v>
      </c>
      <c r="ABI30" s="6" t="s">
        <v>1090</v>
      </c>
      <c r="ABJ30" s="6" t="s">
        <v>1090</v>
      </c>
      <c r="ABK30" s="6" t="s">
        <v>1090</v>
      </c>
      <c r="ABL30" s="6" t="s">
        <v>1090</v>
      </c>
      <c r="ABM30" s="6" t="s">
        <v>1090</v>
      </c>
      <c r="ABN30" s="6" t="s">
        <v>1090</v>
      </c>
      <c r="ABO30" s="6" t="s">
        <v>1090</v>
      </c>
      <c r="ABP30" s="6" t="s">
        <v>1090</v>
      </c>
      <c r="ABQ30" s="6" t="s">
        <v>1090</v>
      </c>
      <c r="ABR30" s="6" t="s">
        <v>1090</v>
      </c>
      <c r="ABS30" s="6" t="s">
        <v>1090</v>
      </c>
      <c r="ABT30" s="6" t="s">
        <v>1090</v>
      </c>
      <c r="ABU30" s="6" t="s">
        <v>1090</v>
      </c>
      <c r="ABV30" s="6" t="s">
        <v>1090</v>
      </c>
      <c r="ABW30" s="6" t="s">
        <v>1090</v>
      </c>
      <c r="ABX30" s="6" t="s">
        <v>1090</v>
      </c>
      <c r="ABY30" s="6" t="s">
        <v>1090</v>
      </c>
      <c r="ABZ30" s="6" t="s">
        <v>1090</v>
      </c>
      <c r="ACA30" s="6" t="s">
        <v>1090</v>
      </c>
      <c r="ACB30" s="6" t="s">
        <v>1090</v>
      </c>
      <c r="ACC30" s="6" t="s">
        <v>1090</v>
      </c>
      <c r="ACD30" s="6" t="s">
        <v>1090</v>
      </c>
      <c r="ACE30" s="6" t="s">
        <v>1090</v>
      </c>
      <c r="ACF30" s="8">
        <v>-230.48099999999999</v>
      </c>
      <c r="ACG30" s="8">
        <v>-113.18600000000001</v>
      </c>
      <c r="ACH30" s="8">
        <v>-54.631</v>
      </c>
      <c r="ACI30" s="8">
        <v>-691.04499999999996</v>
      </c>
      <c r="ACJ30" s="6" t="s">
        <v>1090</v>
      </c>
      <c r="ACK30" s="8">
        <v>-33.655000000000001</v>
      </c>
      <c r="ACL30" s="8">
        <v>-44.959000000000003</v>
      </c>
      <c r="ACM30" s="8">
        <v>-36.951999999999998</v>
      </c>
      <c r="ACN30" s="8">
        <v>-63.924999999999997</v>
      </c>
      <c r="ACO30" s="6" t="s">
        <v>1090</v>
      </c>
      <c r="ACP30" s="8">
        <v>-32.322000000000003</v>
      </c>
      <c r="ACQ30" s="8">
        <v>-42.103999999999999</v>
      </c>
      <c r="ACR30" s="8">
        <v>-36.622999999999998</v>
      </c>
      <c r="ACS30" s="8">
        <v>-61.55</v>
      </c>
      <c r="ACT30" s="6" t="s">
        <v>1090</v>
      </c>
      <c r="ACU30" s="8">
        <v>-179.51599999999999</v>
      </c>
      <c r="ACV30" s="8">
        <v>-43.920999999999999</v>
      </c>
      <c r="ACW30" s="8">
        <v>-54.631</v>
      </c>
      <c r="ACX30" s="8">
        <v>-691.04499999999996</v>
      </c>
      <c r="ACY30" s="6" t="s">
        <v>1090</v>
      </c>
      <c r="ACZ30" s="8">
        <v>-26.141999999999999</v>
      </c>
      <c r="ADA30" s="8">
        <v>-17.315000000000001</v>
      </c>
      <c r="ADB30" s="8">
        <v>-36.951999999999998</v>
      </c>
      <c r="ADC30" s="8">
        <v>-63.924999999999997</v>
      </c>
      <c r="ADD30" s="6" t="s">
        <v>1090</v>
      </c>
      <c r="ADE30" s="8">
        <v>-25.175000000000001</v>
      </c>
      <c r="ADF30" s="8">
        <v>-16.338000000000001</v>
      </c>
      <c r="ADG30" s="8">
        <v>-36.622999999999998</v>
      </c>
      <c r="ADH30" s="8">
        <v>-61.55</v>
      </c>
      <c r="ADI30" s="6" t="s">
        <v>1090</v>
      </c>
      <c r="ADJ30" s="6" t="s">
        <v>1091</v>
      </c>
      <c r="ADK30" s="6" t="s">
        <v>1091</v>
      </c>
      <c r="ADL30" s="6" t="s">
        <v>1091</v>
      </c>
      <c r="ADM30" s="6" t="s">
        <v>1091</v>
      </c>
      <c r="ADN30" s="6" t="s">
        <v>1090</v>
      </c>
      <c r="ADO30" s="8">
        <v>78.733000000000004</v>
      </c>
      <c r="ADP30" s="8">
        <v>35.947000000000003</v>
      </c>
      <c r="ADQ30" s="8">
        <v>69.853999999999999</v>
      </c>
      <c r="ADR30" s="6" t="s">
        <v>1091</v>
      </c>
      <c r="ADS30" s="6" t="s">
        <v>1090</v>
      </c>
      <c r="ADT30" s="8">
        <v>-107.16034587999999</v>
      </c>
      <c r="ADU30" s="8">
        <v>-230.387762845</v>
      </c>
      <c r="ADV30" s="6" t="s">
        <v>1091</v>
      </c>
      <c r="ADW30" s="6" t="s">
        <v>1091</v>
      </c>
      <c r="ADX30" s="6" t="s">
        <v>1090</v>
      </c>
      <c r="ADY30" s="8">
        <v>-74.847999999999999</v>
      </c>
      <c r="ADZ30" s="6" t="s">
        <v>1091</v>
      </c>
      <c r="AEA30" s="6" t="s">
        <v>1091</v>
      </c>
      <c r="AEB30" s="6" t="s">
        <v>1091</v>
      </c>
      <c r="AEC30" s="6" t="s">
        <v>1090</v>
      </c>
      <c r="AED30" s="6" t="s">
        <v>1091</v>
      </c>
      <c r="AEE30" s="6" t="s">
        <v>1091</v>
      </c>
      <c r="AEF30" s="6" t="s">
        <v>1091</v>
      </c>
      <c r="AEG30" s="6" t="s">
        <v>1091</v>
      </c>
      <c r="AEH30" s="6" t="s">
        <v>1090</v>
      </c>
      <c r="AEI30" s="8">
        <v>-52.363999999999997</v>
      </c>
      <c r="AEJ30" s="8">
        <v>-45.662999999999997</v>
      </c>
      <c r="AEK30" s="6" t="s">
        <v>1091</v>
      </c>
      <c r="AEL30" s="6" t="s">
        <v>1091</v>
      </c>
      <c r="AEM30" s="6" t="s">
        <v>1090</v>
      </c>
      <c r="AEN30" s="8">
        <v>-51.728213439999998</v>
      </c>
      <c r="AEO30" s="8">
        <v>-69.732535146000004</v>
      </c>
      <c r="AEP30" s="8">
        <v>-95.233481326000003</v>
      </c>
      <c r="AEQ30" s="8">
        <v>-99.969301536000003</v>
      </c>
      <c r="AER30" s="6" t="s">
        <v>1090</v>
      </c>
      <c r="AES30" s="8">
        <v>0.42353734199999998</v>
      </c>
      <c r="AET30" s="8">
        <v>0.134970073</v>
      </c>
      <c r="AEU30" s="8">
        <v>3.3781284000000002E-2</v>
      </c>
      <c r="AEV30" s="8">
        <v>-4.8515299999999999E-4</v>
      </c>
      <c r="AEW30" s="6" t="s">
        <v>1090</v>
      </c>
      <c r="AEX30" s="6" t="s">
        <v>1090</v>
      </c>
      <c r="AEY30" s="6" t="s">
        <v>1090</v>
      </c>
      <c r="AEZ30" s="6" t="s">
        <v>1090</v>
      </c>
      <c r="AFA30" s="6" t="s">
        <v>1090</v>
      </c>
      <c r="AFB30" s="6" t="s">
        <v>1090</v>
      </c>
      <c r="AFC30" s="6" t="s">
        <v>1090</v>
      </c>
      <c r="AFD30" s="6" t="s">
        <v>1090</v>
      </c>
      <c r="AFE30" s="6" t="s">
        <v>1090</v>
      </c>
      <c r="AFF30" s="6" t="s">
        <v>1090</v>
      </c>
      <c r="AFG30" s="6" t="s">
        <v>1090</v>
      </c>
      <c r="AFH30" s="8">
        <v>0.313</v>
      </c>
      <c r="AFI30" s="8">
        <v>0.19600000000000001</v>
      </c>
      <c r="AFJ30" s="8">
        <v>1.7999999999999999E-2</v>
      </c>
      <c r="AFK30" s="8">
        <v>0</v>
      </c>
      <c r="AFL30" s="6" t="s">
        <v>1090</v>
      </c>
      <c r="AFM30" s="6" t="s">
        <v>1091</v>
      </c>
      <c r="AFN30" s="6" t="s">
        <v>1091</v>
      </c>
      <c r="AFO30" s="8">
        <v>-52.576999999999998</v>
      </c>
      <c r="AFP30" s="8">
        <v>-90.52</v>
      </c>
      <c r="AFQ30" s="6" t="s">
        <v>1090</v>
      </c>
      <c r="AFR30" s="8">
        <v>129.684</v>
      </c>
      <c r="AFS30" s="6" t="s">
        <v>1091</v>
      </c>
      <c r="AFT30" s="6" t="s">
        <v>1091</v>
      </c>
      <c r="AFU30" s="6" t="s">
        <v>1091</v>
      </c>
      <c r="AFV30" s="6" t="s">
        <v>1090</v>
      </c>
      <c r="AFW30" s="7">
        <v>218.21700000000001</v>
      </c>
      <c r="AFX30" s="7">
        <v>110.128</v>
      </c>
      <c r="AFY30" s="7">
        <v>390.52</v>
      </c>
      <c r="AFZ30" s="6" t="s">
        <v>1091</v>
      </c>
      <c r="AGA30" s="6" t="s">
        <v>1090</v>
      </c>
      <c r="AGB30" s="7">
        <v>4.8479999999999999</v>
      </c>
      <c r="AGC30" s="7">
        <v>41.576000000000001</v>
      </c>
      <c r="AGD30" s="7">
        <v>14.006</v>
      </c>
      <c r="AGE30" s="6" t="s">
        <v>1091</v>
      </c>
      <c r="AGF30" s="6" t="s">
        <v>1090</v>
      </c>
      <c r="AGG30" s="6" t="s">
        <v>1090</v>
      </c>
      <c r="AGH30" s="6" t="s">
        <v>1090</v>
      </c>
      <c r="AGI30" s="6" t="s">
        <v>1090</v>
      </c>
      <c r="AGJ30" s="6" t="s">
        <v>1090</v>
      </c>
      <c r="AGK30" s="6" t="s">
        <v>1090</v>
      </c>
      <c r="AGL30" s="6" t="s">
        <v>1090</v>
      </c>
      <c r="AGM30" s="6" t="s">
        <v>1090</v>
      </c>
      <c r="AGN30" s="6" t="s">
        <v>1090</v>
      </c>
      <c r="AGO30" s="6" t="s">
        <v>1090</v>
      </c>
      <c r="AGP30" s="6" t="s">
        <v>1090</v>
      </c>
      <c r="AGQ30" s="6" t="s">
        <v>1090</v>
      </c>
      <c r="AGR30" s="6" t="s">
        <v>1090</v>
      </c>
      <c r="AGS30" s="6" t="s">
        <v>1090</v>
      </c>
      <c r="AGT30" s="6" t="s">
        <v>1090</v>
      </c>
      <c r="AGU30" s="8">
        <v>0</v>
      </c>
      <c r="AGV30" s="8">
        <v>0</v>
      </c>
      <c r="AGW30" s="8">
        <v>0</v>
      </c>
      <c r="AGX30" s="8">
        <v>0</v>
      </c>
      <c r="AGY30" s="8">
        <v>0</v>
      </c>
      <c r="AGZ30" s="6" t="s">
        <v>1090</v>
      </c>
      <c r="AHA30" s="8">
        <v>6.2469999999999999</v>
      </c>
      <c r="AHB30" s="8">
        <v>6.9089999999999998</v>
      </c>
      <c r="AHC30" s="8">
        <v>24.896000000000001</v>
      </c>
      <c r="AHD30" s="8">
        <v>5.4359999999999999</v>
      </c>
      <c r="AHE30" s="6" t="s">
        <v>1090</v>
      </c>
      <c r="AHF30" s="8">
        <v>6.2</v>
      </c>
      <c r="AHG30" s="8">
        <v>6.9089999999999998</v>
      </c>
      <c r="AHH30" s="8">
        <v>24.896000000000001</v>
      </c>
      <c r="AHI30" s="8">
        <v>5.4359999999999999</v>
      </c>
      <c r="AHJ30" s="6" t="s">
        <v>1090</v>
      </c>
      <c r="AHK30" s="8">
        <v>0.17299999999999999</v>
      </c>
      <c r="AHL30" s="8">
        <v>0.66400000000000003</v>
      </c>
      <c r="AHM30" s="8">
        <v>2.218</v>
      </c>
      <c r="AHN30" s="8">
        <v>0.10299999999999999</v>
      </c>
      <c r="AHO30" s="6" t="s">
        <v>1090</v>
      </c>
      <c r="AHP30" s="8">
        <v>14.023999999999999</v>
      </c>
      <c r="AHQ30" s="8">
        <v>37.198999999999998</v>
      </c>
      <c r="AHR30" s="8">
        <v>67.037999999999997</v>
      </c>
      <c r="AHS30" s="8">
        <v>8.907</v>
      </c>
      <c r="AHT30" s="6" t="s">
        <v>1090</v>
      </c>
      <c r="AHU30" s="8">
        <v>16.311</v>
      </c>
      <c r="AHV30" s="8">
        <v>59.232999999999997</v>
      </c>
      <c r="AHW30" s="6" t="s">
        <v>1091</v>
      </c>
      <c r="AHX30" s="8">
        <v>9.7780000000000005</v>
      </c>
      <c r="AHY30" s="6" t="s">
        <v>1090</v>
      </c>
      <c r="AHZ30" s="8">
        <v>579.59299999999996</v>
      </c>
      <c r="AIA30" s="8">
        <v>150.566</v>
      </c>
      <c r="AIB30" s="8">
        <v>45.082999999999998</v>
      </c>
      <c r="AIC30" s="8">
        <v>969.21</v>
      </c>
      <c r="AID30" s="6" t="s">
        <v>1090</v>
      </c>
      <c r="AIE30" s="8">
        <v>38.302106684999998</v>
      </c>
      <c r="AIF30" s="8">
        <v>29.280951082000001</v>
      </c>
      <c r="AIG30" s="8">
        <v>4.3600676749999998</v>
      </c>
      <c r="AIH30" s="8">
        <v>12.67508203</v>
      </c>
      <c r="AII30" s="6" t="s">
        <v>1090</v>
      </c>
      <c r="AIJ30" s="8">
        <v>12.138439354000001</v>
      </c>
      <c r="AIK30" s="8">
        <v>41.343593159999998</v>
      </c>
      <c r="AIL30" s="8">
        <v>66.249778863000003</v>
      </c>
      <c r="AIM30" s="8">
        <v>23.629863901</v>
      </c>
      <c r="AIN30" s="6" t="s">
        <v>1090</v>
      </c>
      <c r="AIO30" s="8">
        <v>4.2956182209999998</v>
      </c>
      <c r="AIP30" s="8">
        <v>4.6860747780000001</v>
      </c>
      <c r="AIQ30" s="8">
        <v>2.669456984</v>
      </c>
      <c r="AIR30" s="8">
        <v>4.1833120529999999</v>
      </c>
      <c r="AIS30" s="6" t="s">
        <v>1090</v>
      </c>
      <c r="AIT30" s="8">
        <v>3.625764695</v>
      </c>
      <c r="AIU30" s="8">
        <v>0</v>
      </c>
      <c r="AIV30" s="8">
        <v>0</v>
      </c>
      <c r="AIW30" s="8">
        <v>0</v>
      </c>
      <c r="AIX30" s="6" t="s">
        <v>1090</v>
      </c>
      <c r="AIY30" s="7">
        <v>-84.274182191217406</v>
      </c>
      <c r="AIZ30" s="6" t="s">
        <v>1091</v>
      </c>
      <c r="AJA30" s="7">
        <v>-83.111013575370293</v>
      </c>
      <c r="AJB30" s="7">
        <v>-67.618726477168195</v>
      </c>
      <c r="AJC30" s="6" t="s">
        <v>1090</v>
      </c>
      <c r="AJD30" s="7">
        <v>77.517689808986702</v>
      </c>
      <c r="AJE30" s="7">
        <v>43.571655694842299</v>
      </c>
      <c r="AJF30" s="7">
        <v>4.0829255721831297</v>
      </c>
      <c r="AJG30" s="7">
        <v>2.0546550669670101E-2</v>
      </c>
      <c r="AJH30" s="6" t="s">
        <v>1090</v>
      </c>
      <c r="AJI30" s="6" t="s">
        <v>1091</v>
      </c>
      <c r="AJJ30" s="6" t="s">
        <v>1091</v>
      </c>
      <c r="AJK30" s="6" t="s">
        <v>1091</v>
      </c>
      <c r="AJL30" s="6" t="s">
        <v>1091</v>
      </c>
      <c r="AJM30" s="6" t="s">
        <v>1090</v>
      </c>
      <c r="AJN30" s="7">
        <v>82.344152965044003</v>
      </c>
      <c r="AJO30" s="7">
        <v>67.897387569648004</v>
      </c>
      <c r="AJP30" s="7">
        <v>57.482792050931501</v>
      </c>
      <c r="AJQ30" s="7">
        <v>57.051201320024703</v>
      </c>
      <c r="AJR30" s="6" t="s">
        <v>1090</v>
      </c>
      <c r="AJS30" s="7">
        <v>36.564436574669799</v>
      </c>
      <c r="AJT30" s="7">
        <v>88.903147215336602</v>
      </c>
      <c r="AJU30" s="7">
        <v>152.13250311048699</v>
      </c>
      <c r="AJV30" s="7">
        <v>9.7850014796978204</v>
      </c>
      <c r="AJW30" s="6" t="s">
        <v>1090</v>
      </c>
      <c r="AJX30" s="7">
        <v>46.541820867397298</v>
      </c>
      <c r="AJY30" s="7">
        <v>8.2969984907996697</v>
      </c>
      <c r="AJZ30" s="7">
        <v>4.2702168894267096</v>
      </c>
      <c r="AKA30" s="7">
        <v>1.86858141049922</v>
      </c>
      <c r="AKB30" s="6" t="s">
        <v>1090</v>
      </c>
      <c r="AKC30" s="7">
        <v>260.73342523895701</v>
      </c>
      <c r="AKD30" s="7">
        <v>238.99280547631901</v>
      </c>
      <c r="AKE30" s="7">
        <v>226.93451052563</v>
      </c>
      <c r="AKF30" s="7">
        <v>109.859161980178</v>
      </c>
      <c r="AKG30" s="6" t="s">
        <v>1090</v>
      </c>
      <c r="AKH30" s="9">
        <v>3.625764695</v>
      </c>
      <c r="AKI30" s="9">
        <v>0</v>
      </c>
      <c r="AKJ30" s="9">
        <v>0</v>
      </c>
      <c r="AKK30" s="9">
        <v>0</v>
      </c>
      <c r="AKL30" s="6" t="s">
        <v>1090</v>
      </c>
      <c r="AKM30" s="9">
        <v>0.77110561899999996</v>
      </c>
      <c r="AKN30" s="9">
        <v>0</v>
      </c>
      <c r="AKO30" s="9">
        <v>0</v>
      </c>
      <c r="AKP30" s="9">
        <v>0</v>
      </c>
      <c r="AKQ30" s="6" t="s">
        <v>1090</v>
      </c>
      <c r="AKR30" s="9">
        <v>0.229254559</v>
      </c>
      <c r="AKS30" s="9">
        <v>0</v>
      </c>
      <c r="AKT30" s="9">
        <v>0</v>
      </c>
      <c r="AKU30" s="9">
        <v>0</v>
      </c>
      <c r="AKV30" s="6" t="s">
        <v>1090</v>
      </c>
      <c r="AKW30" s="9">
        <v>103.262789834</v>
      </c>
      <c r="AKX30" s="9">
        <v>126.683345573</v>
      </c>
      <c r="AKY30" s="6" t="s">
        <v>1091</v>
      </c>
      <c r="AKZ30" s="6" t="s">
        <v>1091</v>
      </c>
      <c r="ALA30" s="6" t="s">
        <v>1090</v>
      </c>
      <c r="ALB30" s="9">
        <v>30.700678113999999</v>
      </c>
      <c r="ALC30" s="9">
        <v>23.096105829999999</v>
      </c>
      <c r="ALD30" s="9">
        <v>26.717888838</v>
      </c>
      <c r="ALE30" s="9">
        <v>59.319826575</v>
      </c>
      <c r="ALF30" s="6" t="s">
        <v>1090</v>
      </c>
      <c r="ALG30" s="9">
        <v>2.0451766199999999</v>
      </c>
      <c r="ALH30" s="9">
        <v>3.851482216</v>
      </c>
      <c r="ALI30" s="9">
        <v>40.050354114999998</v>
      </c>
      <c r="ALJ30" s="6" t="s">
        <v>1091</v>
      </c>
      <c r="ALK30" s="6" t="s">
        <v>1090</v>
      </c>
      <c r="ALL30" s="9">
        <v>0.60804389599999997</v>
      </c>
      <c r="ALM30" s="9">
        <v>0.70217786299999996</v>
      </c>
      <c r="ALN30" s="9">
        <v>0.72057189499999996</v>
      </c>
      <c r="ALO30" s="9">
        <v>2.090716172</v>
      </c>
      <c r="ALP30" s="6" t="s">
        <v>1090</v>
      </c>
      <c r="ALQ30" s="9">
        <v>60.615860841</v>
      </c>
      <c r="ALR30" s="9">
        <v>30.591079778000001</v>
      </c>
      <c r="ALS30" s="9">
        <v>108.477704195</v>
      </c>
      <c r="ALT30" s="6" t="s">
        <v>1091</v>
      </c>
      <c r="ALU30" s="6" t="s">
        <v>1090</v>
      </c>
      <c r="ALV30" s="9">
        <v>2.2217115629999999</v>
      </c>
      <c r="ALW30" s="9">
        <v>37.752463398000003</v>
      </c>
      <c r="ALX30" s="9">
        <v>3.5864729240000002</v>
      </c>
      <c r="ALY30" s="9">
        <v>25.546968558</v>
      </c>
      <c r="ALZ30" s="6" t="s">
        <v>1090</v>
      </c>
      <c r="AMA30" s="8">
        <v>78.732607222516705</v>
      </c>
      <c r="AMB30" s="8">
        <v>35.9472571050892</v>
      </c>
      <c r="AMC30" s="8">
        <v>69.853644193018098</v>
      </c>
      <c r="AMD30" s="6" t="s">
        <v>1091</v>
      </c>
      <c r="AME30" s="6" t="s">
        <v>1090</v>
      </c>
      <c r="AMF30" s="8">
        <v>78.741856216755494</v>
      </c>
      <c r="AMG30" s="8">
        <v>35.9472571050892</v>
      </c>
      <c r="AMH30" s="8">
        <v>69.853644193018098</v>
      </c>
      <c r="AMI30" s="6" t="s">
        <v>1091</v>
      </c>
      <c r="AMJ30" s="6" t="s">
        <v>1090</v>
      </c>
      <c r="AMK30" s="8">
        <v>370.20338151592398</v>
      </c>
      <c r="AML30" s="8">
        <v>56.121339197084403</v>
      </c>
      <c r="AMM30" s="8">
        <v>231.71505252664701</v>
      </c>
      <c r="AMN30" s="8">
        <v>-61.227257691035398</v>
      </c>
      <c r="AMO30" s="6" t="s">
        <v>1090</v>
      </c>
      <c r="AMP30" s="8">
        <v>0.42353734183260799</v>
      </c>
      <c r="AMQ30" s="8">
        <v>0.13497007307474301</v>
      </c>
      <c r="AMR30" s="8">
        <v>3.3781283921674302E-2</v>
      </c>
      <c r="AMS30" s="8">
        <v>-4.85153221027881E-4</v>
      </c>
      <c r="AMT30" s="6" t="s">
        <v>1090</v>
      </c>
      <c r="AMU30" s="8">
        <v>0.42353734183260799</v>
      </c>
      <c r="AMV30" s="8">
        <v>0.13497007307474301</v>
      </c>
      <c r="AMW30" s="8">
        <v>3.3781283921674198E-2</v>
      </c>
      <c r="AMX30" s="8">
        <v>-4.85153221028156E-4</v>
      </c>
      <c r="AMY30" s="6" t="s">
        <v>1090</v>
      </c>
      <c r="AMZ30" s="8">
        <v>0.42353734183260799</v>
      </c>
      <c r="ANA30" s="8">
        <v>0.13497007307474301</v>
      </c>
      <c r="ANB30" s="8">
        <v>3.3781283921674302E-2</v>
      </c>
      <c r="ANC30" s="8">
        <v>-4.85153221027881E-4</v>
      </c>
      <c r="AND30" s="6" t="s">
        <v>1090</v>
      </c>
      <c r="ANE30" s="6" t="s">
        <v>1091</v>
      </c>
      <c r="ANF30" s="6" t="s">
        <v>1091</v>
      </c>
      <c r="ANG30" s="6" t="s">
        <v>1091</v>
      </c>
      <c r="ANH30" s="6" t="s">
        <v>1091</v>
      </c>
      <c r="ANI30" s="6" t="s">
        <v>1090</v>
      </c>
      <c r="ANJ30" s="6" t="s">
        <v>1091</v>
      </c>
      <c r="ANK30" s="6" t="s">
        <v>1091</v>
      </c>
      <c r="ANL30" s="6" t="s">
        <v>1091</v>
      </c>
      <c r="ANM30" s="6" t="s">
        <v>1091</v>
      </c>
      <c r="ANN30" s="6" t="s">
        <v>1090</v>
      </c>
      <c r="ANO30" s="8">
        <v>-51.728213440107702</v>
      </c>
      <c r="ANP30" s="8">
        <v>-69.7325351463533</v>
      </c>
      <c r="ANQ30" s="8">
        <v>-95.2334813257023</v>
      </c>
      <c r="ANR30" s="8">
        <v>-99.969301536489397</v>
      </c>
      <c r="ANS30" s="6" t="s">
        <v>1090</v>
      </c>
      <c r="ANT30" s="8">
        <v>-33.488601025221001</v>
      </c>
      <c r="ANU30" s="8">
        <v>-45.063359583339697</v>
      </c>
      <c r="ANV30" s="8">
        <v>-36.959204665256202</v>
      </c>
      <c r="ANW30" s="8">
        <v>-63.9546769513992</v>
      </c>
      <c r="ANX30" s="6" t="s">
        <v>1090</v>
      </c>
      <c r="ANY30" s="8">
        <v>78.732607222516705</v>
      </c>
      <c r="ANZ30" s="8">
        <v>35.9472571050892</v>
      </c>
      <c r="AOA30" s="8">
        <v>69.853644193018098</v>
      </c>
      <c r="AOB30" s="8">
        <v>-157.91314734237699</v>
      </c>
      <c r="AOC30" s="6" t="s">
        <v>1090</v>
      </c>
      <c r="AOD30" s="8">
        <v>38.005636111491597</v>
      </c>
      <c r="AOE30" s="8">
        <v>10.880323410132901</v>
      </c>
      <c r="AOF30" s="8">
        <v>3.32958699513767</v>
      </c>
      <c r="AOG30" s="8">
        <v>-4.8476909915344403E-2</v>
      </c>
      <c r="AOH30" s="6" t="s">
        <v>1090</v>
      </c>
      <c r="AOI30" s="8">
        <v>23.407700250172599</v>
      </c>
      <c r="AOJ30" s="8">
        <v>6.5536764177078703</v>
      </c>
      <c r="AOK30" s="8">
        <v>1.2567822160314699</v>
      </c>
      <c r="AOL30" s="8">
        <v>-2.9534412776840002E-2</v>
      </c>
      <c r="AOM30" s="6" t="s">
        <v>1090</v>
      </c>
      <c r="AON30" s="8">
        <v>-503.87156997262002</v>
      </c>
      <c r="AOO30" s="8">
        <v>-359.68446070053898</v>
      </c>
      <c r="AOP30" s="8">
        <v>-6627.5580604759398</v>
      </c>
      <c r="AOQ30" s="8">
        <v>-126263.12603374101</v>
      </c>
      <c r="AOR30" s="6" t="s">
        <v>1090</v>
      </c>
      <c r="AOS30" s="8">
        <v>-57.646265816739202</v>
      </c>
      <c r="AOT30" s="8">
        <v>-86.502992692525694</v>
      </c>
      <c r="AOU30" s="8">
        <v>-96.621871607832603</v>
      </c>
      <c r="AOV30" s="8">
        <v>-100.048515322103</v>
      </c>
      <c r="AOW30" s="6" t="s">
        <v>1090</v>
      </c>
      <c r="AOX30" s="8">
        <v>-31.859446086652301</v>
      </c>
      <c r="AOY30" s="8">
        <v>-42.002838877935403</v>
      </c>
      <c r="AOZ30" s="8">
        <v>-35.946724286133097</v>
      </c>
      <c r="APA30" s="8">
        <v>-60.905998788848102</v>
      </c>
      <c r="APB30" s="6" t="s">
        <v>1090</v>
      </c>
      <c r="APC30" s="8">
        <v>-84.676153997133099</v>
      </c>
      <c r="APD30" s="8">
        <v>-89.616443905901903</v>
      </c>
      <c r="APE30" s="8">
        <v>-2035.5748574014101</v>
      </c>
      <c r="APF30" s="8">
        <v>-329094.522651651</v>
      </c>
      <c r="APG30" s="6" t="s">
        <v>1090</v>
      </c>
      <c r="APH30" s="8">
        <v>-84.686101200561396</v>
      </c>
      <c r="API30" s="8">
        <v>-89.616443905901903</v>
      </c>
      <c r="APJ30" s="8">
        <v>-2035.5748574014101</v>
      </c>
      <c r="APK30" s="8">
        <v>-329094.522651651</v>
      </c>
      <c r="APL30" s="6" t="s">
        <v>1090</v>
      </c>
      <c r="APM30" s="8">
        <v>-398.15013943215098</v>
      </c>
      <c r="APN30" s="8">
        <v>-139.91039236669801</v>
      </c>
      <c r="APO30" s="8">
        <v>-6752.3082074483</v>
      </c>
      <c r="APP30" s="8">
        <v>-127598.97122064199</v>
      </c>
      <c r="APQ30" s="6" t="s">
        <v>1090</v>
      </c>
      <c r="APR30" s="8">
        <v>-45.551029548908097</v>
      </c>
      <c r="APS30" s="8">
        <v>-33.6480136643466</v>
      </c>
      <c r="APT30" s="8">
        <v>-98.440579580487693</v>
      </c>
      <c r="APU30" s="8">
        <v>-101.107013807352</v>
      </c>
      <c r="APV30" s="6" t="s">
        <v>1090</v>
      </c>
      <c r="APW30" s="8">
        <v>-40.874692324621797</v>
      </c>
      <c r="APX30" s="8">
        <v>-27.124625662306901</v>
      </c>
      <c r="APY30" s="8">
        <v>-97.026055707346998</v>
      </c>
      <c r="APZ30" s="8">
        <v>-101.02696195161001</v>
      </c>
      <c r="AQA30" s="6" t="s">
        <v>1090</v>
      </c>
      <c r="AQB30" s="8">
        <v>-25.174754158725399</v>
      </c>
      <c r="AQC30" s="8">
        <v>-16.3383029016086</v>
      </c>
      <c r="AQD30" s="8">
        <v>-36.623347424995202</v>
      </c>
      <c r="AQE30" s="8">
        <v>-61.550375242142202</v>
      </c>
      <c r="AQF30" s="6" t="s">
        <v>1090</v>
      </c>
      <c r="AQG30" s="8">
        <v>-0.57646265816739195</v>
      </c>
      <c r="AQH30" s="8">
        <v>-0.86502992692525704</v>
      </c>
      <c r="AQI30" s="8">
        <v>-0.96621871607832599</v>
      </c>
      <c r="AQJ30" s="8">
        <v>-1.0004851532210299</v>
      </c>
      <c r="AQK30" s="7">
        <v>8</v>
      </c>
      <c r="AQL30" s="4"/>
      <c r="AQM30" s="4"/>
      <c r="AQN30" s="7"/>
      <c r="AQO30" s="4" t="s">
        <v>1092</v>
      </c>
      <c r="AQP30" s="7">
        <v>6</v>
      </c>
      <c r="AQQ30" s="7">
        <v>0</v>
      </c>
      <c r="AQS30" s="3" t="s">
        <v>1093</v>
      </c>
      <c r="AQU30" s="3" t="s">
        <v>1094</v>
      </c>
      <c r="AQV30" s="10" t="str">
        <f>+AC30</f>
        <v>n.d.</v>
      </c>
      <c r="AQW30" s="10">
        <f>+AD30</f>
        <v>1395318.42540176</v>
      </c>
      <c r="AQX30" s="10">
        <f>+AE30</f>
        <v>871433.113896847</v>
      </c>
      <c r="AQY30" s="11" t="str">
        <f>+BB30</f>
        <v>n.d.</v>
      </c>
      <c r="AQZ30" s="11">
        <f>+BC30</f>
        <v>-1495228.05078998</v>
      </c>
      <c r="ARA30" s="11">
        <f>+BD30</f>
        <v>-2007675.2558015001</v>
      </c>
      <c r="ARB30" s="12">
        <f>SUM(AQV30:AQX30)</f>
        <v>2266751.539298607</v>
      </c>
      <c r="ARC30" s="13">
        <f>SUM(AQY30:ARA30)</f>
        <v>-3502903.30659148</v>
      </c>
      <c r="ARD30" s="14">
        <f>ARC30/(ARB30-ARC30)</f>
        <v>-0.60712527874812339</v>
      </c>
      <c r="ARE30" s="14">
        <f>IF((NOT(ISNUMBER(AC30))+NOT(ISNUMBER(AD30))+NOT(ISNUMBER(AE30)))&gt;=2,"R",ARD30)</f>
        <v>-0.60712527874812339</v>
      </c>
      <c r="ARF30" s="14">
        <f>IF(ARE30="R","R",IF((NOT(ISNUMBER(BB30))+NOT(ISNUMBER(BC30))+NOT(ISNUMBER(BD30)))&gt;=2,"R",ARE30))</f>
        <v>-0.60712527874812339</v>
      </c>
      <c r="ARG30" s="14" t="str">
        <f>IF(ARF30="R","R",IF(SUM((BB30&lt;0)*1,(BC30&lt;0)*1,(BD30&lt;0)*1)&gt;=2,"R",ARF30))</f>
        <v>R</v>
      </c>
      <c r="ARH30" s="14" t="str">
        <f>IF(ARG30="R","R",IF(ARC30&lt;0,"R",ARG30))</f>
        <v>R</v>
      </c>
      <c r="ARI30" s="14" t="str">
        <f>IF(ARH30="R","R",IF(L30=0,"R",ARH30))</f>
        <v>R</v>
      </c>
      <c r="ARJ30" t="str">
        <f>+B30</f>
        <v>CONSENTIO PLATFORM S.L.</v>
      </c>
      <c r="ARK30" t="s">
        <v>1712</v>
      </c>
      <c r="ARL30" s="16"/>
      <c r="ARM30" s="16"/>
      <c r="ARN30" s="16"/>
      <c r="ARO30" s="16"/>
      <c r="ARP30" s="16"/>
      <c r="ARQ30" s="17"/>
    </row>
    <row r="31" spans="1:1161" ht="17.399999999999999" customHeight="1" x14ac:dyDescent="0.3">
      <c r="A31" s="3" t="s">
        <v>1789</v>
      </c>
      <c r="B31" s="4" t="s">
        <v>1790</v>
      </c>
      <c r="C31" s="4" t="s">
        <v>1791</v>
      </c>
      <c r="E31" s="5">
        <v>38245</v>
      </c>
      <c r="F31" s="4" t="s">
        <v>1083</v>
      </c>
      <c r="G31" s="4" t="s">
        <v>1132</v>
      </c>
      <c r="H31" s="4" t="s">
        <v>1133</v>
      </c>
      <c r="I31" s="4" t="s">
        <v>1134</v>
      </c>
      <c r="J31" s="4" t="s">
        <v>1157</v>
      </c>
      <c r="K31" s="4"/>
      <c r="L31" s="4" t="s">
        <v>1792</v>
      </c>
      <c r="M31" s="4"/>
      <c r="N31" s="4" t="s">
        <v>1394</v>
      </c>
      <c r="O31" s="4" t="s">
        <v>1395</v>
      </c>
      <c r="P31" s="4" t="s">
        <v>1125</v>
      </c>
      <c r="Q31" s="4" t="s">
        <v>1125</v>
      </c>
      <c r="R31" s="4" t="s">
        <v>1793</v>
      </c>
      <c r="Z31" s="4" t="s">
        <v>1088</v>
      </c>
      <c r="AA31" s="5">
        <v>45657</v>
      </c>
      <c r="AB31" s="6" t="s">
        <v>1089</v>
      </c>
      <c r="AC31" s="7">
        <v>1180153.17414297</v>
      </c>
      <c r="AD31" s="7">
        <v>1151672.4239564301</v>
      </c>
      <c r="AE31" s="7">
        <v>1044654.59842926</v>
      </c>
      <c r="AF31" s="7">
        <v>1065510.20725579</v>
      </c>
      <c r="AG31" s="7">
        <v>1116718.3674659501</v>
      </c>
      <c r="AH31" s="7">
        <v>1178432.75650323</v>
      </c>
      <c r="AI31" s="7">
        <v>1149970.72319273</v>
      </c>
      <c r="AJ31" s="7">
        <v>1043326.68206638</v>
      </c>
      <c r="AK31" s="7">
        <v>1064100.1198730001</v>
      </c>
      <c r="AL31" s="7">
        <v>1115190.6288381601</v>
      </c>
      <c r="AM31" s="7">
        <v>571886.00153256196</v>
      </c>
      <c r="AN31" s="7">
        <v>573273.53902811999</v>
      </c>
      <c r="AO31" s="7">
        <v>553161.09585394303</v>
      </c>
      <c r="AP31" s="7">
        <v>565460.34193031804</v>
      </c>
      <c r="AQ31" s="7">
        <v>598971.660954213</v>
      </c>
      <c r="AR31" s="7">
        <v>608267.17157150398</v>
      </c>
      <c r="AS31" s="7">
        <v>578398.88492831204</v>
      </c>
      <c r="AT31" s="7">
        <v>491493.50257531402</v>
      </c>
      <c r="AU31" s="7">
        <v>500049.865325475</v>
      </c>
      <c r="AV31" s="7">
        <v>517746.70651174203</v>
      </c>
      <c r="AW31" s="7">
        <v>408325.94846818299</v>
      </c>
      <c r="AX31" s="7">
        <v>460447.20924305002</v>
      </c>
      <c r="AY31" s="7">
        <v>437706.91692147299</v>
      </c>
      <c r="AZ31" s="7">
        <v>472154.13494667999</v>
      </c>
      <c r="BA31" s="7">
        <v>460212.35079485702</v>
      </c>
      <c r="BB31" s="7">
        <v>199941.22414221999</v>
      </c>
      <c r="BC31" s="7">
        <v>117951.67568526301</v>
      </c>
      <c r="BD31" s="7">
        <v>53786.585653841503</v>
      </c>
      <c r="BE31" s="7">
        <v>27895.730378794698</v>
      </c>
      <c r="BF31" s="7">
        <v>57534.354489785401</v>
      </c>
      <c r="BG31" s="7">
        <v>-763.63271854400602</v>
      </c>
      <c r="BH31" s="7">
        <v>3.3150014877319299E-2</v>
      </c>
      <c r="BI31" s="7">
        <v>-15.2950366616249</v>
      </c>
      <c r="BJ31" s="7">
        <v>-155.83447630405399</v>
      </c>
      <c r="BK31" s="7">
        <v>-485.39139888286599</v>
      </c>
      <c r="BL31" s="6" t="s">
        <v>1090</v>
      </c>
      <c r="BM31" s="7">
        <v>3.3150014877319299E-2</v>
      </c>
      <c r="BN31" s="6" t="s">
        <v>1090</v>
      </c>
      <c r="BO31" s="7">
        <v>1.1326003074646001E-2</v>
      </c>
      <c r="BP31" s="7">
        <v>7.9761454463005101</v>
      </c>
      <c r="BQ31" s="7">
        <v>763.63271854400602</v>
      </c>
      <c r="BR31" s="6" t="s">
        <v>1090</v>
      </c>
      <c r="BS31" s="7">
        <v>15.2950366616249</v>
      </c>
      <c r="BT31" s="7">
        <v>155.84580230712899</v>
      </c>
      <c r="BU31" s="7">
        <v>493.36754432916598</v>
      </c>
      <c r="BV31" s="7">
        <v>199177.591423676</v>
      </c>
      <c r="BW31" s="7">
        <v>117951.708835278</v>
      </c>
      <c r="BX31" s="7">
        <v>53771.290617179897</v>
      </c>
      <c r="BY31" s="7">
        <v>27739.8959024906</v>
      </c>
      <c r="BZ31" s="7">
        <v>57048.963090902602</v>
      </c>
      <c r="CA31" s="7">
        <v>50922.3258929777</v>
      </c>
      <c r="CB31" s="7">
        <v>30135.628774499899</v>
      </c>
      <c r="CC31" s="7">
        <v>13513.335546463701</v>
      </c>
      <c r="CD31" s="7">
        <v>7355.4348507642699</v>
      </c>
      <c r="CE31" s="7">
        <v>14715.1293789148</v>
      </c>
      <c r="CF31" s="7">
        <v>148255.265530698</v>
      </c>
      <c r="CG31" s="7">
        <v>87816.080060777706</v>
      </c>
      <c r="CH31" s="7">
        <v>40257.955070716103</v>
      </c>
      <c r="CI31" s="7">
        <v>20384.461051726299</v>
      </c>
      <c r="CJ31" s="7">
        <v>42333.833711987703</v>
      </c>
      <c r="CK31" s="6" t="s">
        <v>1090</v>
      </c>
      <c r="CL31" s="6" t="s">
        <v>1090</v>
      </c>
      <c r="CM31" s="6" t="s">
        <v>1090</v>
      </c>
      <c r="CN31" s="6" t="s">
        <v>1090</v>
      </c>
      <c r="CO31" s="6" t="s">
        <v>1090</v>
      </c>
      <c r="CP31" s="6" t="s">
        <v>1090</v>
      </c>
      <c r="CQ31" s="6" t="s">
        <v>1090</v>
      </c>
      <c r="CR31" s="6" t="s">
        <v>1090</v>
      </c>
      <c r="CS31" s="6" t="s">
        <v>1090</v>
      </c>
      <c r="CT31" s="6" t="s">
        <v>1090</v>
      </c>
      <c r="CU31" s="6" t="s">
        <v>1090</v>
      </c>
      <c r="CV31" s="6" t="s">
        <v>1090</v>
      </c>
      <c r="CW31" s="6" t="s">
        <v>1090</v>
      </c>
      <c r="CX31" s="6" t="s">
        <v>1090</v>
      </c>
      <c r="CY31" s="6" t="s">
        <v>1090</v>
      </c>
      <c r="CZ31" s="7">
        <v>148255.265530698</v>
      </c>
      <c r="DA31" s="7">
        <v>87816.080060777706</v>
      </c>
      <c r="DB31" s="7">
        <v>40257.955070716103</v>
      </c>
      <c r="DC31" s="7">
        <v>20384.461051726299</v>
      </c>
      <c r="DD31" s="7">
        <v>42333.833711987703</v>
      </c>
      <c r="DE31" s="6" t="s">
        <v>1090</v>
      </c>
      <c r="DF31" s="6" t="s">
        <v>1090</v>
      </c>
      <c r="DG31" s="6" t="s">
        <v>1090</v>
      </c>
      <c r="DH31" s="6" t="s">
        <v>1090</v>
      </c>
      <c r="DI31" s="6" t="s">
        <v>1090</v>
      </c>
      <c r="DJ31" s="7">
        <v>571886.00153256196</v>
      </c>
      <c r="DK31" s="7">
        <v>573273.53902811999</v>
      </c>
      <c r="DL31" s="7">
        <v>553161.09585394303</v>
      </c>
      <c r="DM31" s="7">
        <v>565460.34193031804</v>
      </c>
      <c r="DN31" s="7">
        <v>598971.660954213</v>
      </c>
      <c r="DO31" s="7">
        <v>295589.53622939199</v>
      </c>
      <c r="DP31" s="7">
        <v>344053.39640693698</v>
      </c>
      <c r="DQ31" s="7">
        <v>325068.48597604001</v>
      </c>
      <c r="DR31" s="7">
        <v>346933.60710732901</v>
      </c>
      <c r="DS31" s="7">
        <v>357134.94329337502</v>
      </c>
      <c r="DT31" s="6" t="s">
        <v>1090</v>
      </c>
      <c r="DU31" s="6" t="s">
        <v>1090</v>
      </c>
      <c r="DV31" s="6" t="s">
        <v>1090</v>
      </c>
      <c r="DW31" s="6" t="s">
        <v>1090</v>
      </c>
      <c r="DX31" s="6" t="s">
        <v>1090</v>
      </c>
      <c r="DY31" s="7">
        <v>112736.412238791</v>
      </c>
      <c r="DZ31" s="7">
        <v>116393.81283611299</v>
      </c>
      <c r="EA31" s="7">
        <v>112638.430945432</v>
      </c>
      <c r="EB31" s="7">
        <v>125220.52783935099</v>
      </c>
      <c r="EC31" s="7">
        <v>103077.408728582</v>
      </c>
      <c r="ED31" s="7">
        <v>763.63271854400602</v>
      </c>
      <c r="EE31" s="6" t="s">
        <v>1090</v>
      </c>
      <c r="EF31" s="7">
        <v>15.2950366616249</v>
      </c>
      <c r="EG31" s="7">
        <v>155.84580230712899</v>
      </c>
      <c r="EH31" s="7">
        <v>493.36754432916598</v>
      </c>
      <c r="EI31" s="6" t="s">
        <v>1090</v>
      </c>
      <c r="EJ31" s="6" t="s">
        <v>1090</v>
      </c>
      <c r="EK31" s="6" t="s">
        <v>1090</v>
      </c>
      <c r="EL31" s="6" t="s">
        <v>1090</v>
      </c>
      <c r="EM31" s="6" t="s">
        <v>1090</v>
      </c>
      <c r="EN31" s="6" t="s">
        <v>1090</v>
      </c>
      <c r="EO31" s="6" t="s">
        <v>1090</v>
      </c>
      <c r="EP31" s="6" t="s">
        <v>1090</v>
      </c>
      <c r="EQ31" s="6" t="s">
        <v>1090</v>
      </c>
      <c r="ER31" s="6" t="s">
        <v>1090</v>
      </c>
      <c r="ES31" s="7">
        <v>495530.76037161198</v>
      </c>
      <c r="ET31" s="7">
        <v>462005.10524221399</v>
      </c>
      <c r="EU31" s="7">
        <v>378855.07162988198</v>
      </c>
      <c r="EV31" s="7">
        <v>374829.34767952701</v>
      </c>
      <c r="EW31" s="7">
        <v>414677.273928607</v>
      </c>
      <c r="EX31" s="7">
        <v>199941.22414221999</v>
      </c>
      <c r="EY31" s="7">
        <v>117951.67568526301</v>
      </c>
      <c r="EZ31" s="7">
        <v>53786.585653841503</v>
      </c>
      <c r="FA31" s="7">
        <v>27895.730378794698</v>
      </c>
      <c r="FB31" s="7">
        <v>57534.354489785401</v>
      </c>
      <c r="FC31" s="7">
        <v>154409.30124017599</v>
      </c>
      <c r="FD31" s="7">
        <v>129757.721983671</v>
      </c>
      <c r="FE31" s="7">
        <v>125248.37805733101</v>
      </c>
      <c r="FF31" s="7">
        <v>152325.068947363</v>
      </c>
      <c r="FG31" s="7">
        <v>161711.35462959399</v>
      </c>
      <c r="FH31" s="7">
        <v>1079.88412778974</v>
      </c>
      <c r="FI31" s="7">
        <v>1148.59276547432</v>
      </c>
      <c r="FJ31" s="7">
        <v>1108.6768380701501</v>
      </c>
      <c r="FK31" s="7">
        <v>1177.2813895940801</v>
      </c>
      <c r="FL31" s="7">
        <v>0</v>
      </c>
      <c r="FM31" s="7">
        <v>137693.977982924</v>
      </c>
      <c r="FN31" s="7">
        <v>111978.87175474199</v>
      </c>
      <c r="FO31" s="7">
        <v>108087.378920972</v>
      </c>
      <c r="FP31" s="7">
        <v>134102.15293042699</v>
      </c>
      <c r="FQ31" s="7">
        <v>143243.51017316</v>
      </c>
      <c r="FR31" s="7">
        <v>15635.4380905628</v>
      </c>
      <c r="FS31" s="7">
        <v>16630.2574634552</v>
      </c>
      <c r="FT31" s="7">
        <v>16052.3222982883</v>
      </c>
      <c r="FU31" s="7">
        <v>17045.634627342199</v>
      </c>
      <c r="FV31" s="7">
        <v>18467.844456434199</v>
      </c>
      <c r="FW31" s="7">
        <v>1079.88412778974</v>
      </c>
      <c r="FX31" s="7">
        <v>1148.59276547432</v>
      </c>
      <c r="FY31" s="7">
        <v>1108.6768380701501</v>
      </c>
      <c r="FZ31" s="7">
        <v>1177.2813895940801</v>
      </c>
      <c r="GA31" s="7">
        <v>0</v>
      </c>
      <c r="GB31" s="7">
        <v>137693.977982924</v>
      </c>
      <c r="GC31" s="7">
        <v>111978.87175474199</v>
      </c>
      <c r="GD31" s="7">
        <v>108087.378920972</v>
      </c>
      <c r="GE31" s="7">
        <v>134102.15293042699</v>
      </c>
      <c r="GF31" s="7">
        <v>143243.51017316</v>
      </c>
      <c r="GG31" s="7">
        <v>15635.4380905628</v>
      </c>
      <c r="GH31" s="7">
        <v>16630.2574634552</v>
      </c>
      <c r="GI31" s="7">
        <v>16052.3222982883</v>
      </c>
      <c r="GJ31" s="7">
        <v>17045.634627342199</v>
      </c>
      <c r="GK31" s="7">
        <v>18467.844456434199</v>
      </c>
      <c r="GL31" s="7">
        <v>470980.50454258599</v>
      </c>
      <c r="GM31" s="7">
        <v>343967.95776859298</v>
      </c>
      <c r="GN31" s="7">
        <v>236130.130311596</v>
      </c>
      <c r="GO31" s="7">
        <v>169436.68886861799</v>
      </c>
      <c r="GP31" s="7">
        <v>190235.449638766</v>
      </c>
      <c r="GQ31" s="7">
        <v>412.77556559085798</v>
      </c>
      <c r="GR31" s="7">
        <v>439.03879703521699</v>
      </c>
      <c r="GS31" s="7">
        <v>0</v>
      </c>
      <c r="GT31" s="7">
        <v>0</v>
      </c>
      <c r="GU31" s="7">
        <v>0</v>
      </c>
      <c r="GV31" s="7">
        <v>37681.738246109497</v>
      </c>
      <c r="GW31" s="7">
        <v>34694.849770622299</v>
      </c>
      <c r="GX31" s="7">
        <v>50960.896959573001</v>
      </c>
      <c r="GY31" s="7">
        <v>32049.247530341101</v>
      </c>
      <c r="GZ31" s="7">
        <v>36409.079248517803</v>
      </c>
      <c r="HA31" s="7">
        <v>432885.99073088501</v>
      </c>
      <c r="HB31" s="7">
        <v>308834.06920093502</v>
      </c>
      <c r="HC31" s="7">
        <v>185169.233352023</v>
      </c>
      <c r="HD31" s="7">
        <v>137387.44133827701</v>
      </c>
      <c r="HE31" s="7">
        <v>153826.37039024799</v>
      </c>
      <c r="HF31" s="7">
        <v>381522.298756951</v>
      </c>
      <c r="HG31" s="7">
        <v>285592.35067033803</v>
      </c>
      <c r="HH31" s="7">
        <v>184998.57743390201</v>
      </c>
      <c r="HI31" s="7">
        <v>137387.44133827701</v>
      </c>
      <c r="HJ31" s="7">
        <v>153826.37039024799</v>
      </c>
      <c r="HK31" s="7">
        <v>625389.80578276201</v>
      </c>
      <c r="HL31" s="7">
        <v>473725.679752264</v>
      </c>
      <c r="HM31" s="7">
        <v>361378.508368927</v>
      </c>
      <c r="HN31" s="7">
        <v>321761.75781598099</v>
      </c>
      <c r="HO31" s="7">
        <v>351946.80426836002</v>
      </c>
      <c r="HP31" s="7">
        <v>471785.03873605502</v>
      </c>
      <c r="HQ31" s="7">
        <v>344114.65763442998</v>
      </c>
      <c r="HR31" s="7">
        <v>247391.68235043899</v>
      </c>
      <c r="HS31" s="7">
        <v>219951.09296965599</v>
      </c>
      <c r="HT31" s="7">
        <v>216217.55936519499</v>
      </c>
      <c r="HU31" s="7">
        <v>3127.08761811256</v>
      </c>
      <c r="HV31" s="7">
        <v>3326.05149269104</v>
      </c>
      <c r="HW31" s="7">
        <v>3210.46445965767</v>
      </c>
      <c r="HX31" s="7">
        <v>3409.1269254684398</v>
      </c>
      <c r="HY31" s="7">
        <v>3693.56889128685</v>
      </c>
      <c r="HZ31" s="7">
        <v>468657.95111794199</v>
      </c>
      <c r="IA31" s="7">
        <v>340788.60503673798</v>
      </c>
      <c r="IB31" s="7">
        <v>244181.217890781</v>
      </c>
      <c r="IC31" s="7">
        <v>216541.96604418801</v>
      </c>
      <c r="ID31" s="7">
        <v>212523.98924680901</v>
      </c>
      <c r="IE31" s="7">
        <v>17417.410528093598</v>
      </c>
      <c r="IF31" s="7">
        <v>0</v>
      </c>
      <c r="IG31" s="7">
        <v>0</v>
      </c>
      <c r="IH31" s="7">
        <v>0</v>
      </c>
      <c r="II31" s="7">
        <v>0</v>
      </c>
      <c r="IJ31" s="7">
        <v>17417.410528093598</v>
      </c>
      <c r="IK31" s="6" t="s">
        <v>1090</v>
      </c>
      <c r="IL31" s="6" t="s">
        <v>1090</v>
      </c>
      <c r="IM31" s="6" t="s">
        <v>1090</v>
      </c>
      <c r="IN31" s="6" t="s">
        <v>1090</v>
      </c>
      <c r="IO31" s="7">
        <v>0</v>
      </c>
      <c r="IP31" s="6" t="s">
        <v>1090</v>
      </c>
      <c r="IQ31" s="6" t="s">
        <v>1090</v>
      </c>
      <c r="IR31" s="6" t="s">
        <v>1090</v>
      </c>
      <c r="IS31" s="6" t="s">
        <v>1090</v>
      </c>
      <c r="IT31" s="7">
        <v>0</v>
      </c>
      <c r="IU31" s="6" t="s">
        <v>1090</v>
      </c>
      <c r="IV31" s="6" t="s">
        <v>1090</v>
      </c>
      <c r="IW31" s="6" t="s">
        <v>1090</v>
      </c>
      <c r="IX31" s="6" t="s">
        <v>1090</v>
      </c>
      <c r="IY31" s="7">
        <v>136187.356518613</v>
      </c>
      <c r="IZ31" s="7">
        <v>129611.022117834</v>
      </c>
      <c r="JA31" s="7">
        <v>113986.82601848801</v>
      </c>
      <c r="JB31" s="7">
        <v>101810.664846325</v>
      </c>
      <c r="JC31" s="7">
        <v>135729.244903165</v>
      </c>
      <c r="JD31" s="7">
        <v>1288.3081536853299</v>
      </c>
      <c r="JE31" s="7">
        <v>0</v>
      </c>
      <c r="JF31" s="7">
        <v>0</v>
      </c>
      <c r="JG31" s="7">
        <v>1865.3360763788201</v>
      </c>
      <c r="JH31" s="7">
        <v>14254.2676950276</v>
      </c>
      <c r="JI31" s="7">
        <v>51141.575252089497</v>
      </c>
      <c r="JJ31" s="7">
        <v>54178.2627145386</v>
      </c>
      <c r="JK31" s="7">
        <v>50878.064843314904</v>
      </c>
      <c r="JL31" s="7">
        <v>50310.4114596605</v>
      </c>
      <c r="JM31" s="7">
        <v>50417.767560750297</v>
      </c>
      <c r="JN31" s="7">
        <v>83757.473112838299</v>
      </c>
      <c r="JO31" s="7">
        <v>75432.759403295495</v>
      </c>
      <c r="JP31" s="7">
        <v>63108.761175173502</v>
      </c>
      <c r="JQ31" s="7">
        <v>49634.9173102856</v>
      </c>
      <c r="JR31" s="7">
        <v>71057.209647387295</v>
      </c>
      <c r="JS31" s="7">
        <v>625389.80578276201</v>
      </c>
      <c r="JT31" s="7">
        <v>473725.679752264</v>
      </c>
      <c r="JU31" s="7">
        <v>361378.508368927</v>
      </c>
      <c r="JV31" s="7">
        <v>321761.75781598099</v>
      </c>
      <c r="JW31" s="7">
        <v>351946.80426836002</v>
      </c>
      <c r="JX31" s="7">
        <v>-13047.0614403892</v>
      </c>
      <c r="JY31" s="7">
        <v>-19044.374146881099</v>
      </c>
      <c r="JZ31" s="7">
        <v>82.831049658656099</v>
      </c>
      <c r="KA31" s="7">
        <v>-18261.162796719102</v>
      </c>
      <c r="KB31" s="7">
        <v>-14008.687085133201</v>
      </c>
      <c r="KC31" s="6" t="s">
        <v>1090</v>
      </c>
      <c r="KD31" s="6" t="s">
        <v>1090</v>
      </c>
      <c r="KE31" s="6" t="s">
        <v>1090</v>
      </c>
      <c r="KF31" s="6" t="s">
        <v>1090</v>
      </c>
      <c r="KG31" s="6" t="s">
        <v>1090</v>
      </c>
      <c r="KH31" s="6" t="s">
        <v>1090</v>
      </c>
      <c r="KI31" s="6" t="s">
        <v>1090</v>
      </c>
      <c r="KJ31" s="6" t="s">
        <v>1090</v>
      </c>
      <c r="KK31" s="6" t="s">
        <v>1090</v>
      </c>
      <c r="KL31" s="6" t="s">
        <v>1090</v>
      </c>
      <c r="KM31" s="7">
        <v>6</v>
      </c>
      <c r="KN31" s="7">
        <v>6</v>
      </c>
      <c r="KO31" s="7">
        <v>6</v>
      </c>
      <c r="KP31" s="7">
        <v>6</v>
      </c>
      <c r="KQ31" s="7">
        <v>6</v>
      </c>
      <c r="KR31" s="6" t="s">
        <v>1090</v>
      </c>
      <c r="KS31" s="6" t="s">
        <v>1090</v>
      </c>
      <c r="KT31" s="6" t="s">
        <v>1090</v>
      </c>
      <c r="KU31" s="6" t="s">
        <v>1090</v>
      </c>
      <c r="KV31" s="6" t="s">
        <v>1090</v>
      </c>
      <c r="KW31" s="6" t="s">
        <v>1090</v>
      </c>
      <c r="KX31" s="6" t="s">
        <v>1090</v>
      </c>
      <c r="KY31" s="6" t="s">
        <v>1090</v>
      </c>
      <c r="KZ31" s="6" t="s">
        <v>1090</v>
      </c>
      <c r="LA31" s="6" t="s">
        <v>1090</v>
      </c>
      <c r="LB31" s="6" t="s">
        <v>1090</v>
      </c>
      <c r="LC31" s="6" t="s">
        <v>1090</v>
      </c>
      <c r="LD31" s="6" t="s">
        <v>1090</v>
      </c>
      <c r="LE31" s="6" t="s">
        <v>1090</v>
      </c>
      <c r="LF31" s="6" t="s">
        <v>1090</v>
      </c>
      <c r="LG31" s="6" t="s">
        <v>1090</v>
      </c>
      <c r="LH31" s="6" t="s">
        <v>1090</v>
      </c>
      <c r="LI31" s="6" t="s">
        <v>1090</v>
      </c>
      <c r="LJ31" s="6" t="s">
        <v>1090</v>
      </c>
      <c r="LK31" s="6" t="s">
        <v>1090</v>
      </c>
      <c r="LL31" s="6" t="s">
        <v>1090</v>
      </c>
      <c r="LM31" s="6" t="s">
        <v>1090</v>
      </c>
      <c r="LN31" s="6" t="s">
        <v>1090</v>
      </c>
      <c r="LO31" s="6" t="s">
        <v>1090</v>
      </c>
      <c r="LP31" s="6" t="s">
        <v>1090</v>
      </c>
      <c r="LQ31" s="6" t="s">
        <v>1090</v>
      </c>
      <c r="LR31" s="6" t="s">
        <v>1090</v>
      </c>
      <c r="LS31" s="6" t="s">
        <v>1090</v>
      </c>
      <c r="LT31" s="6" t="s">
        <v>1090</v>
      </c>
      <c r="LU31" s="6" t="s">
        <v>1090</v>
      </c>
      <c r="LV31" s="6" t="s">
        <v>1090</v>
      </c>
      <c r="LW31" s="6" t="s">
        <v>1090</v>
      </c>
      <c r="LX31" s="6" t="s">
        <v>1090</v>
      </c>
      <c r="LY31" s="6" t="s">
        <v>1090</v>
      </c>
      <c r="LZ31" s="6" t="s">
        <v>1090</v>
      </c>
      <c r="MA31" s="6" t="s">
        <v>1090</v>
      </c>
      <c r="MB31" s="6" t="s">
        <v>1090</v>
      </c>
      <c r="MC31" s="6" t="s">
        <v>1090</v>
      </c>
      <c r="MD31" s="6" t="s">
        <v>1090</v>
      </c>
      <c r="ME31" s="6" t="s">
        <v>1090</v>
      </c>
      <c r="MF31" s="6" t="s">
        <v>1090</v>
      </c>
      <c r="MG31" s="6" t="s">
        <v>1090</v>
      </c>
      <c r="MH31" s="6" t="s">
        <v>1090</v>
      </c>
      <c r="MI31" s="6" t="s">
        <v>1090</v>
      </c>
      <c r="MJ31" s="6" t="s">
        <v>1090</v>
      </c>
      <c r="MK31" s="6" t="s">
        <v>1090</v>
      </c>
      <c r="ML31" s="6" t="s">
        <v>1090</v>
      </c>
      <c r="MM31" s="6" t="s">
        <v>1090</v>
      </c>
      <c r="MN31" s="6" t="s">
        <v>1090</v>
      </c>
      <c r="MO31" s="6" t="s">
        <v>1090</v>
      </c>
      <c r="MP31" s="7">
        <v>432885.99073088501</v>
      </c>
      <c r="MQ31" s="7">
        <v>308834.06920093502</v>
      </c>
      <c r="MR31" s="7">
        <v>185169.233352023</v>
      </c>
      <c r="MS31" s="7">
        <v>137387.44133827701</v>
      </c>
      <c r="MT31" s="7">
        <v>153826.37039024799</v>
      </c>
      <c r="MU31" s="6" t="s">
        <v>1090</v>
      </c>
      <c r="MV31" s="6" t="s">
        <v>1090</v>
      </c>
      <c r="MW31" s="6" t="s">
        <v>1090</v>
      </c>
      <c r="MX31" s="6" t="s">
        <v>1090</v>
      </c>
      <c r="MY31" s="6" t="s">
        <v>1090</v>
      </c>
      <c r="MZ31" s="6" t="s">
        <v>1090</v>
      </c>
      <c r="NA31" s="6" t="s">
        <v>1090</v>
      </c>
      <c r="NB31" s="6" t="s">
        <v>1090</v>
      </c>
      <c r="NC31" s="6" t="s">
        <v>1090</v>
      </c>
      <c r="ND31" s="6" t="s">
        <v>1090</v>
      </c>
      <c r="NE31" s="6" t="s">
        <v>1090</v>
      </c>
      <c r="NF31" s="6" t="s">
        <v>1090</v>
      </c>
      <c r="NG31" s="6" t="s">
        <v>1090</v>
      </c>
      <c r="NH31" s="6" t="s">
        <v>1090</v>
      </c>
      <c r="NI31" s="6" t="s">
        <v>1090</v>
      </c>
      <c r="NJ31" s="6" t="s">
        <v>1090</v>
      </c>
      <c r="NK31" s="6" t="s">
        <v>1090</v>
      </c>
      <c r="NL31" s="6" t="s">
        <v>1090</v>
      </c>
      <c r="NM31" s="6" t="s">
        <v>1090</v>
      </c>
      <c r="NN31" s="6" t="s">
        <v>1090</v>
      </c>
      <c r="NO31" s="6" t="s">
        <v>1090</v>
      </c>
      <c r="NP31" s="6" t="s">
        <v>1090</v>
      </c>
      <c r="NQ31" s="6" t="s">
        <v>1090</v>
      </c>
      <c r="NR31" s="6" t="s">
        <v>1090</v>
      </c>
      <c r="NS31" s="6" t="s">
        <v>1090</v>
      </c>
      <c r="NT31" s="7">
        <v>154409.30124017599</v>
      </c>
      <c r="NU31" s="7">
        <v>129757.721983671</v>
      </c>
      <c r="NV31" s="7">
        <v>125248.37805733101</v>
      </c>
      <c r="NW31" s="7">
        <v>152325.068947363</v>
      </c>
      <c r="NX31" s="7">
        <v>161711.35462959399</v>
      </c>
      <c r="NY31" s="6" t="s">
        <v>1090</v>
      </c>
      <c r="NZ31" s="6" t="s">
        <v>1090</v>
      </c>
      <c r="OA31" s="6" t="s">
        <v>1090</v>
      </c>
      <c r="OB31" s="6" t="s">
        <v>1090</v>
      </c>
      <c r="OC31" s="6" t="s">
        <v>1090</v>
      </c>
      <c r="OD31" s="6" t="s">
        <v>1090</v>
      </c>
      <c r="OE31" s="6" t="s">
        <v>1090</v>
      </c>
      <c r="OF31" s="6" t="s">
        <v>1090</v>
      </c>
      <c r="OG31" s="6" t="s">
        <v>1090</v>
      </c>
      <c r="OH31" s="6" t="s">
        <v>1090</v>
      </c>
      <c r="OI31" s="6" t="s">
        <v>1090</v>
      </c>
      <c r="OJ31" s="6" t="s">
        <v>1090</v>
      </c>
      <c r="OK31" s="6" t="s">
        <v>1090</v>
      </c>
      <c r="OL31" s="6" t="s">
        <v>1090</v>
      </c>
      <c r="OM31" s="6" t="s">
        <v>1090</v>
      </c>
      <c r="ON31" s="6" t="s">
        <v>1090</v>
      </c>
      <c r="OO31" s="6" t="s">
        <v>1090</v>
      </c>
      <c r="OP31" s="6" t="s">
        <v>1090</v>
      </c>
      <c r="OQ31" s="6" t="s">
        <v>1090</v>
      </c>
      <c r="OR31" s="6" t="s">
        <v>1090</v>
      </c>
      <c r="OS31" s="6" t="s">
        <v>1090</v>
      </c>
      <c r="OT31" s="6" t="s">
        <v>1090</v>
      </c>
      <c r="OU31" s="6" t="s">
        <v>1090</v>
      </c>
      <c r="OV31" s="6" t="s">
        <v>1090</v>
      </c>
      <c r="OW31" s="6" t="s">
        <v>1090</v>
      </c>
      <c r="OX31" s="6" t="s">
        <v>1090</v>
      </c>
      <c r="OY31" s="6" t="s">
        <v>1090</v>
      </c>
      <c r="OZ31" s="6" t="s">
        <v>1090</v>
      </c>
      <c r="PA31" s="6" t="s">
        <v>1090</v>
      </c>
      <c r="PB31" s="6" t="s">
        <v>1090</v>
      </c>
      <c r="PC31" s="6" t="s">
        <v>1090</v>
      </c>
      <c r="PD31" s="6" t="s">
        <v>1090</v>
      </c>
      <c r="PE31" s="6" t="s">
        <v>1090</v>
      </c>
      <c r="PF31" s="6" t="s">
        <v>1090</v>
      </c>
      <c r="PG31" s="6" t="s">
        <v>1090</v>
      </c>
      <c r="PH31" s="6" t="s">
        <v>1090</v>
      </c>
      <c r="PI31" s="6" t="s">
        <v>1090</v>
      </c>
      <c r="PJ31" s="6" t="s">
        <v>1090</v>
      </c>
      <c r="PK31" s="6" t="s">
        <v>1090</v>
      </c>
      <c r="PL31" s="6" t="s">
        <v>1090</v>
      </c>
      <c r="PM31" s="6" t="s">
        <v>1090</v>
      </c>
      <c r="PN31" s="6" t="s">
        <v>1090</v>
      </c>
      <c r="PO31" s="6" t="s">
        <v>1090</v>
      </c>
      <c r="PP31" s="6" t="s">
        <v>1090</v>
      </c>
      <c r="PQ31" s="6" t="s">
        <v>1090</v>
      </c>
      <c r="PR31" s="6" t="s">
        <v>1090</v>
      </c>
      <c r="PS31" s="6" t="s">
        <v>1090</v>
      </c>
      <c r="PT31" s="6" t="s">
        <v>1090</v>
      </c>
      <c r="PU31" s="6" t="s">
        <v>1090</v>
      </c>
      <c r="PV31" s="6" t="s">
        <v>1090</v>
      </c>
      <c r="PW31" s="6" t="s">
        <v>1090</v>
      </c>
      <c r="PX31" s="6" t="s">
        <v>1090</v>
      </c>
      <c r="PY31" s="6" t="s">
        <v>1090</v>
      </c>
      <c r="PZ31" s="6" t="s">
        <v>1090</v>
      </c>
      <c r="QA31" s="6" t="s">
        <v>1090</v>
      </c>
      <c r="QB31" s="6" t="s">
        <v>1090</v>
      </c>
      <c r="QC31" s="6" t="s">
        <v>1090</v>
      </c>
      <c r="QD31" s="6" t="s">
        <v>1090</v>
      </c>
      <c r="QE31" s="6" t="s">
        <v>1090</v>
      </c>
      <c r="QF31" s="6" t="s">
        <v>1090</v>
      </c>
      <c r="QG31" s="6" t="s">
        <v>1090</v>
      </c>
      <c r="QH31" s="6" t="s">
        <v>1090</v>
      </c>
      <c r="QI31" s="6" t="s">
        <v>1090</v>
      </c>
      <c r="QJ31" s="6" t="s">
        <v>1090</v>
      </c>
      <c r="QK31" s="6" t="s">
        <v>1090</v>
      </c>
      <c r="QL31" s="6" t="s">
        <v>1090</v>
      </c>
      <c r="QM31" s="6" t="s">
        <v>1090</v>
      </c>
      <c r="QN31" s="6" t="s">
        <v>1090</v>
      </c>
      <c r="QO31" s="6" t="s">
        <v>1090</v>
      </c>
      <c r="QP31" s="6" t="s">
        <v>1090</v>
      </c>
      <c r="QQ31" s="6" t="s">
        <v>1090</v>
      </c>
      <c r="QR31" s="6" t="s">
        <v>1090</v>
      </c>
      <c r="QS31" s="6" t="s">
        <v>1090</v>
      </c>
      <c r="QT31" s="6" t="s">
        <v>1090</v>
      </c>
      <c r="QU31" s="6" t="s">
        <v>1090</v>
      </c>
      <c r="QV31" s="6" t="s">
        <v>1090</v>
      </c>
      <c r="QW31" s="6" t="s">
        <v>1090</v>
      </c>
      <c r="QX31" s="6" t="s">
        <v>1090</v>
      </c>
      <c r="QY31" s="6" t="s">
        <v>1090</v>
      </c>
      <c r="QZ31" s="6" t="s">
        <v>1090</v>
      </c>
      <c r="RA31" s="6" t="s">
        <v>1090</v>
      </c>
      <c r="RB31" s="6" t="s">
        <v>1090</v>
      </c>
      <c r="RC31" s="6" t="s">
        <v>1090</v>
      </c>
      <c r="RD31" s="6" t="s">
        <v>1090</v>
      </c>
      <c r="RE31" s="6" t="s">
        <v>1090</v>
      </c>
      <c r="RF31" s="6" t="s">
        <v>1090</v>
      </c>
      <c r="RG31" s="6" t="s">
        <v>1090</v>
      </c>
      <c r="RH31" s="6" t="s">
        <v>1090</v>
      </c>
      <c r="RI31" s="6" t="s">
        <v>1090</v>
      </c>
      <c r="RJ31" s="6" t="s">
        <v>1090</v>
      </c>
      <c r="RK31" s="6" t="s">
        <v>1090</v>
      </c>
      <c r="RL31" s="6" t="s">
        <v>1090</v>
      </c>
      <c r="RM31" s="6" t="s">
        <v>1090</v>
      </c>
      <c r="RN31" s="6" t="s">
        <v>1090</v>
      </c>
      <c r="RO31" s="6" t="s">
        <v>1090</v>
      </c>
      <c r="RP31" s="6" t="s">
        <v>1090</v>
      </c>
      <c r="RQ31" s="6" t="s">
        <v>1090</v>
      </c>
      <c r="RR31" s="6" t="s">
        <v>1090</v>
      </c>
      <c r="RS31" s="6" t="s">
        <v>1090</v>
      </c>
      <c r="RT31" s="6" t="s">
        <v>1090</v>
      </c>
      <c r="RU31" s="6" t="s">
        <v>1090</v>
      </c>
      <c r="RV31" s="6" t="s">
        <v>1090</v>
      </c>
      <c r="RW31" s="6" t="s">
        <v>1090</v>
      </c>
      <c r="RX31" s="6" t="s">
        <v>1090</v>
      </c>
      <c r="RY31" s="6" t="s">
        <v>1090</v>
      </c>
      <c r="RZ31" s="6" t="s">
        <v>1090</v>
      </c>
      <c r="SA31" s="6" t="s">
        <v>1090</v>
      </c>
      <c r="SB31" s="6" t="s">
        <v>1090</v>
      </c>
      <c r="SC31" s="6" t="s">
        <v>1090</v>
      </c>
      <c r="SD31" s="6" t="s">
        <v>1090</v>
      </c>
      <c r="SE31" s="6" t="s">
        <v>1090</v>
      </c>
      <c r="SF31" s="6" t="s">
        <v>1090</v>
      </c>
      <c r="SG31" s="6" t="s">
        <v>1090</v>
      </c>
      <c r="SH31" s="6" t="s">
        <v>1090</v>
      </c>
      <c r="SI31" s="6" t="s">
        <v>1090</v>
      </c>
      <c r="SJ31" s="7">
        <v>15635.4380905628</v>
      </c>
      <c r="SK31" s="7">
        <v>16630.2574634552</v>
      </c>
      <c r="SL31" s="7">
        <v>16052.3222982883</v>
      </c>
      <c r="SM31" s="7">
        <v>17045.634627342199</v>
      </c>
      <c r="SN31" s="7">
        <v>18467.844456434199</v>
      </c>
      <c r="SO31" s="6" t="s">
        <v>1090</v>
      </c>
      <c r="SP31" s="6" t="s">
        <v>1090</v>
      </c>
      <c r="SQ31" s="6" t="s">
        <v>1090</v>
      </c>
      <c r="SR31" s="6" t="s">
        <v>1090</v>
      </c>
      <c r="SS31" s="6" t="s">
        <v>1090</v>
      </c>
      <c r="ST31" s="6" t="s">
        <v>1090</v>
      </c>
      <c r="SU31" s="6" t="s">
        <v>1090</v>
      </c>
      <c r="SV31" s="6" t="s">
        <v>1090</v>
      </c>
      <c r="SW31" s="6" t="s">
        <v>1090</v>
      </c>
      <c r="SX31" s="6" t="s">
        <v>1090</v>
      </c>
      <c r="SY31" s="6" t="s">
        <v>1090</v>
      </c>
      <c r="SZ31" s="6" t="s">
        <v>1090</v>
      </c>
      <c r="TA31" s="6" t="s">
        <v>1090</v>
      </c>
      <c r="TB31" s="6" t="s">
        <v>1090</v>
      </c>
      <c r="TC31" s="6" t="s">
        <v>1090</v>
      </c>
      <c r="TD31" s="6" t="s">
        <v>1090</v>
      </c>
      <c r="TE31" s="6" t="s">
        <v>1090</v>
      </c>
      <c r="TF31" s="6" t="s">
        <v>1090</v>
      </c>
      <c r="TG31" s="6" t="s">
        <v>1090</v>
      </c>
      <c r="TH31" s="6" t="s">
        <v>1090</v>
      </c>
      <c r="TI31" s="6" t="s">
        <v>1090</v>
      </c>
      <c r="TJ31" s="6" t="s">
        <v>1090</v>
      </c>
      <c r="TK31" s="6" t="s">
        <v>1090</v>
      </c>
      <c r="TL31" s="6" t="s">
        <v>1090</v>
      </c>
      <c r="TM31" s="6" t="s">
        <v>1090</v>
      </c>
      <c r="TN31" s="6" t="s">
        <v>1090</v>
      </c>
      <c r="TO31" s="6" t="s">
        <v>1090</v>
      </c>
      <c r="TP31" s="6" t="s">
        <v>1090</v>
      </c>
      <c r="TQ31" s="6" t="s">
        <v>1090</v>
      </c>
      <c r="TR31" s="6" t="s">
        <v>1090</v>
      </c>
      <c r="TS31" s="7">
        <v>625389.80578276201</v>
      </c>
      <c r="TT31" s="7">
        <v>473725.679752264</v>
      </c>
      <c r="TU31" s="7">
        <v>361378.508368927</v>
      </c>
      <c r="TV31" s="7">
        <v>321761.75781598099</v>
      </c>
      <c r="TW31" s="7">
        <v>351946.80426836002</v>
      </c>
      <c r="TX31" s="6" t="s">
        <v>1090</v>
      </c>
      <c r="TY31" s="6" t="s">
        <v>1090</v>
      </c>
      <c r="TZ31" s="6" t="s">
        <v>1090</v>
      </c>
      <c r="UA31" s="6" t="s">
        <v>1090</v>
      </c>
      <c r="UB31" s="6" t="s">
        <v>1090</v>
      </c>
      <c r="UC31" s="7">
        <v>1288.3081536853299</v>
      </c>
      <c r="UD31" s="7">
        <v>0</v>
      </c>
      <c r="UE31" s="7">
        <v>0</v>
      </c>
      <c r="UF31" s="7">
        <v>1865.3360763788201</v>
      </c>
      <c r="UG31" s="7">
        <v>14254.2676950276</v>
      </c>
      <c r="UH31" s="6" t="s">
        <v>1090</v>
      </c>
      <c r="UI31" s="6" t="s">
        <v>1090</v>
      </c>
      <c r="UJ31" s="6" t="s">
        <v>1090</v>
      </c>
      <c r="UK31" s="6" t="s">
        <v>1090</v>
      </c>
      <c r="UL31" s="6" t="s">
        <v>1090</v>
      </c>
      <c r="UM31" s="6" t="s">
        <v>1090</v>
      </c>
      <c r="UN31" s="6" t="s">
        <v>1090</v>
      </c>
      <c r="UO31" s="6" t="s">
        <v>1090</v>
      </c>
      <c r="UP31" s="6" t="s">
        <v>1090</v>
      </c>
      <c r="UQ31" s="6" t="s">
        <v>1090</v>
      </c>
      <c r="UR31" s="6" t="s">
        <v>1090</v>
      </c>
      <c r="US31" s="6" t="s">
        <v>1090</v>
      </c>
      <c r="UT31" s="6" t="s">
        <v>1090</v>
      </c>
      <c r="UU31" s="6" t="s">
        <v>1090</v>
      </c>
      <c r="UV31" s="6" t="s">
        <v>1090</v>
      </c>
      <c r="UW31" s="6" t="s">
        <v>1090</v>
      </c>
      <c r="UX31" s="6" t="s">
        <v>1090</v>
      </c>
      <c r="UY31" s="6" t="s">
        <v>1090</v>
      </c>
      <c r="UZ31" s="6" t="s">
        <v>1090</v>
      </c>
      <c r="VA31" s="6" t="s">
        <v>1090</v>
      </c>
      <c r="VB31" s="6" t="s">
        <v>1090</v>
      </c>
      <c r="VC31" s="6" t="s">
        <v>1090</v>
      </c>
      <c r="VD31" s="6" t="s">
        <v>1090</v>
      </c>
      <c r="VE31" s="6" t="s">
        <v>1090</v>
      </c>
      <c r="VF31" s="6" t="s">
        <v>1090</v>
      </c>
      <c r="VG31" s="6" t="s">
        <v>1090</v>
      </c>
      <c r="VH31" s="6" t="s">
        <v>1090</v>
      </c>
      <c r="VI31" s="6" t="s">
        <v>1090</v>
      </c>
      <c r="VJ31" s="6" t="s">
        <v>1090</v>
      </c>
      <c r="VK31" s="6" t="s">
        <v>1090</v>
      </c>
      <c r="VL31" s="6" t="s">
        <v>1090</v>
      </c>
      <c r="VM31" s="6" t="s">
        <v>1090</v>
      </c>
      <c r="VN31" s="6" t="s">
        <v>1090</v>
      </c>
      <c r="VO31" s="6" t="s">
        <v>1090</v>
      </c>
      <c r="VP31" s="6" t="s">
        <v>1090</v>
      </c>
      <c r="VQ31" s="6" t="s">
        <v>1090</v>
      </c>
      <c r="VR31" s="6" t="s">
        <v>1090</v>
      </c>
      <c r="VS31" s="6" t="s">
        <v>1090</v>
      </c>
      <c r="VT31" s="6" t="s">
        <v>1090</v>
      </c>
      <c r="VU31" s="6" t="s">
        <v>1090</v>
      </c>
      <c r="VV31" s="6" t="s">
        <v>1090</v>
      </c>
      <c r="VW31" s="6" t="s">
        <v>1090</v>
      </c>
      <c r="VX31" s="6" t="s">
        <v>1090</v>
      </c>
      <c r="VY31" s="6" t="s">
        <v>1090</v>
      </c>
      <c r="VZ31" s="6" t="s">
        <v>1090</v>
      </c>
      <c r="WA31" s="7">
        <v>83757.473112838299</v>
      </c>
      <c r="WB31" s="7">
        <v>75432.759403295495</v>
      </c>
      <c r="WC31" s="7">
        <v>63108.761175173502</v>
      </c>
      <c r="WD31" s="7">
        <v>49634.9173102856</v>
      </c>
      <c r="WE31" s="7">
        <v>71057.209647387295</v>
      </c>
      <c r="WF31" s="6" t="s">
        <v>1090</v>
      </c>
      <c r="WG31" s="6" t="s">
        <v>1090</v>
      </c>
      <c r="WH31" s="6" t="s">
        <v>1090</v>
      </c>
      <c r="WI31" s="6" t="s">
        <v>1090</v>
      </c>
      <c r="WJ31" s="6" t="s">
        <v>1090</v>
      </c>
      <c r="WK31" s="6" t="s">
        <v>1090</v>
      </c>
      <c r="WL31" s="6" t="s">
        <v>1090</v>
      </c>
      <c r="WM31" s="6" t="s">
        <v>1090</v>
      </c>
      <c r="WN31" s="6" t="s">
        <v>1090</v>
      </c>
      <c r="WO31" s="6" t="s">
        <v>1090</v>
      </c>
      <c r="WP31" s="6" t="s">
        <v>1090</v>
      </c>
      <c r="WQ31" s="6" t="s">
        <v>1090</v>
      </c>
      <c r="WR31" s="6" t="s">
        <v>1090</v>
      </c>
      <c r="WS31" s="6" t="s">
        <v>1090</v>
      </c>
      <c r="WT31" s="6" t="s">
        <v>1090</v>
      </c>
      <c r="WU31" s="6" t="s">
        <v>1090</v>
      </c>
      <c r="WV31" s="6" t="s">
        <v>1090</v>
      </c>
      <c r="WW31" s="6" t="s">
        <v>1090</v>
      </c>
      <c r="WX31" s="6" t="s">
        <v>1090</v>
      </c>
      <c r="WY31" s="6" t="s">
        <v>1090</v>
      </c>
      <c r="WZ31" s="6" t="s">
        <v>1090</v>
      </c>
      <c r="XA31" s="6" t="s">
        <v>1090</v>
      </c>
      <c r="XB31" s="6" t="s">
        <v>1090</v>
      </c>
      <c r="XC31" s="6" t="s">
        <v>1090</v>
      </c>
      <c r="XD31" s="6" t="s">
        <v>1090</v>
      </c>
      <c r="XE31" s="6" t="s">
        <v>1090</v>
      </c>
      <c r="XF31" s="6" t="s">
        <v>1090</v>
      </c>
      <c r="XG31" s="6" t="s">
        <v>1090</v>
      </c>
      <c r="XH31" s="6" t="s">
        <v>1090</v>
      </c>
      <c r="XI31" s="6" t="s">
        <v>1090</v>
      </c>
      <c r="XJ31" s="7">
        <v>0</v>
      </c>
      <c r="XK31" s="6" t="s">
        <v>1090</v>
      </c>
      <c r="XL31" s="6" t="s">
        <v>1090</v>
      </c>
      <c r="XM31" s="6" t="s">
        <v>1090</v>
      </c>
      <c r="XN31" s="6" t="s">
        <v>1090</v>
      </c>
      <c r="XO31" s="6" t="s">
        <v>1090</v>
      </c>
      <c r="XP31" s="6" t="s">
        <v>1090</v>
      </c>
      <c r="XQ31" s="6" t="s">
        <v>1090</v>
      </c>
      <c r="XR31" s="6" t="s">
        <v>1090</v>
      </c>
      <c r="XS31" s="6" t="s">
        <v>1090</v>
      </c>
      <c r="XT31" s="6" t="s">
        <v>1090</v>
      </c>
      <c r="XU31" s="6" t="s">
        <v>1090</v>
      </c>
      <c r="XV31" s="6" t="s">
        <v>1090</v>
      </c>
      <c r="XW31" s="6" t="s">
        <v>1090</v>
      </c>
      <c r="XX31" s="6" t="s">
        <v>1090</v>
      </c>
      <c r="XY31" s="7">
        <v>0</v>
      </c>
      <c r="XZ31" s="6" t="s">
        <v>1090</v>
      </c>
      <c r="YA31" s="6" t="s">
        <v>1090</v>
      </c>
      <c r="YB31" s="6" t="s">
        <v>1090</v>
      </c>
      <c r="YC31" s="6" t="s">
        <v>1090</v>
      </c>
      <c r="YD31" s="6" t="s">
        <v>1090</v>
      </c>
      <c r="YE31" s="6" t="s">
        <v>1090</v>
      </c>
      <c r="YF31" s="6" t="s">
        <v>1090</v>
      </c>
      <c r="YG31" s="6" t="s">
        <v>1090</v>
      </c>
      <c r="YH31" s="6" t="s">
        <v>1090</v>
      </c>
      <c r="YI31" s="6" t="s">
        <v>1090</v>
      </c>
      <c r="YJ31" s="6" t="s">
        <v>1090</v>
      </c>
      <c r="YK31" s="6" t="s">
        <v>1090</v>
      </c>
      <c r="YL31" s="6" t="s">
        <v>1090</v>
      </c>
      <c r="YM31" s="6" t="s">
        <v>1090</v>
      </c>
      <c r="YN31" s="6" t="s">
        <v>1090</v>
      </c>
      <c r="YO31" s="6" t="s">
        <v>1090</v>
      </c>
      <c r="YP31" s="6" t="s">
        <v>1090</v>
      </c>
      <c r="YQ31" s="6" t="s">
        <v>1090</v>
      </c>
      <c r="YR31" s="6" t="s">
        <v>1090</v>
      </c>
      <c r="YS31" s="6" t="s">
        <v>1090</v>
      </c>
      <c r="YT31" s="6" t="s">
        <v>1090</v>
      </c>
      <c r="YU31" s="6" t="s">
        <v>1090</v>
      </c>
      <c r="YV31" s="6" t="s">
        <v>1090</v>
      </c>
      <c r="YW31" s="6" t="s">
        <v>1090</v>
      </c>
      <c r="YX31" s="6" t="s">
        <v>1090</v>
      </c>
      <c r="YY31" s="6" t="s">
        <v>1090</v>
      </c>
      <c r="YZ31" s="6" t="s">
        <v>1090</v>
      </c>
      <c r="ZA31" s="6" t="s">
        <v>1090</v>
      </c>
      <c r="ZB31" s="6" t="s">
        <v>1090</v>
      </c>
      <c r="ZC31" s="6" t="s">
        <v>1090</v>
      </c>
      <c r="ZD31" s="6" t="s">
        <v>1090</v>
      </c>
      <c r="ZE31" s="6" t="s">
        <v>1090</v>
      </c>
      <c r="ZF31" s="6" t="s">
        <v>1090</v>
      </c>
      <c r="ZG31" s="6" t="s">
        <v>1090</v>
      </c>
      <c r="ZH31" s="6" t="s">
        <v>1090</v>
      </c>
      <c r="ZI31" s="6" t="s">
        <v>1090</v>
      </c>
      <c r="ZJ31" s="6" t="s">
        <v>1090</v>
      </c>
      <c r="ZK31" s="6" t="s">
        <v>1090</v>
      </c>
      <c r="ZL31" s="6" t="s">
        <v>1090</v>
      </c>
      <c r="ZM31" s="6" t="s">
        <v>1090</v>
      </c>
      <c r="ZN31" s="6" t="s">
        <v>1090</v>
      </c>
      <c r="ZO31" s="6" t="s">
        <v>1090</v>
      </c>
      <c r="ZP31" s="6" t="s">
        <v>1090</v>
      </c>
      <c r="ZQ31" s="6" t="s">
        <v>1090</v>
      </c>
      <c r="ZR31" s="6" t="s">
        <v>1090</v>
      </c>
      <c r="ZS31" s="6" t="s">
        <v>1090</v>
      </c>
      <c r="ZT31" s="6" t="s">
        <v>1090</v>
      </c>
      <c r="ZU31" s="6" t="s">
        <v>1090</v>
      </c>
      <c r="ZV31" s="6" t="s">
        <v>1090</v>
      </c>
      <c r="ZW31" s="6" t="s">
        <v>1090</v>
      </c>
      <c r="ZX31" s="6" t="s">
        <v>1090</v>
      </c>
      <c r="ZY31" s="6" t="s">
        <v>1090</v>
      </c>
      <c r="ZZ31" s="6" t="s">
        <v>1090</v>
      </c>
      <c r="AAA31" s="6" t="s">
        <v>1090</v>
      </c>
      <c r="AAB31" s="6" t="s">
        <v>1090</v>
      </c>
      <c r="AAC31" s="6" t="s">
        <v>1090</v>
      </c>
      <c r="AAD31" s="6" t="s">
        <v>1090</v>
      </c>
      <c r="AAE31" s="6" t="s">
        <v>1090</v>
      </c>
      <c r="AAF31" s="6" t="s">
        <v>1090</v>
      </c>
      <c r="AAG31" s="6" t="s">
        <v>1090</v>
      </c>
      <c r="AAH31" s="6" t="s">
        <v>1090</v>
      </c>
      <c r="AAI31" s="6" t="s">
        <v>1090</v>
      </c>
      <c r="AAJ31" s="6" t="s">
        <v>1090</v>
      </c>
      <c r="AAK31" s="6" t="s">
        <v>1090</v>
      </c>
      <c r="AAL31" s="6" t="s">
        <v>1090</v>
      </c>
      <c r="AAM31" s="6" t="s">
        <v>1090</v>
      </c>
      <c r="AAN31" s="6" t="s">
        <v>1090</v>
      </c>
      <c r="AAO31" s="6" t="s">
        <v>1090</v>
      </c>
      <c r="AAP31" s="6" t="s">
        <v>1090</v>
      </c>
      <c r="AAQ31" s="6" t="s">
        <v>1090</v>
      </c>
      <c r="AAR31" s="6" t="s">
        <v>1090</v>
      </c>
      <c r="AAS31" s="6" t="s">
        <v>1090</v>
      </c>
      <c r="AAT31" s="6" t="s">
        <v>1090</v>
      </c>
      <c r="AAU31" s="6" t="s">
        <v>1090</v>
      </c>
      <c r="AAV31" s="6" t="s">
        <v>1090</v>
      </c>
      <c r="AAW31" s="6" t="s">
        <v>1090</v>
      </c>
      <c r="AAX31" s="6" t="s">
        <v>1090</v>
      </c>
      <c r="AAY31" s="6" t="s">
        <v>1090</v>
      </c>
      <c r="AAZ31" s="6" t="s">
        <v>1090</v>
      </c>
      <c r="ABA31" s="6" t="s">
        <v>1090</v>
      </c>
      <c r="ABB31" s="6" t="s">
        <v>1090</v>
      </c>
      <c r="ABC31" s="6" t="s">
        <v>1090</v>
      </c>
      <c r="ABD31" s="6" t="s">
        <v>1090</v>
      </c>
      <c r="ABE31" s="6" t="s">
        <v>1090</v>
      </c>
      <c r="ABF31" s="6" t="s">
        <v>1090</v>
      </c>
      <c r="ABG31" s="6" t="s">
        <v>1090</v>
      </c>
      <c r="ABH31" s="6" t="s">
        <v>1090</v>
      </c>
      <c r="ABI31" s="6" t="s">
        <v>1090</v>
      </c>
      <c r="ABJ31" s="6" t="s">
        <v>1090</v>
      </c>
      <c r="ABK31" s="6" t="s">
        <v>1090</v>
      </c>
      <c r="ABL31" s="6" t="s">
        <v>1090</v>
      </c>
      <c r="ABM31" s="6" t="s">
        <v>1090</v>
      </c>
      <c r="ABN31" s="6" t="s">
        <v>1090</v>
      </c>
      <c r="ABO31" s="6" t="s">
        <v>1090</v>
      </c>
      <c r="ABP31" s="6" t="s">
        <v>1090</v>
      </c>
      <c r="ABQ31" s="6" t="s">
        <v>1090</v>
      </c>
      <c r="ABR31" s="6" t="s">
        <v>1090</v>
      </c>
      <c r="ABS31" s="6" t="s">
        <v>1090</v>
      </c>
      <c r="ABT31" s="6" t="s">
        <v>1090</v>
      </c>
      <c r="ABU31" s="6" t="s">
        <v>1090</v>
      </c>
      <c r="ABV31" s="6" t="s">
        <v>1090</v>
      </c>
      <c r="ABW31" s="6" t="s">
        <v>1090</v>
      </c>
      <c r="ABX31" s="6" t="s">
        <v>1090</v>
      </c>
      <c r="ABY31" s="6" t="s">
        <v>1090</v>
      </c>
      <c r="ABZ31" s="6" t="s">
        <v>1090</v>
      </c>
      <c r="ACA31" s="6" t="s">
        <v>1090</v>
      </c>
      <c r="ACB31" s="6" t="s">
        <v>1090</v>
      </c>
      <c r="ACC31" s="6" t="s">
        <v>1090</v>
      </c>
      <c r="ACD31" s="6" t="s">
        <v>1090</v>
      </c>
      <c r="ACE31" s="8">
        <v>42.218000000000004</v>
      </c>
      <c r="ACF31" s="8">
        <v>34.277000000000001</v>
      </c>
      <c r="ACG31" s="8">
        <v>21.734999999999999</v>
      </c>
      <c r="ACH31" s="8">
        <v>12.612</v>
      </c>
      <c r="ACI31" s="8">
        <v>26.385000000000002</v>
      </c>
      <c r="ACJ31" s="8">
        <v>40.871000000000002</v>
      </c>
      <c r="ACK31" s="6" t="s">
        <v>1090</v>
      </c>
      <c r="ACL31" s="8">
        <v>21.741</v>
      </c>
      <c r="ACM31" s="8">
        <v>12.683</v>
      </c>
      <c r="ACN31" s="8">
        <v>26.613</v>
      </c>
      <c r="ACO31" s="8">
        <v>31.849</v>
      </c>
      <c r="ACP31" s="8">
        <v>24.899000000000001</v>
      </c>
      <c r="ACQ31" s="8">
        <v>14.879</v>
      </c>
      <c r="ACR31" s="8">
        <v>8.6210000000000004</v>
      </c>
      <c r="ACS31" s="8">
        <v>16.21</v>
      </c>
      <c r="ACT31" s="8">
        <v>31.423999999999999</v>
      </c>
      <c r="ACU31" s="8">
        <v>25.518999999999998</v>
      </c>
      <c r="ACV31" s="8">
        <v>16.273</v>
      </c>
      <c r="ACW31" s="8">
        <v>9.2680000000000007</v>
      </c>
      <c r="ACX31" s="8">
        <v>19.579000000000001</v>
      </c>
      <c r="ACY31" s="8">
        <v>30.462</v>
      </c>
      <c r="ACZ31" s="6" t="s">
        <v>1090</v>
      </c>
      <c r="ADA31" s="8">
        <v>16.279</v>
      </c>
      <c r="ADB31" s="8">
        <v>9.3390000000000004</v>
      </c>
      <c r="ADC31" s="8">
        <v>19.806999999999999</v>
      </c>
      <c r="ADD31" s="8">
        <v>23.706</v>
      </c>
      <c r="ADE31" s="8">
        <v>18.536999999999999</v>
      </c>
      <c r="ADF31" s="8">
        <v>11.14</v>
      </c>
      <c r="ADG31" s="8">
        <v>6.335</v>
      </c>
      <c r="ADH31" s="8">
        <v>12.028</v>
      </c>
      <c r="ADI31" s="8">
        <v>16.876999999999999</v>
      </c>
      <c r="ADJ31" s="8">
        <v>10.242000000000001</v>
      </c>
      <c r="ADK31" s="8">
        <v>5.1470000000000002</v>
      </c>
      <c r="ADL31" s="8">
        <v>2.6030000000000002</v>
      </c>
      <c r="ADM31" s="8">
        <v>5.109</v>
      </c>
      <c r="ADN31" s="8">
        <v>51.540999999999997</v>
      </c>
      <c r="ADO31" s="8">
        <v>50.222999999999999</v>
      </c>
      <c r="ADP31" s="8">
        <v>47.048000000000002</v>
      </c>
      <c r="ADQ31" s="8">
        <v>46.930999999999997</v>
      </c>
      <c r="ADR31" s="8">
        <v>46.363</v>
      </c>
      <c r="ADS31" s="8">
        <v>16.941972324000002</v>
      </c>
      <c r="ADT31" s="8">
        <v>10.241773028000001</v>
      </c>
      <c r="ADU31" s="8">
        <v>5.1487434920000004</v>
      </c>
      <c r="ADV31" s="8">
        <v>2.6180631769999998</v>
      </c>
      <c r="ADW31" s="8">
        <v>5.1520917150000001</v>
      </c>
      <c r="ADX31" s="8">
        <v>16.942</v>
      </c>
      <c r="ADY31" s="8">
        <v>10.242000000000001</v>
      </c>
      <c r="ADZ31" s="8">
        <v>5.149</v>
      </c>
      <c r="AEA31" s="8">
        <v>2.6179999999999999</v>
      </c>
      <c r="AEB31" s="8">
        <v>5.1520000000000001</v>
      </c>
      <c r="AEC31" s="8">
        <v>16.942</v>
      </c>
      <c r="AED31" s="8">
        <v>10.242000000000001</v>
      </c>
      <c r="AEE31" s="8">
        <v>5.149</v>
      </c>
      <c r="AEF31" s="8">
        <v>2.6179999999999999</v>
      </c>
      <c r="AEG31" s="8">
        <v>5.1520000000000001</v>
      </c>
      <c r="AEH31" s="6" t="s">
        <v>1090</v>
      </c>
      <c r="AEI31" s="6" t="s">
        <v>1090</v>
      </c>
      <c r="AEJ31" s="6" t="s">
        <v>1090</v>
      </c>
      <c r="AEK31" s="6" t="s">
        <v>1090</v>
      </c>
      <c r="AEL31" s="6" t="s">
        <v>1090</v>
      </c>
      <c r="AEM31" s="8">
        <v>20.397754194000001</v>
      </c>
      <c r="AEN31" s="8">
        <v>11.410400331</v>
      </c>
      <c r="AEO31" s="8">
        <v>5.4282290839999998</v>
      </c>
      <c r="AEP31" s="8">
        <v>2.6884484560000002</v>
      </c>
      <c r="AEQ31" s="8">
        <v>5.4319508020000002</v>
      </c>
      <c r="AER31" s="8">
        <v>1.4896608330000001</v>
      </c>
      <c r="AES31" s="8">
        <v>1.2561676420000001</v>
      </c>
      <c r="AET31" s="8">
        <v>1.1228826489999999</v>
      </c>
      <c r="AEU31" s="8">
        <v>1.05908183</v>
      </c>
      <c r="AEV31" s="8">
        <v>1.125016971</v>
      </c>
      <c r="AEW31" s="6" t="s">
        <v>1090</v>
      </c>
      <c r="AEX31" s="6" t="s">
        <v>1090</v>
      </c>
      <c r="AEY31" s="6" t="s">
        <v>1090</v>
      </c>
      <c r="AEZ31" s="6" t="s">
        <v>1090</v>
      </c>
      <c r="AFA31" s="6" t="s">
        <v>1090</v>
      </c>
      <c r="AFB31" s="6" t="s">
        <v>1090</v>
      </c>
      <c r="AFC31" s="6" t="s">
        <v>1090</v>
      </c>
      <c r="AFD31" s="6" t="s">
        <v>1090</v>
      </c>
      <c r="AFE31" s="6" t="s">
        <v>1090</v>
      </c>
      <c r="AFF31" s="6" t="s">
        <v>1090</v>
      </c>
      <c r="AFG31" s="8">
        <v>2.4119999999999999</v>
      </c>
      <c r="AFH31" s="8">
        <v>3.347</v>
      </c>
      <c r="AFI31" s="8">
        <v>4.2229999999999999</v>
      </c>
      <c r="AFJ31" s="8">
        <v>4.8440000000000003</v>
      </c>
      <c r="AFK31" s="8">
        <v>5.165</v>
      </c>
      <c r="AFL31" s="8">
        <v>261.82900000000001</v>
      </c>
      <c r="AFM31" s="6" t="s">
        <v>1090</v>
      </c>
      <c r="AFN31" s="6" t="s">
        <v>1091</v>
      </c>
      <c r="AFO31" s="8">
        <v>178.99600000000001</v>
      </c>
      <c r="AFP31" s="8">
        <v>116.616</v>
      </c>
      <c r="AFQ31" s="6" t="s">
        <v>1091</v>
      </c>
      <c r="AFR31" s="6" t="s">
        <v>1091</v>
      </c>
      <c r="AFS31" s="6" t="s">
        <v>1091</v>
      </c>
      <c r="AFT31" s="6" t="s">
        <v>1091</v>
      </c>
      <c r="AFU31" s="6" t="s">
        <v>1091</v>
      </c>
      <c r="AFV31" s="7">
        <v>11.494999999999999</v>
      </c>
      <c r="AFW31" s="7">
        <v>10.845000000000001</v>
      </c>
      <c r="AFX31" s="7">
        <v>17.562000000000001</v>
      </c>
      <c r="AFY31" s="7">
        <v>10.827999999999999</v>
      </c>
      <c r="AFZ31" s="7">
        <v>11.737</v>
      </c>
      <c r="AGA31" s="7">
        <v>15.6</v>
      </c>
      <c r="AGB31" s="7">
        <v>16.936</v>
      </c>
      <c r="AGC31" s="7">
        <v>17.533000000000001</v>
      </c>
      <c r="AGD31" s="7">
        <v>16.998000000000001</v>
      </c>
      <c r="AGE31" s="7">
        <v>16.253</v>
      </c>
      <c r="AGF31" s="6" t="s">
        <v>1090</v>
      </c>
      <c r="AGG31" s="6" t="s">
        <v>1090</v>
      </c>
      <c r="AGH31" s="6" t="s">
        <v>1090</v>
      </c>
      <c r="AGI31" s="6" t="s">
        <v>1090</v>
      </c>
      <c r="AGJ31" s="6" t="s">
        <v>1090</v>
      </c>
      <c r="AGK31" s="6" t="s">
        <v>1090</v>
      </c>
      <c r="AGL31" s="6" t="s">
        <v>1090</v>
      </c>
      <c r="AGM31" s="6" t="s">
        <v>1090</v>
      </c>
      <c r="AGN31" s="6" t="s">
        <v>1090</v>
      </c>
      <c r="AGO31" s="6" t="s">
        <v>1090</v>
      </c>
      <c r="AGP31" s="6" t="s">
        <v>1090</v>
      </c>
      <c r="AGQ31" s="6" t="s">
        <v>1090</v>
      </c>
      <c r="AGR31" s="6" t="s">
        <v>1090</v>
      </c>
      <c r="AGS31" s="6" t="s">
        <v>1090</v>
      </c>
      <c r="AGT31" s="6" t="s">
        <v>1090</v>
      </c>
      <c r="AGU31" s="8">
        <v>0</v>
      </c>
      <c r="AGV31" s="8">
        <v>0</v>
      </c>
      <c r="AGW31" s="8">
        <v>0</v>
      </c>
      <c r="AGX31" s="8">
        <v>0</v>
      </c>
      <c r="AGY31" s="8">
        <v>0</v>
      </c>
      <c r="AGZ31" s="8">
        <v>3.4580000000000002</v>
      </c>
      <c r="AHA31" s="8">
        <v>2.6539999999999999</v>
      </c>
      <c r="AHB31" s="8">
        <v>2.0720000000000001</v>
      </c>
      <c r="AHC31" s="8">
        <v>1.6639999999999999</v>
      </c>
      <c r="AHD31" s="8">
        <v>1.4019999999999999</v>
      </c>
      <c r="AHE31" s="8">
        <v>3.4550000000000001</v>
      </c>
      <c r="AHF31" s="8">
        <v>2.65</v>
      </c>
      <c r="AHG31" s="8">
        <v>2.0720000000000001</v>
      </c>
      <c r="AHH31" s="8">
        <v>1.6639999999999999</v>
      </c>
      <c r="AHI31" s="8">
        <v>1.4019999999999999</v>
      </c>
      <c r="AHJ31" s="8">
        <v>27.087</v>
      </c>
      <c r="AHK31" s="6" t="s">
        <v>1091</v>
      </c>
      <c r="AHL31" s="6" t="s">
        <v>1091</v>
      </c>
      <c r="AHM31" s="6" t="s">
        <v>1091</v>
      </c>
      <c r="AHN31" s="6" t="s">
        <v>1091</v>
      </c>
      <c r="AHO31" s="8">
        <v>75.438999999999993</v>
      </c>
      <c r="AHP31" s="8">
        <v>72.64</v>
      </c>
      <c r="AHQ31" s="8">
        <v>68.457999999999998</v>
      </c>
      <c r="AHR31" s="8">
        <v>68.358000000000004</v>
      </c>
      <c r="AHS31" s="8">
        <v>61.435000000000002</v>
      </c>
      <c r="AHT31" s="6" t="s">
        <v>1091</v>
      </c>
      <c r="AHU31" s="6" t="s">
        <v>1091</v>
      </c>
      <c r="AHV31" s="6" t="s">
        <v>1091</v>
      </c>
      <c r="AHW31" s="6" t="s">
        <v>1091</v>
      </c>
      <c r="AHX31" s="6" t="s">
        <v>1091</v>
      </c>
      <c r="AHY31" s="8">
        <v>3.9649999999999999</v>
      </c>
      <c r="AHZ31" s="8">
        <v>0</v>
      </c>
      <c r="AIA31" s="8">
        <v>0</v>
      </c>
      <c r="AIB31" s="8">
        <v>0.84799999999999998</v>
      </c>
      <c r="AIC31" s="8">
        <v>6.593</v>
      </c>
      <c r="AID31" s="8">
        <v>2.500110802</v>
      </c>
      <c r="AIE31" s="8">
        <v>3.5105247980000001</v>
      </c>
      <c r="AIF31" s="8">
        <v>4.4419692719999997</v>
      </c>
      <c r="AIG31" s="8">
        <v>5.2975949480000004</v>
      </c>
      <c r="AIH31" s="8">
        <v>5.2473397210000003</v>
      </c>
      <c r="AII31" s="8">
        <v>69.218587627999995</v>
      </c>
      <c r="AIJ31" s="8">
        <v>65.192596137999999</v>
      </c>
      <c r="AIK31" s="8">
        <v>51.239691643</v>
      </c>
      <c r="AIL31" s="8">
        <v>42.698499122999998</v>
      </c>
      <c r="AIM31" s="8">
        <v>43.707278635000002</v>
      </c>
      <c r="AIN31" s="8">
        <v>13.392842726</v>
      </c>
      <c r="AIO31" s="8">
        <v>15.923299628000001</v>
      </c>
      <c r="AIP31" s="8">
        <v>17.463340987999999</v>
      </c>
      <c r="AIQ31" s="8">
        <v>15.425984010000001</v>
      </c>
      <c r="AIR31" s="8">
        <v>20.189758447999999</v>
      </c>
      <c r="AIS31" s="8">
        <v>7.2177944999999993E-2</v>
      </c>
      <c r="AIT31" s="8">
        <v>7.6584522000000002E-2</v>
      </c>
      <c r="AIU31" s="8">
        <v>0</v>
      </c>
      <c r="AIV31" s="8">
        <v>0</v>
      </c>
      <c r="AIW31" s="8">
        <v>0</v>
      </c>
      <c r="AIX31" s="7">
        <v>33.196265583579198</v>
      </c>
      <c r="AIY31" s="7">
        <v>19.6586185075464</v>
      </c>
      <c r="AIZ31" s="7">
        <v>8.9618814139968208</v>
      </c>
      <c r="AJA31" s="7">
        <v>4.6233163612818702</v>
      </c>
      <c r="AJB31" s="7">
        <v>9.5081605151504291</v>
      </c>
      <c r="AJC31" s="7">
        <v>196.692195690494</v>
      </c>
      <c r="AJD31" s="7">
        <v>191.94540399273899</v>
      </c>
      <c r="AJE31" s="7">
        <v>174.109100093743</v>
      </c>
      <c r="AJF31" s="7">
        <v>177.585034542632</v>
      </c>
      <c r="AJG31" s="7">
        <v>186.11972791099299</v>
      </c>
      <c r="AJH31" s="8">
        <v>25.047000000000001</v>
      </c>
      <c r="AJI31" s="8">
        <v>29.873999999999999</v>
      </c>
      <c r="AJJ31" s="8">
        <v>31.117000000000001</v>
      </c>
      <c r="AJK31" s="8">
        <v>32.56</v>
      </c>
      <c r="AJL31" s="8">
        <v>31.981000000000002</v>
      </c>
      <c r="AJM31" s="7">
        <v>49.264922704898702</v>
      </c>
      <c r="AJN31" s="7">
        <v>57.3422327344894</v>
      </c>
      <c r="AJO31" s="7">
        <v>54.178080996006699</v>
      </c>
      <c r="AJP31" s="7">
        <v>57.8222674736881</v>
      </c>
      <c r="AJQ31" s="7">
        <v>59.522490957928902</v>
      </c>
      <c r="AJR31" s="7">
        <v>78.630839443042603</v>
      </c>
      <c r="AJS31" s="7">
        <v>57.3524429390717</v>
      </c>
      <c r="AJT31" s="7">
        <v>41.231947058406497</v>
      </c>
      <c r="AJU31" s="7">
        <v>36.658515117409202</v>
      </c>
      <c r="AJV31" s="7">
        <v>36.036259485166099</v>
      </c>
      <c r="AJW31" s="7">
        <v>-2.1745102400648602</v>
      </c>
      <c r="AJX31" s="7">
        <v>-3.1740619894800202</v>
      </c>
      <c r="AJY31" s="7">
        <v>1.3804997176528E-2</v>
      </c>
      <c r="AJZ31" s="7">
        <v>-3.0435269440197898</v>
      </c>
      <c r="AKA31" s="7">
        <v>-2.3347809763389802</v>
      </c>
      <c r="AKB31" s="7">
        <v>104.231634643427</v>
      </c>
      <c r="AKC31" s="7">
        <v>78.9542799587107</v>
      </c>
      <c r="AKD31" s="7">
        <v>60.229751039287997</v>
      </c>
      <c r="AKE31" s="7">
        <v>53.626959635996798</v>
      </c>
      <c r="AKF31" s="7">
        <v>58.657800711393399</v>
      </c>
      <c r="AKG31" s="9">
        <v>7.2177944999999993E-2</v>
      </c>
      <c r="AKH31" s="9">
        <v>7.6584522000000002E-2</v>
      </c>
      <c r="AKI31" s="9">
        <v>0</v>
      </c>
      <c r="AKJ31" s="9">
        <v>0</v>
      </c>
      <c r="AKK31" s="9">
        <v>0</v>
      </c>
      <c r="AKL31" s="9">
        <v>3.4976439999999998E-2</v>
      </c>
      <c r="AKM31" s="9">
        <v>3.8121847E-2</v>
      </c>
      <c r="AKN31" s="9">
        <v>0</v>
      </c>
      <c r="AKO31" s="9">
        <v>0</v>
      </c>
      <c r="AKP31" s="9">
        <v>0</v>
      </c>
      <c r="AKQ31" s="9">
        <v>6.6002925000000004E-2</v>
      </c>
      <c r="AKR31" s="9">
        <v>9.2677855000000003E-2</v>
      </c>
      <c r="AKS31" s="9">
        <v>0</v>
      </c>
      <c r="AKT31" s="9">
        <v>0</v>
      </c>
      <c r="AKU31" s="9">
        <v>0</v>
      </c>
      <c r="AKV31" s="9">
        <v>9.1503725999999994E-2</v>
      </c>
      <c r="AKW31" s="9">
        <v>9.9732591999999995E-2</v>
      </c>
      <c r="AKX31" s="9">
        <v>0.106128556</v>
      </c>
      <c r="AKY31" s="9">
        <v>0.110489921</v>
      </c>
      <c r="AKZ31" s="9">
        <v>0</v>
      </c>
      <c r="ALA31" s="9">
        <v>0.17267376600000001</v>
      </c>
      <c r="ALB31" s="9">
        <v>0.24245946900000001</v>
      </c>
      <c r="ALC31" s="9">
        <v>0.30679102699999999</v>
      </c>
      <c r="ALD31" s="9">
        <v>0.36588605099999999</v>
      </c>
      <c r="ALE31" s="9">
        <v>0</v>
      </c>
      <c r="ALF31" s="9">
        <v>11.667466648</v>
      </c>
      <c r="ALG31" s="9">
        <v>9.7231529929999994</v>
      </c>
      <c r="ALH31" s="9">
        <v>10.346709724</v>
      </c>
      <c r="ALI31" s="9">
        <v>12.585722034</v>
      </c>
      <c r="ALJ31" s="9">
        <v>12.827183142000001</v>
      </c>
      <c r="ALK31" s="9">
        <v>22.017304521</v>
      </c>
      <c r="ALL31" s="9">
        <v>23.637914629000001</v>
      </c>
      <c r="ALM31" s="9">
        <v>29.909741840999999</v>
      </c>
      <c r="ALN31" s="9">
        <v>41.677467776</v>
      </c>
      <c r="ALO31" s="9">
        <v>40.700329832999998</v>
      </c>
      <c r="ALP31" s="9">
        <v>3.192953175</v>
      </c>
      <c r="ALQ31" s="9">
        <v>3.012562344</v>
      </c>
      <c r="ALR31" s="9">
        <v>4.8782532559999998</v>
      </c>
      <c r="ALS31" s="9">
        <v>3.0078780389999999</v>
      </c>
      <c r="ALT31" s="9">
        <v>3.2603636069999999</v>
      </c>
      <c r="ALU31" s="9">
        <v>135.719787973</v>
      </c>
      <c r="ALV31" s="9">
        <v>156.156498941</v>
      </c>
      <c r="ALW31" s="9">
        <v>99.837459461999998</v>
      </c>
      <c r="ALX31" s="9">
        <v>156.97844828300001</v>
      </c>
      <c r="ALY31" s="9">
        <v>138.47581043299999</v>
      </c>
      <c r="ALZ31" s="8">
        <v>51.541374873921001</v>
      </c>
      <c r="AMA31" s="8">
        <v>50.222517522933501</v>
      </c>
      <c r="AMB31" s="8">
        <v>47.048421872102402</v>
      </c>
      <c r="AMC31" s="8">
        <v>46.930556077294298</v>
      </c>
      <c r="AMD31" s="8">
        <v>46.363230121002402</v>
      </c>
      <c r="AME31" s="8">
        <v>51.616621161857097</v>
      </c>
      <c r="AMF31" s="8">
        <v>50.296835672691799</v>
      </c>
      <c r="AMG31" s="8">
        <v>47.108303757925498</v>
      </c>
      <c r="AMH31" s="8">
        <v>46.992745887967402</v>
      </c>
      <c r="AMI31" s="8">
        <v>46.426744730732203</v>
      </c>
      <c r="AMJ31" s="8">
        <v>106.361612269132</v>
      </c>
      <c r="AMK31" s="8">
        <v>100.89404892276799</v>
      </c>
      <c r="AML31" s="8">
        <v>88.8517840931259</v>
      </c>
      <c r="AMM31" s="8">
        <v>88.432349405521407</v>
      </c>
      <c r="AMN31" s="8">
        <v>86.439265872266304</v>
      </c>
      <c r="AMO31" s="8">
        <v>1.4896608306510799</v>
      </c>
      <c r="AMP31" s="8">
        <v>1.25616764162643</v>
      </c>
      <c r="AMQ31" s="8">
        <v>1.1228826494955599</v>
      </c>
      <c r="AMR31" s="8">
        <v>1.05908183009335</v>
      </c>
      <c r="AMS31" s="8">
        <v>1.12501697448474</v>
      </c>
      <c r="AMT31" s="8">
        <v>1.48966083319537</v>
      </c>
      <c r="AMU31" s="8">
        <v>1.25616764162643</v>
      </c>
      <c r="AMV31" s="8">
        <v>1.1228826494955599</v>
      </c>
      <c r="AMW31" s="8">
        <v>1.05908183009335</v>
      </c>
      <c r="AMX31" s="8">
        <v>1.12501697181837</v>
      </c>
      <c r="AMY31" s="8">
        <v>1.48966083319537</v>
      </c>
      <c r="AMZ31" s="8">
        <v>1.25616764162643</v>
      </c>
      <c r="ANA31" s="8">
        <v>1.1228826494955599</v>
      </c>
      <c r="ANB31" s="8">
        <v>1.05908183009335</v>
      </c>
      <c r="ANC31" s="8">
        <v>1.12501697148503</v>
      </c>
      <c r="AND31" s="8">
        <v>16.941972323840002</v>
      </c>
      <c r="ANE31" s="8">
        <v>10.241773027789799</v>
      </c>
      <c r="ANF31" s="8">
        <v>5.1487434923193804</v>
      </c>
      <c r="ANG31" s="8">
        <v>2.6180631765733899</v>
      </c>
      <c r="ANH31" s="8">
        <v>5.1520917149721202</v>
      </c>
      <c r="ANI31" s="8">
        <v>16.966706249366801</v>
      </c>
      <c r="ANJ31" s="8">
        <v>10.2569285727368</v>
      </c>
      <c r="ANK31" s="8">
        <v>5.1552966657877199</v>
      </c>
      <c r="ANL31" s="8">
        <v>2.6215324909580899</v>
      </c>
      <c r="ANM31" s="8">
        <v>5.15914974552165</v>
      </c>
      <c r="ANN31" s="8">
        <v>20.397754194087099</v>
      </c>
      <c r="ANO31" s="8">
        <v>11.410400331281799</v>
      </c>
      <c r="ANP31" s="8">
        <v>5.4282290840316501</v>
      </c>
      <c r="ANQ31" s="8">
        <v>2.6884484556108901</v>
      </c>
      <c r="ANR31" s="8">
        <v>5.4319508022143701</v>
      </c>
      <c r="ANS31" s="8">
        <v>40.870855091377599</v>
      </c>
      <c r="ANT31" s="8">
        <v>34.2768530977743</v>
      </c>
      <c r="ANU31" s="8">
        <v>21.7414688896658</v>
      </c>
      <c r="ANV31" s="8">
        <v>12.682696867818301</v>
      </c>
      <c r="ANW31" s="8">
        <v>26.609473651771701</v>
      </c>
      <c r="ANX31" s="8">
        <v>51.541374961951902</v>
      </c>
      <c r="ANY31" s="8">
        <v>50.222517522933501</v>
      </c>
      <c r="ANZ31" s="8">
        <v>47.048421872102402</v>
      </c>
      <c r="AOA31" s="8">
        <v>46.930556077294298</v>
      </c>
      <c r="AOB31" s="8">
        <v>46.363230121002402</v>
      </c>
      <c r="AOC31" s="8">
        <v>62.054657828956401</v>
      </c>
      <c r="AOD31" s="8">
        <v>55.953107828748401</v>
      </c>
      <c r="AOE31" s="8">
        <v>49.602317991741799</v>
      </c>
      <c r="AOF31" s="8">
        <v>48.192259887364003</v>
      </c>
      <c r="AOG31" s="8">
        <v>48.8816579714927</v>
      </c>
      <c r="AOH31" s="8">
        <v>97.262086133651195</v>
      </c>
      <c r="AOI31" s="6" t="s">
        <v>1091</v>
      </c>
      <c r="AOJ31" s="6" t="s">
        <v>1091</v>
      </c>
      <c r="AOK31" s="6" t="s">
        <v>1091</v>
      </c>
      <c r="AOL31" s="6" t="s">
        <v>1091</v>
      </c>
      <c r="AOM31" s="8">
        <v>34.961727268443298</v>
      </c>
      <c r="AON31" s="8">
        <v>20.575112517006801</v>
      </c>
      <c r="AOO31" s="8">
        <v>9.7234939436238594</v>
      </c>
      <c r="AOP31" s="8">
        <v>4.9332779525380497</v>
      </c>
      <c r="AOQ31" s="8">
        <v>9.6055219704598809</v>
      </c>
      <c r="AOR31" s="8">
        <v>48.966083319536899</v>
      </c>
      <c r="AOS31" s="8">
        <v>25.616764162642902</v>
      </c>
      <c r="AOT31" s="8">
        <v>12.288264949555501</v>
      </c>
      <c r="AOU31" s="8">
        <v>5.9081830093354801</v>
      </c>
      <c r="AOV31" s="8">
        <v>12.5016971818368</v>
      </c>
      <c r="AOW31" s="8">
        <v>31.9706561081478</v>
      </c>
      <c r="AOX31" s="8">
        <v>24.898729523581199</v>
      </c>
      <c r="AOY31" s="8">
        <v>14.8837256251363</v>
      </c>
      <c r="AOZ31" s="8">
        <v>8.6696848525885208</v>
      </c>
      <c r="APA31" s="8">
        <v>16.3474575680237</v>
      </c>
      <c r="APB31" s="8">
        <v>12.5623748492108</v>
      </c>
      <c r="APC31" s="8">
        <v>7.6250918433121901</v>
      </c>
      <c r="APD31" s="8">
        <v>3.85370965017988</v>
      </c>
      <c r="APE31" s="8">
        <v>1.9131173885444299</v>
      </c>
      <c r="APF31" s="8">
        <v>3.7909140697713402</v>
      </c>
      <c r="APG31" s="8">
        <v>12.5807149124585</v>
      </c>
      <c r="APH31" s="8">
        <v>7.6363752824044804</v>
      </c>
      <c r="API31" s="8">
        <v>3.8586145416105602</v>
      </c>
      <c r="APJ31" s="8">
        <v>1.9156525472583601</v>
      </c>
      <c r="APK31" s="8">
        <v>3.7961073754800401</v>
      </c>
      <c r="APL31" s="8">
        <v>25.923919300944299</v>
      </c>
      <c r="APM31" s="8">
        <v>15.318355738109499</v>
      </c>
      <c r="APN31" s="8">
        <v>7.27779942813366</v>
      </c>
      <c r="APO31" s="8">
        <v>3.6049320421198199</v>
      </c>
      <c r="APP31" s="8">
        <v>7.0677523615301503</v>
      </c>
      <c r="APQ31" s="8">
        <v>36.3080686120663</v>
      </c>
      <c r="APR31" s="8">
        <v>19.071910589954999</v>
      </c>
      <c r="APS31" s="8">
        <v>9.1974683319748998</v>
      </c>
      <c r="APT31" s="8">
        <v>4.3173318929057602</v>
      </c>
      <c r="APU31" s="8">
        <v>9.1987608848112696</v>
      </c>
      <c r="APV31" s="8">
        <v>15.1248171918926</v>
      </c>
      <c r="APW31" s="8">
        <v>8.4951453482620192</v>
      </c>
      <c r="APX31" s="8">
        <v>4.06289783822508</v>
      </c>
      <c r="APY31" s="8">
        <v>1.9645505634307701</v>
      </c>
      <c r="APZ31" s="8">
        <v>3.9968346569955502</v>
      </c>
      <c r="AQA31" s="8">
        <v>23.7060572717741</v>
      </c>
      <c r="AQB31" s="8">
        <v>18.537327363528501</v>
      </c>
      <c r="AQC31" s="8">
        <v>11.1401077093431</v>
      </c>
      <c r="AQD31" s="8">
        <v>6.3352653186909897</v>
      </c>
      <c r="AQE31" s="8">
        <v>12.028475098670899</v>
      </c>
      <c r="AQF31" s="8">
        <v>0.48966083319536902</v>
      </c>
      <c r="AQG31" s="8">
        <v>0.25616764162642802</v>
      </c>
      <c r="AQH31" s="8">
        <v>0.122882649495555</v>
      </c>
      <c r="AQI31" s="8">
        <v>5.9081830093354798E-2</v>
      </c>
      <c r="AQJ31" s="8">
        <v>0.125016971485026</v>
      </c>
      <c r="AQK31" s="7">
        <v>1</v>
      </c>
      <c r="AQL31" s="4"/>
      <c r="AQM31" s="4"/>
      <c r="AQN31" s="7"/>
      <c r="AQO31" s="4" t="s">
        <v>1099</v>
      </c>
      <c r="AQP31" s="7">
        <v>6</v>
      </c>
      <c r="AQQ31" s="7">
        <v>0</v>
      </c>
      <c r="AQS31" s="3" t="s">
        <v>1093</v>
      </c>
      <c r="AQU31" s="3" t="s">
        <v>1094</v>
      </c>
      <c r="AQV31" s="10">
        <f>+AC31</f>
        <v>1180153.17414297</v>
      </c>
      <c r="AQW31" s="10">
        <f>+AD31</f>
        <v>1151672.4239564301</v>
      </c>
      <c r="AQX31" s="10">
        <f>+AE31</f>
        <v>1044654.59842926</v>
      </c>
      <c r="AQY31" s="11">
        <f>+BB31</f>
        <v>199941.22414221999</v>
      </c>
      <c r="AQZ31" s="11">
        <f>+BC31</f>
        <v>117951.67568526301</v>
      </c>
      <c r="ARA31" s="11">
        <f>+BD31</f>
        <v>53786.585653841503</v>
      </c>
      <c r="ARB31" s="12">
        <f>SUM(AQV31:AQX31)</f>
        <v>3376480.1965286601</v>
      </c>
      <c r="ARC31" s="13">
        <f>SUM(AQY31:ARA31)</f>
        <v>371679.48548132449</v>
      </c>
      <c r="ARD31" s="14">
        <f>ARC31/(ARB31-ARC31)</f>
        <v>0.12369522015713784</v>
      </c>
      <c r="ARE31" s="14">
        <f>IF((NOT(ISNUMBER(AC31))+NOT(ISNUMBER(AD31))+NOT(ISNUMBER(AE31)))&gt;=2,"R",ARD31)</f>
        <v>0.12369522015713784</v>
      </c>
      <c r="ARF31" s="14">
        <f>IF(ARE31="R","R",IF((NOT(ISNUMBER(BB31))+NOT(ISNUMBER(BC31))+NOT(ISNUMBER(BD31)))&gt;=2,"R",ARE31))</f>
        <v>0.12369522015713784</v>
      </c>
      <c r="ARG31" s="14">
        <f>IF(ARF31="R","R",IF(SUM((BB31&lt;0)*1,(BC31&lt;0)*1,(BD31&lt;0)*1)&gt;=2,"R",ARF31))</f>
        <v>0.12369522015713784</v>
      </c>
      <c r="ARH31" s="14">
        <f>IF(ARG31="R","R",IF(ARC31&lt;0,"R",ARG31))</f>
        <v>0.12369522015713784</v>
      </c>
      <c r="ARI31" s="14">
        <f>IF(ARH31="R","R",IF(L31=0,"R",ARH31))</f>
        <v>0.12369522015713784</v>
      </c>
      <c r="ARJ31" t="str">
        <f>+B31</f>
        <v>CONSULTING INTEGRAL PROFESIONAL S.L.</v>
      </c>
      <c r="ARK31" t="s">
        <v>1792</v>
      </c>
      <c r="ARL31" s="16"/>
      <c r="ARM31" s="16"/>
      <c r="ARN31" s="16"/>
      <c r="ARO31" s="16"/>
      <c r="ARP31" s="16"/>
      <c r="ARQ31" s="17"/>
    </row>
    <row r="32" spans="1:1161" ht="17.399999999999999" customHeight="1" x14ac:dyDescent="0.3">
      <c r="A32" s="3" t="s">
        <v>1770</v>
      </c>
      <c r="B32" s="4" t="s">
        <v>1771</v>
      </c>
      <c r="C32" s="4" t="s">
        <v>1772</v>
      </c>
      <c r="E32" s="5">
        <v>30090</v>
      </c>
      <c r="F32" s="4" t="s">
        <v>1083</v>
      </c>
      <c r="G32" s="4" t="s">
        <v>1132</v>
      </c>
      <c r="H32" s="4" t="s">
        <v>1133</v>
      </c>
      <c r="I32" s="4" t="s">
        <v>1337</v>
      </c>
      <c r="J32" s="4" t="s">
        <v>1773</v>
      </c>
      <c r="K32" s="4"/>
      <c r="L32" s="4" t="s">
        <v>1774</v>
      </c>
      <c r="M32" s="4"/>
      <c r="N32" s="4" t="s">
        <v>1757</v>
      </c>
      <c r="O32" s="4" t="s">
        <v>1758</v>
      </c>
      <c r="P32" s="4" t="s">
        <v>1180</v>
      </c>
      <c r="Q32" s="4" t="s">
        <v>1180</v>
      </c>
      <c r="R32" s="4" t="s">
        <v>1775</v>
      </c>
      <c r="Z32" s="4" t="s">
        <v>1088</v>
      </c>
      <c r="AA32" s="5">
        <v>45657</v>
      </c>
      <c r="AB32" s="6" t="s">
        <v>1089</v>
      </c>
      <c r="AC32" s="7">
        <v>1259921.4392426701</v>
      </c>
      <c r="AD32" s="7">
        <v>1472889.9574649101</v>
      </c>
      <c r="AE32" s="7">
        <v>1157808.0262716</v>
      </c>
      <c r="AF32" s="7">
        <v>1088233.5332464499</v>
      </c>
      <c r="AG32" s="7">
        <v>1277826.63960286</v>
      </c>
      <c r="AH32" s="7">
        <v>1259921.4392426701</v>
      </c>
      <c r="AI32" s="7">
        <v>1472889.9574649101</v>
      </c>
      <c r="AJ32" s="7">
        <v>1157808.0262716</v>
      </c>
      <c r="AK32" s="7">
        <v>1088233.5332464499</v>
      </c>
      <c r="AL32" s="7">
        <v>1277826.63960286</v>
      </c>
      <c r="AM32" s="7">
        <v>29501.962710823998</v>
      </c>
      <c r="AN32" s="7">
        <v>37138.845667457601</v>
      </c>
      <c r="AO32" s="7">
        <v>22021.9089781523</v>
      </c>
      <c r="AP32" s="7">
        <v>11210.0701071739</v>
      </c>
      <c r="AQ32" s="7">
        <v>10004.393336343799</v>
      </c>
      <c r="AR32" s="7">
        <v>1230419.4754929501</v>
      </c>
      <c r="AS32" s="7">
        <v>1435751.1117974599</v>
      </c>
      <c r="AT32" s="7">
        <v>1135786.1162268501</v>
      </c>
      <c r="AU32" s="7">
        <v>1077023.46313927</v>
      </c>
      <c r="AV32" s="7">
        <v>1267822.2462665101</v>
      </c>
      <c r="AW32" s="7">
        <v>681681.92289978103</v>
      </c>
      <c r="AX32" s="7">
        <v>723222.58147340803</v>
      </c>
      <c r="AY32" s="7">
        <v>646631.347416037</v>
      </c>
      <c r="AZ32" s="7">
        <v>643915.28207831399</v>
      </c>
      <c r="BA32" s="7">
        <v>680531.44171152695</v>
      </c>
      <c r="BB32" s="7">
        <v>548737.55363206402</v>
      </c>
      <c r="BC32" s="7">
        <v>712528.53032404894</v>
      </c>
      <c r="BD32" s="7">
        <v>489154.76987741003</v>
      </c>
      <c r="BE32" s="7">
        <v>433108.18106095801</v>
      </c>
      <c r="BF32" s="7">
        <v>587290.804554987</v>
      </c>
      <c r="BG32" s="7">
        <v>18998.2624035013</v>
      </c>
      <c r="BH32" s="7">
        <v>11432.5340307808</v>
      </c>
      <c r="BI32" s="7">
        <v>53591.728593331602</v>
      </c>
      <c r="BJ32" s="7">
        <v>-46.957608747482297</v>
      </c>
      <c r="BK32" s="7">
        <v>-187.84436075687401</v>
      </c>
      <c r="BL32" s="7">
        <v>18998.2624035013</v>
      </c>
      <c r="BM32" s="7">
        <v>17503.207855224598</v>
      </c>
      <c r="BN32" s="7">
        <v>53591.728593331602</v>
      </c>
      <c r="BO32" s="6" t="s">
        <v>1090</v>
      </c>
      <c r="BP32" s="6" t="s">
        <v>1090</v>
      </c>
      <c r="BQ32" s="6" t="s">
        <v>1090</v>
      </c>
      <c r="BR32" s="7">
        <v>6070.6738244438202</v>
      </c>
      <c r="BS32" s="6" t="s">
        <v>1090</v>
      </c>
      <c r="BT32" s="7">
        <v>46.957608747482297</v>
      </c>
      <c r="BU32" s="7">
        <v>187.84436075687401</v>
      </c>
      <c r="BV32" s="7">
        <v>567735.81603556499</v>
      </c>
      <c r="BW32" s="7">
        <v>723961.06435482996</v>
      </c>
      <c r="BX32" s="7">
        <v>542746.49847074202</v>
      </c>
      <c r="BY32" s="7">
        <v>433061.22345221002</v>
      </c>
      <c r="BZ32" s="7">
        <v>587102.96019422996</v>
      </c>
      <c r="CA32" s="7">
        <v>86863.574960224607</v>
      </c>
      <c r="CB32" s="7">
        <v>104612.37489874801</v>
      </c>
      <c r="CC32" s="7">
        <v>68187.513296449193</v>
      </c>
      <c r="CD32" s="7">
        <v>77951.023619198793</v>
      </c>
      <c r="CE32" s="7">
        <v>110998.432874352</v>
      </c>
      <c r="CF32" s="7">
        <v>480872.24003644101</v>
      </c>
      <c r="CG32" s="7">
        <v>619348.68835108099</v>
      </c>
      <c r="CH32" s="7">
        <v>474558.985174292</v>
      </c>
      <c r="CI32" s="7">
        <v>355110.19983301201</v>
      </c>
      <c r="CJ32" s="7">
        <v>476104.52731987799</v>
      </c>
      <c r="CK32" s="6" t="s">
        <v>1090</v>
      </c>
      <c r="CL32" s="6" t="s">
        <v>1090</v>
      </c>
      <c r="CM32" s="6" t="s">
        <v>1090</v>
      </c>
      <c r="CN32" s="6" t="s">
        <v>1090</v>
      </c>
      <c r="CO32" s="6" t="s">
        <v>1090</v>
      </c>
      <c r="CP32" s="6" t="s">
        <v>1090</v>
      </c>
      <c r="CQ32" s="6" t="s">
        <v>1090</v>
      </c>
      <c r="CR32" s="6" t="s">
        <v>1090</v>
      </c>
      <c r="CS32" s="6" t="s">
        <v>1090</v>
      </c>
      <c r="CT32" s="6" t="s">
        <v>1090</v>
      </c>
      <c r="CU32" s="6" t="s">
        <v>1090</v>
      </c>
      <c r="CV32" s="6" t="s">
        <v>1090</v>
      </c>
      <c r="CW32" s="6" t="s">
        <v>1090</v>
      </c>
      <c r="CX32" s="6" t="s">
        <v>1090</v>
      </c>
      <c r="CY32" s="6" t="s">
        <v>1090</v>
      </c>
      <c r="CZ32" s="7">
        <v>480872.24003644101</v>
      </c>
      <c r="DA32" s="7">
        <v>619348.68835108099</v>
      </c>
      <c r="DB32" s="7">
        <v>474558.985174292</v>
      </c>
      <c r="DC32" s="7">
        <v>355110.19983301201</v>
      </c>
      <c r="DD32" s="7">
        <v>476104.52731987799</v>
      </c>
      <c r="DE32" s="6" t="s">
        <v>1090</v>
      </c>
      <c r="DF32" s="6" t="s">
        <v>1090</v>
      </c>
      <c r="DG32" s="6" t="s">
        <v>1090</v>
      </c>
      <c r="DH32" s="6" t="s">
        <v>1090</v>
      </c>
      <c r="DI32" s="6" t="s">
        <v>1090</v>
      </c>
      <c r="DJ32" s="7">
        <v>29501.962710823998</v>
      </c>
      <c r="DK32" s="7">
        <v>37138.845667457601</v>
      </c>
      <c r="DL32" s="7">
        <v>22021.9089781523</v>
      </c>
      <c r="DM32" s="7">
        <v>11210.0701071739</v>
      </c>
      <c r="DN32" s="7">
        <v>10004.393336343799</v>
      </c>
      <c r="DO32" s="7">
        <v>496540.12399856601</v>
      </c>
      <c r="DP32" s="7">
        <v>500431.96158771502</v>
      </c>
      <c r="DQ32" s="7">
        <v>459415.24565007701</v>
      </c>
      <c r="DR32" s="7">
        <v>458878.63226680801</v>
      </c>
      <c r="DS32" s="7">
        <v>549596.05655747699</v>
      </c>
      <c r="DT32" s="6" t="s">
        <v>1090</v>
      </c>
      <c r="DU32" s="6" t="s">
        <v>1090</v>
      </c>
      <c r="DV32" s="6" t="s">
        <v>1090</v>
      </c>
      <c r="DW32" s="6" t="s">
        <v>1090</v>
      </c>
      <c r="DX32" s="6" t="s">
        <v>1090</v>
      </c>
      <c r="DY32" s="7">
        <v>185141.79890121601</v>
      </c>
      <c r="DZ32" s="7">
        <v>222790.61988569301</v>
      </c>
      <c r="EA32" s="7">
        <v>187216.10176595999</v>
      </c>
      <c r="EB32" s="7">
        <v>185036.64981150601</v>
      </c>
      <c r="EC32" s="7">
        <v>130935.38515405099</v>
      </c>
      <c r="ED32" s="6" t="s">
        <v>1090</v>
      </c>
      <c r="EE32" s="6" t="s">
        <v>1090</v>
      </c>
      <c r="EF32" s="6" t="s">
        <v>1090</v>
      </c>
      <c r="EG32" s="6" t="s">
        <v>1090</v>
      </c>
      <c r="EH32" s="6" t="s">
        <v>1090</v>
      </c>
      <c r="EI32" s="6" t="s">
        <v>1090</v>
      </c>
      <c r="EJ32" s="6" t="s">
        <v>1090</v>
      </c>
      <c r="EK32" s="6" t="s">
        <v>1090</v>
      </c>
      <c r="EL32" s="6" t="s">
        <v>1090</v>
      </c>
      <c r="EM32" s="6" t="s">
        <v>1090</v>
      </c>
      <c r="EN32" s="6" t="s">
        <v>1090</v>
      </c>
      <c r="EO32" s="6" t="s">
        <v>1090</v>
      </c>
      <c r="EP32" s="6" t="s">
        <v>1090</v>
      </c>
      <c r="EQ32" s="6" t="s">
        <v>1090</v>
      </c>
      <c r="ER32" s="6" t="s">
        <v>1090</v>
      </c>
      <c r="ES32" s="7">
        <v>1064275.9400341299</v>
      </c>
      <c r="ET32" s="7">
        <v>1224393.02594254</v>
      </c>
      <c r="EU32" s="7">
        <v>1002161.74412082</v>
      </c>
      <c r="EV32" s="7">
        <v>891939.85571901803</v>
      </c>
      <c r="EW32" s="7">
        <v>1136699.0167517101</v>
      </c>
      <c r="EX32" s="7">
        <v>548737.55363206402</v>
      </c>
      <c r="EY32" s="7">
        <v>712528.53032404894</v>
      </c>
      <c r="EZ32" s="7">
        <v>489154.76987741003</v>
      </c>
      <c r="FA32" s="7">
        <v>433108.18106095801</v>
      </c>
      <c r="FB32" s="7">
        <v>587290.804554987</v>
      </c>
      <c r="FC32" s="7">
        <v>3366.0345125198401</v>
      </c>
      <c r="FD32" s="7">
        <v>3580.2016067504901</v>
      </c>
      <c r="FE32" s="7">
        <v>3455.78234195709</v>
      </c>
      <c r="FF32" s="7">
        <v>3669.6249961853</v>
      </c>
      <c r="FG32" s="7">
        <v>3975.8017301559398</v>
      </c>
      <c r="FH32" s="7">
        <v>0</v>
      </c>
      <c r="FI32" s="7">
        <v>0</v>
      </c>
      <c r="FJ32" s="7">
        <v>0</v>
      </c>
      <c r="FK32" s="7">
        <v>0</v>
      </c>
      <c r="FL32" s="7">
        <v>0</v>
      </c>
      <c r="FM32" s="7">
        <v>0</v>
      </c>
      <c r="FN32" s="7">
        <v>0</v>
      </c>
      <c r="FO32" s="7">
        <v>0</v>
      </c>
      <c r="FP32" s="7">
        <v>0</v>
      </c>
      <c r="FQ32" s="7">
        <v>0</v>
      </c>
      <c r="FR32" s="7">
        <v>3366.0345125198401</v>
      </c>
      <c r="FS32" s="7">
        <v>3580.2016067504901</v>
      </c>
      <c r="FT32" s="7">
        <v>3455.78234195709</v>
      </c>
      <c r="FU32" s="7">
        <v>3669.6249961853</v>
      </c>
      <c r="FV32" s="7">
        <v>3975.8017301559398</v>
      </c>
      <c r="FW32" s="7">
        <v>0</v>
      </c>
      <c r="FX32" s="7">
        <v>0</v>
      </c>
      <c r="FY32" s="7">
        <v>0</v>
      </c>
      <c r="FZ32" s="7">
        <v>0</v>
      </c>
      <c r="GA32" s="7">
        <v>0</v>
      </c>
      <c r="GB32" s="7">
        <v>0</v>
      </c>
      <c r="GC32" s="7">
        <v>0</v>
      </c>
      <c r="GD32" s="7">
        <v>0</v>
      </c>
      <c r="GE32" s="7">
        <v>0</v>
      </c>
      <c r="GF32" s="7">
        <v>0</v>
      </c>
      <c r="GG32" s="7">
        <v>3366.0345125198401</v>
      </c>
      <c r="GH32" s="7">
        <v>3580.2016067504901</v>
      </c>
      <c r="GI32" s="7">
        <v>3455.78234195709</v>
      </c>
      <c r="GJ32" s="7">
        <v>3669.6249961853</v>
      </c>
      <c r="GK32" s="7">
        <v>3975.8017301559398</v>
      </c>
      <c r="GL32" s="7">
        <v>787448.72173350595</v>
      </c>
      <c r="GM32" s="7">
        <v>963667.86058229394</v>
      </c>
      <c r="GN32" s="7">
        <v>803321.40382602799</v>
      </c>
      <c r="GO32" s="7">
        <v>746422.11102962506</v>
      </c>
      <c r="GP32" s="7">
        <v>960859.54023506597</v>
      </c>
      <c r="GQ32" s="7">
        <v>0</v>
      </c>
      <c r="GR32" s="7">
        <v>0</v>
      </c>
      <c r="GS32" s="7">
        <v>0</v>
      </c>
      <c r="GT32" s="7">
        <v>0</v>
      </c>
      <c r="GU32" s="7">
        <v>0</v>
      </c>
      <c r="GV32" s="7">
        <v>58144.620444382403</v>
      </c>
      <c r="GW32" s="7">
        <v>78601.547225408503</v>
      </c>
      <c r="GX32" s="7">
        <v>66365.377394688097</v>
      </c>
      <c r="GY32" s="7">
        <v>197985.159456611</v>
      </c>
      <c r="GZ32" s="7">
        <v>94792.365575635398</v>
      </c>
      <c r="HA32" s="7">
        <v>729304.10128912295</v>
      </c>
      <c r="HB32" s="7">
        <v>885066.31335688604</v>
      </c>
      <c r="HC32" s="7">
        <v>736956.02643134003</v>
      </c>
      <c r="HD32" s="7">
        <v>548436.95157301403</v>
      </c>
      <c r="HE32" s="7">
        <v>866067.17465943098</v>
      </c>
      <c r="HF32" s="7">
        <v>125765.739664017</v>
      </c>
      <c r="HG32" s="7">
        <v>240940.13148097001</v>
      </c>
      <c r="HH32" s="7">
        <v>736956.02643134003</v>
      </c>
      <c r="HI32" s="7">
        <v>548436.95157301403</v>
      </c>
      <c r="HJ32" s="7">
        <v>866067.17465943098</v>
      </c>
      <c r="HK32" s="7">
        <v>790814.75624602602</v>
      </c>
      <c r="HL32" s="7">
        <v>967248.06218904501</v>
      </c>
      <c r="HM32" s="7">
        <v>806777.18616798497</v>
      </c>
      <c r="HN32" s="7">
        <v>750091.73602581001</v>
      </c>
      <c r="HO32" s="7">
        <v>964835.34196522203</v>
      </c>
      <c r="HP32" s="7">
        <v>659957.92054880899</v>
      </c>
      <c r="HQ32" s="7">
        <v>809280.451045122</v>
      </c>
      <c r="HR32" s="7">
        <v>652635.02261554601</v>
      </c>
      <c r="HS32" s="7">
        <v>596831.43370056199</v>
      </c>
      <c r="HT32" s="7">
        <v>752729.06836383301</v>
      </c>
      <c r="HU32" s="7">
        <v>21329.199747439601</v>
      </c>
      <c r="HV32" s="7">
        <v>22686.290031328201</v>
      </c>
      <c r="HW32" s="7">
        <v>21897.895455652499</v>
      </c>
      <c r="HX32" s="7">
        <v>23252.929894423502</v>
      </c>
      <c r="HY32" s="7">
        <v>25193.048063916001</v>
      </c>
      <c r="HZ32" s="7">
        <v>638628.72080136905</v>
      </c>
      <c r="IA32" s="7">
        <v>786594.16101379402</v>
      </c>
      <c r="IB32" s="7">
        <v>630737.12715989398</v>
      </c>
      <c r="IC32" s="7">
        <v>573578.50380613795</v>
      </c>
      <c r="ID32" s="7">
        <v>727536.01907281799</v>
      </c>
      <c r="IE32" s="7">
        <v>0</v>
      </c>
      <c r="IF32" s="7">
        <v>0</v>
      </c>
      <c r="IG32" s="7">
        <v>0</v>
      </c>
      <c r="IH32" s="7">
        <v>0</v>
      </c>
      <c r="II32" s="7">
        <v>0</v>
      </c>
      <c r="IJ32" s="6" t="s">
        <v>1090</v>
      </c>
      <c r="IK32" s="6" t="s">
        <v>1090</v>
      </c>
      <c r="IL32" s="6" t="s">
        <v>1090</v>
      </c>
      <c r="IM32" s="6" t="s">
        <v>1090</v>
      </c>
      <c r="IN32" s="6" t="s">
        <v>1090</v>
      </c>
      <c r="IO32" s="6" t="s">
        <v>1090</v>
      </c>
      <c r="IP32" s="6" t="s">
        <v>1090</v>
      </c>
      <c r="IQ32" s="6" t="s">
        <v>1090</v>
      </c>
      <c r="IR32" s="6" t="s">
        <v>1090</v>
      </c>
      <c r="IS32" s="6" t="s">
        <v>1090</v>
      </c>
      <c r="IT32" s="6" t="s">
        <v>1090</v>
      </c>
      <c r="IU32" s="6" t="s">
        <v>1090</v>
      </c>
      <c r="IV32" s="6" t="s">
        <v>1090</v>
      </c>
      <c r="IW32" s="6" t="s">
        <v>1090</v>
      </c>
      <c r="IX32" s="6" t="s">
        <v>1090</v>
      </c>
      <c r="IY32" s="7">
        <v>130856.835697217</v>
      </c>
      <c r="IZ32" s="7">
        <v>157967.61114392299</v>
      </c>
      <c r="JA32" s="7">
        <v>154142.16355243899</v>
      </c>
      <c r="JB32" s="7">
        <v>153260.30232524901</v>
      </c>
      <c r="JC32" s="7">
        <v>212106.273601389</v>
      </c>
      <c r="JD32" s="7">
        <v>0</v>
      </c>
      <c r="JE32" s="7">
        <v>0</v>
      </c>
      <c r="JF32" s="7">
        <v>0</v>
      </c>
      <c r="JG32" s="7">
        <v>0</v>
      </c>
      <c r="JH32" s="7">
        <v>0</v>
      </c>
      <c r="JI32" s="7">
        <v>5858.0116742932796</v>
      </c>
      <c r="JJ32" s="7">
        <v>6703.1871583080301</v>
      </c>
      <c r="JK32" s="7">
        <v>349.74863819479901</v>
      </c>
      <c r="JL32" s="7">
        <v>5039.4031340360598</v>
      </c>
      <c r="JM32" s="7">
        <v>0</v>
      </c>
      <c r="JN32" s="7">
        <v>124998.824022924</v>
      </c>
      <c r="JO32" s="7">
        <v>151264.42398561499</v>
      </c>
      <c r="JP32" s="7">
        <v>153792.414914244</v>
      </c>
      <c r="JQ32" s="7">
        <v>148220.89919121299</v>
      </c>
      <c r="JR32" s="7">
        <v>212106.273601389</v>
      </c>
      <c r="JS32" s="7">
        <v>790814.75624602602</v>
      </c>
      <c r="JT32" s="7">
        <v>967248.06218904501</v>
      </c>
      <c r="JU32" s="7">
        <v>806777.18616798497</v>
      </c>
      <c r="JV32" s="7">
        <v>750091.73602581001</v>
      </c>
      <c r="JW32" s="7">
        <v>964835.34196522203</v>
      </c>
      <c r="JX32" s="7">
        <v>52286.608770089202</v>
      </c>
      <c r="JY32" s="7">
        <v>71898.360067100497</v>
      </c>
      <c r="JZ32" s="7">
        <v>66015.627689893794</v>
      </c>
      <c r="KA32" s="7">
        <v>192945.75632257501</v>
      </c>
      <c r="KB32" s="7">
        <v>94792.365575635398</v>
      </c>
      <c r="KC32" s="6" t="s">
        <v>1090</v>
      </c>
      <c r="KD32" s="6" t="s">
        <v>1090</v>
      </c>
      <c r="KE32" s="6" t="s">
        <v>1090</v>
      </c>
      <c r="KF32" s="6" t="s">
        <v>1090</v>
      </c>
      <c r="KG32" s="6" t="s">
        <v>1090</v>
      </c>
      <c r="KH32" s="6" t="s">
        <v>1090</v>
      </c>
      <c r="KI32" s="6" t="s">
        <v>1090</v>
      </c>
      <c r="KJ32" s="6" t="s">
        <v>1090</v>
      </c>
      <c r="KK32" s="6" t="s">
        <v>1090</v>
      </c>
      <c r="KL32" s="6" t="s">
        <v>1090</v>
      </c>
      <c r="KM32" s="7">
        <v>7</v>
      </c>
      <c r="KN32" s="7">
        <v>7</v>
      </c>
      <c r="KO32" s="7">
        <v>7</v>
      </c>
      <c r="KP32" s="7">
        <v>7</v>
      </c>
      <c r="KQ32" s="7">
        <v>7</v>
      </c>
      <c r="KR32" s="6" t="s">
        <v>1090</v>
      </c>
      <c r="KS32" s="6" t="s">
        <v>1090</v>
      </c>
      <c r="KT32" s="6" t="s">
        <v>1090</v>
      </c>
      <c r="KU32" s="6" t="s">
        <v>1090</v>
      </c>
      <c r="KV32" s="6" t="s">
        <v>1090</v>
      </c>
      <c r="KW32" s="6" t="s">
        <v>1090</v>
      </c>
      <c r="KX32" s="6" t="s">
        <v>1090</v>
      </c>
      <c r="KY32" s="6" t="s">
        <v>1090</v>
      </c>
      <c r="KZ32" s="6" t="s">
        <v>1090</v>
      </c>
      <c r="LA32" s="6" t="s">
        <v>1090</v>
      </c>
      <c r="LB32" s="6" t="s">
        <v>1090</v>
      </c>
      <c r="LC32" s="6" t="s">
        <v>1090</v>
      </c>
      <c r="LD32" s="6" t="s">
        <v>1090</v>
      </c>
      <c r="LE32" s="6" t="s">
        <v>1090</v>
      </c>
      <c r="LF32" s="6" t="s">
        <v>1090</v>
      </c>
      <c r="LG32" s="6" t="s">
        <v>1090</v>
      </c>
      <c r="LH32" s="6" t="s">
        <v>1090</v>
      </c>
      <c r="LI32" s="6" t="s">
        <v>1090</v>
      </c>
      <c r="LJ32" s="6" t="s">
        <v>1090</v>
      </c>
      <c r="LK32" s="6" t="s">
        <v>1090</v>
      </c>
      <c r="LL32" s="6" t="s">
        <v>1090</v>
      </c>
      <c r="LM32" s="6" t="s">
        <v>1090</v>
      </c>
      <c r="LN32" s="6" t="s">
        <v>1090</v>
      </c>
      <c r="LO32" s="6" t="s">
        <v>1090</v>
      </c>
      <c r="LP32" s="6" t="s">
        <v>1090</v>
      </c>
      <c r="LQ32" s="6" t="s">
        <v>1090</v>
      </c>
      <c r="LR32" s="6" t="s">
        <v>1090</v>
      </c>
      <c r="LS32" s="6" t="s">
        <v>1090</v>
      </c>
      <c r="LT32" s="6" t="s">
        <v>1090</v>
      </c>
      <c r="LU32" s="6" t="s">
        <v>1090</v>
      </c>
      <c r="LV32" s="6" t="s">
        <v>1090</v>
      </c>
      <c r="LW32" s="6" t="s">
        <v>1090</v>
      </c>
      <c r="LX32" s="6" t="s">
        <v>1090</v>
      </c>
      <c r="LY32" s="6" t="s">
        <v>1090</v>
      </c>
      <c r="LZ32" s="6" t="s">
        <v>1090</v>
      </c>
      <c r="MA32" s="6" t="s">
        <v>1090</v>
      </c>
      <c r="MB32" s="6" t="s">
        <v>1090</v>
      </c>
      <c r="MC32" s="6" t="s">
        <v>1090</v>
      </c>
      <c r="MD32" s="6" t="s">
        <v>1090</v>
      </c>
      <c r="ME32" s="6" t="s">
        <v>1090</v>
      </c>
      <c r="MF32" s="6" t="s">
        <v>1090</v>
      </c>
      <c r="MG32" s="6" t="s">
        <v>1090</v>
      </c>
      <c r="MH32" s="6" t="s">
        <v>1090</v>
      </c>
      <c r="MI32" s="6" t="s">
        <v>1090</v>
      </c>
      <c r="MJ32" s="6" t="s">
        <v>1090</v>
      </c>
      <c r="MK32" s="6" t="s">
        <v>1090</v>
      </c>
      <c r="ML32" s="6" t="s">
        <v>1090</v>
      </c>
      <c r="MM32" s="6" t="s">
        <v>1090</v>
      </c>
      <c r="MN32" s="6" t="s">
        <v>1090</v>
      </c>
      <c r="MO32" s="6" t="s">
        <v>1090</v>
      </c>
      <c r="MP32" s="7">
        <v>729304.10128912295</v>
      </c>
      <c r="MQ32" s="7">
        <v>885066.31335688604</v>
      </c>
      <c r="MR32" s="7">
        <v>736956.02643134003</v>
      </c>
      <c r="MS32" s="7">
        <v>548436.95157301403</v>
      </c>
      <c r="MT32" s="7">
        <v>866067.17465943098</v>
      </c>
      <c r="MU32" s="6" t="s">
        <v>1090</v>
      </c>
      <c r="MV32" s="6" t="s">
        <v>1090</v>
      </c>
      <c r="MW32" s="6" t="s">
        <v>1090</v>
      </c>
      <c r="MX32" s="6" t="s">
        <v>1090</v>
      </c>
      <c r="MY32" s="6" t="s">
        <v>1090</v>
      </c>
      <c r="MZ32" s="6" t="s">
        <v>1090</v>
      </c>
      <c r="NA32" s="6" t="s">
        <v>1090</v>
      </c>
      <c r="NB32" s="6" t="s">
        <v>1090</v>
      </c>
      <c r="NC32" s="6" t="s">
        <v>1090</v>
      </c>
      <c r="ND32" s="6" t="s">
        <v>1090</v>
      </c>
      <c r="NE32" s="6" t="s">
        <v>1090</v>
      </c>
      <c r="NF32" s="6" t="s">
        <v>1090</v>
      </c>
      <c r="NG32" s="6" t="s">
        <v>1090</v>
      </c>
      <c r="NH32" s="6" t="s">
        <v>1090</v>
      </c>
      <c r="NI32" s="6" t="s">
        <v>1090</v>
      </c>
      <c r="NJ32" s="6" t="s">
        <v>1090</v>
      </c>
      <c r="NK32" s="6" t="s">
        <v>1090</v>
      </c>
      <c r="NL32" s="6" t="s">
        <v>1090</v>
      </c>
      <c r="NM32" s="6" t="s">
        <v>1090</v>
      </c>
      <c r="NN32" s="6" t="s">
        <v>1090</v>
      </c>
      <c r="NO32" s="6" t="s">
        <v>1090</v>
      </c>
      <c r="NP32" s="6" t="s">
        <v>1090</v>
      </c>
      <c r="NQ32" s="6" t="s">
        <v>1090</v>
      </c>
      <c r="NR32" s="6" t="s">
        <v>1090</v>
      </c>
      <c r="NS32" s="6" t="s">
        <v>1090</v>
      </c>
      <c r="NT32" s="7">
        <v>3366.0345125198401</v>
      </c>
      <c r="NU32" s="7">
        <v>3580.2016067504901</v>
      </c>
      <c r="NV32" s="7">
        <v>3455.78234195709</v>
      </c>
      <c r="NW32" s="7">
        <v>3669.6249961853</v>
      </c>
      <c r="NX32" s="7">
        <v>3975.8017301559398</v>
      </c>
      <c r="NY32" s="6" t="s">
        <v>1090</v>
      </c>
      <c r="NZ32" s="6" t="s">
        <v>1090</v>
      </c>
      <c r="OA32" s="6" t="s">
        <v>1090</v>
      </c>
      <c r="OB32" s="6" t="s">
        <v>1090</v>
      </c>
      <c r="OC32" s="6" t="s">
        <v>1090</v>
      </c>
      <c r="OD32" s="6" t="s">
        <v>1090</v>
      </c>
      <c r="OE32" s="6" t="s">
        <v>1090</v>
      </c>
      <c r="OF32" s="6" t="s">
        <v>1090</v>
      </c>
      <c r="OG32" s="6" t="s">
        <v>1090</v>
      </c>
      <c r="OH32" s="6" t="s">
        <v>1090</v>
      </c>
      <c r="OI32" s="6" t="s">
        <v>1090</v>
      </c>
      <c r="OJ32" s="6" t="s">
        <v>1090</v>
      </c>
      <c r="OK32" s="6" t="s">
        <v>1090</v>
      </c>
      <c r="OL32" s="6" t="s">
        <v>1090</v>
      </c>
      <c r="OM32" s="6" t="s">
        <v>1090</v>
      </c>
      <c r="ON32" s="6" t="s">
        <v>1090</v>
      </c>
      <c r="OO32" s="6" t="s">
        <v>1090</v>
      </c>
      <c r="OP32" s="6" t="s">
        <v>1090</v>
      </c>
      <c r="OQ32" s="6" t="s">
        <v>1090</v>
      </c>
      <c r="OR32" s="6" t="s">
        <v>1090</v>
      </c>
      <c r="OS32" s="6" t="s">
        <v>1090</v>
      </c>
      <c r="OT32" s="6" t="s">
        <v>1090</v>
      </c>
      <c r="OU32" s="6" t="s">
        <v>1090</v>
      </c>
      <c r="OV32" s="6" t="s">
        <v>1090</v>
      </c>
      <c r="OW32" s="6" t="s">
        <v>1090</v>
      </c>
      <c r="OX32" s="6" t="s">
        <v>1090</v>
      </c>
      <c r="OY32" s="6" t="s">
        <v>1090</v>
      </c>
      <c r="OZ32" s="6" t="s">
        <v>1090</v>
      </c>
      <c r="PA32" s="6" t="s">
        <v>1090</v>
      </c>
      <c r="PB32" s="6" t="s">
        <v>1090</v>
      </c>
      <c r="PC32" s="6" t="s">
        <v>1090</v>
      </c>
      <c r="PD32" s="6" t="s">
        <v>1090</v>
      </c>
      <c r="PE32" s="6" t="s">
        <v>1090</v>
      </c>
      <c r="PF32" s="6" t="s">
        <v>1090</v>
      </c>
      <c r="PG32" s="6" t="s">
        <v>1090</v>
      </c>
      <c r="PH32" s="6" t="s">
        <v>1090</v>
      </c>
      <c r="PI32" s="6" t="s">
        <v>1090</v>
      </c>
      <c r="PJ32" s="6" t="s">
        <v>1090</v>
      </c>
      <c r="PK32" s="6" t="s">
        <v>1090</v>
      </c>
      <c r="PL32" s="6" t="s">
        <v>1090</v>
      </c>
      <c r="PM32" s="6" t="s">
        <v>1090</v>
      </c>
      <c r="PN32" s="6" t="s">
        <v>1090</v>
      </c>
      <c r="PO32" s="6" t="s">
        <v>1090</v>
      </c>
      <c r="PP32" s="6" t="s">
        <v>1090</v>
      </c>
      <c r="PQ32" s="6" t="s">
        <v>1090</v>
      </c>
      <c r="PR32" s="6" t="s">
        <v>1090</v>
      </c>
      <c r="PS32" s="6" t="s">
        <v>1090</v>
      </c>
      <c r="PT32" s="6" t="s">
        <v>1090</v>
      </c>
      <c r="PU32" s="6" t="s">
        <v>1090</v>
      </c>
      <c r="PV32" s="6" t="s">
        <v>1090</v>
      </c>
      <c r="PW32" s="6" t="s">
        <v>1090</v>
      </c>
      <c r="PX32" s="6" t="s">
        <v>1090</v>
      </c>
      <c r="PY32" s="6" t="s">
        <v>1090</v>
      </c>
      <c r="PZ32" s="6" t="s">
        <v>1090</v>
      </c>
      <c r="QA32" s="6" t="s">
        <v>1090</v>
      </c>
      <c r="QB32" s="6" t="s">
        <v>1090</v>
      </c>
      <c r="QC32" s="6" t="s">
        <v>1090</v>
      </c>
      <c r="QD32" s="6" t="s">
        <v>1090</v>
      </c>
      <c r="QE32" s="6" t="s">
        <v>1090</v>
      </c>
      <c r="QF32" s="6" t="s">
        <v>1090</v>
      </c>
      <c r="QG32" s="6" t="s">
        <v>1090</v>
      </c>
      <c r="QH32" s="6" t="s">
        <v>1090</v>
      </c>
      <c r="QI32" s="6" t="s">
        <v>1090</v>
      </c>
      <c r="QJ32" s="6" t="s">
        <v>1090</v>
      </c>
      <c r="QK32" s="6" t="s">
        <v>1090</v>
      </c>
      <c r="QL32" s="6" t="s">
        <v>1090</v>
      </c>
      <c r="QM32" s="6" t="s">
        <v>1090</v>
      </c>
      <c r="QN32" s="6" t="s">
        <v>1090</v>
      </c>
      <c r="QO32" s="6" t="s">
        <v>1090</v>
      </c>
      <c r="QP32" s="6" t="s">
        <v>1090</v>
      </c>
      <c r="QQ32" s="6" t="s">
        <v>1090</v>
      </c>
      <c r="QR32" s="6" t="s">
        <v>1090</v>
      </c>
      <c r="QS32" s="6" t="s">
        <v>1090</v>
      </c>
      <c r="QT32" s="6" t="s">
        <v>1090</v>
      </c>
      <c r="QU32" s="6" t="s">
        <v>1090</v>
      </c>
      <c r="QV32" s="6" t="s">
        <v>1090</v>
      </c>
      <c r="QW32" s="6" t="s">
        <v>1090</v>
      </c>
      <c r="QX32" s="6" t="s">
        <v>1090</v>
      </c>
      <c r="QY32" s="6" t="s">
        <v>1090</v>
      </c>
      <c r="QZ32" s="6" t="s">
        <v>1090</v>
      </c>
      <c r="RA32" s="6" t="s">
        <v>1090</v>
      </c>
      <c r="RB32" s="6" t="s">
        <v>1090</v>
      </c>
      <c r="RC32" s="6" t="s">
        <v>1090</v>
      </c>
      <c r="RD32" s="6" t="s">
        <v>1090</v>
      </c>
      <c r="RE32" s="6" t="s">
        <v>1090</v>
      </c>
      <c r="RF32" s="6" t="s">
        <v>1090</v>
      </c>
      <c r="RG32" s="6" t="s">
        <v>1090</v>
      </c>
      <c r="RH32" s="6" t="s">
        <v>1090</v>
      </c>
      <c r="RI32" s="6" t="s">
        <v>1090</v>
      </c>
      <c r="RJ32" s="6" t="s">
        <v>1090</v>
      </c>
      <c r="RK32" s="6" t="s">
        <v>1090</v>
      </c>
      <c r="RL32" s="6" t="s">
        <v>1090</v>
      </c>
      <c r="RM32" s="6" t="s">
        <v>1090</v>
      </c>
      <c r="RN32" s="6" t="s">
        <v>1090</v>
      </c>
      <c r="RO32" s="6" t="s">
        <v>1090</v>
      </c>
      <c r="RP32" s="6" t="s">
        <v>1090</v>
      </c>
      <c r="RQ32" s="6" t="s">
        <v>1090</v>
      </c>
      <c r="RR32" s="6" t="s">
        <v>1090</v>
      </c>
      <c r="RS32" s="6" t="s">
        <v>1090</v>
      </c>
      <c r="RT32" s="6" t="s">
        <v>1090</v>
      </c>
      <c r="RU32" s="6" t="s">
        <v>1090</v>
      </c>
      <c r="RV32" s="6" t="s">
        <v>1090</v>
      </c>
      <c r="RW32" s="6" t="s">
        <v>1090</v>
      </c>
      <c r="RX32" s="6" t="s">
        <v>1090</v>
      </c>
      <c r="RY32" s="6" t="s">
        <v>1090</v>
      </c>
      <c r="RZ32" s="6" t="s">
        <v>1090</v>
      </c>
      <c r="SA32" s="6" t="s">
        <v>1090</v>
      </c>
      <c r="SB32" s="6" t="s">
        <v>1090</v>
      </c>
      <c r="SC32" s="6" t="s">
        <v>1090</v>
      </c>
      <c r="SD32" s="6" t="s">
        <v>1090</v>
      </c>
      <c r="SE32" s="6" t="s">
        <v>1090</v>
      </c>
      <c r="SF32" s="6" t="s">
        <v>1090</v>
      </c>
      <c r="SG32" s="6" t="s">
        <v>1090</v>
      </c>
      <c r="SH32" s="6" t="s">
        <v>1090</v>
      </c>
      <c r="SI32" s="6" t="s">
        <v>1090</v>
      </c>
      <c r="SJ32" s="7">
        <v>3366.0345125198401</v>
      </c>
      <c r="SK32" s="7">
        <v>3580.2016067504901</v>
      </c>
      <c r="SL32" s="7">
        <v>3455.78234195709</v>
      </c>
      <c r="SM32" s="7">
        <v>3669.6249961853</v>
      </c>
      <c r="SN32" s="7">
        <v>3975.8017301559398</v>
      </c>
      <c r="SO32" s="6" t="s">
        <v>1090</v>
      </c>
      <c r="SP32" s="6" t="s">
        <v>1090</v>
      </c>
      <c r="SQ32" s="6" t="s">
        <v>1090</v>
      </c>
      <c r="SR32" s="6" t="s">
        <v>1090</v>
      </c>
      <c r="SS32" s="6" t="s">
        <v>1090</v>
      </c>
      <c r="ST32" s="6" t="s">
        <v>1090</v>
      </c>
      <c r="SU32" s="6" t="s">
        <v>1090</v>
      </c>
      <c r="SV32" s="6" t="s">
        <v>1090</v>
      </c>
      <c r="SW32" s="6" t="s">
        <v>1090</v>
      </c>
      <c r="SX32" s="6" t="s">
        <v>1090</v>
      </c>
      <c r="SY32" s="6" t="s">
        <v>1090</v>
      </c>
      <c r="SZ32" s="6" t="s">
        <v>1090</v>
      </c>
      <c r="TA32" s="6" t="s">
        <v>1090</v>
      </c>
      <c r="TB32" s="6" t="s">
        <v>1090</v>
      </c>
      <c r="TC32" s="6" t="s">
        <v>1090</v>
      </c>
      <c r="TD32" s="6" t="s">
        <v>1090</v>
      </c>
      <c r="TE32" s="6" t="s">
        <v>1090</v>
      </c>
      <c r="TF32" s="6" t="s">
        <v>1090</v>
      </c>
      <c r="TG32" s="6" t="s">
        <v>1090</v>
      </c>
      <c r="TH32" s="6" t="s">
        <v>1090</v>
      </c>
      <c r="TI32" s="6" t="s">
        <v>1090</v>
      </c>
      <c r="TJ32" s="6" t="s">
        <v>1090</v>
      </c>
      <c r="TK32" s="6" t="s">
        <v>1090</v>
      </c>
      <c r="TL32" s="6" t="s">
        <v>1090</v>
      </c>
      <c r="TM32" s="6" t="s">
        <v>1090</v>
      </c>
      <c r="TN32" s="6" t="s">
        <v>1090</v>
      </c>
      <c r="TO32" s="6" t="s">
        <v>1090</v>
      </c>
      <c r="TP32" s="6" t="s">
        <v>1090</v>
      </c>
      <c r="TQ32" s="6" t="s">
        <v>1090</v>
      </c>
      <c r="TR32" s="6" t="s">
        <v>1090</v>
      </c>
      <c r="TS32" s="7">
        <v>790814.75624602602</v>
      </c>
      <c r="TT32" s="7">
        <v>967248.06218904501</v>
      </c>
      <c r="TU32" s="7">
        <v>806777.18616798497</v>
      </c>
      <c r="TV32" s="7">
        <v>750091.73602581001</v>
      </c>
      <c r="TW32" s="7">
        <v>964835.34196522203</v>
      </c>
      <c r="TX32" s="6" t="s">
        <v>1090</v>
      </c>
      <c r="TY32" s="6" t="s">
        <v>1090</v>
      </c>
      <c r="TZ32" s="6" t="s">
        <v>1090</v>
      </c>
      <c r="UA32" s="6" t="s">
        <v>1090</v>
      </c>
      <c r="UB32" s="6" t="s">
        <v>1090</v>
      </c>
      <c r="UC32" s="7">
        <v>0</v>
      </c>
      <c r="UD32" s="7">
        <v>0</v>
      </c>
      <c r="UE32" s="7">
        <v>0</v>
      </c>
      <c r="UF32" s="7">
        <v>0</v>
      </c>
      <c r="UG32" s="7">
        <v>0</v>
      </c>
      <c r="UH32" s="6" t="s">
        <v>1090</v>
      </c>
      <c r="UI32" s="6" t="s">
        <v>1090</v>
      </c>
      <c r="UJ32" s="6" t="s">
        <v>1090</v>
      </c>
      <c r="UK32" s="6" t="s">
        <v>1090</v>
      </c>
      <c r="UL32" s="6" t="s">
        <v>1090</v>
      </c>
      <c r="UM32" s="6" t="s">
        <v>1090</v>
      </c>
      <c r="UN32" s="6" t="s">
        <v>1090</v>
      </c>
      <c r="UO32" s="6" t="s">
        <v>1090</v>
      </c>
      <c r="UP32" s="6" t="s">
        <v>1090</v>
      </c>
      <c r="UQ32" s="6" t="s">
        <v>1090</v>
      </c>
      <c r="UR32" s="6" t="s">
        <v>1090</v>
      </c>
      <c r="US32" s="6" t="s">
        <v>1090</v>
      </c>
      <c r="UT32" s="6" t="s">
        <v>1090</v>
      </c>
      <c r="UU32" s="6" t="s">
        <v>1090</v>
      </c>
      <c r="UV32" s="6" t="s">
        <v>1090</v>
      </c>
      <c r="UW32" s="6" t="s">
        <v>1090</v>
      </c>
      <c r="UX32" s="6" t="s">
        <v>1090</v>
      </c>
      <c r="UY32" s="6" t="s">
        <v>1090</v>
      </c>
      <c r="UZ32" s="6" t="s">
        <v>1090</v>
      </c>
      <c r="VA32" s="6" t="s">
        <v>1090</v>
      </c>
      <c r="VB32" s="6" t="s">
        <v>1090</v>
      </c>
      <c r="VC32" s="6" t="s">
        <v>1090</v>
      </c>
      <c r="VD32" s="6" t="s">
        <v>1090</v>
      </c>
      <c r="VE32" s="6" t="s">
        <v>1090</v>
      </c>
      <c r="VF32" s="6" t="s">
        <v>1090</v>
      </c>
      <c r="VG32" s="6" t="s">
        <v>1090</v>
      </c>
      <c r="VH32" s="6" t="s">
        <v>1090</v>
      </c>
      <c r="VI32" s="6" t="s">
        <v>1090</v>
      </c>
      <c r="VJ32" s="6" t="s">
        <v>1090</v>
      </c>
      <c r="VK32" s="6" t="s">
        <v>1090</v>
      </c>
      <c r="VL32" s="6" t="s">
        <v>1090</v>
      </c>
      <c r="VM32" s="6" t="s">
        <v>1090</v>
      </c>
      <c r="VN32" s="6" t="s">
        <v>1090</v>
      </c>
      <c r="VO32" s="6" t="s">
        <v>1090</v>
      </c>
      <c r="VP32" s="6" t="s">
        <v>1090</v>
      </c>
      <c r="VQ32" s="6" t="s">
        <v>1090</v>
      </c>
      <c r="VR32" s="6" t="s">
        <v>1090</v>
      </c>
      <c r="VS32" s="6" t="s">
        <v>1090</v>
      </c>
      <c r="VT32" s="6" t="s">
        <v>1090</v>
      </c>
      <c r="VU32" s="6" t="s">
        <v>1090</v>
      </c>
      <c r="VV32" s="6" t="s">
        <v>1090</v>
      </c>
      <c r="VW32" s="6" t="s">
        <v>1090</v>
      </c>
      <c r="VX32" s="6" t="s">
        <v>1090</v>
      </c>
      <c r="VY32" s="6" t="s">
        <v>1090</v>
      </c>
      <c r="VZ32" s="6" t="s">
        <v>1090</v>
      </c>
      <c r="WA32" s="7">
        <v>124998.824022924</v>
      </c>
      <c r="WB32" s="7">
        <v>151264.42398561499</v>
      </c>
      <c r="WC32" s="7">
        <v>153792.414914244</v>
      </c>
      <c r="WD32" s="7">
        <v>148220.89919121299</v>
      </c>
      <c r="WE32" s="7">
        <v>212106.273601389</v>
      </c>
      <c r="WF32" s="6" t="s">
        <v>1090</v>
      </c>
      <c r="WG32" s="6" t="s">
        <v>1090</v>
      </c>
      <c r="WH32" s="6" t="s">
        <v>1090</v>
      </c>
      <c r="WI32" s="6" t="s">
        <v>1090</v>
      </c>
      <c r="WJ32" s="6" t="s">
        <v>1090</v>
      </c>
      <c r="WK32" s="6" t="s">
        <v>1090</v>
      </c>
      <c r="WL32" s="6" t="s">
        <v>1090</v>
      </c>
      <c r="WM32" s="6" t="s">
        <v>1090</v>
      </c>
      <c r="WN32" s="6" t="s">
        <v>1090</v>
      </c>
      <c r="WO32" s="6" t="s">
        <v>1090</v>
      </c>
      <c r="WP32" s="6" t="s">
        <v>1090</v>
      </c>
      <c r="WQ32" s="6" t="s">
        <v>1090</v>
      </c>
      <c r="WR32" s="6" t="s">
        <v>1090</v>
      </c>
      <c r="WS32" s="6" t="s">
        <v>1090</v>
      </c>
      <c r="WT32" s="6" t="s">
        <v>1090</v>
      </c>
      <c r="WU32" s="6" t="s">
        <v>1090</v>
      </c>
      <c r="WV32" s="6" t="s">
        <v>1090</v>
      </c>
      <c r="WW32" s="6" t="s">
        <v>1090</v>
      </c>
      <c r="WX32" s="6" t="s">
        <v>1090</v>
      </c>
      <c r="WY32" s="6" t="s">
        <v>1090</v>
      </c>
      <c r="WZ32" s="6" t="s">
        <v>1090</v>
      </c>
      <c r="XA32" s="6" t="s">
        <v>1090</v>
      </c>
      <c r="XB32" s="6" t="s">
        <v>1090</v>
      </c>
      <c r="XC32" s="6" t="s">
        <v>1090</v>
      </c>
      <c r="XD32" s="6" t="s">
        <v>1090</v>
      </c>
      <c r="XE32" s="6" t="s">
        <v>1090</v>
      </c>
      <c r="XF32" s="6" t="s">
        <v>1090</v>
      </c>
      <c r="XG32" s="6" t="s">
        <v>1090</v>
      </c>
      <c r="XH32" s="6" t="s">
        <v>1090</v>
      </c>
      <c r="XI32" s="6" t="s">
        <v>1090</v>
      </c>
      <c r="XJ32" s="6" t="s">
        <v>1090</v>
      </c>
      <c r="XK32" s="6" t="s">
        <v>1090</v>
      </c>
      <c r="XL32" s="6" t="s">
        <v>1090</v>
      </c>
      <c r="XM32" s="6" t="s">
        <v>1090</v>
      </c>
      <c r="XN32" s="6" t="s">
        <v>1090</v>
      </c>
      <c r="XO32" s="6" t="s">
        <v>1090</v>
      </c>
      <c r="XP32" s="6" t="s">
        <v>1090</v>
      </c>
      <c r="XQ32" s="6" t="s">
        <v>1090</v>
      </c>
      <c r="XR32" s="6" t="s">
        <v>1090</v>
      </c>
      <c r="XS32" s="6" t="s">
        <v>1090</v>
      </c>
      <c r="XT32" s="6" t="s">
        <v>1090</v>
      </c>
      <c r="XU32" s="6" t="s">
        <v>1090</v>
      </c>
      <c r="XV32" s="6" t="s">
        <v>1090</v>
      </c>
      <c r="XW32" s="6" t="s">
        <v>1090</v>
      </c>
      <c r="XX32" s="6" t="s">
        <v>1090</v>
      </c>
      <c r="XY32" s="6" t="s">
        <v>1090</v>
      </c>
      <c r="XZ32" s="6" t="s">
        <v>1090</v>
      </c>
      <c r="YA32" s="6" t="s">
        <v>1090</v>
      </c>
      <c r="YB32" s="6" t="s">
        <v>1090</v>
      </c>
      <c r="YC32" s="6" t="s">
        <v>1090</v>
      </c>
      <c r="YD32" s="6" t="s">
        <v>1090</v>
      </c>
      <c r="YE32" s="6" t="s">
        <v>1090</v>
      </c>
      <c r="YF32" s="6" t="s">
        <v>1090</v>
      </c>
      <c r="YG32" s="6" t="s">
        <v>1090</v>
      </c>
      <c r="YH32" s="6" t="s">
        <v>1090</v>
      </c>
      <c r="YI32" s="6" t="s">
        <v>1090</v>
      </c>
      <c r="YJ32" s="6" t="s">
        <v>1090</v>
      </c>
      <c r="YK32" s="6" t="s">
        <v>1090</v>
      </c>
      <c r="YL32" s="6" t="s">
        <v>1090</v>
      </c>
      <c r="YM32" s="6" t="s">
        <v>1090</v>
      </c>
      <c r="YN32" s="6" t="s">
        <v>1090</v>
      </c>
      <c r="YO32" s="6" t="s">
        <v>1090</v>
      </c>
      <c r="YP32" s="6" t="s">
        <v>1090</v>
      </c>
      <c r="YQ32" s="6" t="s">
        <v>1090</v>
      </c>
      <c r="YR32" s="6" t="s">
        <v>1090</v>
      </c>
      <c r="YS32" s="6" t="s">
        <v>1090</v>
      </c>
      <c r="YT32" s="6" t="s">
        <v>1090</v>
      </c>
      <c r="YU32" s="6" t="s">
        <v>1090</v>
      </c>
      <c r="YV32" s="6" t="s">
        <v>1090</v>
      </c>
      <c r="YW32" s="6" t="s">
        <v>1090</v>
      </c>
      <c r="YX32" s="6" t="s">
        <v>1090</v>
      </c>
      <c r="YY32" s="6" t="s">
        <v>1090</v>
      </c>
      <c r="YZ32" s="6" t="s">
        <v>1090</v>
      </c>
      <c r="ZA32" s="6" t="s">
        <v>1090</v>
      </c>
      <c r="ZB32" s="6" t="s">
        <v>1090</v>
      </c>
      <c r="ZC32" s="6" t="s">
        <v>1090</v>
      </c>
      <c r="ZD32" s="6" t="s">
        <v>1090</v>
      </c>
      <c r="ZE32" s="6" t="s">
        <v>1090</v>
      </c>
      <c r="ZF32" s="6" t="s">
        <v>1090</v>
      </c>
      <c r="ZG32" s="6" t="s">
        <v>1090</v>
      </c>
      <c r="ZH32" s="6" t="s">
        <v>1090</v>
      </c>
      <c r="ZI32" s="6" t="s">
        <v>1090</v>
      </c>
      <c r="ZJ32" s="6" t="s">
        <v>1090</v>
      </c>
      <c r="ZK32" s="6" t="s">
        <v>1090</v>
      </c>
      <c r="ZL32" s="6" t="s">
        <v>1090</v>
      </c>
      <c r="ZM32" s="6" t="s">
        <v>1090</v>
      </c>
      <c r="ZN32" s="6" t="s">
        <v>1090</v>
      </c>
      <c r="ZO32" s="6" t="s">
        <v>1090</v>
      </c>
      <c r="ZP32" s="6" t="s">
        <v>1090</v>
      </c>
      <c r="ZQ32" s="6" t="s">
        <v>1090</v>
      </c>
      <c r="ZR32" s="6" t="s">
        <v>1090</v>
      </c>
      <c r="ZS32" s="6" t="s">
        <v>1090</v>
      </c>
      <c r="ZT32" s="6" t="s">
        <v>1090</v>
      </c>
      <c r="ZU32" s="6" t="s">
        <v>1090</v>
      </c>
      <c r="ZV32" s="6" t="s">
        <v>1090</v>
      </c>
      <c r="ZW32" s="6" t="s">
        <v>1090</v>
      </c>
      <c r="ZX32" s="6" t="s">
        <v>1090</v>
      </c>
      <c r="ZY32" s="6" t="s">
        <v>1090</v>
      </c>
      <c r="ZZ32" s="6" t="s">
        <v>1090</v>
      </c>
      <c r="AAA32" s="6" t="s">
        <v>1090</v>
      </c>
      <c r="AAB32" s="6" t="s">
        <v>1090</v>
      </c>
      <c r="AAC32" s="6" t="s">
        <v>1090</v>
      </c>
      <c r="AAD32" s="6" t="s">
        <v>1090</v>
      </c>
      <c r="AAE32" s="6" t="s">
        <v>1090</v>
      </c>
      <c r="AAF32" s="6" t="s">
        <v>1090</v>
      </c>
      <c r="AAG32" s="6" t="s">
        <v>1090</v>
      </c>
      <c r="AAH32" s="6" t="s">
        <v>1090</v>
      </c>
      <c r="AAI32" s="6" t="s">
        <v>1090</v>
      </c>
      <c r="AAJ32" s="6" t="s">
        <v>1090</v>
      </c>
      <c r="AAK32" s="6" t="s">
        <v>1090</v>
      </c>
      <c r="AAL32" s="6" t="s">
        <v>1090</v>
      </c>
      <c r="AAM32" s="6" t="s">
        <v>1090</v>
      </c>
      <c r="AAN32" s="6" t="s">
        <v>1090</v>
      </c>
      <c r="AAO32" s="6" t="s">
        <v>1090</v>
      </c>
      <c r="AAP32" s="6" t="s">
        <v>1090</v>
      </c>
      <c r="AAQ32" s="6" t="s">
        <v>1090</v>
      </c>
      <c r="AAR32" s="6" t="s">
        <v>1090</v>
      </c>
      <c r="AAS32" s="6" t="s">
        <v>1090</v>
      </c>
      <c r="AAT32" s="6" t="s">
        <v>1090</v>
      </c>
      <c r="AAU32" s="6" t="s">
        <v>1090</v>
      </c>
      <c r="AAV32" s="6" t="s">
        <v>1090</v>
      </c>
      <c r="AAW32" s="6" t="s">
        <v>1090</v>
      </c>
      <c r="AAX32" s="6" t="s">
        <v>1090</v>
      </c>
      <c r="AAY32" s="6" t="s">
        <v>1090</v>
      </c>
      <c r="AAZ32" s="6" t="s">
        <v>1090</v>
      </c>
      <c r="ABA32" s="6" t="s">
        <v>1090</v>
      </c>
      <c r="ABB32" s="6" t="s">
        <v>1090</v>
      </c>
      <c r="ABC32" s="6" t="s">
        <v>1090</v>
      </c>
      <c r="ABD32" s="6" t="s">
        <v>1090</v>
      </c>
      <c r="ABE32" s="6" t="s">
        <v>1090</v>
      </c>
      <c r="ABF32" s="6" t="s">
        <v>1090</v>
      </c>
      <c r="ABG32" s="6" t="s">
        <v>1090</v>
      </c>
      <c r="ABH32" s="6" t="s">
        <v>1090</v>
      </c>
      <c r="ABI32" s="6" t="s">
        <v>1090</v>
      </c>
      <c r="ABJ32" s="6" t="s">
        <v>1090</v>
      </c>
      <c r="ABK32" s="6" t="s">
        <v>1090</v>
      </c>
      <c r="ABL32" s="6" t="s">
        <v>1090</v>
      </c>
      <c r="ABM32" s="6" t="s">
        <v>1090</v>
      </c>
      <c r="ABN32" s="6" t="s">
        <v>1090</v>
      </c>
      <c r="ABO32" s="6" t="s">
        <v>1090</v>
      </c>
      <c r="ABP32" s="6" t="s">
        <v>1090</v>
      </c>
      <c r="ABQ32" s="6" t="s">
        <v>1090</v>
      </c>
      <c r="ABR32" s="6" t="s">
        <v>1090</v>
      </c>
      <c r="ABS32" s="6" t="s">
        <v>1090</v>
      </c>
      <c r="ABT32" s="6" t="s">
        <v>1090</v>
      </c>
      <c r="ABU32" s="6" t="s">
        <v>1090</v>
      </c>
      <c r="ABV32" s="6" t="s">
        <v>1090</v>
      </c>
      <c r="ABW32" s="6" t="s">
        <v>1090</v>
      </c>
      <c r="ABX32" s="6" t="s">
        <v>1090</v>
      </c>
      <c r="ABY32" s="6" t="s">
        <v>1090</v>
      </c>
      <c r="ABZ32" s="6" t="s">
        <v>1090</v>
      </c>
      <c r="ACA32" s="6" t="s">
        <v>1090</v>
      </c>
      <c r="ACB32" s="6" t="s">
        <v>1090</v>
      </c>
      <c r="ACC32" s="6" t="s">
        <v>1090</v>
      </c>
      <c r="ACD32" s="6" t="s">
        <v>1090</v>
      </c>
      <c r="ACE32" s="8">
        <v>86.025999999999996</v>
      </c>
      <c r="ACF32" s="8">
        <v>89.456999999999994</v>
      </c>
      <c r="ACG32" s="8">
        <v>83.162000000000006</v>
      </c>
      <c r="ACH32" s="8">
        <v>72.56</v>
      </c>
      <c r="ACI32" s="8">
        <v>77.997</v>
      </c>
      <c r="ACJ32" s="6" t="s">
        <v>1090</v>
      </c>
      <c r="ACK32" s="6" t="s">
        <v>1090</v>
      </c>
      <c r="ACL32" s="6" t="s">
        <v>1090</v>
      </c>
      <c r="ACM32" s="6" t="s">
        <v>1090</v>
      </c>
      <c r="ACN32" s="6" t="s">
        <v>1090</v>
      </c>
      <c r="ACO32" s="8">
        <v>71.790999999999997</v>
      </c>
      <c r="ACP32" s="8">
        <v>74.847999999999999</v>
      </c>
      <c r="ACQ32" s="8">
        <v>67.272999999999996</v>
      </c>
      <c r="ACR32" s="8">
        <v>57.734000000000002</v>
      </c>
      <c r="ACS32" s="8">
        <v>60.85</v>
      </c>
      <c r="ACT32" s="8">
        <v>72.864000000000004</v>
      </c>
      <c r="ACU32" s="8">
        <v>76.531000000000006</v>
      </c>
      <c r="ACV32" s="8">
        <v>72.713999999999999</v>
      </c>
      <c r="ACW32" s="8">
        <v>59.499000000000002</v>
      </c>
      <c r="ACX32" s="8">
        <v>63.25</v>
      </c>
      <c r="ACY32" s="6" t="s">
        <v>1090</v>
      </c>
      <c r="ACZ32" s="6" t="s">
        <v>1090</v>
      </c>
      <c r="ADA32" s="6" t="s">
        <v>1090</v>
      </c>
      <c r="ADB32" s="6" t="s">
        <v>1090</v>
      </c>
      <c r="ADC32" s="6" t="s">
        <v>1090</v>
      </c>
      <c r="ADD32" s="8">
        <v>60.807000000000002</v>
      </c>
      <c r="ADE32" s="8">
        <v>64.031999999999996</v>
      </c>
      <c r="ADF32" s="8">
        <v>58.822000000000003</v>
      </c>
      <c r="ADG32" s="8">
        <v>47.341999999999999</v>
      </c>
      <c r="ADH32" s="8">
        <v>49.345999999999997</v>
      </c>
      <c r="ADI32" s="8">
        <v>45.061</v>
      </c>
      <c r="ADJ32" s="8">
        <v>49.152000000000001</v>
      </c>
      <c r="ADK32" s="8">
        <v>46.877000000000002</v>
      </c>
      <c r="ADL32" s="8">
        <v>39.795000000000002</v>
      </c>
      <c r="ADM32" s="8">
        <v>45.945</v>
      </c>
      <c r="ADN32" s="8">
        <v>97.658000000000001</v>
      </c>
      <c r="ADO32" s="8">
        <v>97.478999999999999</v>
      </c>
      <c r="ADP32" s="8">
        <v>98.097999999999999</v>
      </c>
      <c r="ADQ32" s="8">
        <v>98.97</v>
      </c>
      <c r="ADR32" s="8">
        <v>99.216999999999999</v>
      </c>
      <c r="ADS32" s="8">
        <v>43.553315034999997</v>
      </c>
      <c r="ADT32" s="8">
        <v>48.376222996999999</v>
      </c>
      <c r="ADU32" s="8">
        <v>42.248348497999999</v>
      </c>
      <c r="ADV32" s="8">
        <v>39.799194550999999</v>
      </c>
      <c r="ADW32" s="8">
        <v>45.960131551000003</v>
      </c>
      <c r="ADX32" s="8">
        <v>43.552999999999997</v>
      </c>
      <c r="ADY32" s="8">
        <v>48.375999999999998</v>
      </c>
      <c r="ADZ32" s="8">
        <v>42.247999999999998</v>
      </c>
      <c r="AEA32" s="8">
        <v>39.798999999999999</v>
      </c>
      <c r="AEB32" s="8">
        <v>45.96</v>
      </c>
      <c r="AEC32" s="8">
        <v>43.552999999999997</v>
      </c>
      <c r="AED32" s="8">
        <v>48.375999999999998</v>
      </c>
      <c r="AEE32" s="8">
        <v>42.247999999999998</v>
      </c>
      <c r="AEF32" s="8">
        <v>39.798999999999999</v>
      </c>
      <c r="AEG32" s="8">
        <v>45.96</v>
      </c>
      <c r="AEH32" s="6" t="s">
        <v>1090</v>
      </c>
      <c r="AEI32" s="6" t="s">
        <v>1090</v>
      </c>
      <c r="AEJ32" s="6" t="s">
        <v>1090</v>
      </c>
      <c r="AEK32" s="6" t="s">
        <v>1090</v>
      </c>
      <c r="AEL32" s="6" t="s">
        <v>1090</v>
      </c>
      <c r="AEM32" s="8">
        <v>77.158322162999994</v>
      </c>
      <c r="AEN32" s="8">
        <v>93.709189457999997</v>
      </c>
      <c r="AEO32" s="8">
        <v>73.155221365000003</v>
      </c>
      <c r="AEP32" s="8">
        <v>66.110734321999999</v>
      </c>
      <c r="AEQ32" s="8">
        <v>85.048562978000007</v>
      </c>
      <c r="AER32" s="8">
        <v>1.80497595</v>
      </c>
      <c r="AES32" s="8">
        <v>1.9852133329999999</v>
      </c>
      <c r="AET32" s="8">
        <v>1.7564662179999999</v>
      </c>
      <c r="AEU32" s="8">
        <v>1.6726167139999999</v>
      </c>
      <c r="AEV32" s="8">
        <v>1.862988495</v>
      </c>
      <c r="AEW32" s="6" t="s">
        <v>1090</v>
      </c>
      <c r="AEX32" s="6" t="s">
        <v>1090</v>
      </c>
      <c r="AEY32" s="6" t="s">
        <v>1090</v>
      </c>
      <c r="AEZ32" s="6" t="s">
        <v>1090</v>
      </c>
      <c r="AFA32" s="6" t="s">
        <v>1090</v>
      </c>
      <c r="AFB32" s="6" t="s">
        <v>1090</v>
      </c>
      <c r="AFC32" s="6" t="s">
        <v>1090</v>
      </c>
      <c r="AFD32" s="6" t="s">
        <v>1090</v>
      </c>
      <c r="AFE32" s="6" t="s">
        <v>1090</v>
      </c>
      <c r="AFF32" s="6" t="s">
        <v>1090</v>
      </c>
      <c r="AFG32" s="8">
        <v>1.909</v>
      </c>
      <c r="AFH32" s="8">
        <v>1.82</v>
      </c>
      <c r="AFI32" s="8">
        <v>1.774</v>
      </c>
      <c r="AFJ32" s="8">
        <v>1.823</v>
      </c>
      <c r="AFK32" s="8">
        <v>1.698</v>
      </c>
      <c r="AFL32" s="6" t="s">
        <v>1090</v>
      </c>
      <c r="AFM32" s="6" t="s">
        <v>1090</v>
      </c>
      <c r="AFN32" s="6" t="s">
        <v>1090</v>
      </c>
      <c r="AFO32" s="6" t="s">
        <v>1090</v>
      </c>
      <c r="AFP32" s="6" t="s">
        <v>1090</v>
      </c>
      <c r="AFQ32" s="6" t="s">
        <v>1091</v>
      </c>
      <c r="AFR32" s="6" t="s">
        <v>1091</v>
      </c>
      <c r="AFS32" s="6" t="s">
        <v>1091</v>
      </c>
      <c r="AFT32" s="6" t="s">
        <v>1091</v>
      </c>
      <c r="AFU32" s="6" t="s">
        <v>1091</v>
      </c>
      <c r="AFV32" s="7">
        <v>16.614000000000001</v>
      </c>
      <c r="AFW32" s="7">
        <v>19.212</v>
      </c>
      <c r="AFX32" s="7">
        <v>20.635000000000002</v>
      </c>
      <c r="AFY32" s="7">
        <v>65.495999999999995</v>
      </c>
      <c r="AFZ32" s="7">
        <v>26.706</v>
      </c>
      <c r="AGA32" s="7">
        <v>1.6739999999999999</v>
      </c>
      <c r="AGB32" s="7">
        <v>1.6379999999999999</v>
      </c>
      <c r="AGC32" s="7">
        <v>0.109</v>
      </c>
      <c r="AGD32" s="7">
        <v>1.667</v>
      </c>
      <c r="AGE32" s="7">
        <v>0</v>
      </c>
      <c r="AGF32" s="6" t="s">
        <v>1090</v>
      </c>
      <c r="AGG32" s="6" t="s">
        <v>1090</v>
      </c>
      <c r="AGH32" s="6" t="s">
        <v>1090</v>
      </c>
      <c r="AGI32" s="6" t="s">
        <v>1090</v>
      </c>
      <c r="AGJ32" s="6" t="s">
        <v>1090</v>
      </c>
      <c r="AGK32" s="6" t="s">
        <v>1090</v>
      </c>
      <c r="AGL32" s="6" t="s">
        <v>1090</v>
      </c>
      <c r="AGM32" s="6" t="s">
        <v>1090</v>
      </c>
      <c r="AGN32" s="6" t="s">
        <v>1090</v>
      </c>
      <c r="AGO32" s="6" t="s">
        <v>1090</v>
      </c>
      <c r="AGP32" s="6" t="s">
        <v>1090</v>
      </c>
      <c r="AGQ32" s="6" t="s">
        <v>1090</v>
      </c>
      <c r="AGR32" s="6" t="s">
        <v>1090</v>
      </c>
      <c r="AGS32" s="6" t="s">
        <v>1090</v>
      </c>
      <c r="AGT32" s="6" t="s">
        <v>1090</v>
      </c>
      <c r="AGU32" s="8">
        <v>0</v>
      </c>
      <c r="AGV32" s="8">
        <v>0</v>
      </c>
      <c r="AGW32" s="8">
        <v>0</v>
      </c>
      <c r="AGX32" s="8">
        <v>0</v>
      </c>
      <c r="AGY32" s="8">
        <v>0</v>
      </c>
      <c r="AGZ32" s="8">
        <v>6.0179999999999998</v>
      </c>
      <c r="AHA32" s="8">
        <v>6.1</v>
      </c>
      <c r="AHB32" s="8">
        <v>5.2119999999999997</v>
      </c>
      <c r="AHC32" s="8">
        <v>4.87</v>
      </c>
      <c r="AHD32" s="8">
        <v>4.53</v>
      </c>
      <c r="AHE32" s="8">
        <v>6.0179999999999998</v>
      </c>
      <c r="AHF32" s="8">
        <v>6.1</v>
      </c>
      <c r="AHG32" s="8">
        <v>5.2119999999999997</v>
      </c>
      <c r="AHH32" s="8">
        <v>4.87</v>
      </c>
      <c r="AHI32" s="8">
        <v>4.53</v>
      </c>
      <c r="AHJ32" s="6" t="s">
        <v>1091</v>
      </c>
      <c r="AHK32" s="6" t="s">
        <v>1091</v>
      </c>
      <c r="AHL32" s="6" t="s">
        <v>1091</v>
      </c>
      <c r="AHM32" s="6" t="s">
        <v>1091</v>
      </c>
      <c r="AHN32" s="6" t="s">
        <v>1091</v>
      </c>
      <c r="AHO32" s="8">
        <v>83.453000000000003</v>
      </c>
      <c r="AHP32" s="8">
        <v>83.668000000000006</v>
      </c>
      <c r="AHQ32" s="8">
        <v>80.894000000000005</v>
      </c>
      <c r="AHR32" s="8">
        <v>79.567999999999998</v>
      </c>
      <c r="AHS32" s="8">
        <v>78.016000000000005</v>
      </c>
      <c r="AHT32" s="6" t="s">
        <v>1091</v>
      </c>
      <c r="AHU32" s="6" t="s">
        <v>1091</v>
      </c>
      <c r="AHV32" s="6" t="s">
        <v>1091</v>
      </c>
      <c r="AHW32" s="6" t="s">
        <v>1091</v>
      </c>
      <c r="AHX32" s="6" t="s">
        <v>1091</v>
      </c>
      <c r="AHY32" s="8">
        <v>0</v>
      </c>
      <c r="AHZ32" s="8">
        <v>0</v>
      </c>
      <c r="AIA32" s="8">
        <v>0</v>
      </c>
      <c r="AIB32" s="8">
        <v>0</v>
      </c>
      <c r="AIC32" s="8">
        <v>0</v>
      </c>
      <c r="AID32" s="8">
        <v>0.42564133799999998</v>
      </c>
      <c r="AIE32" s="8">
        <v>0.37014306299999999</v>
      </c>
      <c r="AIF32" s="8">
        <v>0.42834408299999999</v>
      </c>
      <c r="AIG32" s="8">
        <v>0.48922349399999998</v>
      </c>
      <c r="AIH32" s="8">
        <v>0.41207049099999998</v>
      </c>
      <c r="AII32" s="8">
        <v>92.221863025000005</v>
      </c>
      <c r="AIJ32" s="8">
        <v>91.503549911999997</v>
      </c>
      <c r="AIK32" s="8">
        <v>91.345670040000002</v>
      </c>
      <c r="AIL32" s="8">
        <v>73.115983717000006</v>
      </c>
      <c r="AIM32" s="8">
        <v>89.763210052000005</v>
      </c>
      <c r="AIN32" s="8">
        <v>15.806334294999999</v>
      </c>
      <c r="AIO32" s="8">
        <v>15.638638101</v>
      </c>
      <c r="AIP32" s="8">
        <v>19.062563686000001</v>
      </c>
      <c r="AIQ32" s="8">
        <v>19.760369574999999</v>
      </c>
      <c r="AIR32" s="8">
        <v>21.983675802</v>
      </c>
      <c r="AIS32" s="8">
        <v>0</v>
      </c>
      <c r="AIT32" s="8">
        <v>0</v>
      </c>
      <c r="AIU32" s="8">
        <v>0</v>
      </c>
      <c r="AIV32" s="8">
        <v>0</v>
      </c>
      <c r="AIW32" s="8">
        <v>0</v>
      </c>
      <c r="AIX32" s="7">
        <v>81.105116873337707</v>
      </c>
      <c r="AIY32" s="7">
        <v>103.423008719975</v>
      </c>
      <c r="AIZ32" s="7">
        <v>77.535213610134704</v>
      </c>
      <c r="AJA32" s="7">
        <v>61.865889550001597</v>
      </c>
      <c r="AJB32" s="7">
        <v>83.8718518069184</v>
      </c>
      <c r="AJC32" s="7">
        <v>179.988777183081</v>
      </c>
      <c r="AJD32" s="7">
        <v>210.41285075070201</v>
      </c>
      <c r="AJE32" s="7">
        <v>165.40114615311401</v>
      </c>
      <c r="AJF32" s="7">
        <v>155.46193348272101</v>
      </c>
      <c r="AJG32" s="7">
        <v>182.54666262510801</v>
      </c>
      <c r="AJH32" s="8">
        <v>39.409999999999997</v>
      </c>
      <c r="AJI32" s="8">
        <v>33.975999999999999</v>
      </c>
      <c r="AJJ32" s="8">
        <v>39.68</v>
      </c>
      <c r="AJK32" s="8">
        <v>42.167000000000002</v>
      </c>
      <c r="AJL32" s="8">
        <v>43.01</v>
      </c>
      <c r="AJM32" s="7">
        <v>70.934303873609196</v>
      </c>
      <c r="AJN32" s="7">
        <v>71.490280068959194</v>
      </c>
      <c r="AJO32" s="7">
        <v>65.630749530953807</v>
      </c>
      <c r="AJP32" s="7">
        <v>65.554090323829598</v>
      </c>
      <c r="AJQ32" s="7">
        <v>78.513722715953605</v>
      </c>
      <c r="AJR32" s="7">
        <v>94.279703232372498</v>
      </c>
      <c r="AJS32" s="7">
        <v>115.611493480018</v>
      </c>
      <c r="AJT32" s="7">
        <v>93.233574202249599</v>
      </c>
      <c r="AJU32" s="7">
        <v>85.261633547594499</v>
      </c>
      <c r="AJV32" s="7">
        <v>107.532724051976</v>
      </c>
      <c r="AJW32" s="7">
        <v>7.4695152417557198</v>
      </c>
      <c r="AJX32" s="7">
        <v>10.2711939795856</v>
      </c>
      <c r="AJY32" s="7">
        <v>9.43080441281319</v>
      </c>
      <c r="AJZ32" s="7">
        <v>27.5636791510534</v>
      </c>
      <c r="AKA32" s="7">
        <v>13.5417659849054</v>
      </c>
      <c r="AKB32" s="7">
        <v>112.973536903404</v>
      </c>
      <c r="AKC32" s="7">
        <v>138.178294282721</v>
      </c>
      <c r="AKD32" s="7">
        <v>115.25388328117</v>
      </c>
      <c r="AKE32" s="7">
        <v>107.155961804001</v>
      </c>
      <c r="AKF32" s="7">
        <v>137.833620806646</v>
      </c>
      <c r="AKG32" s="9">
        <v>0</v>
      </c>
      <c r="AKH32" s="9">
        <v>0</v>
      </c>
      <c r="AKI32" s="9">
        <v>0</v>
      </c>
      <c r="AKJ32" s="9">
        <v>0</v>
      </c>
      <c r="AKK32" s="9">
        <v>0</v>
      </c>
      <c r="AKL32" s="9">
        <v>0</v>
      </c>
      <c r="AKM32" s="9">
        <v>0</v>
      </c>
      <c r="AKN32" s="9">
        <v>0</v>
      </c>
      <c r="AKO32" s="9">
        <v>0</v>
      </c>
      <c r="AKP32" s="9">
        <v>0</v>
      </c>
      <c r="AKQ32" s="9">
        <v>0</v>
      </c>
      <c r="AKR32" s="9">
        <v>0</v>
      </c>
      <c r="AKS32" s="9">
        <v>0</v>
      </c>
      <c r="AKT32" s="9">
        <v>0</v>
      </c>
      <c r="AKU32" s="9">
        <v>0</v>
      </c>
      <c r="AKV32" s="9">
        <v>0</v>
      </c>
      <c r="AKW32" s="9">
        <v>0</v>
      </c>
      <c r="AKX32" s="9">
        <v>0</v>
      </c>
      <c r="AKY32" s="9">
        <v>0</v>
      </c>
      <c r="AKZ32" s="9">
        <v>0</v>
      </c>
      <c r="ALA32" s="9">
        <v>0</v>
      </c>
      <c r="ALB32" s="9">
        <v>0</v>
      </c>
      <c r="ALC32" s="9">
        <v>0</v>
      </c>
      <c r="ALD32" s="9">
        <v>0</v>
      </c>
      <c r="ALE32" s="9">
        <v>0</v>
      </c>
      <c r="ALF32" s="9">
        <v>0</v>
      </c>
      <c r="ALG32" s="9">
        <v>0</v>
      </c>
      <c r="ALH32" s="9">
        <v>0</v>
      </c>
      <c r="ALI32" s="9">
        <v>0</v>
      </c>
      <c r="ALJ32" s="9">
        <v>0</v>
      </c>
      <c r="ALK32" s="9">
        <v>0</v>
      </c>
      <c r="ALL32" s="9">
        <v>0</v>
      </c>
      <c r="ALM32" s="9">
        <v>0</v>
      </c>
      <c r="ALN32" s="9">
        <v>0</v>
      </c>
      <c r="ALO32" s="9">
        <v>0</v>
      </c>
      <c r="ALP32" s="9">
        <v>4.6149401570000004</v>
      </c>
      <c r="ALQ32" s="9">
        <v>5.3365525939999996</v>
      </c>
      <c r="ALR32" s="9">
        <v>5.7319845679999997</v>
      </c>
      <c r="ALS32" s="9">
        <v>18.193260306999999</v>
      </c>
      <c r="ALT32" s="9">
        <v>7.4182492870000001</v>
      </c>
      <c r="ALU32" s="9">
        <v>10.074898812000001</v>
      </c>
      <c r="ALV32" s="9">
        <v>8.5280600639999999</v>
      </c>
      <c r="ALW32" s="9">
        <v>0.52700466999999995</v>
      </c>
      <c r="ALX32" s="9">
        <v>2.5453438770000001</v>
      </c>
      <c r="ALY32" s="9">
        <v>0</v>
      </c>
      <c r="ALZ32" s="8">
        <v>97.658428309033496</v>
      </c>
      <c r="AMA32" s="8">
        <v>97.478505065552895</v>
      </c>
      <c r="AMB32" s="8">
        <v>98.097965332330006</v>
      </c>
      <c r="AMC32" s="8">
        <v>98.969883782782205</v>
      </c>
      <c r="AMD32" s="8">
        <v>99.217077416741503</v>
      </c>
      <c r="AME32" s="8">
        <v>97.658428309033496</v>
      </c>
      <c r="AMF32" s="8">
        <v>97.478505065552895</v>
      </c>
      <c r="AMG32" s="8">
        <v>98.097965332330006</v>
      </c>
      <c r="AMH32" s="8">
        <v>98.969883782782205</v>
      </c>
      <c r="AMI32" s="8">
        <v>99.217077416741503</v>
      </c>
      <c r="AMJ32" s="8">
        <v>4170.6359931148399</v>
      </c>
      <c r="AMK32" s="8">
        <v>3865.90128474433</v>
      </c>
      <c r="AML32" s="8">
        <v>5157.52797522526</v>
      </c>
      <c r="AMM32" s="8">
        <v>9607.6425289260897</v>
      </c>
      <c r="AMN32" s="8">
        <v>12672.654939113499</v>
      </c>
      <c r="AMO32" s="8">
        <v>1.8049759486930701</v>
      </c>
      <c r="AMP32" s="8">
        <v>1.9852133334559701</v>
      </c>
      <c r="AMQ32" s="8">
        <v>1.75646621643923</v>
      </c>
      <c r="AMR32" s="8">
        <v>1.6726167138991499</v>
      </c>
      <c r="AMS32" s="8">
        <v>1.86298849481217</v>
      </c>
      <c r="AMT32" s="8">
        <v>1.8049759502170899</v>
      </c>
      <c r="AMU32" s="8">
        <v>1.9852133334559701</v>
      </c>
      <c r="AMV32" s="8">
        <v>1.7564662180887001</v>
      </c>
      <c r="AMW32" s="8">
        <v>1.6726167138991499</v>
      </c>
      <c r="AMX32" s="8">
        <v>1.86298849481217</v>
      </c>
      <c r="AMY32" s="8">
        <v>1.8049759502170899</v>
      </c>
      <c r="AMZ32" s="8">
        <v>1.9852133334559701</v>
      </c>
      <c r="ANA32" s="8">
        <v>1.7564662180887001</v>
      </c>
      <c r="ANB32" s="8">
        <v>1.6726167138991499</v>
      </c>
      <c r="ANC32" s="8">
        <v>1.86298849481217</v>
      </c>
      <c r="AND32" s="8">
        <v>43.553315035412602</v>
      </c>
      <c r="ANE32" s="8">
        <v>48.376222997027398</v>
      </c>
      <c r="ANF32" s="8">
        <v>42.248348498031902</v>
      </c>
      <c r="ANG32" s="8">
        <v>39.799194550538999</v>
      </c>
      <c r="ANH32" s="8">
        <v>45.960131550983597</v>
      </c>
      <c r="ANI32" s="8">
        <v>43.553315035412602</v>
      </c>
      <c r="ANJ32" s="8">
        <v>48.376222997027398</v>
      </c>
      <c r="ANK32" s="8">
        <v>42.248348498031902</v>
      </c>
      <c r="ANL32" s="8">
        <v>39.799194550538999</v>
      </c>
      <c r="ANM32" s="8">
        <v>45.960131550983597</v>
      </c>
      <c r="ANN32" s="8">
        <v>77.158322163181595</v>
      </c>
      <c r="ANO32" s="8">
        <v>93.709189457876803</v>
      </c>
      <c r="ANP32" s="8">
        <v>73.155221364694796</v>
      </c>
      <c r="ANQ32" s="8">
        <v>66.110734322235601</v>
      </c>
      <c r="ANR32" s="8">
        <v>85.048562977803101</v>
      </c>
      <c r="ANS32" s="8">
        <v>83.147354785248098</v>
      </c>
      <c r="ANT32" s="8">
        <v>88.044698151780906</v>
      </c>
      <c r="ANU32" s="8">
        <v>74.950738609926105</v>
      </c>
      <c r="ANV32" s="8">
        <v>72.567923974033505</v>
      </c>
      <c r="ANW32" s="8">
        <v>78.021539121844896</v>
      </c>
      <c r="ANX32" s="8">
        <v>97.658428391491</v>
      </c>
      <c r="ANY32" s="8">
        <v>97.478505065552895</v>
      </c>
      <c r="ANZ32" s="8">
        <v>98.097965424452298</v>
      </c>
      <c r="AOA32" s="8">
        <v>98.969883782782205</v>
      </c>
      <c r="AOB32" s="8">
        <v>99.217077416741503</v>
      </c>
      <c r="AOC32" s="8">
        <v>173.01003304321699</v>
      </c>
      <c r="AOD32" s="8">
        <v>188.82482205813801</v>
      </c>
      <c r="AOE32" s="8">
        <v>169.86174902545801</v>
      </c>
      <c r="AOF32" s="8">
        <v>164.39960070944301</v>
      </c>
      <c r="AOG32" s="8">
        <v>183.599775988255</v>
      </c>
      <c r="AOH32" s="6" t="s">
        <v>1091</v>
      </c>
      <c r="AOI32" s="6" t="s">
        <v>1091</v>
      </c>
      <c r="AOJ32" s="6" t="s">
        <v>1091</v>
      </c>
      <c r="AOK32" s="6" t="s">
        <v>1091</v>
      </c>
      <c r="AOL32" s="6" t="s">
        <v>1091</v>
      </c>
      <c r="AOM32" s="8">
        <v>1860.0035496307401</v>
      </c>
      <c r="AON32" s="8">
        <v>1918.5532493498899</v>
      </c>
      <c r="AOO32" s="8">
        <v>2221.2187434009302</v>
      </c>
      <c r="AOP32" s="8">
        <v>3863.56353635816</v>
      </c>
      <c r="AOQ32" s="8">
        <v>5870.3290125697904</v>
      </c>
      <c r="AOR32" s="8">
        <v>80.497595021708904</v>
      </c>
      <c r="AOS32" s="8">
        <v>98.521333345597199</v>
      </c>
      <c r="AOT32" s="8">
        <v>75.646621808869995</v>
      </c>
      <c r="AOU32" s="8">
        <v>67.261671389914696</v>
      </c>
      <c r="AOV32" s="8">
        <v>86.298849481217005</v>
      </c>
      <c r="AOW32" s="8">
        <v>69.3888864994003</v>
      </c>
      <c r="AOX32" s="8">
        <v>73.665542292375093</v>
      </c>
      <c r="AOY32" s="8">
        <v>60.630714187740999</v>
      </c>
      <c r="AOZ32" s="8">
        <v>57.7406949389527</v>
      </c>
      <c r="APA32" s="8">
        <v>60.869536905516497</v>
      </c>
      <c r="APB32" s="8">
        <v>38.166843190277802</v>
      </c>
      <c r="APC32" s="8">
        <v>42.049895527638803</v>
      </c>
      <c r="APD32" s="8">
        <v>40.987709050737699</v>
      </c>
      <c r="APE32" s="8">
        <v>32.6318008942104</v>
      </c>
      <c r="APF32" s="8">
        <v>37.258929542105101</v>
      </c>
      <c r="APG32" s="8">
        <v>38.166843190277802</v>
      </c>
      <c r="APH32" s="8">
        <v>42.049895527638803</v>
      </c>
      <c r="API32" s="8">
        <v>40.987709050737699</v>
      </c>
      <c r="APJ32" s="8">
        <v>32.6318008942104</v>
      </c>
      <c r="APK32" s="8">
        <v>37.258929542105101</v>
      </c>
      <c r="APL32" s="8">
        <v>1629.9669440637399</v>
      </c>
      <c r="APM32" s="8">
        <v>1667.6573469642799</v>
      </c>
      <c r="APN32" s="8">
        <v>2154.9402717316498</v>
      </c>
      <c r="APO32" s="8">
        <v>3167.7785815608599</v>
      </c>
      <c r="APP32" s="8">
        <v>4758.9545044205197</v>
      </c>
      <c r="APQ32" s="8">
        <v>70.542026109607903</v>
      </c>
      <c r="APR32" s="8">
        <v>85.637354836085606</v>
      </c>
      <c r="APS32" s="8">
        <v>73.389418417564698</v>
      </c>
      <c r="APT32" s="8">
        <v>55.148590150997897</v>
      </c>
      <c r="APU32" s="8">
        <v>69.960695147674897</v>
      </c>
      <c r="APV32" s="8">
        <v>67.615739018548695</v>
      </c>
      <c r="APW32" s="8">
        <v>81.454511794473206</v>
      </c>
      <c r="APX32" s="8">
        <v>70.972358339121996</v>
      </c>
      <c r="APY32" s="8">
        <v>54.2049240879428</v>
      </c>
      <c r="APZ32" s="8">
        <v>68.947113698577695</v>
      </c>
      <c r="AQA32" s="8">
        <v>60.807191094805503</v>
      </c>
      <c r="AQB32" s="8">
        <v>64.032042302508302</v>
      </c>
      <c r="AQC32" s="8">
        <v>58.821567256796598</v>
      </c>
      <c r="AQD32" s="8">
        <v>47.342235992957598</v>
      </c>
      <c r="AQE32" s="8">
        <v>49.345676574214799</v>
      </c>
      <c r="AQF32" s="8">
        <v>0.80497595021708901</v>
      </c>
      <c r="AQG32" s="8">
        <v>0.98521333345597195</v>
      </c>
      <c r="AQH32" s="8">
        <v>0.75646621808869996</v>
      </c>
      <c r="AQI32" s="8">
        <v>0.67261671389914701</v>
      </c>
      <c r="AQJ32" s="8">
        <v>0.86298849481216999</v>
      </c>
      <c r="AQK32" s="7">
        <v>6</v>
      </c>
      <c r="AQL32" s="4"/>
      <c r="AQM32" s="4"/>
      <c r="AQN32" s="7"/>
      <c r="AQO32" s="4" t="s">
        <v>1099</v>
      </c>
      <c r="AQP32" s="7">
        <v>8</v>
      </c>
      <c r="AQQ32" s="7">
        <v>0</v>
      </c>
      <c r="AQS32" s="3" t="s">
        <v>1093</v>
      </c>
      <c r="AQU32" s="3" t="s">
        <v>1094</v>
      </c>
      <c r="AQV32" s="10">
        <f>+AC32</f>
        <v>1259921.4392426701</v>
      </c>
      <c r="AQW32" s="10">
        <f>+AD32</f>
        <v>1472889.9574649101</v>
      </c>
      <c r="AQX32" s="10">
        <f>+AE32</f>
        <v>1157808.0262716</v>
      </c>
      <c r="AQY32" s="11">
        <f>+BB32</f>
        <v>548737.55363206402</v>
      </c>
      <c r="AQZ32" s="11">
        <f>+BC32</f>
        <v>712528.53032404894</v>
      </c>
      <c r="ARA32" s="11">
        <f>+BD32</f>
        <v>489154.76987741003</v>
      </c>
      <c r="ARB32" s="12">
        <f>SUM(AQV32:AQX32)</f>
        <v>3890619.4229791807</v>
      </c>
      <c r="ARC32" s="13">
        <f>SUM(AQY32:ARA32)</f>
        <v>1750420.8538335231</v>
      </c>
      <c r="ARD32" s="14">
        <f>ARC32/(ARB32-ARC32)</f>
        <v>0.81787777969231645</v>
      </c>
      <c r="ARE32" s="14">
        <f>IF((NOT(ISNUMBER(AC32))+NOT(ISNUMBER(AD32))+NOT(ISNUMBER(AE32)))&gt;=2,"R",ARD32)</f>
        <v>0.81787777969231645</v>
      </c>
      <c r="ARF32" s="14">
        <f>IF(ARE32="R","R",IF((NOT(ISNUMBER(BB32))+NOT(ISNUMBER(BC32))+NOT(ISNUMBER(BD32)))&gt;=2,"R",ARE32))</f>
        <v>0.81787777969231645</v>
      </c>
      <c r="ARG32" s="14">
        <f>IF(ARF32="R","R",IF(SUM((BB32&lt;0)*1,(BC32&lt;0)*1,(BD32&lt;0)*1)&gt;=2,"R",ARF32))</f>
        <v>0.81787777969231645</v>
      </c>
      <c r="ARH32" s="14">
        <f>IF(ARG32="R","R",IF(ARC32&lt;0,"R",ARG32))</f>
        <v>0.81787777969231645</v>
      </c>
      <c r="ARI32" s="14">
        <f>IF(ARH32="R","R",IF(L32=0,"R",ARH32))</f>
        <v>0.81787777969231645</v>
      </c>
      <c r="ARJ32" t="str">
        <f>+B32</f>
        <v>CONSULTORES ASOCIADOS SL</v>
      </c>
      <c r="ARK32" t="s">
        <v>1774</v>
      </c>
      <c r="ARL32" s="16"/>
      <c r="ARM32" s="16"/>
      <c r="ARN32" s="16"/>
      <c r="ARO32" s="16"/>
      <c r="ARP32" s="16"/>
      <c r="ARQ32" s="17"/>
    </row>
    <row r="33" spans="1:1161" ht="17.399999999999999" customHeight="1" x14ac:dyDescent="0.3">
      <c r="A33" s="3" t="s">
        <v>1641</v>
      </c>
      <c r="B33" s="4" t="s">
        <v>1642</v>
      </c>
      <c r="C33" s="4" t="s">
        <v>1643</v>
      </c>
      <c r="E33" s="5">
        <v>37904</v>
      </c>
      <c r="F33" s="4" t="s">
        <v>1083</v>
      </c>
      <c r="G33" s="4" t="s">
        <v>1132</v>
      </c>
      <c r="H33" s="4" t="s">
        <v>1133</v>
      </c>
      <c r="I33" s="4" t="s">
        <v>1212</v>
      </c>
      <c r="J33" s="4" t="s">
        <v>1644</v>
      </c>
      <c r="K33" s="4"/>
      <c r="L33" s="4" t="s">
        <v>1645</v>
      </c>
      <c r="M33" s="4"/>
      <c r="N33" s="4" t="s">
        <v>1639</v>
      </c>
      <c r="O33" s="4" t="s">
        <v>1640</v>
      </c>
      <c r="P33" s="4" t="s">
        <v>1128</v>
      </c>
      <c r="Q33" s="4" t="s">
        <v>1128</v>
      </c>
      <c r="R33" s="4" t="s">
        <v>1646</v>
      </c>
      <c r="S33" s="4" t="s">
        <v>1647</v>
      </c>
      <c r="T33" s="4" t="s">
        <v>1648</v>
      </c>
      <c r="U33" s="4" t="s">
        <v>1087</v>
      </c>
      <c r="X33" s="4" t="s">
        <v>1649</v>
      </c>
      <c r="Z33" s="4" t="s">
        <v>1088</v>
      </c>
      <c r="AA33" s="5">
        <v>45291</v>
      </c>
      <c r="AB33" s="6" t="s">
        <v>1098</v>
      </c>
      <c r="AC33" s="6" t="s">
        <v>1090</v>
      </c>
      <c r="AD33" s="7">
        <v>1570311.9062866899</v>
      </c>
      <c r="AE33" s="7">
        <v>993150.64234023704</v>
      </c>
      <c r="AF33" s="7">
        <v>930067.63318748504</v>
      </c>
      <c r="AG33" s="7">
        <v>1114817.08754042</v>
      </c>
      <c r="AH33" s="6" t="s">
        <v>1090</v>
      </c>
      <c r="AI33" s="7">
        <v>1570311.9062866899</v>
      </c>
      <c r="AJ33" s="7">
        <v>993150.64234023704</v>
      </c>
      <c r="AK33" s="7">
        <v>930067.63318748504</v>
      </c>
      <c r="AL33" s="7">
        <v>1114402.94152687</v>
      </c>
      <c r="AM33" s="6" t="s">
        <v>1090</v>
      </c>
      <c r="AN33" s="7">
        <v>34.3102653980255</v>
      </c>
      <c r="AO33" s="7">
        <v>4094.9420852959202</v>
      </c>
      <c r="AP33" s="7">
        <v>6552.3079727411296</v>
      </c>
      <c r="AQ33" s="7">
        <v>7394.80715319514</v>
      </c>
      <c r="AR33" s="6" t="s">
        <v>1090</v>
      </c>
      <c r="AS33" s="7">
        <v>1570277.5960212899</v>
      </c>
      <c r="AT33" s="7">
        <v>989055.70025494101</v>
      </c>
      <c r="AU33" s="7">
        <v>923515.32521474396</v>
      </c>
      <c r="AV33" s="7">
        <v>1107422.28038723</v>
      </c>
      <c r="AW33" s="6" t="s">
        <v>1090</v>
      </c>
      <c r="AX33" s="7">
        <v>387545.05567545898</v>
      </c>
      <c r="AY33" s="7">
        <v>466761.60961538</v>
      </c>
      <c r="AZ33" s="7">
        <v>392492.91884121898</v>
      </c>
      <c r="BA33" s="7">
        <v>353657.08618793503</v>
      </c>
      <c r="BB33" s="6" t="s">
        <v>1090</v>
      </c>
      <c r="BC33" s="7">
        <v>1182732.5403458299</v>
      </c>
      <c r="BD33" s="7">
        <v>522294.09063956101</v>
      </c>
      <c r="BE33" s="7">
        <v>531022.40637352504</v>
      </c>
      <c r="BF33" s="7">
        <v>753765.19419929397</v>
      </c>
      <c r="BG33" s="6" t="s">
        <v>1090</v>
      </c>
      <c r="BH33" s="7">
        <v>69.427181158065807</v>
      </c>
      <c r="BI33" s="7">
        <v>0</v>
      </c>
      <c r="BJ33" s="7">
        <v>0</v>
      </c>
      <c r="BK33" s="7">
        <v>0</v>
      </c>
      <c r="BL33" s="6" t="s">
        <v>1090</v>
      </c>
      <c r="BM33" s="7">
        <v>69.427181158065807</v>
      </c>
      <c r="BN33" s="6" t="s">
        <v>1090</v>
      </c>
      <c r="BO33" s="6" t="s">
        <v>1090</v>
      </c>
      <c r="BP33" s="6" t="s">
        <v>1090</v>
      </c>
      <c r="BQ33" s="6" t="s">
        <v>1090</v>
      </c>
      <c r="BR33" s="6" t="s">
        <v>1090</v>
      </c>
      <c r="BS33" s="6" t="s">
        <v>1090</v>
      </c>
      <c r="BT33" s="6" t="s">
        <v>1090</v>
      </c>
      <c r="BU33" s="6" t="s">
        <v>1090</v>
      </c>
      <c r="BV33" s="6" t="s">
        <v>1090</v>
      </c>
      <c r="BW33" s="7">
        <v>1182801.96752699</v>
      </c>
      <c r="BX33" s="7">
        <v>522294.09063956101</v>
      </c>
      <c r="BY33" s="7">
        <v>531022.40637352504</v>
      </c>
      <c r="BZ33" s="7">
        <v>753765.19419929397</v>
      </c>
      <c r="CA33" s="6" t="s">
        <v>1090</v>
      </c>
      <c r="CB33" s="7">
        <v>295700.49740674999</v>
      </c>
      <c r="CC33" s="7">
        <v>130573.525326389</v>
      </c>
      <c r="CD33" s="7">
        <v>132755.60442488201</v>
      </c>
      <c r="CE33" s="7">
        <v>189381.43761033399</v>
      </c>
      <c r="CF33" s="6" t="s">
        <v>1090</v>
      </c>
      <c r="CG33" s="7">
        <v>887101.47012023896</v>
      </c>
      <c r="CH33" s="7">
        <v>391720.565313172</v>
      </c>
      <c r="CI33" s="7">
        <v>398266.801948643</v>
      </c>
      <c r="CJ33" s="7">
        <v>564383.75658895995</v>
      </c>
      <c r="CK33" s="6" t="s">
        <v>1090</v>
      </c>
      <c r="CL33" s="6" t="s">
        <v>1090</v>
      </c>
      <c r="CM33" s="6" t="s">
        <v>1090</v>
      </c>
      <c r="CN33" s="6" t="s">
        <v>1090</v>
      </c>
      <c r="CO33" s="6" t="s">
        <v>1090</v>
      </c>
      <c r="CP33" s="6" t="s">
        <v>1090</v>
      </c>
      <c r="CQ33" s="6" t="s">
        <v>1090</v>
      </c>
      <c r="CR33" s="6" t="s">
        <v>1090</v>
      </c>
      <c r="CS33" s="6" t="s">
        <v>1090</v>
      </c>
      <c r="CT33" s="6" t="s">
        <v>1090</v>
      </c>
      <c r="CU33" s="6" t="s">
        <v>1090</v>
      </c>
      <c r="CV33" s="6" t="s">
        <v>1090</v>
      </c>
      <c r="CW33" s="6" t="s">
        <v>1090</v>
      </c>
      <c r="CX33" s="6" t="s">
        <v>1090</v>
      </c>
      <c r="CY33" s="6" t="s">
        <v>1090</v>
      </c>
      <c r="CZ33" s="6" t="s">
        <v>1090</v>
      </c>
      <c r="DA33" s="7">
        <v>887101.47012023896</v>
      </c>
      <c r="DB33" s="7">
        <v>391720.565313172</v>
      </c>
      <c r="DC33" s="7">
        <v>398266.801948643</v>
      </c>
      <c r="DD33" s="7">
        <v>564383.75658895995</v>
      </c>
      <c r="DE33" s="6" t="s">
        <v>1090</v>
      </c>
      <c r="DF33" s="6" t="s">
        <v>1090</v>
      </c>
      <c r="DG33" s="6" t="s">
        <v>1090</v>
      </c>
      <c r="DH33" s="6" t="s">
        <v>1090</v>
      </c>
      <c r="DI33" s="6" t="s">
        <v>1090</v>
      </c>
      <c r="DJ33" s="6" t="s">
        <v>1090</v>
      </c>
      <c r="DK33" s="7">
        <v>34.3102653980255</v>
      </c>
      <c r="DL33" s="7">
        <v>4094.9420852959202</v>
      </c>
      <c r="DM33" s="7">
        <v>6552.3079727411296</v>
      </c>
      <c r="DN33" s="7">
        <v>7394.80715319514</v>
      </c>
      <c r="DO33" s="6" t="s">
        <v>1090</v>
      </c>
      <c r="DP33" s="7">
        <v>295344.45519696199</v>
      </c>
      <c r="DQ33" s="7">
        <v>376250.71299542201</v>
      </c>
      <c r="DR33" s="7">
        <v>316654.12683942303</v>
      </c>
      <c r="DS33" s="7">
        <v>305010.73463385698</v>
      </c>
      <c r="DT33" s="6" t="s">
        <v>1090</v>
      </c>
      <c r="DU33" s="7">
        <v>18923.575492668198</v>
      </c>
      <c r="DV33" s="7">
        <v>12735.731189549</v>
      </c>
      <c r="DW33" s="7">
        <v>8116.4969533681897</v>
      </c>
      <c r="DX33" s="6" t="s">
        <v>1090</v>
      </c>
      <c r="DY33" s="6" t="s">
        <v>1090</v>
      </c>
      <c r="DZ33" s="7">
        <v>73277.023880827895</v>
      </c>
      <c r="EA33" s="7">
        <v>77775.165430408699</v>
      </c>
      <c r="EB33" s="7">
        <v>67722.293915827293</v>
      </c>
      <c r="EC33" s="7">
        <v>48646.351554077897</v>
      </c>
      <c r="ED33" s="6" t="s">
        <v>1090</v>
      </c>
      <c r="EE33" s="6" t="s">
        <v>1090</v>
      </c>
      <c r="EF33" s="6" t="s">
        <v>1090</v>
      </c>
      <c r="EG33" s="6" t="s">
        <v>1090</v>
      </c>
      <c r="EH33" s="6" t="s">
        <v>1090</v>
      </c>
      <c r="EI33" s="6" t="s">
        <v>1090</v>
      </c>
      <c r="EJ33" s="6" t="s">
        <v>1090</v>
      </c>
      <c r="EK33" s="6" t="s">
        <v>1090</v>
      </c>
      <c r="EL33" s="6" t="s">
        <v>1090</v>
      </c>
      <c r="EM33" s="6" t="s">
        <v>1090</v>
      </c>
      <c r="EN33" s="6" t="s">
        <v>1090</v>
      </c>
      <c r="EO33" s="7">
        <v>906025.04561290797</v>
      </c>
      <c r="EP33" s="7">
        <v>404456.29650272097</v>
      </c>
      <c r="EQ33" s="7">
        <v>406383.29890201101</v>
      </c>
      <c r="ER33" s="6" t="s">
        <v>1090</v>
      </c>
      <c r="ES33" s="6" t="s">
        <v>1090</v>
      </c>
      <c r="ET33" s="7">
        <v>1497069.9971116199</v>
      </c>
      <c r="EU33" s="7">
        <v>911280.53482453199</v>
      </c>
      <c r="EV33" s="7">
        <v>855793.03016631596</v>
      </c>
      <c r="EW33" s="7">
        <v>1058775.9288331501</v>
      </c>
      <c r="EX33" s="6" t="s">
        <v>1090</v>
      </c>
      <c r="EY33" s="7">
        <v>1201656.1147334999</v>
      </c>
      <c r="EZ33" s="7">
        <v>535029.82182911003</v>
      </c>
      <c r="FA33" s="7">
        <v>539138.90332689299</v>
      </c>
      <c r="FB33" s="7">
        <v>753765.19419929397</v>
      </c>
      <c r="FC33" s="6" t="s">
        <v>1090</v>
      </c>
      <c r="FD33" s="7">
        <v>166675.45705189701</v>
      </c>
      <c r="FE33" s="7">
        <v>162280.17898991701</v>
      </c>
      <c r="FF33" s="7">
        <v>127121.64275944199</v>
      </c>
      <c r="FG33" s="7">
        <v>35174.801418185198</v>
      </c>
      <c r="FH33" s="6" t="s">
        <v>1090</v>
      </c>
      <c r="FI33" s="7">
        <v>166675.45705189701</v>
      </c>
      <c r="FJ33" s="7">
        <v>162280.17898991701</v>
      </c>
      <c r="FK33" s="7">
        <v>127121.64275944199</v>
      </c>
      <c r="FL33" s="7">
        <v>35174.801418185198</v>
      </c>
      <c r="FM33" s="6" t="s">
        <v>1090</v>
      </c>
      <c r="FN33" s="7">
        <v>0</v>
      </c>
      <c r="FO33" s="7">
        <v>0</v>
      </c>
      <c r="FP33" s="7">
        <v>0</v>
      </c>
      <c r="FQ33" s="7">
        <v>0</v>
      </c>
      <c r="FR33" s="6" t="s">
        <v>1090</v>
      </c>
      <c r="FS33" s="7">
        <v>0</v>
      </c>
      <c r="FT33" s="7">
        <v>0</v>
      </c>
      <c r="FU33" s="7">
        <v>0</v>
      </c>
      <c r="FV33" s="7">
        <v>0</v>
      </c>
      <c r="FW33" s="6" t="s">
        <v>1090</v>
      </c>
      <c r="FX33" s="7">
        <v>166675.45705189701</v>
      </c>
      <c r="FY33" s="7">
        <v>162280.17898991701</v>
      </c>
      <c r="FZ33" s="7">
        <v>127121.64275944199</v>
      </c>
      <c r="GA33" s="7">
        <v>35174.801418185198</v>
      </c>
      <c r="GB33" s="6" t="s">
        <v>1090</v>
      </c>
      <c r="GC33" s="7">
        <v>0</v>
      </c>
      <c r="GD33" s="7">
        <v>0</v>
      </c>
      <c r="GE33" s="7">
        <v>0</v>
      </c>
      <c r="GF33" s="7">
        <v>0</v>
      </c>
      <c r="GG33" s="6" t="s">
        <v>1090</v>
      </c>
      <c r="GH33" s="7">
        <v>0</v>
      </c>
      <c r="GI33" s="7">
        <v>0</v>
      </c>
      <c r="GJ33" s="7">
        <v>0</v>
      </c>
      <c r="GK33" s="7">
        <v>0</v>
      </c>
      <c r="GL33" s="6" t="s">
        <v>1090</v>
      </c>
      <c r="GM33" s="7">
        <v>1163911.4757491699</v>
      </c>
      <c r="GN33" s="7">
        <v>482732.05973694898</v>
      </c>
      <c r="GO33" s="7">
        <v>518298.19689331099</v>
      </c>
      <c r="GP33" s="7">
        <v>1212475.6503047</v>
      </c>
      <c r="GQ33" s="6" t="s">
        <v>1090</v>
      </c>
      <c r="GR33" s="7">
        <v>0</v>
      </c>
      <c r="GS33" s="7">
        <v>0</v>
      </c>
      <c r="GT33" s="7">
        <v>0</v>
      </c>
      <c r="GU33" s="7">
        <v>0</v>
      </c>
      <c r="GV33" s="6" t="s">
        <v>1090</v>
      </c>
      <c r="GW33" s="7">
        <v>142453.82408152599</v>
      </c>
      <c r="GX33" s="7">
        <v>85215.294156724194</v>
      </c>
      <c r="GY33" s="7">
        <v>144229.08338556299</v>
      </c>
      <c r="GZ33" s="7">
        <v>140614.499008101</v>
      </c>
      <c r="HA33" s="6" t="s">
        <v>1090</v>
      </c>
      <c r="HB33" s="7">
        <v>1021457.65166764</v>
      </c>
      <c r="HC33" s="7">
        <v>397516.76558022498</v>
      </c>
      <c r="HD33" s="7">
        <v>374069.113507748</v>
      </c>
      <c r="HE33" s="7">
        <v>1071861.1512966</v>
      </c>
      <c r="HF33" s="6" t="s">
        <v>1090</v>
      </c>
      <c r="HG33" s="7">
        <v>1021457.65166764</v>
      </c>
      <c r="HH33" s="7">
        <v>397516.76558022498</v>
      </c>
      <c r="HI33" s="7">
        <v>374069.113507748</v>
      </c>
      <c r="HJ33" s="7">
        <v>1071861.1512966</v>
      </c>
      <c r="HK33" s="6" t="s">
        <v>1090</v>
      </c>
      <c r="HL33" s="7">
        <v>1330586.9328010699</v>
      </c>
      <c r="HM33" s="7">
        <v>645012.23872686597</v>
      </c>
      <c r="HN33" s="7">
        <v>645419.83965275297</v>
      </c>
      <c r="HO33" s="7">
        <v>1247650.4517228899</v>
      </c>
      <c r="HP33" s="6" t="s">
        <v>1090</v>
      </c>
      <c r="HQ33" s="7">
        <v>934500.38904229202</v>
      </c>
      <c r="HR33" s="7">
        <v>437472.27570005099</v>
      </c>
      <c r="HS33" s="7">
        <v>446849.61285531498</v>
      </c>
      <c r="HT33" s="7">
        <v>617020.09514109499</v>
      </c>
      <c r="HU33" s="6" t="s">
        <v>1090</v>
      </c>
      <c r="HV33" s="7">
        <v>3425.5015373229999</v>
      </c>
      <c r="HW33" s="7">
        <v>3306.4584136009198</v>
      </c>
      <c r="HX33" s="7">
        <v>3511.0609531402602</v>
      </c>
      <c r="HY33" s="7">
        <v>3804.0078282356299</v>
      </c>
      <c r="HZ33" s="6" t="s">
        <v>1090</v>
      </c>
      <c r="IA33" s="7">
        <v>931074.88750496903</v>
      </c>
      <c r="IB33" s="7">
        <v>434165.81621984998</v>
      </c>
      <c r="IC33" s="7">
        <v>443338.55190217501</v>
      </c>
      <c r="ID33" s="7">
        <v>613216.08731285902</v>
      </c>
      <c r="IE33" s="6" t="s">
        <v>1090</v>
      </c>
      <c r="IF33" s="7">
        <v>0</v>
      </c>
      <c r="IG33" s="7">
        <v>0</v>
      </c>
      <c r="IH33" s="7">
        <v>0</v>
      </c>
      <c r="II33" s="7">
        <v>0</v>
      </c>
      <c r="IJ33" s="6" t="s">
        <v>1090</v>
      </c>
      <c r="IK33" s="6" t="s">
        <v>1090</v>
      </c>
      <c r="IL33" s="6" t="s">
        <v>1090</v>
      </c>
      <c r="IM33" s="6" t="s">
        <v>1090</v>
      </c>
      <c r="IN33" s="6" t="s">
        <v>1090</v>
      </c>
      <c r="IO33" s="6" t="s">
        <v>1090</v>
      </c>
      <c r="IP33" s="6" t="s">
        <v>1090</v>
      </c>
      <c r="IQ33" s="6" t="s">
        <v>1090</v>
      </c>
      <c r="IR33" s="6" t="s">
        <v>1090</v>
      </c>
      <c r="IS33" s="6" t="s">
        <v>1090</v>
      </c>
      <c r="IT33" s="6" t="s">
        <v>1090</v>
      </c>
      <c r="IU33" s="6" t="s">
        <v>1090</v>
      </c>
      <c r="IV33" s="6" t="s">
        <v>1090</v>
      </c>
      <c r="IW33" s="6" t="s">
        <v>1090</v>
      </c>
      <c r="IX33" s="6" t="s">
        <v>1090</v>
      </c>
      <c r="IY33" s="6" t="s">
        <v>1090</v>
      </c>
      <c r="IZ33" s="7">
        <v>396086.543758774</v>
      </c>
      <c r="JA33" s="7">
        <v>207539.963026816</v>
      </c>
      <c r="JB33" s="7">
        <v>198570.22679743799</v>
      </c>
      <c r="JC33" s="7">
        <v>630630.35658179503</v>
      </c>
      <c r="JD33" s="6" t="s">
        <v>1090</v>
      </c>
      <c r="JE33" s="7">
        <v>0</v>
      </c>
      <c r="JF33" s="7">
        <v>0</v>
      </c>
      <c r="JG33" s="7">
        <v>0</v>
      </c>
      <c r="JH33" s="7">
        <v>0</v>
      </c>
      <c r="JI33" s="6" t="s">
        <v>1090</v>
      </c>
      <c r="JJ33" s="7">
        <v>0</v>
      </c>
      <c r="JK33" s="7">
        <v>0</v>
      </c>
      <c r="JL33" s="7">
        <v>1093.0725567340901</v>
      </c>
      <c r="JM33" s="7">
        <v>536.27920683026298</v>
      </c>
      <c r="JN33" s="6" t="s">
        <v>1090</v>
      </c>
      <c r="JO33" s="7">
        <v>396086.543758774</v>
      </c>
      <c r="JP33" s="7">
        <v>207539.963026816</v>
      </c>
      <c r="JQ33" s="7">
        <v>197477.154240704</v>
      </c>
      <c r="JR33" s="7">
        <v>630094.07737496495</v>
      </c>
      <c r="JS33" s="6" t="s">
        <v>1090</v>
      </c>
      <c r="JT33" s="7">
        <v>1330586.9328010699</v>
      </c>
      <c r="JU33" s="7">
        <v>645012.23872686597</v>
      </c>
      <c r="JV33" s="7">
        <v>645419.83965275297</v>
      </c>
      <c r="JW33" s="7">
        <v>1247650.4517228899</v>
      </c>
      <c r="JX33" s="6" t="s">
        <v>1090</v>
      </c>
      <c r="JY33" s="7">
        <v>142453.82408152599</v>
      </c>
      <c r="JZ33" s="7">
        <v>85215.294156724194</v>
      </c>
      <c r="KA33" s="7">
        <v>143136.01082882899</v>
      </c>
      <c r="KB33" s="7">
        <v>140078.21980127101</v>
      </c>
      <c r="KC33" s="6" t="s">
        <v>1090</v>
      </c>
      <c r="KD33" s="6" t="s">
        <v>1090</v>
      </c>
      <c r="KE33" s="6" t="s">
        <v>1090</v>
      </c>
      <c r="KF33" s="6" t="s">
        <v>1090</v>
      </c>
      <c r="KG33" s="6" t="s">
        <v>1090</v>
      </c>
      <c r="KH33" s="6" t="s">
        <v>1090</v>
      </c>
      <c r="KI33" s="6" t="s">
        <v>1090</v>
      </c>
      <c r="KJ33" s="6" t="s">
        <v>1090</v>
      </c>
      <c r="KK33" s="6" t="s">
        <v>1090</v>
      </c>
      <c r="KL33" s="6" t="s">
        <v>1090</v>
      </c>
      <c r="KM33" s="6" t="s">
        <v>1090</v>
      </c>
      <c r="KN33" s="7">
        <v>7</v>
      </c>
      <c r="KO33" s="7">
        <v>9</v>
      </c>
      <c r="KP33" s="7">
        <v>8</v>
      </c>
      <c r="KQ33" s="7">
        <v>10</v>
      </c>
      <c r="KR33" s="6" t="s">
        <v>1090</v>
      </c>
      <c r="KS33" s="6" t="s">
        <v>1090</v>
      </c>
      <c r="KT33" s="6" t="s">
        <v>1090</v>
      </c>
      <c r="KU33" s="6" t="s">
        <v>1090</v>
      </c>
      <c r="KV33" s="6" t="s">
        <v>1090</v>
      </c>
      <c r="KW33" s="6" t="s">
        <v>1090</v>
      </c>
      <c r="KX33" s="6" t="s">
        <v>1090</v>
      </c>
      <c r="KY33" s="6" t="s">
        <v>1090</v>
      </c>
      <c r="KZ33" s="6" t="s">
        <v>1090</v>
      </c>
      <c r="LA33" s="6" t="s">
        <v>1090</v>
      </c>
      <c r="LB33" s="6" t="s">
        <v>1090</v>
      </c>
      <c r="LC33" s="6" t="s">
        <v>1090</v>
      </c>
      <c r="LD33" s="6" t="s">
        <v>1090</v>
      </c>
      <c r="LE33" s="6" t="s">
        <v>1090</v>
      </c>
      <c r="LF33" s="6" t="s">
        <v>1090</v>
      </c>
      <c r="LG33" s="6" t="s">
        <v>1090</v>
      </c>
      <c r="LH33" s="6" t="s">
        <v>1090</v>
      </c>
      <c r="LI33" s="6" t="s">
        <v>1090</v>
      </c>
      <c r="LJ33" s="6" t="s">
        <v>1090</v>
      </c>
      <c r="LK33" s="6" t="s">
        <v>1090</v>
      </c>
      <c r="LL33" s="6" t="s">
        <v>1090</v>
      </c>
      <c r="LM33" s="6" t="s">
        <v>1090</v>
      </c>
      <c r="LN33" s="6" t="s">
        <v>1090</v>
      </c>
      <c r="LO33" s="6" t="s">
        <v>1090</v>
      </c>
      <c r="LP33" s="6" t="s">
        <v>1090</v>
      </c>
      <c r="LQ33" s="6" t="s">
        <v>1090</v>
      </c>
      <c r="LR33" s="6" t="s">
        <v>1090</v>
      </c>
      <c r="LS33" s="6" t="s">
        <v>1090</v>
      </c>
      <c r="LT33" s="6" t="s">
        <v>1090</v>
      </c>
      <c r="LU33" s="6" t="s">
        <v>1090</v>
      </c>
      <c r="LV33" s="6" t="s">
        <v>1090</v>
      </c>
      <c r="LW33" s="6" t="s">
        <v>1090</v>
      </c>
      <c r="LX33" s="6" t="s">
        <v>1090</v>
      </c>
      <c r="LY33" s="6" t="s">
        <v>1090</v>
      </c>
      <c r="LZ33" s="6" t="s">
        <v>1090</v>
      </c>
      <c r="MA33" s="6" t="s">
        <v>1090</v>
      </c>
      <c r="MB33" s="6" t="s">
        <v>1090</v>
      </c>
      <c r="MC33" s="6" t="s">
        <v>1090</v>
      </c>
      <c r="MD33" s="6" t="s">
        <v>1090</v>
      </c>
      <c r="ME33" s="6" t="s">
        <v>1090</v>
      </c>
      <c r="MF33" s="6" t="s">
        <v>1090</v>
      </c>
      <c r="MG33" s="6" t="s">
        <v>1090</v>
      </c>
      <c r="MH33" s="6" t="s">
        <v>1090</v>
      </c>
      <c r="MI33" s="6" t="s">
        <v>1090</v>
      </c>
      <c r="MJ33" s="6" t="s">
        <v>1090</v>
      </c>
      <c r="MK33" s="6" t="s">
        <v>1090</v>
      </c>
      <c r="ML33" s="6" t="s">
        <v>1090</v>
      </c>
      <c r="MM33" s="6" t="s">
        <v>1090</v>
      </c>
      <c r="MN33" s="6" t="s">
        <v>1090</v>
      </c>
      <c r="MO33" s="6" t="s">
        <v>1090</v>
      </c>
      <c r="MP33" s="6" t="s">
        <v>1090</v>
      </c>
      <c r="MQ33" s="7">
        <v>1021457.65166764</v>
      </c>
      <c r="MR33" s="7">
        <v>397516.76558022498</v>
      </c>
      <c r="MS33" s="7">
        <v>374069.113507748</v>
      </c>
      <c r="MT33" s="7">
        <v>1071861.1512966</v>
      </c>
      <c r="MU33" s="6" t="s">
        <v>1090</v>
      </c>
      <c r="MV33" s="6" t="s">
        <v>1090</v>
      </c>
      <c r="MW33" s="6" t="s">
        <v>1090</v>
      </c>
      <c r="MX33" s="6" t="s">
        <v>1090</v>
      </c>
      <c r="MY33" s="6" t="s">
        <v>1090</v>
      </c>
      <c r="MZ33" s="6" t="s">
        <v>1090</v>
      </c>
      <c r="NA33" s="6" t="s">
        <v>1090</v>
      </c>
      <c r="NB33" s="6" t="s">
        <v>1090</v>
      </c>
      <c r="NC33" s="6" t="s">
        <v>1090</v>
      </c>
      <c r="ND33" s="6" t="s">
        <v>1090</v>
      </c>
      <c r="NE33" s="6" t="s">
        <v>1090</v>
      </c>
      <c r="NF33" s="6" t="s">
        <v>1090</v>
      </c>
      <c r="NG33" s="6" t="s">
        <v>1090</v>
      </c>
      <c r="NH33" s="6" t="s">
        <v>1090</v>
      </c>
      <c r="NI33" s="6" t="s">
        <v>1090</v>
      </c>
      <c r="NJ33" s="6" t="s">
        <v>1090</v>
      </c>
      <c r="NK33" s="6" t="s">
        <v>1090</v>
      </c>
      <c r="NL33" s="6" t="s">
        <v>1090</v>
      </c>
      <c r="NM33" s="6" t="s">
        <v>1090</v>
      </c>
      <c r="NN33" s="6" t="s">
        <v>1090</v>
      </c>
      <c r="NO33" s="6" t="s">
        <v>1090</v>
      </c>
      <c r="NP33" s="6" t="s">
        <v>1090</v>
      </c>
      <c r="NQ33" s="6" t="s">
        <v>1090</v>
      </c>
      <c r="NR33" s="6" t="s">
        <v>1090</v>
      </c>
      <c r="NS33" s="6" t="s">
        <v>1090</v>
      </c>
      <c r="NT33" s="6" t="s">
        <v>1090</v>
      </c>
      <c r="NU33" s="7">
        <v>166675.45705189701</v>
      </c>
      <c r="NV33" s="7">
        <v>162280.17898991701</v>
      </c>
      <c r="NW33" s="7">
        <v>127121.64275944199</v>
      </c>
      <c r="NX33" s="7">
        <v>35174.801418185198</v>
      </c>
      <c r="NY33" s="6" t="s">
        <v>1090</v>
      </c>
      <c r="NZ33" s="6" t="s">
        <v>1090</v>
      </c>
      <c r="OA33" s="6" t="s">
        <v>1090</v>
      </c>
      <c r="OB33" s="6" t="s">
        <v>1090</v>
      </c>
      <c r="OC33" s="6" t="s">
        <v>1090</v>
      </c>
      <c r="OD33" s="6" t="s">
        <v>1090</v>
      </c>
      <c r="OE33" s="6" t="s">
        <v>1090</v>
      </c>
      <c r="OF33" s="6" t="s">
        <v>1090</v>
      </c>
      <c r="OG33" s="6" t="s">
        <v>1090</v>
      </c>
      <c r="OH33" s="6" t="s">
        <v>1090</v>
      </c>
      <c r="OI33" s="6" t="s">
        <v>1090</v>
      </c>
      <c r="OJ33" s="6" t="s">
        <v>1090</v>
      </c>
      <c r="OK33" s="6" t="s">
        <v>1090</v>
      </c>
      <c r="OL33" s="6" t="s">
        <v>1090</v>
      </c>
      <c r="OM33" s="6" t="s">
        <v>1090</v>
      </c>
      <c r="ON33" s="6" t="s">
        <v>1090</v>
      </c>
      <c r="OO33" s="6" t="s">
        <v>1090</v>
      </c>
      <c r="OP33" s="6" t="s">
        <v>1090</v>
      </c>
      <c r="OQ33" s="6" t="s">
        <v>1090</v>
      </c>
      <c r="OR33" s="6" t="s">
        <v>1090</v>
      </c>
      <c r="OS33" s="6" t="s">
        <v>1090</v>
      </c>
      <c r="OT33" s="6" t="s">
        <v>1090</v>
      </c>
      <c r="OU33" s="6" t="s">
        <v>1090</v>
      </c>
      <c r="OV33" s="6" t="s">
        <v>1090</v>
      </c>
      <c r="OW33" s="6" t="s">
        <v>1090</v>
      </c>
      <c r="OX33" s="6" t="s">
        <v>1090</v>
      </c>
      <c r="OY33" s="6" t="s">
        <v>1090</v>
      </c>
      <c r="OZ33" s="6" t="s">
        <v>1090</v>
      </c>
      <c r="PA33" s="6" t="s">
        <v>1090</v>
      </c>
      <c r="PB33" s="6" t="s">
        <v>1090</v>
      </c>
      <c r="PC33" s="6" t="s">
        <v>1090</v>
      </c>
      <c r="PD33" s="6" t="s">
        <v>1090</v>
      </c>
      <c r="PE33" s="6" t="s">
        <v>1090</v>
      </c>
      <c r="PF33" s="6" t="s">
        <v>1090</v>
      </c>
      <c r="PG33" s="6" t="s">
        <v>1090</v>
      </c>
      <c r="PH33" s="6" t="s">
        <v>1090</v>
      </c>
      <c r="PI33" s="6" t="s">
        <v>1090</v>
      </c>
      <c r="PJ33" s="6" t="s">
        <v>1090</v>
      </c>
      <c r="PK33" s="6" t="s">
        <v>1090</v>
      </c>
      <c r="PL33" s="6" t="s">
        <v>1090</v>
      </c>
      <c r="PM33" s="6" t="s">
        <v>1090</v>
      </c>
      <c r="PN33" s="6" t="s">
        <v>1090</v>
      </c>
      <c r="PO33" s="6" t="s">
        <v>1090</v>
      </c>
      <c r="PP33" s="6" t="s">
        <v>1090</v>
      </c>
      <c r="PQ33" s="6" t="s">
        <v>1090</v>
      </c>
      <c r="PR33" s="6" t="s">
        <v>1090</v>
      </c>
      <c r="PS33" s="6" t="s">
        <v>1090</v>
      </c>
      <c r="PT33" s="6" t="s">
        <v>1090</v>
      </c>
      <c r="PU33" s="6" t="s">
        <v>1090</v>
      </c>
      <c r="PV33" s="6" t="s">
        <v>1090</v>
      </c>
      <c r="PW33" s="6" t="s">
        <v>1090</v>
      </c>
      <c r="PX33" s="6" t="s">
        <v>1090</v>
      </c>
      <c r="PY33" s="6" t="s">
        <v>1090</v>
      </c>
      <c r="PZ33" s="6" t="s">
        <v>1090</v>
      </c>
      <c r="QA33" s="6" t="s">
        <v>1090</v>
      </c>
      <c r="QB33" s="6" t="s">
        <v>1090</v>
      </c>
      <c r="QC33" s="6" t="s">
        <v>1090</v>
      </c>
      <c r="QD33" s="6" t="s">
        <v>1090</v>
      </c>
      <c r="QE33" s="6" t="s">
        <v>1090</v>
      </c>
      <c r="QF33" s="6" t="s">
        <v>1090</v>
      </c>
      <c r="QG33" s="6" t="s">
        <v>1090</v>
      </c>
      <c r="QH33" s="6" t="s">
        <v>1090</v>
      </c>
      <c r="QI33" s="6" t="s">
        <v>1090</v>
      </c>
      <c r="QJ33" s="6" t="s">
        <v>1090</v>
      </c>
      <c r="QK33" s="6" t="s">
        <v>1090</v>
      </c>
      <c r="QL33" s="6" t="s">
        <v>1090</v>
      </c>
      <c r="QM33" s="6" t="s">
        <v>1090</v>
      </c>
      <c r="QN33" s="6" t="s">
        <v>1090</v>
      </c>
      <c r="QO33" s="6" t="s">
        <v>1090</v>
      </c>
      <c r="QP33" s="6" t="s">
        <v>1090</v>
      </c>
      <c r="QQ33" s="6" t="s">
        <v>1090</v>
      </c>
      <c r="QR33" s="6" t="s">
        <v>1090</v>
      </c>
      <c r="QS33" s="6" t="s">
        <v>1090</v>
      </c>
      <c r="QT33" s="6" t="s">
        <v>1090</v>
      </c>
      <c r="QU33" s="6" t="s">
        <v>1090</v>
      </c>
      <c r="QV33" s="6" t="s">
        <v>1090</v>
      </c>
      <c r="QW33" s="6" t="s">
        <v>1090</v>
      </c>
      <c r="QX33" s="6" t="s">
        <v>1090</v>
      </c>
      <c r="QY33" s="6" t="s">
        <v>1090</v>
      </c>
      <c r="QZ33" s="6" t="s">
        <v>1090</v>
      </c>
      <c r="RA33" s="6" t="s">
        <v>1090</v>
      </c>
      <c r="RB33" s="6" t="s">
        <v>1090</v>
      </c>
      <c r="RC33" s="6" t="s">
        <v>1090</v>
      </c>
      <c r="RD33" s="6" t="s">
        <v>1090</v>
      </c>
      <c r="RE33" s="6" t="s">
        <v>1090</v>
      </c>
      <c r="RF33" s="6" t="s">
        <v>1090</v>
      </c>
      <c r="RG33" s="6" t="s">
        <v>1090</v>
      </c>
      <c r="RH33" s="6" t="s">
        <v>1090</v>
      </c>
      <c r="RI33" s="6" t="s">
        <v>1090</v>
      </c>
      <c r="RJ33" s="6" t="s">
        <v>1090</v>
      </c>
      <c r="RK33" s="6" t="s">
        <v>1090</v>
      </c>
      <c r="RL33" s="6" t="s">
        <v>1090</v>
      </c>
      <c r="RM33" s="6" t="s">
        <v>1090</v>
      </c>
      <c r="RN33" s="6" t="s">
        <v>1090</v>
      </c>
      <c r="RO33" s="6" t="s">
        <v>1090</v>
      </c>
      <c r="RP33" s="6" t="s">
        <v>1090</v>
      </c>
      <c r="RQ33" s="6" t="s">
        <v>1090</v>
      </c>
      <c r="RR33" s="6" t="s">
        <v>1090</v>
      </c>
      <c r="RS33" s="6" t="s">
        <v>1090</v>
      </c>
      <c r="RT33" s="6" t="s">
        <v>1090</v>
      </c>
      <c r="RU33" s="6" t="s">
        <v>1090</v>
      </c>
      <c r="RV33" s="6" t="s">
        <v>1090</v>
      </c>
      <c r="RW33" s="6" t="s">
        <v>1090</v>
      </c>
      <c r="RX33" s="6" t="s">
        <v>1090</v>
      </c>
      <c r="RY33" s="6" t="s">
        <v>1090</v>
      </c>
      <c r="RZ33" s="6" t="s">
        <v>1090</v>
      </c>
      <c r="SA33" s="6" t="s">
        <v>1090</v>
      </c>
      <c r="SB33" s="6" t="s">
        <v>1090</v>
      </c>
      <c r="SC33" s="6" t="s">
        <v>1090</v>
      </c>
      <c r="SD33" s="6" t="s">
        <v>1090</v>
      </c>
      <c r="SE33" s="6" t="s">
        <v>1090</v>
      </c>
      <c r="SF33" s="6" t="s">
        <v>1090</v>
      </c>
      <c r="SG33" s="6" t="s">
        <v>1090</v>
      </c>
      <c r="SH33" s="6" t="s">
        <v>1090</v>
      </c>
      <c r="SI33" s="6" t="s">
        <v>1090</v>
      </c>
      <c r="SJ33" s="6" t="s">
        <v>1090</v>
      </c>
      <c r="SK33" s="7">
        <v>0</v>
      </c>
      <c r="SL33" s="7">
        <v>0</v>
      </c>
      <c r="SM33" s="7">
        <v>0</v>
      </c>
      <c r="SN33" s="7">
        <v>0</v>
      </c>
      <c r="SO33" s="6" t="s">
        <v>1090</v>
      </c>
      <c r="SP33" s="6" t="s">
        <v>1090</v>
      </c>
      <c r="SQ33" s="6" t="s">
        <v>1090</v>
      </c>
      <c r="SR33" s="6" t="s">
        <v>1090</v>
      </c>
      <c r="SS33" s="6" t="s">
        <v>1090</v>
      </c>
      <c r="ST33" s="6" t="s">
        <v>1090</v>
      </c>
      <c r="SU33" s="6" t="s">
        <v>1090</v>
      </c>
      <c r="SV33" s="6" t="s">
        <v>1090</v>
      </c>
      <c r="SW33" s="6" t="s">
        <v>1090</v>
      </c>
      <c r="SX33" s="6" t="s">
        <v>1090</v>
      </c>
      <c r="SY33" s="6" t="s">
        <v>1090</v>
      </c>
      <c r="SZ33" s="6" t="s">
        <v>1090</v>
      </c>
      <c r="TA33" s="6" t="s">
        <v>1090</v>
      </c>
      <c r="TB33" s="6" t="s">
        <v>1090</v>
      </c>
      <c r="TC33" s="6" t="s">
        <v>1090</v>
      </c>
      <c r="TD33" s="6" t="s">
        <v>1090</v>
      </c>
      <c r="TE33" s="6" t="s">
        <v>1090</v>
      </c>
      <c r="TF33" s="6" t="s">
        <v>1090</v>
      </c>
      <c r="TG33" s="6" t="s">
        <v>1090</v>
      </c>
      <c r="TH33" s="6" t="s">
        <v>1090</v>
      </c>
      <c r="TI33" s="6" t="s">
        <v>1090</v>
      </c>
      <c r="TJ33" s="6" t="s">
        <v>1090</v>
      </c>
      <c r="TK33" s="6" t="s">
        <v>1090</v>
      </c>
      <c r="TL33" s="6" t="s">
        <v>1090</v>
      </c>
      <c r="TM33" s="6" t="s">
        <v>1090</v>
      </c>
      <c r="TN33" s="6" t="s">
        <v>1090</v>
      </c>
      <c r="TO33" s="6" t="s">
        <v>1090</v>
      </c>
      <c r="TP33" s="6" t="s">
        <v>1090</v>
      </c>
      <c r="TQ33" s="6" t="s">
        <v>1090</v>
      </c>
      <c r="TR33" s="6" t="s">
        <v>1090</v>
      </c>
      <c r="TS33" s="6" t="s">
        <v>1090</v>
      </c>
      <c r="TT33" s="7">
        <v>1330586.9328010699</v>
      </c>
      <c r="TU33" s="7">
        <v>645012.23872686597</v>
      </c>
      <c r="TV33" s="7">
        <v>645419.83965275297</v>
      </c>
      <c r="TW33" s="7">
        <v>1247650.4517228899</v>
      </c>
      <c r="TX33" s="6" t="s">
        <v>1090</v>
      </c>
      <c r="TY33" s="6" t="s">
        <v>1090</v>
      </c>
      <c r="TZ33" s="6" t="s">
        <v>1090</v>
      </c>
      <c r="UA33" s="6" t="s">
        <v>1090</v>
      </c>
      <c r="UB33" s="6" t="s">
        <v>1090</v>
      </c>
      <c r="UC33" s="6" t="s">
        <v>1090</v>
      </c>
      <c r="UD33" s="7">
        <v>0</v>
      </c>
      <c r="UE33" s="7">
        <v>0</v>
      </c>
      <c r="UF33" s="7">
        <v>0</v>
      </c>
      <c r="UG33" s="7">
        <v>0</v>
      </c>
      <c r="UH33" s="6" t="s">
        <v>1090</v>
      </c>
      <c r="UI33" s="6" t="s">
        <v>1090</v>
      </c>
      <c r="UJ33" s="6" t="s">
        <v>1090</v>
      </c>
      <c r="UK33" s="6" t="s">
        <v>1090</v>
      </c>
      <c r="UL33" s="6" t="s">
        <v>1090</v>
      </c>
      <c r="UM33" s="6" t="s">
        <v>1090</v>
      </c>
      <c r="UN33" s="6" t="s">
        <v>1090</v>
      </c>
      <c r="UO33" s="6" t="s">
        <v>1090</v>
      </c>
      <c r="UP33" s="6" t="s">
        <v>1090</v>
      </c>
      <c r="UQ33" s="6" t="s">
        <v>1090</v>
      </c>
      <c r="UR33" s="6" t="s">
        <v>1090</v>
      </c>
      <c r="US33" s="6" t="s">
        <v>1090</v>
      </c>
      <c r="UT33" s="6" t="s">
        <v>1090</v>
      </c>
      <c r="UU33" s="6" t="s">
        <v>1090</v>
      </c>
      <c r="UV33" s="6" t="s">
        <v>1090</v>
      </c>
      <c r="UW33" s="6" t="s">
        <v>1090</v>
      </c>
      <c r="UX33" s="6" t="s">
        <v>1090</v>
      </c>
      <c r="UY33" s="6" t="s">
        <v>1090</v>
      </c>
      <c r="UZ33" s="6" t="s">
        <v>1090</v>
      </c>
      <c r="VA33" s="6" t="s">
        <v>1090</v>
      </c>
      <c r="VB33" s="6" t="s">
        <v>1090</v>
      </c>
      <c r="VC33" s="6" t="s">
        <v>1090</v>
      </c>
      <c r="VD33" s="6" t="s">
        <v>1090</v>
      </c>
      <c r="VE33" s="6" t="s">
        <v>1090</v>
      </c>
      <c r="VF33" s="6" t="s">
        <v>1090</v>
      </c>
      <c r="VG33" s="6" t="s">
        <v>1090</v>
      </c>
      <c r="VH33" s="6" t="s">
        <v>1090</v>
      </c>
      <c r="VI33" s="6" t="s">
        <v>1090</v>
      </c>
      <c r="VJ33" s="6" t="s">
        <v>1090</v>
      </c>
      <c r="VK33" s="6" t="s">
        <v>1090</v>
      </c>
      <c r="VL33" s="6" t="s">
        <v>1090</v>
      </c>
      <c r="VM33" s="6" t="s">
        <v>1090</v>
      </c>
      <c r="VN33" s="6" t="s">
        <v>1090</v>
      </c>
      <c r="VO33" s="6" t="s">
        <v>1090</v>
      </c>
      <c r="VP33" s="6" t="s">
        <v>1090</v>
      </c>
      <c r="VQ33" s="6" t="s">
        <v>1090</v>
      </c>
      <c r="VR33" s="6" t="s">
        <v>1090</v>
      </c>
      <c r="VS33" s="6" t="s">
        <v>1090</v>
      </c>
      <c r="VT33" s="6" t="s">
        <v>1090</v>
      </c>
      <c r="VU33" s="6" t="s">
        <v>1090</v>
      </c>
      <c r="VV33" s="6" t="s">
        <v>1090</v>
      </c>
      <c r="VW33" s="6" t="s">
        <v>1090</v>
      </c>
      <c r="VX33" s="6" t="s">
        <v>1090</v>
      </c>
      <c r="VY33" s="6" t="s">
        <v>1090</v>
      </c>
      <c r="VZ33" s="6" t="s">
        <v>1090</v>
      </c>
      <c r="WA33" s="6" t="s">
        <v>1090</v>
      </c>
      <c r="WB33" s="7">
        <v>396086.543758774</v>
      </c>
      <c r="WC33" s="7">
        <v>207539.963026816</v>
      </c>
      <c r="WD33" s="7">
        <v>197477.154240704</v>
      </c>
      <c r="WE33" s="7">
        <v>630094.07737496495</v>
      </c>
      <c r="WF33" s="6" t="s">
        <v>1090</v>
      </c>
      <c r="WG33" s="6" t="s">
        <v>1090</v>
      </c>
      <c r="WH33" s="6" t="s">
        <v>1090</v>
      </c>
      <c r="WI33" s="6" t="s">
        <v>1090</v>
      </c>
      <c r="WJ33" s="6" t="s">
        <v>1090</v>
      </c>
      <c r="WK33" s="6" t="s">
        <v>1090</v>
      </c>
      <c r="WL33" s="6" t="s">
        <v>1090</v>
      </c>
      <c r="WM33" s="6" t="s">
        <v>1090</v>
      </c>
      <c r="WN33" s="6" t="s">
        <v>1090</v>
      </c>
      <c r="WO33" s="6" t="s">
        <v>1090</v>
      </c>
      <c r="WP33" s="6" t="s">
        <v>1090</v>
      </c>
      <c r="WQ33" s="6" t="s">
        <v>1090</v>
      </c>
      <c r="WR33" s="6" t="s">
        <v>1090</v>
      </c>
      <c r="WS33" s="6" t="s">
        <v>1090</v>
      </c>
      <c r="WT33" s="6" t="s">
        <v>1090</v>
      </c>
      <c r="WU33" s="6" t="s">
        <v>1090</v>
      </c>
      <c r="WV33" s="6" t="s">
        <v>1090</v>
      </c>
      <c r="WW33" s="6" t="s">
        <v>1090</v>
      </c>
      <c r="WX33" s="6" t="s">
        <v>1090</v>
      </c>
      <c r="WY33" s="6" t="s">
        <v>1090</v>
      </c>
      <c r="WZ33" s="6" t="s">
        <v>1090</v>
      </c>
      <c r="XA33" s="6" t="s">
        <v>1090</v>
      </c>
      <c r="XB33" s="6" t="s">
        <v>1090</v>
      </c>
      <c r="XC33" s="6" t="s">
        <v>1090</v>
      </c>
      <c r="XD33" s="6" t="s">
        <v>1090</v>
      </c>
      <c r="XE33" s="6" t="s">
        <v>1090</v>
      </c>
      <c r="XF33" s="6" t="s">
        <v>1090</v>
      </c>
      <c r="XG33" s="6" t="s">
        <v>1090</v>
      </c>
      <c r="XH33" s="6" t="s">
        <v>1090</v>
      </c>
      <c r="XI33" s="6" t="s">
        <v>1090</v>
      </c>
      <c r="XJ33" s="6" t="s">
        <v>1090</v>
      </c>
      <c r="XK33" s="6" t="s">
        <v>1090</v>
      </c>
      <c r="XL33" s="6" t="s">
        <v>1090</v>
      </c>
      <c r="XM33" s="6" t="s">
        <v>1090</v>
      </c>
      <c r="XN33" s="6" t="s">
        <v>1090</v>
      </c>
      <c r="XO33" s="6" t="s">
        <v>1090</v>
      </c>
      <c r="XP33" s="6" t="s">
        <v>1090</v>
      </c>
      <c r="XQ33" s="6" t="s">
        <v>1090</v>
      </c>
      <c r="XR33" s="6" t="s">
        <v>1090</v>
      </c>
      <c r="XS33" s="6" t="s">
        <v>1090</v>
      </c>
      <c r="XT33" s="6" t="s">
        <v>1090</v>
      </c>
      <c r="XU33" s="6" t="s">
        <v>1090</v>
      </c>
      <c r="XV33" s="6" t="s">
        <v>1090</v>
      </c>
      <c r="XW33" s="6" t="s">
        <v>1090</v>
      </c>
      <c r="XX33" s="6" t="s">
        <v>1090</v>
      </c>
      <c r="XY33" s="6" t="s">
        <v>1090</v>
      </c>
      <c r="XZ33" s="6" t="s">
        <v>1090</v>
      </c>
      <c r="YA33" s="6" t="s">
        <v>1090</v>
      </c>
      <c r="YB33" s="6" t="s">
        <v>1090</v>
      </c>
      <c r="YC33" s="6" t="s">
        <v>1090</v>
      </c>
      <c r="YD33" s="6" t="s">
        <v>1090</v>
      </c>
      <c r="YE33" s="6" t="s">
        <v>1090</v>
      </c>
      <c r="YF33" s="6" t="s">
        <v>1090</v>
      </c>
      <c r="YG33" s="6" t="s">
        <v>1090</v>
      </c>
      <c r="YH33" s="6" t="s">
        <v>1090</v>
      </c>
      <c r="YI33" s="6" t="s">
        <v>1090</v>
      </c>
      <c r="YJ33" s="6" t="s">
        <v>1090</v>
      </c>
      <c r="YK33" s="6" t="s">
        <v>1090</v>
      </c>
      <c r="YL33" s="6" t="s">
        <v>1090</v>
      </c>
      <c r="YM33" s="6" t="s">
        <v>1090</v>
      </c>
      <c r="YN33" s="6" t="s">
        <v>1090</v>
      </c>
      <c r="YO33" s="6" t="s">
        <v>1090</v>
      </c>
      <c r="YP33" s="6" t="s">
        <v>1090</v>
      </c>
      <c r="YQ33" s="6" t="s">
        <v>1090</v>
      </c>
      <c r="YR33" s="6" t="s">
        <v>1090</v>
      </c>
      <c r="YS33" s="6" t="s">
        <v>1090</v>
      </c>
      <c r="YT33" s="6" t="s">
        <v>1090</v>
      </c>
      <c r="YU33" s="6" t="s">
        <v>1090</v>
      </c>
      <c r="YV33" s="6" t="s">
        <v>1090</v>
      </c>
      <c r="YW33" s="6" t="s">
        <v>1090</v>
      </c>
      <c r="YX33" s="6" t="s">
        <v>1090</v>
      </c>
      <c r="YY33" s="6" t="s">
        <v>1090</v>
      </c>
      <c r="YZ33" s="6" t="s">
        <v>1090</v>
      </c>
      <c r="ZA33" s="6" t="s">
        <v>1090</v>
      </c>
      <c r="ZB33" s="6" t="s">
        <v>1090</v>
      </c>
      <c r="ZC33" s="6" t="s">
        <v>1090</v>
      </c>
      <c r="ZD33" s="6" t="s">
        <v>1090</v>
      </c>
      <c r="ZE33" s="6" t="s">
        <v>1090</v>
      </c>
      <c r="ZF33" s="6" t="s">
        <v>1090</v>
      </c>
      <c r="ZG33" s="6" t="s">
        <v>1090</v>
      </c>
      <c r="ZH33" s="6" t="s">
        <v>1090</v>
      </c>
      <c r="ZI33" s="6" t="s">
        <v>1090</v>
      </c>
      <c r="ZJ33" s="6" t="s">
        <v>1090</v>
      </c>
      <c r="ZK33" s="6" t="s">
        <v>1090</v>
      </c>
      <c r="ZL33" s="6" t="s">
        <v>1090</v>
      </c>
      <c r="ZM33" s="6" t="s">
        <v>1090</v>
      </c>
      <c r="ZN33" s="6" t="s">
        <v>1090</v>
      </c>
      <c r="ZO33" s="6" t="s">
        <v>1090</v>
      </c>
      <c r="ZP33" s="6" t="s">
        <v>1090</v>
      </c>
      <c r="ZQ33" s="6" t="s">
        <v>1090</v>
      </c>
      <c r="ZR33" s="6" t="s">
        <v>1090</v>
      </c>
      <c r="ZS33" s="6" t="s">
        <v>1090</v>
      </c>
      <c r="ZT33" s="6" t="s">
        <v>1090</v>
      </c>
      <c r="ZU33" s="6" t="s">
        <v>1090</v>
      </c>
      <c r="ZV33" s="6" t="s">
        <v>1090</v>
      </c>
      <c r="ZW33" s="6" t="s">
        <v>1090</v>
      </c>
      <c r="ZX33" s="6" t="s">
        <v>1090</v>
      </c>
      <c r="ZY33" s="6" t="s">
        <v>1090</v>
      </c>
      <c r="ZZ33" s="6" t="s">
        <v>1090</v>
      </c>
      <c r="AAA33" s="6" t="s">
        <v>1090</v>
      </c>
      <c r="AAB33" s="6" t="s">
        <v>1090</v>
      </c>
      <c r="AAC33" s="6" t="s">
        <v>1090</v>
      </c>
      <c r="AAD33" s="6" t="s">
        <v>1090</v>
      </c>
      <c r="AAE33" s="6" t="s">
        <v>1090</v>
      </c>
      <c r="AAF33" s="6" t="s">
        <v>1090</v>
      </c>
      <c r="AAG33" s="6" t="s">
        <v>1090</v>
      </c>
      <c r="AAH33" s="6" t="s">
        <v>1090</v>
      </c>
      <c r="AAI33" s="6" t="s">
        <v>1090</v>
      </c>
      <c r="AAJ33" s="6" t="s">
        <v>1090</v>
      </c>
      <c r="AAK33" s="6" t="s">
        <v>1090</v>
      </c>
      <c r="AAL33" s="6" t="s">
        <v>1090</v>
      </c>
      <c r="AAM33" s="6" t="s">
        <v>1090</v>
      </c>
      <c r="AAN33" s="6" t="s">
        <v>1090</v>
      </c>
      <c r="AAO33" s="6" t="s">
        <v>1090</v>
      </c>
      <c r="AAP33" s="6" t="s">
        <v>1090</v>
      </c>
      <c r="AAQ33" s="6" t="s">
        <v>1090</v>
      </c>
      <c r="AAR33" s="6" t="s">
        <v>1090</v>
      </c>
      <c r="AAS33" s="6" t="s">
        <v>1090</v>
      </c>
      <c r="AAT33" s="6" t="s">
        <v>1090</v>
      </c>
      <c r="AAU33" s="6" t="s">
        <v>1090</v>
      </c>
      <c r="AAV33" s="6" t="s">
        <v>1090</v>
      </c>
      <c r="AAW33" s="6" t="s">
        <v>1090</v>
      </c>
      <c r="AAX33" s="6" t="s">
        <v>1090</v>
      </c>
      <c r="AAY33" s="6" t="s">
        <v>1090</v>
      </c>
      <c r="AAZ33" s="6" t="s">
        <v>1090</v>
      </c>
      <c r="ABA33" s="6" t="s">
        <v>1090</v>
      </c>
      <c r="ABB33" s="6" t="s">
        <v>1090</v>
      </c>
      <c r="ABC33" s="6" t="s">
        <v>1090</v>
      </c>
      <c r="ABD33" s="6" t="s">
        <v>1090</v>
      </c>
      <c r="ABE33" s="6" t="s">
        <v>1090</v>
      </c>
      <c r="ABF33" s="6" t="s">
        <v>1090</v>
      </c>
      <c r="ABG33" s="6" t="s">
        <v>1090</v>
      </c>
      <c r="ABH33" s="6" t="s">
        <v>1090</v>
      </c>
      <c r="ABI33" s="6" t="s">
        <v>1090</v>
      </c>
      <c r="ABJ33" s="6" t="s">
        <v>1090</v>
      </c>
      <c r="ABK33" s="6" t="s">
        <v>1090</v>
      </c>
      <c r="ABL33" s="6" t="s">
        <v>1090</v>
      </c>
      <c r="ABM33" s="6" t="s">
        <v>1090</v>
      </c>
      <c r="ABN33" s="6" t="s">
        <v>1090</v>
      </c>
      <c r="ABO33" s="6" t="s">
        <v>1090</v>
      </c>
      <c r="ABP33" s="6" t="s">
        <v>1090</v>
      </c>
      <c r="ABQ33" s="6" t="s">
        <v>1090</v>
      </c>
      <c r="ABR33" s="6" t="s">
        <v>1090</v>
      </c>
      <c r="ABS33" s="6" t="s">
        <v>1090</v>
      </c>
      <c r="ABT33" s="6" t="s">
        <v>1090</v>
      </c>
      <c r="ABU33" s="6" t="s">
        <v>1090</v>
      </c>
      <c r="ABV33" s="6" t="s">
        <v>1090</v>
      </c>
      <c r="ABW33" s="6" t="s">
        <v>1090</v>
      </c>
      <c r="ABX33" s="6" t="s">
        <v>1090</v>
      </c>
      <c r="ABY33" s="6" t="s">
        <v>1090</v>
      </c>
      <c r="ABZ33" s="6" t="s">
        <v>1090</v>
      </c>
      <c r="ACA33" s="6" t="s">
        <v>1090</v>
      </c>
      <c r="ACB33" s="6" t="s">
        <v>1090</v>
      </c>
      <c r="ACC33" s="6" t="s">
        <v>1090</v>
      </c>
      <c r="ACD33" s="6" t="s">
        <v>1090</v>
      </c>
      <c r="ACE33" s="6" t="s">
        <v>1090</v>
      </c>
      <c r="ACF33" s="8">
        <v>126.571</v>
      </c>
      <c r="ACG33" s="8">
        <v>119.389</v>
      </c>
      <c r="ACH33" s="8">
        <v>118.837</v>
      </c>
      <c r="ACI33" s="8">
        <v>122.16200000000001</v>
      </c>
      <c r="ACJ33" s="6" t="s">
        <v>1090</v>
      </c>
      <c r="ACK33" s="6" t="s">
        <v>1090</v>
      </c>
      <c r="ACL33" s="6" t="s">
        <v>1090</v>
      </c>
      <c r="ACM33" s="6" t="s">
        <v>1090</v>
      </c>
      <c r="ACN33" s="6" t="s">
        <v>1090</v>
      </c>
      <c r="ACO33" s="6" t="s">
        <v>1090</v>
      </c>
      <c r="ACP33" s="8">
        <v>88.893000000000001</v>
      </c>
      <c r="ACQ33" s="8">
        <v>80.974000000000004</v>
      </c>
      <c r="ACR33" s="8">
        <v>82.275999999999996</v>
      </c>
      <c r="ACS33" s="8">
        <v>60.414999999999999</v>
      </c>
      <c r="ACT33" s="6" t="s">
        <v>1090</v>
      </c>
      <c r="ACU33" s="8">
        <v>94.927999999999997</v>
      </c>
      <c r="ACV33" s="8">
        <v>89.542000000000002</v>
      </c>
      <c r="ACW33" s="8">
        <v>89.128</v>
      </c>
      <c r="ACX33" s="8">
        <v>91.468999999999994</v>
      </c>
      <c r="ACY33" s="6" t="s">
        <v>1090</v>
      </c>
      <c r="ACZ33" s="6" t="s">
        <v>1090</v>
      </c>
      <c r="ADA33" s="6" t="s">
        <v>1090</v>
      </c>
      <c r="ADB33" s="6" t="s">
        <v>1090</v>
      </c>
      <c r="ADC33" s="6" t="s">
        <v>1090</v>
      </c>
      <c r="ADD33" s="6" t="s">
        <v>1090</v>
      </c>
      <c r="ADE33" s="8">
        <v>66.67</v>
      </c>
      <c r="ADF33" s="8">
        <v>60.731000000000002</v>
      </c>
      <c r="ADG33" s="8">
        <v>61.707000000000001</v>
      </c>
      <c r="ADH33" s="8">
        <v>45.235999999999997</v>
      </c>
      <c r="ADI33" s="6" t="s">
        <v>1090</v>
      </c>
      <c r="ADJ33" s="8">
        <v>75.322999999999993</v>
      </c>
      <c r="ADK33" s="8">
        <v>52.59</v>
      </c>
      <c r="ADL33" s="8">
        <v>57.094999999999999</v>
      </c>
      <c r="ADM33" s="8">
        <v>67.613</v>
      </c>
      <c r="ADN33" s="6" t="s">
        <v>1090</v>
      </c>
      <c r="ADO33" s="8">
        <v>99.998000000000005</v>
      </c>
      <c r="ADP33" s="8">
        <v>99.587999999999994</v>
      </c>
      <c r="ADQ33" s="8">
        <v>99.296000000000006</v>
      </c>
      <c r="ADR33" s="8">
        <v>99.337000000000003</v>
      </c>
      <c r="ADS33" s="6" t="s">
        <v>1090</v>
      </c>
      <c r="ADT33" s="8">
        <v>75.318319603000006</v>
      </c>
      <c r="ADU33" s="8">
        <v>52.589614140000002</v>
      </c>
      <c r="ADV33" s="8">
        <v>57.095031310000003</v>
      </c>
      <c r="ADW33" s="8">
        <v>67.613351339999994</v>
      </c>
      <c r="ADX33" s="6" t="s">
        <v>1090</v>
      </c>
      <c r="ADY33" s="8">
        <v>76.522999999999996</v>
      </c>
      <c r="ADZ33" s="8">
        <v>53.872</v>
      </c>
      <c r="AEA33" s="8">
        <v>57.968000000000004</v>
      </c>
      <c r="AEB33" s="8">
        <v>67.613</v>
      </c>
      <c r="AEC33" s="6" t="s">
        <v>1090</v>
      </c>
      <c r="AED33" s="8">
        <v>75.317999999999998</v>
      </c>
      <c r="AEE33" s="8">
        <v>52.59</v>
      </c>
      <c r="AEF33" s="8">
        <v>57.094999999999999</v>
      </c>
      <c r="AEG33" s="8">
        <v>67.613</v>
      </c>
      <c r="AEH33" s="6" t="s">
        <v>1090</v>
      </c>
      <c r="AEI33" s="8">
        <v>57.697000000000003</v>
      </c>
      <c r="AEJ33" s="8">
        <v>40.725000000000001</v>
      </c>
      <c r="AEK33" s="8">
        <v>43.694000000000003</v>
      </c>
      <c r="AEL33" s="6" t="s">
        <v>1090</v>
      </c>
      <c r="AEM33" s="6" t="s">
        <v>1090</v>
      </c>
      <c r="AEN33" s="8">
        <v>305.15879953400002</v>
      </c>
      <c r="AEO33" s="8">
        <v>110.92424832</v>
      </c>
      <c r="AEP33" s="8">
        <v>133.07323849299999</v>
      </c>
      <c r="AEQ33" s="8">
        <v>208.76921243199999</v>
      </c>
      <c r="AER33" s="6" t="s">
        <v>1090</v>
      </c>
      <c r="AES33" s="8">
        <v>4.0518581600000001</v>
      </c>
      <c r="AET33" s="8">
        <v>2.1189739680000002</v>
      </c>
      <c r="AEU33" s="8">
        <v>2.352947737</v>
      </c>
      <c r="AEV33" s="8">
        <v>3.1313448070000001</v>
      </c>
      <c r="AEW33" s="6" t="s">
        <v>1090</v>
      </c>
      <c r="AEX33" s="6" t="s">
        <v>1090</v>
      </c>
      <c r="AEY33" s="6" t="s">
        <v>1090</v>
      </c>
      <c r="AEZ33" s="6" t="s">
        <v>1090</v>
      </c>
      <c r="AFA33" s="6" t="s">
        <v>1090</v>
      </c>
      <c r="AFB33" s="6" t="s">
        <v>1090</v>
      </c>
      <c r="AFC33" s="6" t="s">
        <v>1090</v>
      </c>
      <c r="AFD33" s="6" t="s">
        <v>1090</v>
      </c>
      <c r="AFE33" s="6" t="s">
        <v>1090</v>
      </c>
      <c r="AFF33" s="6" t="s">
        <v>1090</v>
      </c>
      <c r="AFG33" s="6" t="s">
        <v>1090</v>
      </c>
      <c r="AFH33" s="8">
        <v>1.68</v>
      </c>
      <c r="AFI33" s="8">
        <v>2.27</v>
      </c>
      <c r="AFJ33" s="8">
        <v>2.081</v>
      </c>
      <c r="AFK33" s="8">
        <v>1.8069999999999999</v>
      </c>
      <c r="AFL33" s="6" t="s">
        <v>1090</v>
      </c>
      <c r="AFM33" s="6" t="s">
        <v>1090</v>
      </c>
      <c r="AFN33" s="6" t="s">
        <v>1090</v>
      </c>
      <c r="AFO33" s="6" t="s">
        <v>1090</v>
      </c>
      <c r="AFP33" s="6" t="s">
        <v>1090</v>
      </c>
      <c r="AFQ33" s="6" t="s">
        <v>1090</v>
      </c>
      <c r="AFR33" s="6" t="s">
        <v>1091</v>
      </c>
      <c r="AFS33" s="6" t="s">
        <v>1091</v>
      </c>
      <c r="AFT33" s="6" t="s">
        <v>1091</v>
      </c>
      <c r="AFU33" s="6" t="s">
        <v>1091</v>
      </c>
      <c r="AFV33" s="6" t="s">
        <v>1090</v>
      </c>
      <c r="AFW33" s="7">
        <v>32.658000000000001</v>
      </c>
      <c r="AFX33" s="7">
        <v>30.888999999999999</v>
      </c>
      <c r="AFY33" s="7">
        <v>55.826999999999998</v>
      </c>
      <c r="AFZ33" s="7">
        <v>45.408000000000001</v>
      </c>
      <c r="AGA33" s="6" t="s">
        <v>1090</v>
      </c>
      <c r="AGB33" s="7">
        <v>0</v>
      </c>
      <c r="AGC33" s="7">
        <v>0</v>
      </c>
      <c r="AGD33" s="7">
        <v>0.42299999999999999</v>
      </c>
      <c r="AGE33" s="7">
        <v>0.17299999999999999</v>
      </c>
      <c r="AGF33" s="6" t="s">
        <v>1090</v>
      </c>
      <c r="AGG33" s="6" t="s">
        <v>1090</v>
      </c>
      <c r="AGH33" s="6" t="s">
        <v>1090</v>
      </c>
      <c r="AGI33" s="6" t="s">
        <v>1090</v>
      </c>
      <c r="AGJ33" s="6" t="s">
        <v>1090</v>
      </c>
      <c r="AGK33" s="6" t="s">
        <v>1090</v>
      </c>
      <c r="AGL33" s="6" t="s">
        <v>1090</v>
      </c>
      <c r="AGM33" s="6" t="s">
        <v>1090</v>
      </c>
      <c r="AGN33" s="6" t="s">
        <v>1090</v>
      </c>
      <c r="AGO33" s="6" t="s">
        <v>1090</v>
      </c>
      <c r="AGP33" s="6" t="s">
        <v>1090</v>
      </c>
      <c r="AGQ33" s="6" t="s">
        <v>1090</v>
      </c>
      <c r="AGR33" s="6" t="s">
        <v>1090</v>
      </c>
      <c r="AGS33" s="6" t="s">
        <v>1090</v>
      </c>
      <c r="AGT33" s="6" t="s">
        <v>1090</v>
      </c>
      <c r="AGU33" s="8">
        <v>0</v>
      </c>
      <c r="AGV33" s="8">
        <v>0</v>
      </c>
      <c r="AGW33" s="8">
        <v>0</v>
      </c>
      <c r="AGX33" s="8">
        <v>0</v>
      </c>
      <c r="AGY33" s="8">
        <v>0</v>
      </c>
      <c r="AGZ33" s="6" t="s">
        <v>1090</v>
      </c>
      <c r="AHA33" s="8">
        <v>2.9390000000000001</v>
      </c>
      <c r="AHB33" s="8">
        <v>2.3260000000000001</v>
      </c>
      <c r="AHC33" s="8">
        <v>2.61</v>
      </c>
      <c r="AHD33" s="8">
        <v>1.923</v>
      </c>
      <c r="AHE33" s="6" t="s">
        <v>1090</v>
      </c>
      <c r="AHF33" s="8">
        <v>2.9390000000000001</v>
      </c>
      <c r="AHG33" s="8">
        <v>2.3260000000000001</v>
      </c>
      <c r="AHH33" s="8">
        <v>2.61</v>
      </c>
      <c r="AHI33" s="8">
        <v>1.923</v>
      </c>
      <c r="AHJ33" s="6" t="s">
        <v>1090</v>
      </c>
      <c r="AHK33" s="6" t="s">
        <v>1091</v>
      </c>
      <c r="AHL33" s="6" t="s">
        <v>1091</v>
      </c>
      <c r="AHM33" s="6" t="s">
        <v>1091</v>
      </c>
      <c r="AHN33" s="6" t="s">
        <v>1091</v>
      </c>
      <c r="AHO33" s="6" t="s">
        <v>1090</v>
      </c>
      <c r="AHP33" s="8">
        <v>70.231999999999999</v>
      </c>
      <c r="AHQ33" s="8">
        <v>67.823999999999998</v>
      </c>
      <c r="AHR33" s="8">
        <v>69.233999999999995</v>
      </c>
      <c r="AHS33" s="8">
        <v>49.454999999999998</v>
      </c>
      <c r="AHT33" s="6" t="s">
        <v>1090</v>
      </c>
      <c r="AHU33" s="6" t="s">
        <v>1091</v>
      </c>
      <c r="AHV33" s="6" t="s">
        <v>1091</v>
      </c>
      <c r="AHW33" s="6" t="s">
        <v>1091</v>
      </c>
      <c r="AHX33" s="8">
        <v>97.841999999999999</v>
      </c>
      <c r="AHY33" s="6" t="s">
        <v>1090</v>
      </c>
      <c r="AHZ33" s="8">
        <v>0</v>
      </c>
      <c r="AIA33" s="8">
        <v>0</v>
      </c>
      <c r="AIB33" s="8">
        <v>0</v>
      </c>
      <c r="AIC33" s="8">
        <v>0</v>
      </c>
      <c r="AID33" s="6" t="s">
        <v>1090</v>
      </c>
      <c r="AIE33" s="8">
        <v>0</v>
      </c>
      <c r="AIF33" s="8">
        <v>0</v>
      </c>
      <c r="AIG33" s="8">
        <v>0</v>
      </c>
      <c r="AIH33" s="8">
        <v>0</v>
      </c>
      <c r="AII33" s="6" t="s">
        <v>1090</v>
      </c>
      <c r="AIJ33" s="8">
        <v>76.767449498000005</v>
      </c>
      <c r="AIK33" s="8">
        <v>61.629336889000001</v>
      </c>
      <c r="AIL33" s="8">
        <v>57.957486046</v>
      </c>
      <c r="AIM33" s="8">
        <v>85.910372558000006</v>
      </c>
      <c r="AIN33" s="6" t="s">
        <v>1090</v>
      </c>
      <c r="AIO33" s="8">
        <v>29.767806522000001</v>
      </c>
      <c r="AIP33" s="8">
        <v>32.176127919000002</v>
      </c>
      <c r="AIQ33" s="8">
        <v>30.596697236000001</v>
      </c>
      <c r="AIR33" s="8">
        <v>50.502452550000001</v>
      </c>
      <c r="AIS33" s="6" t="s">
        <v>1090</v>
      </c>
      <c r="AIT33" s="8">
        <v>0</v>
      </c>
      <c r="AIU33" s="8">
        <v>0</v>
      </c>
      <c r="AIV33" s="8">
        <v>0</v>
      </c>
      <c r="AIW33" s="8">
        <v>0</v>
      </c>
      <c r="AIX33" s="6" t="s">
        <v>1090</v>
      </c>
      <c r="AIY33" s="7">
        <v>168.97170996242701</v>
      </c>
      <c r="AIZ33" s="7">
        <v>58.032676619218002</v>
      </c>
      <c r="AJA33" s="7">
        <v>66.377801079840694</v>
      </c>
      <c r="AJB33" s="7">
        <v>75.376519419929394</v>
      </c>
      <c r="AJC33" s="6" t="s">
        <v>1090</v>
      </c>
      <c r="AJD33" s="7">
        <v>224.33027232667001</v>
      </c>
      <c r="AJE33" s="7">
        <v>110.35007160815999</v>
      </c>
      <c r="AJF33" s="7">
        <v>116.258454148436</v>
      </c>
      <c r="AJG33" s="7">
        <v>111.481708754042</v>
      </c>
      <c r="AJH33" s="6" t="s">
        <v>1090</v>
      </c>
      <c r="AJI33" s="8">
        <v>18.808</v>
      </c>
      <c r="AJJ33" s="8">
        <v>37.884999999999998</v>
      </c>
      <c r="AJK33" s="8">
        <v>34.045999999999999</v>
      </c>
      <c r="AJL33" s="8">
        <v>27.36</v>
      </c>
      <c r="AJM33" s="6" t="s">
        <v>1090</v>
      </c>
      <c r="AJN33" s="7">
        <v>42.192064870280298</v>
      </c>
      <c r="AJO33" s="7">
        <v>41.805634658758002</v>
      </c>
      <c r="AJP33" s="7">
        <v>39.581765571777801</v>
      </c>
      <c r="AJQ33" s="7">
        <v>30.501073463385701</v>
      </c>
      <c r="AJR33" s="6" t="s">
        <v>1090</v>
      </c>
      <c r="AJS33" s="7">
        <v>133.50005589318499</v>
      </c>
      <c r="AJT33" s="7">
        <v>48.608030751850002</v>
      </c>
      <c r="AJU33" s="7">
        <v>55.856201323764303</v>
      </c>
      <c r="AJV33" s="7">
        <v>61.702009514109498</v>
      </c>
      <c r="AJW33" s="6" t="s">
        <v>1090</v>
      </c>
      <c r="AJX33" s="7">
        <v>20.350546613075299</v>
      </c>
      <c r="AJY33" s="7">
        <v>9.4683657803916894</v>
      </c>
      <c r="AJZ33" s="7">
        <v>17.892001919903802</v>
      </c>
      <c r="AKA33" s="7">
        <v>14.007821980127099</v>
      </c>
      <c r="AKB33" s="6" t="s">
        <v>1090</v>
      </c>
      <c r="AKC33" s="7">
        <v>190.083847227295</v>
      </c>
      <c r="AKD33" s="7">
        <v>71.668026880740499</v>
      </c>
      <c r="AKE33" s="7">
        <v>80.677480239744199</v>
      </c>
      <c r="AKF33" s="7">
        <v>124.76504517228901</v>
      </c>
      <c r="AKG33" s="6" t="s">
        <v>1090</v>
      </c>
      <c r="AKH33" s="9">
        <v>0</v>
      </c>
      <c r="AKI33" s="9">
        <v>0</v>
      </c>
      <c r="AKJ33" s="9">
        <v>0</v>
      </c>
      <c r="AKK33" s="9">
        <v>0</v>
      </c>
      <c r="AKL33" s="6" t="s">
        <v>1090</v>
      </c>
      <c r="AKM33" s="9">
        <v>0</v>
      </c>
      <c r="AKN33" s="9">
        <v>0</v>
      </c>
      <c r="AKO33" s="9">
        <v>0</v>
      </c>
      <c r="AKP33" s="9">
        <v>0</v>
      </c>
      <c r="AKQ33" s="6" t="s">
        <v>1090</v>
      </c>
      <c r="AKR33" s="9">
        <v>0</v>
      </c>
      <c r="AKS33" s="9">
        <v>0</v>
      </c>
      <c r="AKT33" s="9">
        <v>0</v>
      </c>
      <c r="AKU33" s="9">
        <v>0</v>
      </c>
      <c r="AKV33" s="6" t="s">
        <v>1090</v>
      </c>
      <c r="AKW33" s="9">
        <v>10.614162472</v>
      </c>
      <c r="AKX33" s="9">
        <v>16.339935964999999</v>
      </c>
      <c r="AKY33" s="9">
        <v>13.667999855</v>
      </c>
      <c r="AKZ33" s="9">
        <v>3.1552083130000002</v>
      </c>
      <c r="ALA33" s="6" t="s">
        <v>1090</v>
      </c>
      <c r="ALB33" s="9">
        <v>12.526461289</v>
      </c>
      <c r="ALC33" s="9">
        <v>25.159240281999999</v>
      </c>
      <c r="ALD33" s="9">
        <v>19.695961442000002</v>
      </c>
      <c r="ALE33" s="9">
        <v>2.8192833469999998</v>
      </c>
      <c r="ALF33" s="6" t="s">
        <v>1090</v>
      </c>
      <c r="ALG33" s="9">
        <v>0</v>
      </c>
      <c r="ALH33" s="9">
        <v>0</v>
      </c>
      <c r="ALI33" s="9">
        <v>0</v>
      </c>
      <c r="ALJ33" s="9">
        <v>0</v>
      </c>
      <c r="ALK33" s="6" t="s">
        <v>1090</v>
      </c>
      <c r="ALL33" s="9">
        <v>0</v>
      </c>
      <c r="ALM33" s="9">
        <v>0</v>
      </c>
      <c r="ALN33" s="9">
        <v>0</v>
      </c>
      <c r="ALO33" s="9">
        <v>0</v>
      </c>
      <c r="ALP33" s="6" t="s">
        <v>1090</v>
      </c>
      <c r="ALQ33" s="9">
        <v>9.0716897400000001</v>
      </c>
      <c r="ALR33" s="9">
        <v>8.5802989519999997</v>
      </c>
      <c r="ALS33" s="9">
        <v>15.507375833999999</v>
      </c>
      <c r="ALT33" s="9">
        <v>12.613234994000001</v>
      </c>
      <c r="ALU33" s="6" t="s">
        <v>1090</v>
      </c>
      <c r="ALV33" s="9">
        <v>0</v>
      </c>
      <c r="ALW33" s="9">
        <v>0</v>
      </c>
      <c r="ALX33" s="9">
        <v>0.75787249800000001</v>
      </c>
      <c r="ALY33" s="9">
        <v>0.38138258200000003</v>
      </c>
      <c r="ALZ33" s="6" t="s">
        <v>1090</v>
      </c>
      <c r="AMA33" s="8">
        <v>99.997815066850094</v>
      </c>
      <c r="AMB33" s="8">
        <v>99.587681675798294</v>
      </c>
      <c r="AMC33" s="8">
        <v>99.295501989432196</v>
      </c>
      <c r="AMD33" s="8">
        <v>99.336679780401496</v>
      </c>
      <c r="AME33" s="6" t="s">
        <v>1090</v>
      </c>
      <c r="AMF33" s="8">
        <v>99.997815066850094</v>
      </c>
      <c r="AMG33" s="8">
        <v>99.587681675798294</v>
      </c>
      <c r="AMH33" s="8">
        <v>99.295501989432196</v>
      </c>
      <c r="AMI33" s="8">
        <v>99.373596310677996</v>
      </c>
      <c r="AMJ33" s="6" t="s">
        <v>1090</v>
      </c>
      <c r="AMK33" s="8">
        <v>4576699.0660225404</v>
      </c>
      <c r="AML33" s="8">
        <v>24153.105945171599</v>
      </c>
      <c r="AMM33" s="8">
        <v>14094.5042427301</v>
      </c>
      <c r="AMN33" s="8">
        <v>14975.674922215299</v>
      </c>
      <c r="AMO33" s="6" t="s">
        <v>1090</v>
      </c>
      <c r="AMP33" s="8">
        <v>4.0518581595227099</v>
      </c>
      <c r="AMQ33" s="8">
        <v>2.11897396846742</v>
      </c>
      <c r="AMR33" s="8">
        <v>2.3529477370987899</v>
      </c>
      <c r="AMS33" s="8">
        <v>3.1313448072654801</v>
      </c>
      <c r="AMT33" s="6" t="s">
        <v>1090</v>
      </c>
      <c r="AMU33" s="8">
        <v>4.0518581595227099</v>
      </c>
      <c r="AMV33" s="8">
        <v>2.11897396846742</v>
      </c>
      <c r="AMW33" s="8">
        <v>2.3529477370987899</v>
      </c>
      <c r="AMX33" s="8">
        <v>3.1313448072654801</v>
      </c>
      <c r="AMY33" s="6" t="s">
        <v>1090</v>
      </c>
      <c r="AMZ33" s="8">
        <v>4.0518581595227099</v>
      </c>
      <c r="ANA33" s="8">
        <v>2.11897396846742</v>
      </c>
      <c r="ANB33" s="8">
        <v>2.3529477370987899</v>
      </c>
      <c r="ANC33" s="8">
        <v>3.1313448072654801</v>
      </c>
      <c r="AND33" s="6" t="s">
        <v>1090</v>
      </c>
      <c r="ANE33" s="8">
        <v>75.318319603309604</v>
      </c>
      <c r="ANF33" s="8">
        <v>52.589614140392598</v>
      </c>
      <c r="ANG33" s="8">
        <v>57.095031310102598</v>
      </c>
      <c r="ANH33" s="8">
        <v>67.613351340200197</v>
      </c>
      <c r="ANI33" s="6" t="s">
        <v>1090</v>
      </c>
      <c r="ANJ33" s="8">
        <v>75.318319603309604</v>
      </c>
      <c r="ANK33" s="8">
        <v>52.589614140392598</v>
      </c>
      <c r="ANL33" s="8">
        <v>57.095031310102598</v>
      </c>
      <c r="ANM33" s="8">
        <v>67.638478517164103</v>
      </c>
      <c r="ANN33" s="6" t="s">
        <v>1090</v>
      </c>
      <c r="ANO33" s="8">
        <v>305.15879953379903</v>
      </c>
      <c r="ANP33" s="8">
        <v>110.92424832002401</v>
      </c>
      <c r="ANQ33" s="8">
        <v>133.073238493113</v>
      </c>
      <c r="ANR33" s="8">
        <v>208.769212432053</v>
      </c>
      <c r="ANS33" s="6" t="s">
        <v>1090</v>
      </c>
      <c r="ANT33" s="8">
        <v>126.563086994317</v>
      </c>
      <c r="ANU33" s="8">
        <v>119.389072096918</v>
      </c>
      <c r="ANV33" s="8">
        <v>118.836940012179</v>
      </c>
      <c r="ANW33" s="8">
        <v>122.16217917941999</v>
      </c>
      <c r="ANX33" s="6" t="s">
        <v>1090</v>
      </c>
      <c r="ANY33" s="8">
        <v>99.997815066850094</v>
      </c>
      <c r="ANZ33" s="8">
        <v>99.587681675798294</v>
      </c>
      <c r="AOA33" s="8">
        <v>99.295501989432196</v>
      </c>
      <c r="AOB33" s="8">
        <v>99.336679780401496</v>
      </c>
      <c r="AOC33" s="6" t="s">
        <v>1090</v>
      </c>
      <c r="AOD33" s="8">
        <v>405.14994708487802</v>
      </c>
      <c r="AOE33" s="8">
        <v>210.05456899401599</v>
      </c>
      <c r="AOF33" s="8">
        <v>231.43124216476301</v>
      </c>
      <c r="AOG33" s="8">
        <v>306.721083814096</v>
      </c>
      <c r="AOH33" s="6" t="s">
        <v>1090</v>
      </c>
      <c r="AOI33" s="6" t="s">
        <v>1091</v>
      </c>
      <c r="AOJ33" s="6" t="s">
        <v>1091</v>
      </c>
      <c r="AOK33" s="6" t="s">
        <v>1091</v>
      </c>
      <c r="AOL33" s="8">
        <v>88.760620321018706</v>
      </c>
      <c r="AOM33" s="6" t="s">
        <v>1090</v>
      </c>
      <c r="AON33" s="8">
        <v>3447168.1481481502</v>
      </c>
      <c r="AOO33" s="8">
        <v>12754.6148336264</v>
      </c>
      <c r="AOP33" s="8">
        <v>8104.3566417006195</v>
      </c>
      <c r="AOQ33" s="8">
        <v>10193.1690520639</v>
      </c>
      <c r="AOR33" s="6" t="s">
        <v>1090</v>
      </c>
      <c r="AOS33" s="8">
        <v>305.18581595227101</v>
      </c>
      <c r="AOT33" s="8">
        <v>111.897396846742</v>
      </c>
      <c r="AOU33" s="8">
        <v>135.294773709879</v>
      </c>
      <c r="AOV33" s="8">
        <v>213.13448072654799</v>
      </c>
      <c r="AOW33" s="6" t="s">
        <v>1090</v>
      </c>
      <c r="AOX33" s="8">
        <v>88.888032130002898</v>
      </c>
      <c r="AOY33" s="8">
        <v>80.974291537548595</v>
      </c>
      <c r="AOZ33" s="8">
        <v>82.2755009606188</v>
      </c>
      <c r="APA33" s="8">
        <v>60.414773477492297</v>
      </c>
      <c r="APB33" s="6" t="s">
        <v>1090</v>
      </c>
      <c r="APC33" s="8">
        <v>56.492055276964997</v>
      </c>
      <c r="APD33" s="8">
        <v>39.442210336805601</v>
      </c>
      <c r="APE33" s="8">
        <v>42.8212731781366</v>
      </c>
      <c r="APF33" s="8">
        <v>50.6256822663292</v>
      </c>
      <c r="APG33" s="6" t="s">
        <v>1090</v>
      </c>
      <c r="APH33" s="8">
        <v>56.492055276964997</v>
      </c>
      <c r="API33" s="8">
        <v>39.442210336805601</v>
      </c>
      <c r="APJ33" s="8">
        <v>42.8212731781366</v>
      </c>
      <c r="APK33" s="8">
        <v>50.644496308999898</v>
      </c>
      <c r="APL33" s="6" t="s">
        <v>1090</v>
      </c>
      <c r="APM33" s="8">
        <v>2585527.8582930798</v>
      </c>
      <c r="APN33" s="8">
        <v>9565.9610601028908</v>
      </c>
      <c r="APO33" s="8">
        <v>6078.26743806167</v>
      </c>
      <c r="APP33" s="8">
        <v>7632.16328562539</v>
      </c>
      <c r="APQ33" s="6" t="s">
        <v>1090</v>
      </c>
      <c r="APR33" s="8">
        <v>228.90279649525999</v>
      </c>
      <c r="APS33" s="8">
        <v>83.923047063780103</v>
      </c>
      <c r="APT33" s="8">
        <v>101.471079560994</v>
      </c>
      <c r="APU33" s="8">
        <v>159.585027030688</v>
      </c>
      <c r="APV33" s="6" t="s">
        <v>1090</v>
      </c>
      <c r="APW33" s="8">
        <v>228.88253299212201</v>
      </c>
      <c r="APX33" s="8">
        <v>83.193185673710204</v>
      </c>
      <c r="APY33" s="8">
        <v>99.804928160265803</v>
      </c>
      <c r="APZ33" s="8">
        <v>156.31652042209799</v>
      </c>
      <c r="AQA33" s="6" t="s">
        <v>1090</v>
      </c>
      <c r="AQB33" s="8">
        <v>66.6699370219104</v>
      </c>
      <c r="AQC33" s="8">
        <v>60.730718239758602</v>
      </c>
      <c r="AQD33" s="8">
        <v>61.706625281757297</v>
      </c>
      <c r="AQE33" s="8">
        <v>45.2357273473189</v>
      </c>
      <c r="AQF33" s="6" t="s">
        <v>1090</v>
      </c>
      <c r="AQG33" s="8">
        <v>3.0518581595227099</v>
      </c>
      <c r="AQH33" s="8">
        <v>1.11897396846742</v>
      </c>
      <c r="AQI33" s="8">
        <v>1.3529477370987899</v>
      </c>
      <c r="AQJ33" s="8">
        <v>2.1313448072654801</v>
      </c>
      <c r="AQK33" s="7">
        <v>2</v>
      </c>
      <c r="AQL33" s="4"/>
      <c r="AQM33" s="4"/>
      <c r="AQN33" s="7"/>
      <c r="AQO33" s="4" t="s">
        <v>1092</v>
      </c>
      <c r="AQP33" s="7">
        <v>1</v>
      </c>
      <c r="AQQ33" s="7">
        <v>0</v>
      </c>
      <c r="AQS33" s="3" t="s">
        <v>1093</v>
      </c>
      <c r="AQU33" s="3" t="s">
        <v>1094</v>
      </c>
      <c r="AQV33" s="10" t="str">
        <f>+AC33</f>
        <v>n.d.</v>
      </c>
      <c r="AQW33" s="10">
        <f>+AD33</f>
        <v>1570311.9062866899</v>
      </c>
      <c r="AQX33" s="10">
        <f>+AE33</f>
        <v>993150.64234023704</v>
      </c>
      <c r="AQY33" s="11" t="str">
        <f>+BB33</f>
        <v>n.d.</v>
      </c>
      <c r="AQZ33" s="11">
        <f>+BC33</f>
        <v>1182732.5403458299</v>
      </c>
      <c r="ARA33" s="11">
        <f>+BD33</f>
        <v>522294.09063956101</v>
      </c>
      <c r="ARB33" s="12">
        <f>SUM(AQV33:AQX33)</f>
        <v>2563462.5486269267</v>
      </c>
      <c r="ARC33" s="13">
        <f>SUM(AQY33:ARA33)</f>
        <v>1705026.6309853909</v>
      </c>
      <c r="ARD33" s="14">
        <f>ARC33/(ARB33-ARC33)</f>
        <v>1.9862014111312767</v>
      </c>
      <c r="ARE33" s="14">
        <f>IF((NOT(ISNUMBER(AC33))+NOT(ISNUMBER(AD33))+NOT(ISNUMBER(AE33)))&gt;=2,"R",ARD33)</f>
        <v>1.9862014111312767</v>
      </c>
      <c r="ARF33" s="14">
        <f>IF(ARE33="R","R",IF((NOT(ISNUMBER(BB33))+NOT(ISNUMBER(BC33))+NOT(ISNUMBER(BD33)))&gt;=2,"R",ARE33))</f>
        <v>1.9862014111312767</v>
      </c>
      <c r="ARG33" s="14">
        <f>IF(ARF33="R","R",IF(SUM((BB33&lt;0)*1,(BC33&lt;0)*1,(BD33&lt;0)*1)&gt;=2,"R",ARF33))</f>
        <v>1.9862014111312767</v>
      </c>
      <c r="ARH33" s="14">
        <f>IF(ARG33="R","R",IF(ARC33&lt;0,"R",ARG33))</f>
        <v>1.9862014111312767</v>
      </c>
      <c r="ARI33" s="14">
        <f>IF(ARH33="R","R",IF(L33=0,"R",ARH33))</f>
        <v>1.9862014111312767</v>
      </c>
      <c r="ARJ33" t="str">
        <f>+B33</f>
        <v>CONZEPTO COMUNICACION CREATIVA SL</v>
      </c>
      <c r="ARK33" t="s">
        <v>1645</v>
      </c>
      <c r="ARL33" s="16"/>
      <c r="ARM33" s="16"/>
      <c r="ARN33" s="16"/>
      <c r="ARO33" s="16"/>
      <c r="ARP33" s="16"/>
      <c r="ARQ33" s="17"/>
    </row>
    <row r="34" spans="1:1161" ht="17.399999999999999" customHeight="1" x14ac:dyDescent="0.3">
      <c r="A34" s="3" t="s">
        <v>1430</v>
      </c>
      <c r="B34" s="4" t="s">
        <v>1431</v>
      </c>
      <c r="C34" s="4" t="s">
        <v>1432</v>
      </c>
      <c r="E34" s="5">
        <v>41032</v>
      </c>
      <c r="F34" s="4" t="s">
        <v>1083</v>
      </c>
      <c r="G34" s="4" t="s">
        <v>1132</v>
      </c>
      <c r="H34" s="4" t="s">
        <v>1133</v>
      </c>
      <c r="I34" s="4" t="s">
        <v>1134</v>
      </c>
      <c r="J34" s="4" t="s">
        <v>1157</v>
      </c>
      <c r="K34" s="4"/>
      <c r="L34" s="4" t="s">
        <v>1433</v>
      </c>
      <c r="M34" s="4"/>
      <c r="N34" s="4" t="s">
        <v>1178</v>
      </c>
      <c r="O34" s="4" t="s">
        <v>1179</v>
      </c>
      <c r="P34" s="4" t="s">
        <v>1180</v>
      </c>
      <c r="Q34" s="4" t="s">
        <v>1180</v>
      </c>
      <c r="R34" s="4" t="s">
        <v>1434</v>
      </c>
      <c r="S34" s="4" t="s">
        <v>1435</v>
      </c>
      <c r="Z34" s="4" t="s">
        <v>1088</v>
      </c>
      <c r="AA34" s="5">
        <v>45291</v>
      </c>
      <c r="AB34" s="6" t="s">
        <v>1098</v>
      </c>
      <c r="AC34" s="6" t="s">
        <v>1090</v>
      </c>
      <c r="AD34" s="7">
        <v>2858223.9519857899</v>
      </c>
      <c r="AE34" s="7">
        <v>2197386.56041029</v>
      </c>
      <c r="AF34" s="7">
        <v>1585143.5360435499</v>
      </c>
      <c r="AG34" s="7">
        <v>1133255.6288655901</v>
      </c>
      <c r="AH34" s="6" t="s">
        <v>1090</v>
      </c>
      <c r="AI34" s="7">
        <v>2858223.9519857899</v>
      </c>
      <c r="AJ34" s="7">
        <v>2197386.56041029</v>
      </c>
      <c r="AK34" s="7">
        <v>1585143.5360435499</v>
      </c>
      <c r="AL34" s="7">
        <v>1130296.9942867199</v>
      </c>
      <c r="AM34" s="6" t="s">
        <v>1090</v>
      </c>
      <c r="AN34" s="7">
        <v>458089.491784935</v>
      </c>
      <c r="AO34" s="7">
        <v>332346.74756401801</v>
      </c>
      <c r="AP34" s="7">
        <v>282254.24665296101</v>
      </c>
      <c r="AQ34" s="7">
        <v>183353.27548890101</v>
      </c>
      <c r="AR34" s="6" t="s">
        <v>1090</v>
      </c>
      <c r="AS34" s="7">
        <v>2400134.4602008499</v>
      </c>
      <c r="AT34" s="7">
        <v>1865039.8128462699</v>
      </c>
      <c r="AU34" s="7">
        <v>1302889.28939059</v>
      </c>
      <c r="AV34" s="7">
        <v>949902.35337668704</v>
      </c>
      <c r="AW34" s="6" t="s">
        <v>1090</v>
      </c>
      <c r="AX34" s="7">
        <v>1557444.25286184</v>
      </c>
      <c r="AY34" s="7">
        <v>877961.950686389</v>
      </c>
      <c r="AZ34" s="7">
        <v>720105.62075694301</v>
      </c>
      <c r="BA34" s="7">
        <v>921000.55720315001</v>
      </c>
      <c r="BB34" s="6" t="s">
        <v>1090</v>
      </c>
      <c r="BC34" s="7">
        <v>842690.20733900997</v>
      </c>
      <c r="BD34" s="7">
        <v>987077.86215988395</v>
      </c>
      <c r="BE34" s="7">
        <v>582783.66750104399</v>
      </c>
      <c r="BF34" s="7">
        <v>28901.796173536801</v>
      </c>
      <c r="BG34" s="6" t="s">
        <v>1090</v>
      </c>
      <c r="BH34" s="7">
        <v>6544.04498688698</v>
      </c>
      <c r="BI34" s="7">
        <v>-18928.908053537001</v>
      </c>
      <c r="BJ34" s="7">
        <v>9545.5327393054995</v>
      </c>
      <c r="BK34" s="7">
        <v>-16670.328047662999</v>
      </c>
      <c r="BL34" s="6" t="s">
        <v>1090</v>
      </c>
      <c r="BM34" s="7">
        <v>27615.409943456601</v>
      </c>
      <c r="BN34" s="7">
        <v>914.28908133506798</v>
      </c>
      <c r="BO34" s="7">
        <v>19120.354522562</v>
      </c>
      <c r="BP34" s="7">
        <v>347.93173536062199</v>
      </c>
      <c r="BQ34" s="6" t="s">
        <v>1090</v>
      </c>
      <c r="BR34" s="7">
        <v>21071.364956569701</v>
      </c>
      <c r="BS34" s="7">
        <v>19843.198201471601</v>
      </c>
      <c r="BT34" s="7">
        <v>9574.8217832565297</v>
      </c>
      <c r="BU34" s="7">
        <v>17018.259783023601</v>
      </c>
      <c r="BV34" s="6" t="s">
        <v>1090</v>
      </c>
      <c r="BW34" s="7">
        <v>849234.25232589699</v>
      </c>
      <c r="BX34" s="7">
        <v>968148.95303974801</v>
      </c>
      <c r="BY34" s="7">
        <v>592329.20024034998</v>
      </c>
      <c r="BZ34" s="7">
        <v>12231.4681258738</v>
      </c>
      <c r="CA34" s="6" t="s">
        <v>1090</v>
      </c>
      <c r="CB34" s="7">
        <v>77318.055999393502</v>
      </c>
      <c r="CC34" s="7">
        <v>216031.769514549</v>
      </c>
      <c r="CD34" s="7">
        <v>17836.031077909502</v>
      </c>
      <c r="CE34" s="7">
        <v>3057.8700992167001</v>
      </c>
      <c r="CF34" s="6" t="s">
        <v>1090</v>
      </c>
      <c r="CG34" s="7">
        <v>771916.19522150303</v>
      </c>
      <c r="CH34" s="7">
        <v>752117.18352519895</v>
      </c>
      <c r="CI34" s="7">
        <v>574493.16916244</v>
      </c>
      <c r="CJ34" s="7">
        <v>9173.5980266571005</v>
      </c>
      <c r="CK34" s="6" t="s">
        <v>1090</v>
      </c>
      <c r="CL34" s="6" t="s">
        <v>1090</v>
      </c>
      <c r="CM34" s="6" t="s">
        <v>1090</v>
      </c>
      <c r="CN34" s="6" t="s">
        <v>1090</v>
      </c>
      <c r="CO34" s="6" t="s">
        <v>1090</v>
      </c>
      <c r="CP34" s="6" t="s">
        <v>1090</v>
      </c>
      <c r="CQ34" s="6" t="s">
        <v>1090</v>
      </c>
      <c r="CR34" s="6" t="s">
        <v>1090</v>
      </c>
      <c r="CS34" s="6" t="s">
        <v>1090</v>
      </c>
      <c r="CT34" s="6" t="s">
        <v>1090</v>
      </c>
      <c r="CU34" s="6" t="s">
        <v>1090</v>
      </c>
      <c r="CV34" s="6" t="s">
        <v>1090</v>
      </c>
      <c r="CW34" s="6" t="s">
        <v>1090</v>
      </c>
      <c r="CX34" s="6" t="s">
        <v>1090</v>
      </c>
      <c r="CY34" s="6" t="s">
        <v>1090</v>
      </c>
      <c r="CZ34" s="6" t="s">
        <v>1090</v>
      </c>
      <c r="DA34" s="7">
        <v>771916.19522150303</v>
      </c>
      <c r="DB34" s="7">
        <v>752117.18352519895</v>
      </c>
      <c r="DC34" s="7">
        <v>574493.16916244</v>
      </c>
      <c r="DD34" s="7">
        <v>9173.5980266571005</v>
      </c>
      <c r="DE34" s="6" t="s">
        <v>1090</v>
      </c>
      <c r="DF34" s="6" t="s">
        <v>1090</v>
      </c>
      <c r="DG34" s="6" t="s">
        <v>1090</v>
      </c>
      <c r="DH34" s="6" t="s">
        <v>1090</v>
      </c>
      <c r="DI34" s="6" t="s">
        <v>1090</v>
      </c>
      <c r="DJ34" s="6" t="s">
        <v>1090</v>
      </c>
      <c r="DK34" s="7">
        <v>458089.491784935</v>
      </c>
      <c r="DL34" s="7">
        <v>332346.74756401801</v>
      </c>
      <c r="DM34" s="7">
        <v>282254.24665296101</v>
      </c>
      <c r="DN34" s="7">
        <v>183353.27548890101</v>
      </c>
      <c r="DO34" s="6" t="s">
        <v>1090</v>
      </c>
      <c r="DP34" s="7">
        <v>901213.15520339005</v>
      </c>
      <c r="DQ34" s="7">
        <v>676435.78488822596</v>
      </c>
      <c r="DR34" s="7">
        <v>613878.93711841095</v>
      </c>
      <c r="DS34" s="7">
        <v>616682.52012382098</v>
      </c>
      <c r="DT34" s="6" t="s">
        <v>1090</v>
      </c>
      <c r="DU34" s="7">
        <v>322598.64047830598</v>
      </c>
      <c r="DV34" s="7">
        <v>191437.20123872801</v>
      </c>
      <c r="DW34" s="7">
        <v>118870.37769548901</v>
      </c>
      <c r="DX34" s="7">
        <v>103488.597432828</v>
      </c>
      <c r="DY34" s="6" t="s">
        <v>1090</v>
      </c>
      <c r="DZ34" s="7">
        <v>333632.457180147</v>
      </c>
      <c r="EA34" s="7">
        <v>10088.964559435801</v>
      </c>
      <c r="EB34" s="7">
        <v>-12643.692924356499</v>
      </c>
      <c r="EC34" s="7">
        <v>200829.43964649999</v>
      </c>
      <c r="ED34" s="6" t="s">
        <v>1090</v>
      </c>
      <c r="EE34" s="7">
        <v>7463.27279942513</v>
      </c>
      <c r="EF34" s="7">
        <v>8244.4407344162501</v>
      </c>
      <c r="EG34" s="7">
        <v>9574.8217832565297</v>
      </c>
      <c r="EH34" s="7">
        <v>9404.75899268389</v>
      </c>
      <c r="EI34" s="6" t="s">
        <v>1090</v>
      </c>
      <c r="EJ34" s="6" t="s">
        <v>1090</v>
      </c>
      <c r="EK34" s="6" t="s">
        <v>1090</v>
      </c>
      <c r="EL34" s="6" t="s">
        <v>1090</v>
      </c>
      <c r="EM34" s="6" t="s">
        <v>1090</v>
      </c>
      <c r="EN34" s="6" t="s">
        <v>1090</v>
      </c>
      <c r="EO34" s="7">
        <v>1094514.83680481</v>
      </c>
      <c r="EP34" s="7">
        <v>943554.38476392603</v>
      </c>
      <c r="EQ34" s="7">
        <v>693363.54685792897</v>
      </c>
      <c r="ER34" s="7">
        <v>112662.195459485</v>
      </c>
      <c r="ES34" s="6" t="s">
        <v>1090</v>
      </c>
      <c r="ET34" s="7">
        <v>2080509.3208070199</v>
      </c>
      <c r="EU34" s="7">
        <v>1844266.37990112</v>
      </c>
      <c r="EV34" s="7">
        <v>1334653.3368375101</v>
      </c>
      <c r="EW34" s="7">
        <v>741807.34344810795</v>
      </c>
      <c r="EX34" s="6" t="s">
        <v>1090</v>
      </c>
      <c r="EY34" s="7">
        <v>1165288.8478173199</v>
      </c>
      <c r="EZ34" s="7">
        <v>1178515.0633986101</v>
      </c>
      <c r="FA34" s="7">
        <v>701654.04519653297</v>
      </c>
      <c r="FB34" s="7">
        <v>132390.39360636499</v>
      </c>
      <c r="FC34" s="6" t="s">
        <v>1090</v>
      </c>
      <c r="FD34" s="7">
        <v>575020.19121199602</v>
      </c>
      <c r="FE34" s="7">
        <v>669413.51784342504</v>
      </c>
      <c r="FF34" s="7">
        <v>568000.45861787803</v>
      </c>
      <c r="FG34" s="7">
        <v>574091.08145590394</v>
      </c>
      <c r="FH34" s="6" t="s">
        <v>1090</v>
      </c>
      <c r="FI34" s="7">
        <v>472303.63251406699</v>
      </c>
      <c r="FJ34" s="7">
        <v>649168.904924548</v>
      </c>
      <c r="FK34" s="7">
        <v>488323.386108112</v>
      </c>
      <c r="FL34" s="7">
        <v>342540.08191679697</v>
      </c>
      <c r="FM34" s="6" t="s">
        <v>1090</v>
      </c>
      <c r="FN34" s="7">
        <v>8516.1835719585397</v>
      </c>
      <c r="FO34" s="7">
        <v>8310.4312447547909</v>
      </c>
      <c r="FP34" s="7">
        <v>8884.8530019521695</v>
      </c>
      <c r="FQ34" s="7">
        <v>9742.0395061254494</v>
      </c>
      <c r="FR34" s="6" t="s">
        <v>1090</v>
      </c>
      <c r="FS34" s="7">
        <v>94200.375125970895</v>
      </c>
      <c r="FT34" s="7">
        <v>11934.181674122799</v>
      </c>
      <c r="FU34" s="7">
        <v>70792.219507813497</v>
      </c>
      <c r="FV34" s="7">
        <v>221808.960032982</v>
      </c>
      <c r="FW34" s="6" t="s">
        <v>1090</v>
      </c>
      <c r="FX34" s="7">
        <v>472303.63251406699</v>
      </c>
      <c r="FY34" s="7">
        <v>649168.904924548</v>
      </c>
      <c r="FZ34" s="7">
        <v>488323.386108112</v>
      </c>
      <c r="GA34" s="7">
        <v>342540.08191679697</v>
      </c>
      <c r="GB34" s="6" t="s">
        <v>1090</v>
      </c>
      <c r="GC34" s="7">
        <v>8516.1835719585397</v>
      </c>
      <c r="GD34" s="7">
        <v>8310.4312447547909</v>
      </c>
      <c r="GE34" s="7">
        <v>8884.8530019521695</v>
      </c>
      <c r="GF34" s="7">
        <v>9742.0395061254494</v>
      </c>
      <c r="GG34" s="6" t="s">
        <v>1090</v>
      </c>
      <c r="GH34" s="7">
        <v>94200.375125970895</v>
      </c>
      <c r="GI34" s="7">
        <v>11934.181674122799</v>
      </c>
      <c r="GJ34" s="7">
        <v>70792.219507813497</v>
      </c>
      <c r="GK34" s="7">
        <v>221808.960032982</v>
      </c>
      <c r="GL34" s="6" t="s">
        <v>1090</v>
      </c>
      <c r="GM34" s="7">
        <v>2605288.14507131</v>
      </c>
      <c r="GN34" s="7">
        <v>1851633.63855039</v>
      </c>
      <c r="GO34" s="7">
        <v>1284117.60587268</v>
      </c>
      <c r="GP34" s="7">
        <v>894427.28011822701</v>
      </c>
      <c r="GQ34" s="6" t="s">
        <v>1090</v>
      </c>
      <c r="GR34" s="7">
        <v>221.00009918212899</v>
      </c>
      <c r="GS34" s="7">
        <v>0</v>
      </c>
      <c r="GT34" s="7">
        <v>411.13391160965</v>
      </c>
      <c r="GU34" s="7">
        <v>0</v>
      </c>
      <c r="GV34" s="6" t="s">
        <v>1090</v>
      </c>
      <c r="GW34" s="7">
        <v>644699.47823320399</v>
      </c>
      <c r="GX34" s="7">
        <v>492839.64712345001</v>
      </c>
      <c r="GY34" s="7">
        <v>492397.33808805997</v>
      </c>
      <c r="GZ34" s="7">
        <v>332259.186295313</v>
      </c>
      <c r="HA34" s="6" t="s">
        <v>1090</v>
      </c>
      <c r="HB34" s="7">
        <v>1960367.6656339201</v>
      </c>
      <c r="HC34" s="7">
        <v>1358793.9914269401</v>
      </c>
      <c r="HD34" s="7">
        <v>791309.13387301005</v>
      </c>
      <c r="HE34" s="7">
        <v>562168.09382291394</v>
      </c>
      <c r="HF34" s="6" t="s">
        <v>1090</v>
      </c>
      <c r="HG34" s="7">
        <v>330217.40894751501</v>
      </c>
      <c r="HH34" s="7">
        <v>1358767.3264397399</v>
      </c>
      <c r="HI34" s="7">
        <v>791309.13387301005</v>
      </c>
      <c r="HJ34" s="7">
        <v>560837.66049147898</v>
      </c>
      <c r="HK34" s="6" t="s">
        <v>1090</v>
      </c>
      <c r="HL34" s="7">
        <v>3180308.3362833001</v>
      </c>
      <c r="HM34" s="7">
        <v>2521047.15639382</v>
      </c>
      <c r="HN34" s="7">
        <v>1852118.06449056</v>
      </c>
      <c r="HO34" s="7">
        <v>1468518.3615741299</v>
      </c>
      <c r="HP34" s="6" t="s">
        <v>1090</v>
      </c>
      <c r="HQ34" s="7">
        <v>2375414.7151069399</v>
      </c>
      <c r="HR34" s="7">
        <v>1864177.7978058599</v>
      </c>
      <c r="HS34" s="7">
        <v>1180874.5527435101</v>
      </c>
      <c r="HT34" s="7">
        <v>656975.07415120595</v>
      </c>
      <c r="HU34" s="6" t="s">
        <v>1090</v>
      </c>
      <c r="HV34" s="7">
        <v>48410.071725845301</v>
      </c>
      <c r="HW34" s="7">
        <v>57119.602394700101</v>
      </c>
      <c r="HX34" s="7">
        <v>60654.144265651703</v>
      </c>
      <c r="HY34" s="7">
        <v>65714.848782420202</v>
      </c>
      <c r="HZ34" s="6" t="s">
        <v>1090</v>
      </c>
      <c r="IA34" s="7">
        <v>2327004.6422760901</v>
      </c>
      <c r="IB34" s="7">
        <v>1807058.1954111599</v>
      </c>
      <c r="IC34" s="7">
        <v>1120220.40847785</v>
      </c>
      <c r="ID34" s="7">
        <v>591260.22536878602</v>
      </c>
      <c r="IE34" s="6" t="s">
        <v>1090</v>
      </c>
      <c r="IF34" s="7">
        <v>257057.22671412499</v>
      </c>
      <c r="IG34" s="7">
        <v>314771.619844353</v>
      </c>
      <c r="IH34" s="7">
        <v>428167.49536971998</v>
      </c>
      <c r="II34" s="7">
        <v>623434.41314106598</v>
      </c>
      <c r="IJ34" s="6" t="s">
        <v>1090</v>
      </c>
      <c r="IK34" s="7">
        <v>257057.22671412499</v>
      </c>
      <c r="IL34" s="7">
        <v>314771.619844353</v>
      </c>
      <c r="IM34" s="7">
        <v>428167.49536971998</v>
      </c>
      <c r="IN34" s="7">
        <v>623434.41314106598</v>
      </c>
      <c r="IO34" s="6" t="s">
        <v>1090</v>
      </c>
      <c r="IP34" s="7">
        <v>0</v>
      </c>
      <c r="IQ34" s="7">
        <v>0</v>
      </c>
      <c r="IR34" s="7">
        <v>0</v>
      </c>
      <c r="IS34" s="7">
        <v>0</v>
      </c>
      <c r="IT34" s="6" t="s">
        <v>1090</v>
      </c>
      <c r="IU34" s="7">
        <v>0</v>
      </c>
      <c r="IV34" s="7">
        <v>0</v>
      </c>
      <c r="IW34" s="7">
        <v>0</v>
      </c>
      <c r="IX34" s="7">
        <v>0</v>
      </c>
      <c r="IY34" s="6" t="s">
        <v>1090</v>
      </c>
      <c r="IZ34" s="7">
        <v>547836.39446224202</v>
      </c>
      <c r="JA34" s="7">
        <v>342097.73874360899</v>
      </c>
      <c r="JB34" s="7">
        <v>243076.01637733</v>
      </c>
      <c r="JC34" s="7">
        <v>188108.874281859</v>
      </c>
      <c r="JD34" s="6" t="s">
        <v>1090</v>
      </c>
      <c r="JE34" s="7">
        <v>93406.388069639201</v>
      </c>
      <c r="JF34" s="7">
        <v>88444.968073165393</v>
      </c>
      <c r="JG34" s="7">
        <v>78433.454720163296</v>
      </c>
      <c r="JH34" s="7">
        <v>146.76107621192901</v>
      </c>
      <c r="JI34" s="6" t="s">
        <v>1090</v>
      </c>
      <c r="JJ34" s="7">
        <v>22.873510265350301</v>
      </c>
      <c r="JK34" s="7">
        <v>203.58184432387401</v>
      </c>
      <c r="JL34" s="7">
        <v>0</v>
      </c>
      <c r="JM34" s="7">
        <v>0</v>
      </c>
      <c r="JN34" s="6" t="s">
        <v>1090</v>
      </c>
      <c r="JO34" s="7">
        <v>454407.13288233802</v>
      </c>
      <c r="JP34" s="7">
        <v>253449.18882611999</v>
      </c>
      <c r="JQ34" s="7">
        <v>164642.56165716599</v>
      </c>
      <c r="JR34" s="7">
        <v>187962.11320564701</v>
      </c>
      <c r="JS34" s="6" t="s">
        <v>1090</v>
      </c>
      <c r="JT34" s="7">
        <v>3180308.3362833001</v>
      </c>
      <c r="JU34" s="7">
        <v>2521047.15639382</v>
      </c>
      <c r="JV34" s="7">
        <v>1852118.06449056</v>
      </c>
      <c r="JW34" s="7">
        <v>1468518.3615741299</v>
      </c>
      <c r="JX34" s="6" t="s">
        <v>1090</v>
      </c>
      <c r="JY34" s="7">
        <v>644897.60482212098</v>
      </c>
      <c r="JZ34" s="7">
        <v>492636.06527912599</v>
      </c>
      <c r="KA34" s="7">
        <v>492808.47199966898</v>
      </c>
      <c r="KB34" s="7">
        <v>332259.186295313</v>
      </c>
      <c r="KC34" s="6" t="s">
        <v>1090</v>
      </c>
      <c r="KD34" s="6" t="s">
        <v>1090</v>
      </c>
      <c r="KE34" s="6" t="s">
        <v>1090</v>
      </c>
      <c r="KF34" s="6" t="s">
        <v>1090</v>
      </c>
      <c r="KG34" s="6" t="s">
        <v>1090</v>
      </c>
      <c r="KH34" s="6" t="s">
        <v>1090</v>
      </c>
      <c r="KI34" s="6" t="s">
        <v>1090</v>
      </c>
      <c r="KJ34" s="6" t="s">
        <v>1090</v>
      </c>
      <c r="KK34" s="6" t="s">
        <v>1090</v>
      </c>
      <c r="KL34" s="6" t="s">
        <v>1090</v>
      </c>
      <c r="KM34" s="6" t="s">
        <v>1090</v>
      </c>
      <c r="KN34" s="7">
        <v>16</v>
      </c>
      <c r="KO34" s="7">
        <v>15</v>
      </c>
      <c r="KP34" s="7">
        <v>13</v>
      </c>
      <c r="KQ34" s="7">
        <v>16</v>
      </c>
      <c r="KR34" s="6" t="s">
        <v>1090</v>
      </c>
      <c r="KS34" s="6" t="s">
        <v>1090</v>
      </c>
      <c r="KT34" s="6" t="s">
        <v>1090</v>
      </c>
      <c r="KU34" s="6" t="s">
        <v>1090</v>
      </c>
      <c r="KV34" s="6" t="s">
        <v>1090</v>
      </c>
      <c r="KW34" s="6" t="s">
        <v>1090</v>
      </c>
      <c r="KX34" s="6" t="s">
        <v>1090</v>
      </c>
      <c r="KY34" s="6" t="s">
        <v>1090</v>
      </c>
      <c r="KZ34" s="6" t="s">
        <v>1090</v>
      </c>
      <c r="LA34" s="6" t="s">
        <v>1090</v>
      </c>
      <c r="LB34" s="6" t="s">
        <v>1090</v>
      </c>
      <c r="LC34" s="6" t="s">
        <v>1090</v>
      </c>
      <c r="LD34" s="6" t="s">
        <v>1090</v>
      </c>
      <c r="LE34" s="6" t="s">
        <v>1090</v>
      </c>
      <c r="LF34" s="6" t="s">
        <v>1090</v>
      </c>
      <c r="LG34" s="6" t="s">
        <v>1090</v>
      </c>
      <c r="LH34" s="6" t="s">
        <v>1090</v>
      </c>
      <c r="LI34" s="6" t="s">
        <v>1090</v>
      </c>
      <c r="LJ34" s="6" t="s">
        <v>1090</v>
      </c>
      <c r="LK34" s="6" t="s">
        <v>1090</v>
      </c>
      <c r="LL34" s="6" t="s">
        <v>1090</v>
      </c>
      <c r="LM34" s="6" t="s">
        <v>1090</v>
      </c>
      <c r="LN34" s="6" t="s">
        <v>1090</v>
      </c>
      <c r="LO34" s="6" t="s">
        <v>1090</v>
      </c>
      <c r="LP34" s="6" t="s">
        <v>1090</v>
      </c>
      <c r="LQ34" s="6" t="s">
        <v>1090</v>
      </c>
      <c r="LR34" s="6" t="s">
        <v>1090</v>
      </c>
      <c r="LS34" s="6" t="s">
        <v>1090</v>
      </c>
      <c r="LT34" s="6" t="s">
        <v>1090</v>
      </c>
      <c r="LU34" s="6" t="s">
        <v>1090</v>
      </c>
      <c r="LV34" s="6" t="s">
        <v>1090</v>
      </c>
      <c r="LW34" s="6" t="s">
        <v>1090</v>
      </c>
      <c r="LX34" s="6" t="s">
        <v>1090</v>
      </c>
      <c r="LY34" s="6" t="s">
        <v>1090</v>
      </c>
      <c r="LZ34" s="6" t="s">
        <v>1090</v>
      </c>
      <c r="MA34" s="6" t="s">
        <v>1090</v>
      </c>
      <c r="MB34" s="6" t="s">
        <v>1090</v>
      </c>
      <c r="MC34" s="6" t="s">
        <v>1090</v>
      </c>
      <c r="MD34" s="6" t="s">
        <v>1090</v>
      </c>
      <c r="ME34" s="6" t="s">
        <v>1090</v>
      </c>
      <c r="MF34" s="6" t="s">
        <v>1090</v>
      </c>
      <c r="MG34" s="6" t="s">
        <v>1090</v>
      </c>
      <c r="MH34" s="6" t="s">
        <v>1090</v>
      </c>
      <c r="MI34" s="6" t="s">
        <v>1090</v>
      </c>
      <c r="MJ34" s="6" t="s">
        <v>1090</v>
      </c>
      <c r="MK34" s="6" t="s">
        <v>1090</v>
      </c>
      <c r="ML34" s="6" t="s">
        <v>1090</v>
      </c>
      <c r="MM34" s="6" t="s">
        <v>1090</v>
      </c>
      <c r="MN34" s="6" t="s">
        <v>1090</v>
      </c>
      <c r="MO34" s="6" t="s">
        <v>1090</v>
      </c>
      <c r="MP34" s="6" t="s">
        <v>1090</v>
      </c>
      <c r="MQ34" s="7">
        <v>1960367.6656339201</v>
      </c>
      <c r="MR34" s="7">
        <v>1358793.9914269401</v>
      </c>
      <c r="MS34" s="7">
        <v>791309.13387301005</v>
      </c>
      <c r="MT34" s="7">
        <v>562168.09382291394</v>
      </c>
      <c r="MU34" s="6" t="s">
        <v>1090</v>
      </c>
      <c r="MV34" s="6" t="s">
        <v>1090</v>
      </c>
      <c r="MW34" s="6" t="s">
        <v>1090</v>
      </c>
      <c r="MX34" s="6" t="s">
        <v>1090</v>
      </c>
      <c r="MY34" s="6" t="s">
        <v>1090</v>
      </c>
      <c r="MZ34" s="6" t="s">
        <v>1090</v>
      </c>
      <c r="NA34" s="6" t="s">
        <v>1090</v>
      </c>
      <c r="NB34" s="6" t="s">
        <v>1090</v>
      </c>
      <c r="NC34" s="6" t="s">
        <v>1090</v>
      </c>
      <c r="ND34" s="6" t="s">
        <v>1090</v>
      </c>
      <c r="NE34" s="6" t="s">
        <v>1090</v>
      </c>
      <c r="NF34" s="6" t="s">
        <v>1090</v>
      </c>
      <c r="NG34" s="6" t="s">
        <v>1090</v>
      </c>
      <c r="NH34" s="6" t="s">
        <v>1090</v>
      </c>
      <c r="NI34" s="6" t="s">
        <v>1090</v>
      </c>
      <c r="NJ34" s="6" t="s">
        <v>1090</v>
      </c>
      <c r="NK34" s="6" t="s">
        <v>1090</v>
      </c>
      <c r="NL34" s="6" t="s">
        <v>1090</v>
      </c>
      <c r="NM34" s="6" t="s">
        <v>1090</v>
      </c>
      <c r="NN34" s="6" t="s">
        <v>1090</v>
      </c>
      <c r="NO34" s="6" t="s">
        <v>1090</v>
      </c>
      <c r="NP34" s="6" t="s">
        <v>1090</v>
      </c>
      <c r="NQ34" s="6" t="s">
        <v>1090</v>
      </c>
      <c r="NR34" s="6" t="s">
        <v>1090</v>
      </c>
      <c r="NS34" s="6" t="s">
        <v>1090</v>
      </c>
      <c r="NT34" s="6" t="s">
        <v>1090</v>
      </c>
      <c r="NU34" s="7">
        <v>575020.19121199602</v>
      </c>
      <c r="NV34" s="7">
        <v>669413.51784342504</v>
      </c>
      <c r="NW34" s="7">
        <v>568000.45861787803</v>
      </c>
      <c r="NX34" s="7">
        <v>574091.08145590394</v>
      </c>
      <c r="NY34" s="6" t="s">
        <v>1090</v>
      </c>
      <c r="NZ34" s="6" t="s">
        <v>1090</v>
      </c>
      <c r="OA34" s="6" t="s">
        <v>1090</v>
      </c>
      <c r="OB34" s="6" t="s">
        <v>1090</v>
      </c>
      <c r="OC34" s="6" t="s">
        <v>1090</v>
      </c>
      <c r="OD34" s="6" t="s">
        <v>1090</v>
      </c>
      <c r="OE34" s="6" t="s">
        <v>1090</v>
      </c>
      <c r="OF34" s="6" t="s">
        <v>1090</v>
      </c>
      <c r="OG34" s="6" t="s">
        <v>1090</v>
      </c>
      <c r="OH34" s="6" t="s">
        <v>1090</v>
      </c>
      <c r="OI34" s="6" t="s">
        <v>1090</v>
      </c>
      <c r="OJ34" s="6" t="s">
        <v>1090</v>
      </c>
      <c r="OK34" s="6" t="s">
        <v>1090</v>
      </c>
      <c r="OL34" s="6" t="s">
        <v>1090</v>
      </c>
      <c r="OM34" s="6" t="s">
        <v>1090</v>
      </c>
      <c r="ON34" s="6" t="s">
        <v>1090</v>
      </c>
      <c r="OO34" s="6" t="s">
        <v>1090</v>
      </c>
      <c r="OP34" s="6" t="s">
        <v>1090</v>
      </c>
      <c r="OQ34" s="6" t="s">
        <v>1090</v>
      </c>
      <c r="OR34" s="6" t="s">
        <v>1090</v>
      </c>
      <c r="OS34" s="6" t="s">
        <v>1090</v>
      </c>
      <c r="OT34" s="6" t="s">
        <v>1090</v>
      </c>
      <c r="OU34" s="6" t="s">
        <v>1090</v>
      </c>
      <c r="OV34" s="6" t="s">
        <v>1090</v>
      </c>
      <c r="OW34" s="6" t="s">
        <v>1090</v>
      </c>
      <c r="OX34" s="6" t="s">
        <v>1090</v>
      </c>
      <c r="OY34" s="6" t="s">
        <v>1090</v>
      </c>
      <c r="OZ34" s="6" t="s">
        <v>1090</v>
      </c>
      <c r="PA34" s="6" t="s">
        <v>1090</v>
      </c>
      <c r="PB34" s="6" t="s">
        <v>1090</v>
      </c>
      <c r="PC34" s="6" t="s">
        <v>1090</v>
      </c>
      <c r="PD34" s="6" t="s">
        <v>1090</v>
      </c>
      <c r="PE34" s="6" t="s">
        <v>1090</v>
      </c>
      <c r="PF34" s="6" t="s">
        <v>1090</v>
      </c>
      <c r="PG34" s="6" t="s">
        <v>1090</v>
      </c>
      <c r="PH34" s="6" t="s">
        <v>1090</v>
      </c>
      <c r="PI34" s="6" t="s">
        <v>1090</v>
      </c>
      <c r="PJ34" s="6" t="s">
        <v>1090</v>
      </c>
      <c r="PK34" s="6" t="s">
        <v>1090</v>
      </c>
      <c r="PL34" s="6" t="s">
        <v>1090</v>
      </c>
      <c r="PM34" s="6" t="s">
        <v>1090</v>
      </c>
      <c r="PN34" s="6" t="s">
        <v>1090</v>
      </c>
      <c r="PO34" s="6" t="s">
        <v>1090</v>
      </c>
      <c r="PP34" s="6" t="s">
        <v>1090</v>
      </c>
      <c r="PQ34" s="6" t="s">
        <v>1090</v>
      </c>
      <c r="PR34" s="6" t="s">
        <v>1090</v>
      </c>
      <c r="PS34" s="6" t="s">
        <v>1090</v>
      </c>
      <c r="PT34" s="6" t="s">
        <v>1090</v>
      </c>
      <c r="PU34" s="6" t="s">
        <v>1090</v>
      </c>
      <c r="PV34" s="6" t="s">
        <v>1090</v>
      </c>
      <c r="PW34" s="6" t="s">
        <v>1090</v>
      </c>
      <c r="PX34" s="6" t="s">
        <v>1090</v>
      </c>
      <c r="PY34" s="6" t="s">
        <v>1090</v>
      </c>
      <c r="PZ34" s="6" t="s">
        <v>1090</v>
      </c>
      <c r="QA34" s="6" t="s">
        <v>1090</v>
      </c>
      <c r="QB34" s="6" t="s">
        <v>1090</v>
      </c>
      <c r="QC34" s="6" t="s">
        <v>1090</v>
      </c>
      <c r="QD34" s="6" t="s">
        <v>1090</v>
      </c>
      <c r="QE34" s="6" t="s">
        <v>1090</v>
      </c>
      <c r="QF34" s="6" t="s">
        <v>1090</v>
      </c>
      <c r="QG34" s="6" t="s">
        <v>1090</v>
      </c>
      <c r="QH34" s="6" t="s">
        <v>1090</v>
      </c>
      <c r="QI34" s="6" t="s">
        <v>1090</v>
      </c>
      <c r="QJ34" s="6" t="s">
        <v>1090</v>
      </c>
      <c r="QK34" s="6" t="s">
        <v>1090</v>
      </c>
      <c r="QL34" s="6" t="s">
        <v>1090</v>
      </c>
      <c r="QM34" s="6" t="s">
        <v>1090</v>
      </c>
      <c r="QN34" s="6" t="s">
        <v>1090</v>
      </c>
      <c r="QO34" s="6" t="s">
        <v>1090</v>
      </c>
      <c r="QP34" s="6" t="s">
        <v>1090</v>
      </c>
      <c r="QQ34" s="6" t="s">
        <v>1090</v>
      </c>
      <c r="QR34" s="6" t="s">
        <v>1090</v>
      </c>
      <c r="QS34" s="6" t="s">
        <v>1090</v>
      </c>
      <c r="QT34" s="6" t="s">
        <v>1090</v>
      </c>
      <c r="QU34" s="6" t="s">
        <v>1090</v>
      </c>
      <c r="QV34" s="6" t="s">
        <v>1090</v>
      </c>
      <c r="QW34" s="6" t="s">
        <v>1090</v>
      </c>
      <c r="QX34" s="6" t="s">
        <v>1090</v>
      </c>
      <c r="QY34" s="6" t="s">
        <v>1090</v>
      </c>
      <c r="QZ34" s="6" t="s">
        <v>1090</v>
      </c>
      <c r="RA34" s="6" t="s">
        <v>1090</v>
      </c>
      <c r="RB34" s="6" t="s">
        <v>1090</v>
      </c>
      <c r="RC34" s="6" t="s">
        <v>1090</v>
      </c>
      <c r="RD34" s="6" t="s">
        <v>1090</v>
      </c>
      <c r="RE34" s="6" t="s">
        <v>1090</v>
      </c>
      <c r="RF34" s="6" t="s">
        <v>1090</v>
      </c>
      <c r="RG34" s="6" t="s">
        <v>1090</v>
      </c>
      <c r="RH34" s="6" t="s">
        <v>1090</v>
      </c>
      <c r="RI34" s="6" t="s">
        <v>1090</v>
      </c>
      <c r="RJ34" s="6" t="s">
        <v>1090</v>
      </c>
      <c r="RK34" s="6" t="s">
        <v>1090</v>
      </c>
      <c r="RL34" s="6" t="s">
        <v>1090</v>
      </c>
      <c r="RM34" s="6" t="s">
        <v>1090</v>
      </c>
      <c r="RN34" s="6" t="s">
        <v>1090</v>
      </c>
      <c r="RO34" s="6" t="s">
        <v>1090</v>
      </c>
      <c r="RP34" s="6" t="s">
        <v>1090</v>
      </c>
      <c r="RQ34" s="6" t="s">
        <v>1090</v>
      </c>
      <c r="RR34" s="6" t="s">
        <v>1090</v>
      </c>
      <c r="RS34" s="6" t="s">
        <v>1090</v>
      </c>
      <c r="RT34" s="6" t="s">
        <v>1090</v>
      </c>
      <c r="RU34" s="6" t="s">
        <v>1090</v>
      </c>
      <c r="RV34" s="6" t="s">
        <v>1090</v>
      </c>
      <c r="RW34" s="6" t="s">
        <v>1090</v>
      </c>
      <c r="RX34" s="6" t="s">
        <v>1090</v>
      </c>
      <c r="RY34" s="6" t="s">
        <v>1090</v>
      </c>
      <c r="RZ34" s="6" t="s">
        <v>1090</v>
      </c>
      <c r="SA34" s="6" t="s">
        <v>1090</v>
      </c>
      <c r="SB34" s="6" t="s">
        <v>1090</v>
      </c>
      <c r="SC34" s="6" t="s">
        <v>1090</v>
      </c>
      <c r="SD34" s="6" t="s">
        <v>1090</v>
      </c>
      <c r="SE34" s="6" t="s">
        <v>1090</v>
      </c>
      <c r="SF34" s="6" t="s">
        <v>1090</v>
      </c>
      <c r="SG34" s="6" t="s">
        <v>1090</v>
      </c>
      <c r="SH34" s="6" t="s">
        <v>1090</v>
      </c>
      <c r="SI34" s="6" t="s">
        <v>1090</v>
      </c>
      <c r="SJ34" s="6" t="s">
        <v>1090</v>
      </c>
      <c r="SK34" s="7">
        <v>94200.375125970895</v>
      </c>
      <c r="SL34" s="7">
        <v>11934.181674122799</v>
      </c>
      <c r="SM34" s="7">
        <v>70792.219507813497</v>
      </c>
      <c r="SN34" s="7">
        <v>221808.960032982</v>
      </c>
      <c r="SO34" s="6" t="s">
        <v>1090</v>
      </c>
      <c r="SP34" s="6" t="s">
        <v>1090</v>
      </c>
      <c r="SQ34" s="6" t="s">
        <v>1090</v>
      </c>
      <c r="SR34" s="6" t="s">
        <v>1090</v>
      </c>
      <c r="SS34" s="6" t="s">
        <v>1090</v>
      </c>
      <c r="ST34" s="6" t="s">
        <v>1090</v>
      </c>
      <c r="SU34" s="6" t="s">
        <v>1090</v>
      </c>
      <c r="SV34" s="6" t="s">
        <v>1090</v>
      </c>
      <c r="SW34" s="6" t="s">
        <v>1090</v>
      </c>
      <c r="SX34" s="6" t="s">
        <v>1090</v>
      </c>
      <c r="SY34" s="6" t="s">
        <v>1090</v>
      </c>
      <c r="SZ34" s="6" t="s">
        <v>1090</v>
      </c>
      <c r="TA34" s="6" t="s">
        <v>1090</v>
      </c>
      <c r="TB34" s="6" t="s">
        <v>1090</v>
      </c>
      <c r="TC34" s="6" t="s">
        <v>1090</v>
      </c>
      <c r="TD34" s="6" t="s">
        <v>1090</v>
      </c>
      <c r="TE34" s="6" t="s">
        <v>1090</v>
      </c>
      <c r="TF34" s="6" t="s">
        <v>1090</v>
      </c>
      <c r="TG34" s="6" t="s">
        <v>1090</v>
      </c>
      <c r="TH34" s="6" t="s">
        <v>1090</v>
      </c>
      <c r="TI34" s="6" t="s">
        <v>1090</v>
      </c>
      <c r="TJ34" s="6" t="s">
        <v>1090</v>
      </c>
      <c r="TK34" s="6" t="s">
        <v>1090</v>
      </c>
      <c r="TL34" s="6" t="s">
        <v>1090</v>
      </c>
      <c r="TM34" s="6" t="s">
        <v>1090</v>
      </c>
      <c r="TN34" s="6" t="s">
        <v>1090</v>
      </c>
      <c r="TO34" s="6" t="s">
        <v>1090</v>
      </c>
      <c r="TP34" s="6" t="s">
        <v>1090</v>
      </c>
      <c r="TQ34" s="6" t="s">
        <v>1090</v>
      </c>
      <c r="TR34" s="6" t="s">
        <v>1090</v>
      </c>
      <c r="TS34" s="6" t="s">
        <v>1090</v>
      </c>
      <c r="TT34" s="7">
        <v>3180308.3362833001</v>
      </c>
      <c r="TU34" s="7">
        <v>2521047.15639382</v>
      </c>
      <c r="TV34" s="7">
        <v>1852118.06449056</v>
      </c>
      <c r="TW34" s="7">
        <v>1468518.3615741299</v>
      </c>
      <c r="TX34" s="6" t="s">
        <v>1090</v>
      </c>
      <c r="TY34" s="6" t="s">
        <v>1090</v>
      </c>
      <c r="TZ34" s="6" t="s">
        <v>1090</v>
      </c>
      <c r="UA34" s="6" t="s">
        <v>1090</v>
      </c>
      <c r="UB34" s="6" t="s">
        <v>1090</v>
      </c>
      <c r="UC34" s="6" t="s">
        <v>1090</v>
      </c>
      <c r="UD34" s="7">
        <v>93406.388069639201</v>
      </c>
      <c r="UE34" s="7">
        <v>88444.968073165393</v>
      </c>
      <c r="UF34" s="7">
        <v>78433.454720163296</v>
      </c>
      <c r="UG34" s="7">
        <v>146.76107621192901</v>
      </c>
      <c r="UH34" s="6" t="s">
        <v>1090</v>
      </c>
      <c r="UI34" s="6" t="s">
        <v>1090</v>
      </c>
      <c r="UJ34" s="6" t="s">
        <v>1090</v>
      </c>
      <c r="UK34" s="6" t="s">
        <v>1090</v>
      </c>
      <c r="UL34" s="6" t="s">
        <v>1090</v>
      </c>
      <c r="UM34" s="6" t="s">
        <v>1090</v>
      </c>
      <c r="UN34" s="6" t="s">
        <v>1090</v>
      </c>
      <c r="UO34" s="6" t="s">
        <v>1090</v>
      </c>
      <c r="UP34" s="6" t="s">
        <v>1090</v>
      </c>
      <c r="UQ34" s="6" t="s">
        <v>1090</v>
      </c>
      <c r="UR34" s="6" t="s">
        <v>1090</v>
      </c>
      <c r="US34" s="6" t="s">
        <v>1090</v>
      </c>
      <c r="UT34" s="6" t="s">
        <v>1090</v>
      </c>
      <c r="UU34" s="6" t="s">
        <v>1090</v>
      </c>
      <c r="UV34" s="6" t="s">
        <v>1090</v>
      </c>
      <c r="UW34" s="6" t="s">
        <v>1090</v>
      </c>
      <c r="UX34" s="6" t="s">
        <v>1090</v>
      </c>
      <c r="UY34" s="6" t="s">
        <v>1090</v>
      </c>
      <c r="UZ34" s="6" t="s">
        <v>1090</v>
      </c>
      <c r="VA34" s="6" t="s">
        <v>1090</v>
      </c>
      <c r="VB34" s="6" t="s">
        <v>1090</v>
      </c>
      <c r="VC34" s="6" t="s">
        <v>1090</v>
      </c>
      <c r="VD34" s="6" t="s">
        <v>1090</v>
      </c>
      <c r="VE34" s="6" t="s">
        <v>1090</v>
      </c>
      <c r="VF34" s="6" t="s">
        <v>1090</v>
      </c>
      <c r="VG34" s="6" t="s">
        <v>1090</v>
      </c>
      <c r="VH34" s="6" t="s">
        <v>1090</v>
      </c>
      <c r="VI34" s="6" t="s">
        <v>1090</v>
      </c>
      <c r="VJ34" s="6" t="s">
        <v>1090</v>
      </c>
      <c r="VK34" s="6" t="s">
        <v>1090</v>
      </c>
      <c r="VL34" s="6" t="s">
        <v>1090</v>
      </c>
      <c r="VM34" s="6" t="s">
        <v>1090</v>
      </c>
      <c r="VN34" s="6" t="s">
        <v>1090</v>
      </c>
      <c r="VO34" s="6" t="s">
        <v>1090</v>
      </c>
      <c r="VP34" s="6" t="s">
        <v>1090</v>
      </c>
      <c r="VQ34" s="6" t="s">
        <v>1090</v>
      </c>
      <c r="VR34" s="6" t="s">
        <v>1090</v>
      </c>
      <c r="VS34" s="6" t="s">
        <v>1090</v>
      </c>
      <c r="VT34" s="6" t="s">
        <v>1090</v>
      </c>
      <c r="VU34" s="6" t="s">
        <v>1090</v>
      </c>
      <c r="VV34" s="6" t="s">
        <v>1090</v>
      </c>
      <c r="VW34" s="6" t="s">
        <v>1090</v>
      </c>
      <c r="VX34" s="6" t="s">
        <v>1090</v>
      </c>
      <c r="VY34" s="6" t="s">
        <v>1090</v>
      </c>
      <c r="VZ34" s="6" t="s">
        <v>1090</v>
      </c>
      <c r="WA34" s="6" t="s">
        <v>1090</v>
      </c>
      <c r="WB34" s="7">
        <v>454407.13288233802</v>
      </c>
      <c r="WC34" s="7">
        <v>253449.18882611999</v>
      </c>
      <c r="WD34" s="7">
        <v>164642.56165716599</v>
      </c>
      <c r="WE34" s="7">
        <v>187962.11320564701</v>
      </c>
      <c r="WF34" s="6" t="s">
        <v>1090</v>
      </c>
      <c r="WG34" s="6" t="s">
        <v>1090</v>
      </c>
      <c r="WH34" s="6" t="s">
        <v>1090</v>
      </c>
      <c r="WI34" s="6" t="s">
        <v>1090</v>
      </c>
      <c r="WJ34" s="6" t="s">
        <v>1090</v>
      </c>
      <c r="WK34" s="6" t="s">
        <v>1090</v>
      </c>
      <c r="WL34" s="6" t="s">
        <v>1090</v>
      </c>
      <c r="WM34" s="6" t="s">
        <v>1090</v>
      </c>
      <c r="WN34" s="6" t="s">
        <v>1090</v>
      </c>
      <c r="WO34" s="6" t="s">
        <v>1090</v>
      </c>
      <c r="WP34" s="6" t="s">
        <v>1090</v>
      </c>
      <c r="WQ34" s="6" t="s">
        <v>1090</v>
      </c>
      <c r="WR34" s="6" t="s">
        <v>1090</v>
      </c>
      <c r="WS34" s="6" t="s">
        <v>1090</v>
      </c>
      <c r="WT34" s="6" t="s">
        <v>1090</v>
      </c>
      <c r="WU34" s="6" t="s">
        <v>1090</v>
      </c>
      <c r="WV34" s="6" t="s">
        <v>1090</v>
      </c>
      <c r="WW34" s="6" t="s">
        <v>1090</v>
      </c>
      <c r="WX34" s="6" t="s">
        <v>1090</v>
      </c>
      <c r="WY34" s="6" t="s">
        <v>1090</v>
      </c>
      <c r="WZ34" s="6" t="s">
        <v>1090</v>
      </c>
      <c r="XA34" s="6" t="s">
        <v>1090</v>
      </c>
      <c r="XB34" s="6" t="s">
        <v>1090</v>
      </c>
      <c r="XC34" s="6" t="s">
        <v>1090</v>
      </c>
      <c r="XD34" s="6" t="s">
        <v>1090</v>
      </c>
      <c r="XE34" s="6" t="s">
        <v>1090</v>
      </c>
      <c r="XF34" s="6" t="s">
        <v>1090</v>
      </c>
      <c r="XG34" s="6" t="s">
        <v>1090</v>
      </c>
      <c r="XH34" s="6" t="s">
        <v>1090</v>
      </c>
      <c r="XI34" s="6" t="s">
        <v>1090</v>
      </c>
      <c r="XJ34" s="6" t="s">
        <v>1090</v>
      </c>
      <c r="XK34" s="7">
        <v>0</v>
      </c>
      <c r="XL34" s="7">
        <v>0</v>
      </c>
      <c r="XM34" s="7">
        <v>0</v>
      </c>
      <c r="XN34" s="7">
        <v>0</v>
      </c>
      <c r="XO34" s="6" t="s">
        <v>1090</v>
      </c>
      <c r="XP34" s="6" t="s">
        <v>1090</v>
      </c>
      <c r="XQ34" s="6" t="s">
        <v>1090</v>
      </c>
      <c r="XR34" s="6" t="s">
        <v>1090</v>
      </c>
      <c r="XS34" s="6" t="s">
        <v>1090</v>
      </c>
      <c r="XT34" s="6" t="s">
        <v>1090</v>
      </c>
      <c r="XU34" s="6" t="s">
        <v>1090</v>
      </c>
      <c r="XV34" s="6" t="s">
        <v>1090</v>
      </c>
      <c r="XW34" s="6" t="s">
        <v>1090</v>
      </c>
      <c r="XX34" s="6" t="s">
        <v>1090</v>
      </c>
      <c r="XY34" s="6" t="s">
        <v>1090</v>
      </c>
      <c r="XZ34" s="7">
        <v>0</v>
      </c>
      <c r="YA34" s="7">
        <v>0</v>
      </c>
      <c r="YB34" s="7">
        <v>0</v>
      </c>
      <c r="YC34" s="7">
        <v>0</v>
      </c>
      <c r="YD34" s="6" t="s">
        <v>1090</v>
      </c>
      <c r="YE34" s="6" t="s">
        <v>1090</v>
      </c>
      <c r="YF34" s="6" t="s">
        <v>1090</v>
      </c>
      <c r="YG34" s="6" t="s">
        <v>1090</v>
      </c>
      <c r="YH34" s="6" t="s">
        <v>1090</v>
      </c>
      <c r="YI34" s="6" t="s">
        <v>1090</v>
      </c>
      <c r="YJ34" s="6" t="s">
        <v>1090</v>
      </c>
      <c r="YK34" s="6" t="s">
        <v>1090</v>
      </c>
      <c r="YL34" s="6" t="s">
        <v>1090</v>
      </c>
      <c r="YM34" s="6" t="s">
        <v>1090</v>
      </c>
      <c r="YN34" s="6" t="s">
        <v>1090</v>
      </c>
      <c r="YO34" s="6" t="s">
        <v>1090</v>
      </c>
      <c r="YP34" s="6" t="s">
        <v>1090</v>
      </c>
      <c r="YQ34" s="6" t="s">
        <v>1090</v>
      </c>
      <c r="YR34" s="6" t="s">
        <v>1090</v>
      </c>
      <c r="YS34" s="6" t="s">
        <v>1090</v>
      </c>
      <c r="YT34" s="6" t="s">
        <v>1090</v>
      </c>
      <c r="YU34" s="6" t="s">
        <v>1090</v>
      </c>
      <c r="YV34" s="6" t="s">
        <v>1090</v>
      </c>
      <c r="YW34" s="6" t="s">
        <v>1090</v>
      </c>
      <c r="YX34" s="6" t="s">
        <v>1090</v>
      </c>
      <c r="YY34" s="6" t="s">
        <v>1090</v>
      </c>
      <c r="YZ34" s="6" t="s">
        <v>1090</v>
      </c>
      <c r="ZA34" s="6" t="s">
        <v>1090</v>
      </c>
      <c r="ZB34" s="6" t="s">
        <v>1090</v>
      </c>
      <c r="ZC34" s="6" t="s">
        <v>1090</v>
      </c>
      <c r="ZD34" s="6" t="s">
        <v>1090</v>
      </c>
      <c r="ZE34" s="6" t="s">
        <v>1090</v>
      </c>
      <c r="ZF34" s="6" t="s">
        <v>1090</v>
      </c>
      <c r="ZG34" s="6" t="s">
        <v>1090</v>
      </c>
      <c r="ZH34" s="6" t="s">
        <v>1090</v>
      </c>
      <c r="ZI34" s="6" t="s">
        <v>1090</v>
      </c>
      <c r="ZJ34" s="6" t="s">
        <v>1090</v>
      </c>
      <c r="ZK34" s="6" t="s">
        <v>1090</v>
      </c>
      <c r="ZL34" s="6" t="s">
        <v>1090</v>
      </c>
      <c r="ZM34" s="6" t="s">
        <v>1090</v>
      </c>
      <c r="ZN34" s="6" t="s">
        <v>1090</v>
      </c>
      <c r="ZO34" s="6" t="s">
        <v>1090</v>
      </c>
      <c r="ZP34" s="6" t="s">
        <v>1090</v>
      </c>
      <c r="ZQ34" s="6" t="s">
        <v>1090</v>
      </c>
      <c r="ZR34" s="6" t="s">
        <v>1090</v>
      </c>
      <c r="ZS34" s="6" t="s">
        <v>1090</v>
      </c>
      <c r="ZT34" s="6" t="s">
        <v>1090</v>
      </c>
      <c r="ZU34" s="6" t="s">
        <v>1090</v>
      </c>
      <c r="ZV34" s="6" t="s">
        <v>1090</v>
      </c>
      <c r="ZW34" s="6" t="s">
        <v>1090</v>
      </c>
      <c r="ZX34" s="6" t="s">
        <v>1090</v>
      </c>
      <c r="ZY34" s="6" t="s">
        <v>1090</v>
      </c>
      <c r="ZZ34" s="6" t="s">
        <v>1090</v>
      </c>
      <c r="AAA34" s="6" t="s">
        <v>1090</v>
      </c>
      <c r="AAB34" s="6" t="s">
        <v>1090</v>
      </c>
      <c r="AAC34" s="6" t="s">
        <v>1090</v>
      </c>
      <c r="AAD34" s="6" t="s">
        <v>1090</v>
      </c>
      <c r="AAE34" s="6" t="s">
        <v>1090</v>
      </c>
      <c r="AAF34" s="6" t="s">
        <v>1090</v>
      </c>
      <c r="AAG34" s="6" t="s">
        <v>1090</v>
      </c>
      <c r="AAH34" s="6" t="s">
        <v>1090</v>
      </c>
      <c r="AAI34" s="6" t="s">
        <v>1090</v>
      </c>
      <c r="AAJ34" s="6" t="s">
        <v>1090</v>
      </c>
      <c r="AAK34" s="6" t="s">
        <v>1090</v>
      </c>
      <c r="AAL34" s="6" t="s">
        <v>1090</v>
      </c>
      <c r="AAM34" s="6" t="s">
        <v>1090</v>
      </c>
      <c r="AAN34" s="6" t="s">
        <v>1090</v>
      </c>
      <c r="AAO34" s="6" t="s">
        <v>1090</v>
      </c>
      <c r="AAP34" s="6" t="s">
        <v>1090</v>
      </c>
      <c r="AAQ34" s="6" t="s">
        <v>1090</v>
      </c>
      <c r="AAR34" s="6" t="s">
        <v>1090</v>
      </c>
      <c r="AAS34" s="6" t="s">
        <v>1090</v>
      </c>
      <c r="AAT34" s="6" t="s">
        <v>1090</v>
      </c>
      <c r="AAU34" s="6" t="s">
        <v>1090</v>
      </c>
      <c r="AAV34" s="6" t="s">
        <v>1090</v>
      </c>
      <c r="AAW34" s="6" t="s">
        <v>1090</v>
      </c>
      <c r="AAX34" s="6" t="s">
        <v>1090</v>
      </c>
      <c r="AAY34" s="6" t="s">
        <v>1090</v>
      </c>
      <c r="AAZ34" s="6" t="s">
        <v>1090</v>
      </c>
      <c r="ABA34" s="6" t="s">
        <v>1090</v>
      </c>
      <c r="ABB34" s="6" t="s">
        <v>1090</v>
      </c>
      <c r="ABC34" s="6" t="s">
        <v>1090</v>
      </c>
      <c r="ABD34" s="6" t="s">
        <v>1090</v>
      </c>
      <c r="ABE34" s="6" t="s">
        <v>1090</v>
      </c>
      <c r="ABF34" s="6" t="s">
        <v>1090</v>
      </c>
      <c r="ABG34" s="6" t="s">
        <v>1090</v>
      </c>
      <c r="ABH34" s="6" t="s">
        <v>1090</v>
      </c>
      <c r="ABI34" s="6" t="s">
        <v>1090</v>
      </c>
      <c r="ABJ34" s="6" t="s">
        <v>1090</v>
      </c>
      <c r="ABK34" s="6" t="s">
        <v>1090</v>
      </c>
      <c r="ABL34" s="6" t="s">
        <v>1090</v>
      </c>
      <c r="ABM34" s="6" t="s">
        <v>1090</v>
      </c>
      <c r="ABN34" s="6" t="s">
        <v>1090</v>
      </c>
      <c r="ABO34" s="6" t="s">
        <v>1090</v>
      </c>
      <c r="ABP34" s="6" t="s">
        <v>1090</v>
      </c>
      <c r="ABQ34" s="6" t="s">
        <v>1090</v>
      </c>
      <c r="ABR34" s="6" t="s">
        <v>1090</v>
      </c>
      <c r="ABS34" s="6" t="s">
        <v>1090</v>
      </c>
      <c r="ABT34" s="6" t="s">
        <v>1090</v>
      </c>
      <c r="ABU34" s="6" t="s">
        <v>1090</v>
      </c>
      <c r="ABV34" s="6" t="s">
        <v>1090</v>
      </c>
      <c r="ABW34" s="6" t="s">
        <v>1090</v>
      </c>
      <c r="ABX34" s="6" t="s">
        <v>1090</v>
      </c>
      <c r="ABY34" s="6" t="s">
        <v>1090</v>
      </c>
      <c r="ABZ34" s="6" t="s">
        <v>1090</v>
      </c>
      <c r="ACA34" s="6" t="s">
        <v>1090</v>
      </c>
      <c r="ACB34" s="6" t="s">
        <v>1090</v>
      </c>
      <c r="ACC34" s="6" t="s">
        <v>1090</v>
      </c>
      <c r="ACD34" s="6" t="s">
        <v>1090</v>
      </c>
      <c r="ACE34" s="6" t="s">
        <v>1090</v>
      </c>
      <c r="ACF34" s="8">
        <v>35.750999999999998</v>
      </c>
      <c r="ACG34" s="8">
        <v>51.933999999999997</v>
      </c>
      <c r="ACH34" s="8">
        <v>50.16</v>
      </c>
      <c r="ACI34" s="8">
        <v>1.8620000000000001</v>
      </c>
      <c r="ACJ34" s="6" t="s">
        <v>1090</v>
      </c>
      <c r="ACK34" s="8">
        <v>32.542999999999999</v>
      </c>
      <c r="ACL34" s="8">
        <v>44.81</v>
      </c>
      <c r="ACM34" s="8">
        <v>37.408000000000001</v>
      </c>
      <c r="ACN34" s="8">
        <v>1.69</v>
      </c>
      <c r="ACO34" s="6" t="s">
        <v>1090</v>
      </c>
      <c r="ACP34" s="8">
        <v>26.702999999999999</v>
      </c>
      <c r="ACQ34" s="8">
        <v>38.402999999999999</v>
      </c>
      <c r="ACR34" s="8">
        <v>31.981000000000002</v>
      </c>
      <c r="ACS34" s="8">
        <v>0.83299999999999996</v>
      </c>
      <c r="ACT34" s="6" t="s">
        <v>1090</v>
      </c>
      <c r="ACU34" s="8">
        <v>32.496000000000002</v>
      </c>
      <c r="ACV34" s="8">
        <v>40.345999999999997</v>
      </c>
      <c r="ACW34" s="8">
        <v>48.65</v>
      </c>
      <c r="ACX34" s="8">
        <v>1.3959999999999999</v>
      </c>
      <c r="ACY34" s="6" t="s">
        <v>1090</v>
      </c>
      <c r="ACZ34" s="8">
        <v>29.606000000000002</v>
      </c>
      <c r="ADA34" s="8">
        <v>34.896000000000001</v>
      </c>
      <c r="ADB34" s="8">
        <v>36.298999999999999</v>
      </c>
      <c r="ADC34" s="8">
        <v>1.4510000000000001</v>
      </c>
      <c r="ADD34" s="6" t="s">
        <v>1090</v>
      </c>
      <c r="ADE34" s="8">
        <v>24.271999999999998</v>
      </c>
      <c r="ADF34" s="8">
        <v>29.834</v>
      </c>
      <c r="ADG34" s="8">
        <v>31.018000000000001</v>
      </c>
      <c r="ADH34" s="8">
        <v>0.625</v>
      </c>
      <c r="ADI34" s="6" t="s">
        <v>1090</v>
      </c>
      <c r="ADJ34" s="8">
        <v>29.712</v>
      </c>
      <c r="ADK34" s="8">
        <v>44.058999999999997</v>
      </c>
      <c r="ADL34" s="8">
        <v>37.368000000000002</v>
      </c>
      <c r="ADM34" s="8">
        <v>1.079</v>
      </c>
      <c r="ADN34" s="6" t="s">
        <v>1090</v>
      </c>
      <c r="ADO34" s="8">
        <v>83.972999999999999</v>
      </c>
      <c r="ADP34" s="8">
        <v>84.875</v>
      </c>
      <c r="ADQ34" s="8">
        <v>82.194000000000003</v>
      </c>
      <c r="ADR34" s="8">
        <v>83.820999999999998</v>
      </c>
      <c r="ADS34" s="6" t="s">
        <v>1090</v>
      </c>
      <c r="ADT34" s="8">
        <v>29.483001385000001</v>
      </c>
      <c r="ADU34" s="8">
        <v>44.920537875999997</v>
      </c>
      <c r="ADV34" s="8">
        <v>36.765356212</v>
      </c>
      <c r="ADW34" s="8">
        <v>2.5503333439999998</v>
      </c>
      <c r="ADX34" s="6" t="s">
        <v>1090</v>
      </c>
      <c r="ADY34" s="8">
        <v>40.770000000000003</v>
      </c>
      <c r="ADZ34" s="8">
        <v>53.633000000000003</v>
      </c>
      <c r="AEA34" s="8">
        <v>44.264000000000003</v>
      </c>
      <c r="AEB34" s="8">
        <v>11.682</v>
      </c>
      <c r="AEC34" s="6" t="s">
        <v>1090</v>
      </c>
      <c r="AED34" s="8">
        <v>29.483000000000001</v>
      </c>
      <c r="AEE34" s="8">
        <v>44.920999999999999</v>
      </c>
      <c r="AEF34" s="8">
        <v>36.765000000000001</v>
      </c>
      <c r="AEG34" s="8">
        <v>2.5499999999999998</v>
      </c>
      <c r="AEH34" s="6" t="s">
        <v>1090</v>
      </c>
      <c r="AEI34" s="8">
        <v>38.293999999999997</v>
      </c>
      <c r="AEJ34" s="8">
        <v>42.94</v>
      </c>
      <c r="AEK34" s="8">
        <v>43.741</v>
      </c>
      <c r="AEL34" s="8">
        <v>9.9410000000000007</v>
      </c>
      <c r="AEM34" s="6" t="s">
        <v>1090</v>
      </c>
      <c r="AEN34" s="8">
        <v>41.809779149999997</v>
      </c>
      <c r="AEO34" s="8">
        <v>81.555876081999997</v>
      </c>
      <c r="AEP34" s="8">
        <v>58.141161253</v>
      </c>
      <c r="AEQ34" s="8">
        <v>2.6170775449999999</v>
      </c>
      <c r="AER34" s="6" t="s">
        <v>1090</v>
      </c>
      <c r="AES34" s="8">
        <v>1.5410724689999999</v>
      </c>
      <c r="AET34" s="8">
        <v>2.1242831889999998</v>
      </c>
      <c r="AEU34" s="8">
        <v>1.8093030379999999</v>
      </c>
      <c r="AEV34" s="8">
        <v>1.031380867</v>
      </c>
      <c r="AEW34" s="6" t="s">
        <v>1090</v>
      </c>
      <c r="AEX34" s="6" t="s">
        <v>1090</v>
      </c>
      <c r="AEY34" s="6" t="s">
        <v>1090</v>
      </c>
      <c r="AEZ34" s="6" t="s">
        <v>1090</v>
      </c>
      <c r="AFA34" s="6" t="s">
        <v>1090</v>
      </c>
      <c r="AFB34" s="6" t="s">
        <v>1090</v>
      </c>
      <c r="AFC34" s="6" t="s">
        <v>1090</v>
      </c>
      <c r="AFD34" s="6" t="s">
        <v>1090</v>
      </c>
      <c r="AFE34" s="6" t="s">
        <v>1090</v>
      </c>
      <c r="AFF34" s="6" t="s">
        <v>1090</v>
      </c>
      <c r="AFG34" s="6" t="s">
        <v>1090</v>
      </c>
      <c r="AFH34" s="8">
        <v>1.0860000000000001</v>
      </c>
      <c r="AFI34" s="8">
        <v>1.008</v>
      </c>
      <c r="AFJ34" s="8">
        <v>0.98499999999999999</v>
      </c>
      <c r="AFK34" s="8">
        <v>0.88500000000000001</v>
      </c>
      <c r="AFL34" s="6" t="s">
        <v>1090</v>
      </c>
      <c r="AFM34" s="8">
        <v>112.91200000000001</v>
      </c>
      <c r="AFN34" s="8">
        <v>119.726</v>
      </c>
      <c r="AFO34" s="8">
        <v>60.866</v>
      </c>
      <c r="AFP34" s="8">
        <v>3.073</v>
      </c>
      <c r="AFQ34" s="6" t="s">
        <v>1090</v>
      </c>
      <c r="AFR34" s="6" t="s">
        <v>1091</v>
      </c>
      <c r="AFS34" s="6" t="s">
        <v>1091</v>
      </c>
      <c r="AFT34" s="6" t="s">
        <v>1091</v>
      </c>
      <c r="AFU34" s="6" t="s">
        <v>1091</v>
      </c>
      <c r="AFV34" s="6" t="s">
        <v>1090</v>
      </c>
      <c r="AFW34" s="7">
        <v>81.200999999999993</v>
      </c>
      <c r="AFX34" s="7">
        <v>80.742000000000004</v>
      </c>
      <c r="AFY34" s="7">
        <v>111.828</v>
      </c>
      <c r="AFZ34" s="7">
        <v>105.548</v>
      </c>
      <c r="AGA34" s="6" t="s">
        <v>1090</v>
      </c>
      <c r="AGB34" s="7">
        <v>3.0000000000000001E-3</v>
      </c>
      <c r="AGC34" s="7">
        <v>3.3000000000000002E-2</v>
      </c>
      <c r="AGD34" s="7">
        <v>0</v>
      </c>
      <c r="AGE34" s="7">
        <v>0</v>
      </c>
      <c r="AGF34" s="6" t="s">
        <v>1090</v>
      </c>
      <c r="AGG34" s="6" t="s">
        <v>1090</v>
      </c>
      <c r="AGH34" s="6" t="s">
        <v>1090</v>
      </c>
      <c r="AGI34" s="6" t="s">
        <v>1090</v>
      </c>
      <c r="AGJ34" s="6" t="s">
        <v>1090</v>
      </c>
      <c r="AGK34" s="6" t="s">
        <v>1090</v>
      </c>
      <c r="AGL34" s="6" t="s">
        <v>1090</v>
      </c>
      <c r="AGM34" s="6" t="s">
        <v>1090</v>
      </c>
      <c r="AGN34" s="6" t="s">
        <v>1090</v>
      </c>
      <c r="AGO34" s="6" t="s">
        <v>1090</v>
      </c>
      <c r="AGP34" s="6" t="s">
        <v>1090</v>
      </c>
      <c r="AGQ34" s="6" t="s">
        <v>1090</v>
      </c>
      <c r="AGR34" s="6" t="s">
        <v>1090</v>
      </c>
      <c r="AGS34" s="6" t="s">
        <v>1090</v>
      </c>
      <c r="AGT34" s="6" t="s">
        <v>1090</v>
      </c>
      <c r="AGU34" s="8">
        <v>0</v>
      </c>
      <c r="AGV34" s="8">
        <v>0</v>
      </c>
      <c r="AGW34" s="8">
        <v>0</v>
      </c>
      <c r="AGX34" s="8">
        <v>0</v>
      </c>
      <c r="AGY34" s="8">
        <v>0</v>
      </c>
      <c r="AGZ34" s="6" t="s">
        <v>1090</v>
      </c>
      <c r="AHA34" s="8">
        <v>4.7560000000000002</v>
      </c>
      <c r="AHB34" s="8">
        <v>5.4130000000000003</v>
      </c>
      <c r="AHC34" s="8">
        <v>5.2830000000000004</v>
      </c>
      <c r="AHD34" s="8">
        <v>4.7549999999999999</v>
      </c>
      <c r="AHE34" s="6" t="s">
        <v>1090</v>
      </c>
      <c r="AHF34" s="8">
        <v>4.7549999999999999</v>
      </c>
      <c r="AHG34" s="8">
        <v>5.4130000000000003</v>
      </c>
      <c r="AHH34" s="8">
        <v>5.2809999999999997</v>
      </c>
      <c r="AHI34" s="8">
        <v>4.7549999999999999</v>
      </c>
      <c r="AHJ34" s="6" t="s">
        <v>1090</v>
      </c>
      <c r="AHK34" s="8">
        <v>9.2409999999999997</v>
      </c>
      <c r="AHL34" s="8">
        <v>5.9219999999999997</v>
      </c>
      <c r="AHM34" s="8">
        <v>2.758</v>
      </c>
      <c r="AHN34" s="8">
        <v>1.054</v>
      </c>
      <c r="AHO34" s="6" t="s">
        <v>1090</v>
      </c>
      <c r="AHP34" s="8">
        <v>74.691000000000003</v>
      </c>
      <c r="AHQ34" s="8">
        <v>73.944999999999993</v>
      </c>
      <c r="AHR34" s="8">
        <v>63.758000000000003</v>
      </c>
      <c r="AHS34" s="8">
        <v>44.737000000000002</v>
      </c>
      <c r="AHT34" s="6" t="s">
        <v>1090</v>
      </c>
      <c r="AHU34" s="6" t="s">
        <v>1091</v>
      </c>
      <c r="AHV34" s="6" t="s">
        <v>1091</v>
      </c>
      <c r="AHW34" s="6" t="s">
        <v>1091</v>
      </c>
      <c r="AHX34" s="8">
        <v>80.953999999999994</v>
      </c>
      <c r="AHY34" s="6" t="s">
        <v>1090</v>
      </c>
      <c r="AHZ34" s="8">
        <v>14.754</v>
      </c>
      <c r="AIA34" s="8">
        <v>21.63</v>
      </c>
      <c r="AIB34" s="8">
        <v>42.9</v>
      </c>
      <c r="AIC34" s="8">
        <v>94.917000000000002</v>
      </c>
      <c r="AID34" s="6" t="s">
        <v>1090</v>
      </c>
      <c r="AIE34" s="8">
        <v>2.9619887500000002</v>
      </c>
      <c r="AIF34" s="8">
        <v>0.47338193000000001</v>
      </c>
      <c r="AIG34" s="8">
        <v>3.822230389</v>
      </c>
      <c r="AIH34" s="8">
        <v>15.104268754</v>
      </c>
      <c r="AII34" s="6" t="s">
        <v>1090</v>
      </c>
      <c r="AIJ34" s="8">
        <v>61.640805178000001</v>
      </c>
      <c r="AIK34" s="8">
        <v>53.897999804999998</v>
      </c>
      <c r="AIL34" s="8">
        <v>42.724551368999997</v>
      </c>
      <c r="AIM34" s="8">
        <v>38.281311866999999</v>
      </c>
      <c r="AIN34" s="6" t="s">
        <v>1090</v>
      </c>
      <c r="AIO34" s="8">
        <v>14.288147086</v>
      </c>
      <c r="AIP34" s="8">
        <v>10.05332995</v>
      </c>
      <c r="AIQ34" s="8">
        <v>8.8894204319999996</v>
      </c>
      <c r="AIR34" s="8">
        <v>12.799439089</v>
      </c>
      <c r="AIS34" s="6" t="s">
        <v>1090</v>
      </c>
      <c r="AIT34" s="8">
        <v>4.8243870000000001E-2</v>
      </c>
      <c r="AIU34" s="8">
        <v>0</v>
      </c>
      <c r="AIV34" s="8">
        <v>0.14566084200000001</v>
      </c>
      <c r="AIW34" s="8">
        <v>0</v>
      </c>
      <c r="AIX34" s="6" t="s">
        <v>1090</v>
      </c>
      <c r="AIY34" s="7">
        <v>53.077140770368601</v>
      </c>
      <c r="AIZ34" s="7">
        <v>64.543263891516304</v>
      </c>
      <c r="AJA34" s="7">
        <v>45.563784372503797</v>
      </c>
      <c r="AJB34" s="7">
        <v>0.76446691125452504</v>
      </c>
      <c r="AJC34" s="6" t="s">
        <v>1090</v>
      </c>
      <c r="AJD34" s="7">
        <v>178.63899686098699</v>
      </c>
      <c r="AJE34" s="7">
        <v>146.49243736068601</v>
      </c>
      <c r="AJF34" s="7">
        <v>121.934118157196</v>
      </c>
      <c r="AJG34" s="7">
        <v>70.828477110874005</v>
      </c>
      <c r="AJH34" s="6" t="s">
        <v>1090</v>
      </c>
      <c r="AJI34" s="8">
        <v>31.530999999999999</v>
      </c>
      <c r="AJJ34" s="8">
        <v>30.783999999999999</v>
      </c>
      <c r="AJK34" s="8">
        <v>38.726999999999997</v>
      </c>
      <c r="AJL34" s="8">
        <v>54.417000000000002</v>
      </c>
      <c r="AJM34" s="6" t="s">
        <v>1090</v>
      </c>
      <c r="AJN34" s="7">
        <v>56.325822338336899</v>
      </c>
      <c r="AJO34" s="7">
        <v>45.095718637015203</v>
      </c>
      <c r="AJP34" s="7">
        <v>47.2214570499087</v>
      </c>
      <c r="AJQ34" s="7">
        <v>38.542657661126299</v>
      </c>
      <c r="AJR34" s="6" t="s">
        <v>1090</v>
      </c>
      <c r="AJS34" s="7">
        <v>148.46342010855901</v>
      </c>
      <c r="AJT34" s="7">
        <v>124.278520209257</v>
      </c>
      <c r="AJU34" s="7">
        <v>90.836504057192798</v>
      </c>
      <c r="AJV34" s="7">
        <v>41.060942748000002</v>
      </c>
      <c r="AJW34" s="6" t="s">
        <v>1090</v>
      </c>
      <c r="AJX34" s="7">
        <v>40.306100853882803</v>
      </c>
      <c r="AJY34" s="7">
        <v>32.842403996408599</v>
      </c>
      <c r="AJZ34" s="7">
        <v>37.908344087097603</v>
      </c>
      <c r="AKA34" s="7">
        <v>20.766198990069601</v>
      </c>
      <c r="AKB34" s="6" t="s">
        <v>1090</v>
      </c>
      <c r="AKC34" s="7">
        <v>198.769271570207</v>
      </c>
      <c r="AKD34" s="7">
        <v>168.06981007072201</v>
      </c>
      <c r="AKE34" s="7">
        <v>142.47062060679701</v>
      </c>
      <c r="AKF34" s="7">
        <v>91.782397751770603</v>
      </c>
      <c r="AKG34" s="6" t="s">
        <v>1090</v>
      </c>
      <c r="AKH34" s="9">
        <v>4.8243870000000001E-2</v>
      </c>
      <c r="AKI34" s="9">
        <v>0</v>
      </c>
      <c r="AKJ34" s="9">
        <v>0.14566084200000001</v>
      </c>
      <c r="AKK34" s="9">
        <v>0</v>
      </c>
      <c r="AKL34" s="6" t="s">
        <v>1090</v>
      </c>
      <c r="AKM34" s="9">
        <v>7.7320779999999999E-3</v>
      </c>
      <c r="AKN34" s="9">
        <v>0</v>
      </c>
      <c r="AKO34" s="9">
        <v>2.5936699000000001E-2</v>
      </c>
      <c r="AKP34" s="9">
        <v>0</v>
      </c>
      <c r="AKQ34" s="6" t="s">
        <v>1090</v>
      </c>
      <c r="AKR34" s="9">
        <v>6.9490150000000002E-3</v>
      </c>
      <c r="AKS34" s="9">
        <v>0</v>
      </c>
      <c r="AKT34" s="9">
        <v>2.2198039999999999E-2</v>
      </c>
      <c r="AKU34" s="9">
        <v>0</v>
      </c>
      <c r="AKV34" s="6" t="s">
        <v>1090</v>
      </c>
      <c r="AKW34" s="9">
        <v>16.524374592000001</v>
      </c>
      <c r="AKX34" s="9">
        <v>29.542772156000002</v>
      </c>
      <c r="AKY34" s="9">
        <v>30.806256657999999</v>
      </c>
      <c r="AKZ34" s="9">
        <v>30.226197267</v>
      </c>
      <c r="ALA34" s="6" t="s">
        <v>1090</v>
      </c>
      <c r="ALB34" s="9">
        <v>14.850875531</v>
      </c>
      <c r="ALC34" s="9">
        <v>25.749970733000001</v>
      </c>
      <c r="ALD34" s="9">
        <v>26.365672657000001</v>
      </c>
      <c r="ALE34" s="9">
        <v>23.325556621</v>
      </c>
      <c r="ALF34" s="6" t="s">
        <v>1090</v>
      </c>
      <c r="ALG34" s="9">
        <v>0.297953684</v>
      </c>
      <c r="ALH34" s="9">
        <v>0.37819614400000001</v>
      </c>
      <c r="ALI34" s="9">
        <v>0.56050778999999995</v>
      </c>
      <c r="ALJ34" s="9">
        <v>0.85965066099999998</v>
      </c>
      <c r="ALK34" s="6" t="s">
        <v>1090</v>
      </c>
      <c r="ALL34" s="9">
        <v>0.26777855099999998</v>
      </c>
      <c r="ALM34" s="9">
        <v>0.329642039</v>
      </c>
      <c r="ALN34" s="9">
        <v>0.47971310099999998</v>
      </c>
      <c r="ALO34" s="9">
        <v>0.66339242099999995</v>
      </c>
      <c r="ALP34" s="6" t="s">
        <v>1090</v>
      </c>
      <c r="ALQ34" s="9">
        <v>22.555946946999999</v>
      </c>
      <c r="ALR34" s="9">
        <v>22.428445499999999</v>
      </c>
      <c r="ALS34" s="9">
        <v>31.063265053999999</v>
      </c>
      <c r="ALT34" s="9">
        <v>29.318997218</v>
      </c>
      <c r="ALU34" s="6" t="s">
        <v>1090</v>
      </c>
      <c r="ALV34" s="9">
        <v>3.547934E-3</v>
      </c>
      <c r="ALW34" s="9">
        <v>4.1307928000000001E-2</v>
      </c>
      <c r="ALX34" s="9">
        <v>0</v>
      </c>
      <c r="ALY34" s="9">
        <v>0</v>
      </c>
      <c r="ALZ34" s="6" t="s">
        <v>1090</v>
      </c>
      <c r="AMA34" s="8">
        <v>83.972932160663206</v>
      </c>
      <c r="AMB34" s="8">
        <v>84.875362689850803</v>
      </c>
      <c r="AMC34" s="8">
        <v>82.193773608826902</v>
      </c>
      <c r="AMD34" s="8">
        <v>83.8206605095409</v>
      </c>
      <c r="AME34" s="6" t="s">
        <v>1090</v>
      </c>
      <c r="AMF34" s="8">
        <v>83.972932160663206</v>
      </c>
      <c r="AMG34" s="8">
        <v>84.875362689850803</v>
      </c>
      <c r="AMH34" s="8">
        <v>82.193773608826902</v>
      </c>
      <c r="AMI34" s="8">
        <v>84.040067183946704</v>
      </c>
      <c r="AMJ34" s="6" t="s">
        <v>1090</v>
      </c>
      <c r="AMK34" s="8">
        <v>523.94444824498896</v>
      </c>
      <c r="AML34" s="8">
        <v>561.172879384662</v>
      </c>
      <c r="AMM34" s="8">
        <v>461.60130621259498</v>
      </c>
      <c r="AMN34" s="8">
        <v>518.07220287929204</v>
      </c>
      <c r="AMO34" s="6" t="s">
        <v>1090</v>
      </c>
      <c r="AMP34" s="8">
        <v>1.54107246907268</v>
      </c>
      <c r="AMQ34" s="8">
        <v>2.1242831894801202</v>
      </c>
      <c r="AMR34" s="8">
        <v>1.8093030408803801</v>
      </c>
      <c r="AMS34" s="8">
        <v>1.0313808671965501</v>
      </c>
      <c r="AMT34" s="6" t="s">
        <v>1090</v>
      </c>
      <c r="AMU34" s="8">
        <v>1.54107246907268</v>
      </c>
      <c r="AMV34" s="8">
        <v>2.1242831894801202</v>
      </c>
      <c r="AMW34" s="8">
        <v>1.80930303930755</v>
      </c>
      <c r="AMX34" s="8">
        <v>1.0313808671965501</v>
      </c>
      <c r="AMY34" s="6" t="s">
        <v>1090</v>
      </c>
      <c r="AMZ34" s="8">
        <v>1.54107246907268</v>
      </c>
      <c r="ANA34" s="8">
        <v>2.1242831894801202</v>
      </c>
      <c r="ANB34" s="8">
        <v>1.80930303803466</v>
      </c>
      <c r="ANC34" s="8">
        <v>1.0313808671965501</v>
      </c>
      <c r="AND34" s="6" t="s">
        <v>1090</v>
      </c>
      <c r="ANE34" s="8">
        <v>29.483001384602499</v>
      </c>
      <c r="ANF34" s="8">
        <v>44.920537876393396</v>
      </c>
      <c r="ANG34" s="8">
        <v>36.7653562121981</v>
      </c>
      <c r="ANH34" s="8">
        <v>2.55033334380771</v>
      </c>
      <c r="ANI34" s="6" t="s">
        <v>1090</v>
      </c>
      <c r="ANJ34" s="8">
        <v>29.483001384602499</v>
      </c>
      <c r="ANK34" s="8">
        <v>44.920537876393396</v>
      </c>
      <c r="ANL34" s="8">
        <v>36.7653562121981</v>
      </c>
      <c r="ANM34" s="8">
        <v>2.55700902679791</v>
      </c>
      <c r="ANN34" s="6" t="s">
        <v>1090</v>
      </c>
      <c r="ANO34" s="8">
        <v>41.809779150420098</v>
      </c>
      <c r="ANP34" s="8">
        <v>81.5558760824226</v>
      </c>
      <c r="ANQ34" s="8">
        <v>58.141161252639598</v>
      </c>
      <c r="ANR34" s="8">
        <v>2.6170775450730099</v>
      </c>
      <c r="ANS34" s="6" t="s">
        <v>1090</v>
      </c>
      <c r="ANT34" s="8">
        <v>32.011365209692002</v>
      </c>
      <c r="ANU34" s="8">
        <v>45.300632229652798</v>
      </c>
      <c r="ANV34" s="8">
        <v>36.219293845329901</v>
      </c>
      <c r="ANW34" s="8">
        <v>2.2572307109857799</v>
      </c>
      <c r="ANX34" s="6" t="s">
        <v>1090</v>
      </c>
      <c r="ANY34" s="8">
        <v>83.972932160663206</v>
      </c>
      <c r="ANZ34" s="8">
        <v>84.875362689850903</v>
      </c>
      <c r="AOA34" s="8">
        <v>82.193773608826902</v>
      </c>
      <c r="AOB34" s="8">
        <v>83.8206605095409</v>
      </c>
      <c r="AOC34" s="6" t="s">
        <v>1090</v>
      </c>
      <c r="AOD34" s="8">
        <v>119.081829643169</v>
      </c>
      <c r="AOE34" s="8">
        <v>154.096208309692</v>
      </c>
      <c r="AOF34" s="8">
        <v>129.982188062365</v>
      </c>
      <c r="AOG34" s="8">
        <v>86.014312193867895</v>
      </c>
      <c r="AOH34" s="6" t="s">
        <v>1090</v>
      </c>
      <c r="AOI34" s="8">
        <v>75.468608902424606</v>
      </c>
      <c r="AOJ34" s="8">
        <v>73.9787753718213</v>
      </c>
      <c r="AOK34" s="8">
        <v>70.345909063251895</v>
      </c>
      <c r="AOL34" s="8">
        <v>64.684404242550201</v>
      </c>
      <c r="AOM34" s="6" t="s">
        <v>1090</v>
      </c>
      <c r="AON34" s="8">
        <v>183.957550315221</v>
      </c>
      <c r="AOO34" s="8">
        <v>297.00241371242799</v>
      </c>
      <c r="AOP34" s="8">
        <v>206.47472072141801</v>
      </c>
      <c r="AOQ34" s="8">
        <v>15.762901478837399</v>
      </c>
      <c r="AOR34" s="6" t="s">
        <v>1090</v>
      </c>
      <c r="AOS34" s="8">
        <v>54.1072469072678</v>
      </c>
      <c r="AOT34" s="8">
        <v>112.42831894801201</v>
      </c>
      <c r="AOU34" s="8">
        <v>80.930303930755002</v>
      </c>
      <c r="AOV34" s="8">
        <v>3.1380867196545901</v>
      </c>
      <c r="AOW34" s="6" t="s">
        <v>1090</v>
      </c>
      <c r="AOX34" s="8">
        <v>26.497122864628501</v>
      </c>
      <c r="AOY34" s="8">
        <v>39.153486663527097</v>
      </c>
      <c r="AOZ34" s="8">
        <v>31.465794685251101</v>
      </c>
      <c r="APA34" s="8">
        <v>1.9680922574612201</v>
      </c>
      <c r="APB34" s="6" t="s">
        <v>1090</v>
      </c>
      <c r="APC34" s="8">
        <v>27.006847895358401</v>
      </c>
      <c r="APD34" s="8">
        <v>34.227804842165099</v>
      </c>
      <c r="APE34" s="8">
        <v>36.242343743605097</v>
      </c>
      <c r="APF34" s="8">
        <v>0.80949062091489998</v>
      </c>
      <c r="APG34" s="6" t="s">
        <v>1090</v>
      </c>
      <c r="APH34" s="8">
        <v>27.006847895358401</v>
      </c>
      <c r="API34" s="8">
        <v>34.227804842165099</v>
      </c>
      <c r="APJ34" s="8">
        <v>36.242343743605097</v>
      </c>
      <c r="APK34" s="8">
        <v>0.81160952148211096</v>
      </c>
      <c r="APL34" s="6" t="s">
        <v>1090</v>
      </c>
      <c r="APM34" s="8">
        <v>168.507728089057</v>
      </c>
      <c r="APN34" s="8">
        <v>226.304962825106</v>
      </c>
      <c r="APO34" s="8">
        <v>203.537475866145</v>
      </c>
      <c r="APP34" s="8">
        <v>5.0032365127899796</v>
      </c>
      <c r="APQ34" s="6" t="s">
        <v>1090</v>
      </c>
      <c r="APR34" s="8">
        <v>49.563006432049697</v>
      </c>
      <c r="APS34" s="8">
        <v>85.666261839387801</v>
      </c>
      <c r="APT34" s="8">
        <v>79.7790147171131</v>
      </c>
      <c r="APU34" s="8">
        <v>0.99604695729121395</v>
      </c>
      <c r="APV34" s="6" t="s">
        <v>1090</v>
      </c>
      <c r="APW34" s="8">
        <v>38.298351355897601</v>
      </c>
      <c r="APX34" s="8">
        <v>62.1425909449747</v>
      </c>
      <c r="APY34" s="8">
        <v>57.314063261310601</v>
      </c>
      <c r="APZ34" s="8">
        <v>0.830675618184336</v>
      </c>
      <c r="AQA34" s="6" t="s">
        <v>1090</v>
      </c>
      <c r="AQB34" s="8">
        <v>24.271740774783201</v>
      </c>
      <c r="AQC34" s="8">
        <v>29.833523011170101</v>
      </c>
      <c r="AQD34" s="8">
        <v>31.018172122869501</v>
      </c>
      <c r="AQE34" s="8">
        <v>0.62468391725274397</v>
      </c>
      <c r="AQF34" s="6" t="s">
        <v>1090</v>
      </c>
      <c r="AQG34" s="8">
        <v>0.54107246907267803</v>
      </c>
      <c r="AQH34" s="8">
        <v>1.12428318948012</v>
      </c>
      <c r="AQI34" s="8">
        <v>0.80930303803465797</v>
      </c>
      <c r="AQJ34" s="8">
        <v>3.1380867196545897E-2</v>
      </c>
      <c r="AQK34" s="7">
        <v>7</v>
      </c>
      <c r="AQL34" s="4"/>
      <c r="AQM34" s="4"/>
      <c r="AQN34" s="7"/>
      <c r="AQO34" s="4" t="s">
        <v>1099</v>
      </c>
      <c r="AQP34" s="7">
        <v>58</v>
      </c>
      <c r="AQQ34" s="7">
        <v>0</v>
      </c>
      <c r="AQS34" s="3" t="s">
        <v>1093</v>
      </c>
      <c r="AQU34" s="3" t="s">
        <v>1094</v>
      </c>
      <c r="AQV34" s="10" t="str">
        <f>+AC34</f>
        <v>n.d.</v>
      </c>
      <c r="AQW34" s="10">
        <f>+AD34</f>
        <v>2858223.9519857899</v>
      </c>
      <c r="AQX34" s="10">
        <f>+AE34</f>
        <v>2197386.56041029</v>
      </c>
      <c r="AQY34" s="11" t="str">
        <f>+BB34</f>
        <v>n.d.</v>
      </c>
      <c r="AQZ34" s="11">
        <f>+BC34</f>
        <v>842690.20733900997</v>
      </c>
      <c r="ARA34" s="11">
        <f>+BD34</f>
        <v>987077.86215988395</v>
      </c>
      <c r="ARB34" s="12">
        <f>SUM(AQV34:AQX34)</f>
        <v>5055610.5123960804</v>
      </c>
      <c r="ARC34" s="13">
        <f>SUM(AQY34:ARA34)</f>
        <v>1829768.0694988938</v>
      </c>
      <c r="ARD34" s="14">
        <f>ARC34/(ARB34-ARC34)</f>
        <v>0.56722177288223241</v>
      </c>
      <c r="ARE34" s="14">
        <f>IF((NOT(ISNUMBER(AC34))+NOT(ISNUMBER(AD34))+NOT(ISNUMBER(AE34)))&gt;=2,"R",ARD34)</f>
        <v>0.56722177288223241</v>
      </c>
      <c r="ARF34" s="14">
        <f>IF(ARE34="R","R",IF((NOT(ISNUMBER(BB34))+NOT(ISNUMBER(BC34))+NOT(ISNUMBER(BD34)))&gt;=2,"R",ARE34))</f>
        <v>0.56722177288223241</v>
      </c>
      <c r="ARG34" s="14">
        <f>IF(ARF34="R","R",IF(SUM((BB34&lt;0)*1,(BC34&lt;0)*1,(BD34&lt;0)*1)&gt;=2,"R",ARF34))</f>
        <v>0.56722177288223241</v>
      </c>
      <c r="ARH34" s="14">
        <f>IF(ARG34="R","R",IF(ARC34&lt;0,"R",ARG34))</f>
        <v>0.56722177288223241</v>
      </c>
      <c r="ARI34" s="14">
        <f>IF(ARH34="R","R",IF(L34=0,"R",ARH34))</f>
        <v>0.56722177288223241</v>
      </c>
      <c r="ARJ34" t="str">
        <f>+B34</f>
        <v>CUMBERLAND SOLUTIONS SL.</v>
      </c>
      <c r="ARK34" t="s">
        <v>1433</v>
      </c>
      <c r="ARL34" s="16"/>
      <c r="ARM34" s="16"/>
      <c r="ARN34" s="16"/>
      <c r="ARO34" s="16"/>
      <c r="ARP34" s="16"/>
      <c r="ARQ34" s="17"/>
    </row>
    <row r="35" spans="1:1161" ht="17.399999999999999" customHeight="1" x14ac:dyDescent="0.3">
      <c r="A35" s="3" t="s">
        <v>1287</v>
      </c>
      <c r="B35" s="4" t="s">
        <v>1288</v>
      </c>
      <c r="C35" s="4" t="s">
        <v>1289</v>
      </c>
      <c r="E35" s="5">
        <v>28311</v>
      </c>
      <c r="F35" s="4" t="s">
        <v>1083</v>
      </c>
      <c r="G35" s="4" t="s">
        <v>1132</v>
      </c>
      <c r="H35" s="4" t="s">
        <v>1133</v>
      </c>
      <c r="I35" s="4" t="s">
        <v>1144</v>
      </c>
      <c r="J35" s="4" t="s">
        <v>1145</v>
      </c>
      <c r="K35" s="4"/>
      <c r="L35" s="4" t="s">
        <v>1290</v>
      </c>
      <c r="M35" s="4"/>
      <c r="N35" s="4" t="s">
        <v>1123</v>
      </c>
      <c r="O35" s="4" t="s">
        <v>1124</v>
      </c>
      <c r="P35" s="4" t="s">
        <v>1125</v>
      </c>
      <c r="Q35" s="4" t="s">
        <v>1125</v>
      </c>
      <c r="R35" s="4" t="s">
        <v>1291</v>
      </c>
      <c r="Z35" s="4" t="s">
        <v>1088</v>
      </c>
      <c r="AA35" s="5">
        <v>45657</v>
      </c>
      <c r="AB35" s="6" t="s">
        <v>1089</v>
      </c>
      <c r="AC35" s="7">
        <v>5385743.4122137697</v>
      </c>
      <c r="AD35" s="7">
        <v>5341908.6709829699</v>
      </c>
      <c r="AE35" s="7">
        <v>5100417.9993446302</v>
      </c>
      <c r="AF35" s="7">
        <v>5673319.7186660497</v>
      </c>
      <c r="AG35" s="7">
        <v>6104004.9447222296</v>
      </c>
      <c r="AH35" s="7">
        <v>5376576.6821146198</v>
      </c>
      <c r="AI35" s="7">
        <v>5331556.8384872004</v>
      </c>
      <c r="AJ35" s="7">
        <v>5094192.7914314102</v>
      </c>
      <c r="AK35" s="7">
        <v>5667523.8631126601</v>
      </c>
      <c r="AL35" s="7">
        <v>6104004.9447222296</v>
      </c>
      <c r="AM35" s="7">
        <v>1878681.2167133</v>
      </c>
      <c r="AN35" s="7">
        <v>1799177.4873987499</v>
      </c>
      <c r="AO35" s="7">
        <v>1594746.2865392601</v>
      </c>
      <c r="AP35" s="7">
        <v>1905576.64043884</v>
      </c>
      <c r="AQ35" s="7">
        <v>2115340.4897477999</v>
      </c>
      <c r="AR35" s="7">
        <v>3507062.1944615701</v>
      </c>
      <c r="AS35" s="7">
        <v>3542731.1835842198</v>
      </c>
      <c r="AT35" s="7">
        <v>3505671.7106721699</v>
      </c>
      <c r="AU35" s="7">
        <v>3767743.0782272099</v>
      </c>
      <c r="AV35" s="7">
        <v>3988664.4537473298</v>
      </c>
      <c r="AW35" s="7">
        <v>3156225.34160545</v>
      </c>
      <c r="AX35" s="7">
        <v>3452779.9773652302</v>
      </c>
      <c r="AY35" s="7">
        <v>3386539.8231088198</v>
      </c>
      <c r="AZ35" s="7">
        <v>3662798.6555681699</v>
      </c>
      <c r="BA35" s="7">
        <v>4197678.4260702496</v>
      </c>
      <c r="BB35" s="7">
        <v>350836.85285611899</v>
      </c>
      <c r="BC35" s="7">
        <v>89951.2062189961</v>
      </c>
      <c r="BD35" s="7">
        <v>119131.888629949</v>
      </c>
      <c r="BE35" s="7">
        <v>104944.422659039</v>
      </c>
      <c r="BF35" s="7">
        <v>-209013.97109583</v>
      </c>
      <c r="BG35" s="7">
        <v>-7435.3312912619103</v>
      </c>
      <c r="BH35" s="7">
        <v>-12661.990732545901</v>
      </c>
      <c r="BI35" s="7">
        <v>-32717.907304340599</v>
      </c>
      <c r="BJ35" s="7">
        <v>-30803.397385532899</v>
      </c>
      <c r="BK35" s="7">
        <v>7356.2762351930096</v>
      </c>
      <c r="BL35" s="7">
        <v>1205.62213922501</v>
      </c>
      <c r="BM35" s="7">
        <v>606.96572239875798</v>
      </c>
      <c r="BN35" s="7">
        <v>101.070967507362</v>
      </c>
      <c r="BO35" s="7">
        <v>940.04692919254296</v>
      </c>
      <c r="BP35" s="7">
        <v>7356.2762351930096</v>
      </c>
      <c r="BQ35" s="7">
        <v>8640.9534304869194</v>
      </c>
      <c r="BR35" s="7">
        <v>13268.9564549446</v>
      </c>
      <c r="BS35" s="7">
        <v>32818.978271847998</v>
      </c>
      <c r="BT35" s="7">
        <v>31743.445447325699</v>
      </c>
      <c r="BU35" s="6" t="s">
        <v>1090</v>
      </c>
      <c r="BV35" s="7">
        <v>343401.52156485699</v>
      </c>
      <c r="BW35" s="7">
        <v>77289.215486450194</v>
      </c>
      <c r="BX35" s="7">
        <v>86413.981325608504</v>
      </c>
      <c r="BY35" s="7">
        <v>74141.024140906302</v>
      </c>
      <c r="BZ35" s="7">
        <v>-201657.69486063701</v>
      </c>
      <c r="CA35" s="7">
        <v>61476.724497896401</v>
      </c>
      <c r="CB35" s="7">
        <v>13142.643848257099</v>
      </c>
      <c r="CC35" s="7">
        <v>22101.9252717614</v>
      </c>
      <c r="CD35" s="7">
        <v>18659.839237546901</v>
      </c>
      <c r="CE35" s="7">
        <v>-48494.927500528102</v>
      </c>
      <c r="CF35" s="7">
        <v>281924.79706696002</v>
      </c>
      <c r="CG35" s="7">
        <v>64146.571638193098</v>
      </c>
      <c r="CH35" s="7">
        <v>64312.056053847104</v>
      </c>
      <c r="CI35" s="7">
        <v>55481.184903359397</v>
      </c>
      <c r="CJ35" s="7">
        <v>-153162.76736010899</v>
      </c>
      <c r="CK35" s="6" t="s">
        <v>1090</v>
      </c>
      <c r="CL35" s="6" t="s">
        <v>1090</v>
      </c>
      <c r="CM35" s="6" t="s">
        <v>1090</v>
      </c>
      <c r="CN35" s="6" t="s">
        <v>1090</v>
      </c>
      <c r="CO35" s="6" t="s">
        <v>1090</v>
      </c>
      <c r="CP35" s="6" t="s">
        <v>1090</v>
      </c>
      <c r="CQ35" s="6" t="s">
        <v>1090</v>
      </c>
      <c r="CR35" s="6" t="s">
        <v>1090</v>
      </c>
      <c r="CS35" s="6" t="s">
        <v>1090</v>
      </c>
      <c r="CT35" s="6" t="s">
        <v>1090</v>
      </c>
      <c r="CU35" s="6" t="s">
        <v>1090</v>
      </c>
      <c r="CV35" s="6" t="s">
        <v>1090</v>
      </c>
      <c r="CW35" s="6" t="s">
        <v>1090</v>
      </c>
      <c r="CX35" s="6" t="s">
        <v>1090</v>
      </c>
      <c r="CY35" s="6" t="s">
        <v>1090</v>
      </c>
      <c r="CZ35" s="7">
        <v>281924.79706696002</v>
      </c>
      <c r="DA35" s="7">
        <v>64146.571638193098</v>
      </c>
      <c r="DB35" s="7">
        <v>64312.056053847104</v>
      </c>
      <c r="DC35" s="7">
        <v>55481.184903359397</v>
      </c>
      <c r="DD35" s="7">
        <v>-153162.76736010899</v>
      </c>
      <c r="DE35" s="6" t="s">
        <v>1090</v>
      </c>
      <c r="DF35" s="6" t="s">
        <v>1090</v>
      </c>
      <c r="DG35" s="6" t="s">
        <v>1090</v>
      </c>
      <c r="DH35" s="6" t="s">
        <v>1090</v>
      </c>
      <c r="DI35" s="6" t="s">
        <v>1090</v>
      </c>
      <c r="DJ35" s="7">
        <v>1912155.1832608599</v>
      </c>
      <c r="DK35" s="7">
        <v>1829218.41763075</v>
      </c>
      <c r="DL35" s="7">
        <v>1588678.5097771101</v>
      </c>
      <c r="DM35" s="7">
        <v>1910534.2585046799</v>
      </c>
      <c r="DN35" s="7">
        <v>2037472.6212977199</v>
      </c>
      <c r="DO35" s="7">
        <v>2672114.6646981002</v>
      </c>
      <c r="DP35" s="7">
        <v>3132556.3144527799</v>
      </c>
      <c r="DQ35" s="7">
        <v>2841624.1812588102</v>
      </c>
      <c r="DR35" s="7">
        <v>2990103.8977431501</v>
      </c>
      <c r="DS35" s="7">
        <v>3489684.45295349</v>
      </c>
      <c r="DT35" s="7">
        <v>3608.6175553202602</v>
      </c>
      <c r="DU35" s="7">
        <v>3331.87484530449</v>
      </c>
      <c r="DV35" s="7">
        <v>2068.66970747709</v>
      </c>
      <c r="DW35" s="7">
        <v>12830.5946270943</v>
      </c>
      <c r="DX35" s="7">
        <v>32689.6185620129</v>
      </c>
      <c r="DY35" s="7">
        <v>480502.06039092701</v>
      </c>
      <c r="DZ35" s="7">
        <v>316891.78806714102</v>
      </c>
      <c r="EA35" s="7">
        <v>542846.97214253503</v>
      </c>
      <c r="EB35" s="7">
        <v>659864.16206532205</v>
      </c>
      <c r="EC35" s="7">
        <v>675304.35455474898</v>
      </c>
      <c r="ED35" s="7">
        <v>262.259800105095</v>
      </c>
      <c r="EE35" s="7">
        <v>0.11050004959106401</v>
      </c>
      <c r="EF35" s="7">
        <v>2410.3761855304201</v>
      </c>
      <c r="EG35" s="7">
        <v>20386.477080273598</v>
      </c>
      <c r="EH35" s="6" t="s">
        <v>1090</v>
      </c>
      <c r="EI35" s="6" t="s">
        <v>1090</v>
      </c>
      <c r="EJ35" s="6" t="s">
        <v>1090</v>
      </c>
      <c r="EK35" s="6" t="s">
        <v>1090</v>
      </c>
      <c r="EL35" s="6" t="s">
        <v>1090</v>
      </c>
      <c r="EM35" s="6" t="s">
        <v>1090</v>
      </c>
      <c r="EN35" s="7">
        <v>285533.41462228098</v>
      </c>
      <c r="EO35" s="7">
        <v>67478.446483497595</v>
      </c>
      <c r="EP35" s="7">
        <v>66380.725761324196</v>
      </c>
      <c r="EQ35" s="7">
        <v>68311.779530453699</v>
      </c>
      <c r="ER35" s="7">
        <v>-120473.14879809599</v>
      </c>
      <c r="ES35" s="7">
        <v>3019387.06257948</v>
      </c>
      <c r="ET35" s="7">
        <v>3213177.51528459</v>
      </c>
      <c r="EU35" s="7">
        <v>2932517.20847743</v>
      </c>
      <c r="EV35" s="7">
        <v>3097461.9935914301</v>
      </c>
      <c r="EW35" s="7">
        <v>3320716.3766548699</v>
      </c>
      <c r="EX35" s="7">
        <v>354445.47041143902</v>
      </c>
      <c r="EY35" s="7">
        <v>93283.081064300495</v>
      </c>
      <c r="EZ35" s="7">
        <v>121200.558337426</v>
      </c>
      <c r="FA35" s="7">
        <v>117775.017286134</v>
      </c>
      <c r="FB35" s="7">
        <v>-176324.352533817</v>
      </c>
      <c r="FC35" s="7">
        <v>66975.256153047099</v>
      </c>
      <c r="FD35" s="7">
        <v>67892.324419240904</v>
      </c>
      <c r="FE35" s="7">
        <v>56407.284592461598</v>
      </c>
      <c r="FF35" s="7">
        <v>88239.462878179504</v>
      </c>
      <c r="FG35" s="7">
        <v>113615.860222024</v>
      </c>
      <c r="FH35" s="7">
        <v>15062.5681057191</v>
      </c>
      <c r="FI35" s="7">
        <v>16020.9380900002</v>
      </c>
      <c r="FJ35" s="7">
        <v>15464.1780084729</v>
      </c>
      <c r="FK35" s="7">
        <v>16421.0961658001</v>
      </c>
      <c r="FL35" s="7">
        <v>17791.197360742099</v>
      </c>
      <c r="FM35" s="7">
        <v>9021.5438883006591</v>
      </c>
      <c r="FN35" s="7">
        <v>13433.7672789097</v>
      </c>
      <c r="FO35" s="7">
        <v>1363.6687777280799</v>
      </c>
      <c r="FP35" s="7">
        <v>3644.7304414272298</v>
      </c>
      <c r="FQ35" s="7">
        <v>17849.9508751988</v>
      </c>
      <c r="FR35" s="7">
        <v>42891.144159027303</v>
      </c>
      <c r="FS35" s="7">
        <v>38437.619050331101</v>
      </c>
      <c r="FT35" s="7">
        <v>39579.437806260597</v>
      </c>
      <c r="FU35" s="7">
        <v>68173.636270952207</v>
      </c>
      <c r="FV35" s="7">
        <v>77974.711986082795</v>
      </c>
      <c r="FW35" s="7">
        <v>15062.5681057191</v>
      </c>
      <c r="FX35" s="7">
        <v>16020.9380900002</v>
      </c>
      <c r="FY35" s="7">
        <v>15464.1780084729</v>
      </c>
      <c r="FZ35" s="7">
        <v>16421.0961658001</v>
      </c>
      <c r="GA35" s="7">
        <v>17791.197360742099</v>
      </c>
      <c r="GB35" s="7">
        <v>9021.5438883006591</v>
      </c>
      <c r="GC35" s="7">
        <v>13433.7672789097</v>
      </c>
      <c r="GD35" s="7">
        <v>1363.6687777280799</v>
      </c>
      <c r="GE35" s="7">
        <v>3644.7304414272298</v>
      </c>
      <c r="GF35" s="7">
        <v>17849.9508751988</v>
      </c>
      <c r="GG35" s="7">
        <v>42891.144159027303</v>
      </c>
      <c r="GH35" s="7">
        <v>38437.619050331101</v>
      </c>
      <c r="GI35" s="7">
        <v>39579.437806260597</v>
      </c>
      <c r="GJ35" s="7">
        <v>68173.636270952207</v>
      </c>
      <c r="GK35" s="7">
        <v>77974.711986082795</v>
      </c>
      <c r="GL35" s="7">
        <v>2429444.8010630398</v>
      </c>
      <c r="GM35" s="7">
        <v>2554788.8710078499</v>
      </c>
      <c r="GN35" s="7">
        <v>2626925.7251005499</v>
      </c>
      <c r="GO35" s="7">
        <v>3034308.4156412599</v>
      </c>
      <c r="GP35" s="7">
        <v>2869836.24978601</v>
      </c>
      <c r="GQ35" s="7">
        <v>105968.16873173699</v>
      </c>
      <c r="GR35" s="7">
        <v>77106.713604545599</v>
      </c>
      <c r="GS35" s="7">
        <v>45430.151973158099</v>
      </c>
      <c r="GT35" s="7">
        <v>54684.604455113396</v>
      </c>
      <c r="GU35" s="7">
        <v>53875.978806406303</v>
      </c>
      <c r="GV35" s="7">
        <v>1607613.2003516301</v>
      </c>
      <c r="GW35" s="7">
        <v>1939137.30326099</v>
      </c>
      <c r="GX35" s="7">
        <v>1696278.9327017199</v>
      </c>
      <c r="GY35" s="7">
        <v>1786498.46456494</v>
      </c>
      <c r="GZ35" s="7">
        <v>1848041.69477264</v>
      </c>
      <c r="HA35" s="7">
        <v>715863.43197967298</v>
      </c>
      <c r="HB35" s="7">
        <v>538544.85414231301</v>
      </c>
      <c r="HC35" s="7">
        <v>885216.64042567601</v>
      </c>
      <c r="HD35" s="7">
        <v>1193125.3454886</v>
      </c>
      <c r="HE35" s="7">
        <v>967918.57620695804</v>
      </c>
      <c r="HF35" s="7">
        <v>712310.634496685</v>
      </c>
      <c r="HG35" s="7">
        <v>538544.85414231301</v>
      </c>
      <c r="HH35" s="7">
        <v>879966.43243666296</v>
      </c>
      <c r="HI35" s="7">
        <v>1188489.75966819</v>
      </c>
      <c r="HJ35" s="7">
        <v>967918.57620695804</v>
      </c>
      <c r="HK35" s="7">
        <v>2496420.0572160902</v>
      </c>
      <c r="HL35" s="7">
        <v>2622681.1954270899</v>
      </c>
      <c r="HM35" s="7">
        <v>2683333.0096930098</v>
      </c>
      <c r="HN35" s="7">
        <v>3122547.8785194401</v>
      </c>
      <c r="HO35" s="7">
        <v>2983452.1100080302</v>
      </c>
      <c r="HP35" s="7">
        <v>1691031.8156012101</v>
      </c>
      <c r="HQ35" s="7">
        <v>1721963.12464589</v>
      </c>
      <c r="HR35" s="7">
        <v>1911331.0519182901</v>
      </c>
      <c r="HS35" s="7">
        <v>1961311.9128951801</v>
      </c>
      <c r="HT35" s="7">
        <v>2064844.5191486999</v>
      </c>
      <c r="HU35" s="7">
        <v>58285.744558018501</v>
      </c>
      <c r="HV35" s="7">
        <v>61994.2295722485</v>
      </c>
      <c r="HW35" s="7">
        <v>71474.431607425198</v>
      </c>
      <c r="HX35" s="7">
        <v>75897.245503664002</v>
      </c>
      <c r="HY35" s="7">
        <v>82229.7647038102</v>
      </c>
      <c r="HZ35" s="7">
        <v>1632746.0700043</v>
      </c>
      <c r="IA35" s="7">
        <v>1659968.8939686399</v>
      </c>
      <c r="IB35" s="7">
        <v>1839856.62031087</v>
      </c>
      <c r="IC35" s="7">
        <v>1885414.66625891</v>
      </c>
      <c r="ID35" s="7">
        <v>1982614.75444489</v>
      </c>
      <c r="IE35" s="7">
        <v>124110.450636504</v>
      </c>
      <c r="IF35" s="7">
        <v>0</v>
      </c>
      <c r="IG35" s="7">
        <v>0</v>
      </c>
      <c r="IH35" s="7">
        <v>0</v>
      </c>
      <c r="II35" s="7">
        <v>368129.78982925398</v>
      </c>
      <c r="IJ35" s="7">
        <v>124110.450636504</v>
      </c>
      <c r="IK35" s="6" t="s">
        <v>1090</v>
      </c>
      <c r="IL35" s="6" t="s">
        <v>1090</v>
      </c>
      <c r="IM35" s="6" t="s">
        <v>1090</v>
      </c>
      <c r="IN35" s="7">
        <v>368129.78982925398</v>
      </c>
      <c r="IO35" s="7">
        <v>0</v>
      </c>
      <c r="IP35" s="6" t="s">
        <v>1090</v>
      </c>
      <c r="IQ35" s="6" t="s">
        <v>1090</v>
      </c>
      <c r="IR35" s="6" t="s">
        <v>1090</v>
      </c>
      <c r="IS35" s="7">
        <v>0</v>
      </c>
      <c r="IT35" s="7">
        <v>0</v>
      </c>
      <c r="IU35" s="6" t="s">
        <v>1090</v>
      </c>
      <c r="IV35" s="6" t="s">
        <v>1090</v>
      </c>
      <c r="IW35" s="6" t="s">
        <v>1090</v>
      </c>
      <c r="IX35" s="7">
        <v>0</v>
      </c>
      <c r="IY35" s="7">
        <v>681277.79097837105</v>
      </c>
      <c r="IZ35" s="7">
        <v>900718.07078120206</v>
      </c>
      <c r="JA35" s="7">
        <v>772001.95777472295</v>
      </c>
      <c r="JB35" s="7">
        <v>1161235.96562426</v>
      </c>
      <c r="JC35" s="7">
        <v>550477.80103007599</v>
      </c>
      <c r="JD35" s="7">
        <v>0</v>
      </c>
      <c r="JE35" s="7">
        <v>0</v>
      </c>
      <c r="JF35" s="7">
        <v>0</v>
      </c>
      <c r="JG35" s="7">
        <v>0</v>
      </c>
      <c r="JH35" s="7">
        <v>0</v>
      </c>
      <c r="JI35" s="7">
        <v>162485.14526538999</v>
      </c>
      <c r="JJ35" s="7">
        <v>354075.07685454399</v>
      </c>
      <c r="JK35" s="7">
        <v>289517.30645506998</v>
      </c>
      <c r="JL35" s="7">
        <v>315836.072289348</v>
      </c>
      <c r="JM35" s="7">
        <v>43857.3143052101</v>
      </c>
      <c r="JN35" s="7">
        <v>518792.645712981</v>
      </c>
      <c r="JO35" s="7">
        <v>546642.99392665899</v>
      </c>
      <c r="JP35" s="7">
        <v>482484.65131965303</v>
      </c>
      <c r="JQ35" s="7">
        <v>845399.89333491295</v>
      </c>
      <c r="JR35" s="7">
        <v>506620.48672486498</v>
      </c>
      <c r="JS35" s="7">
        <v>2496420.0572160902</v>
      </c>
      <c r="JT35" s="7">
        <v>2622681.1954270899</v>
      </c>
      <c r="JU35" s="7">
        <v>2683333.0096930098</v>
      </c>
      <c r="JV35" s="7">
        <v>3122547.8785194401</v>
      </c>
      <c r="JW35" s="7">
        <v>2983452.1100080302</v>
      </c>
      <c r="JX35" s="7">
        <v>1551096.2238179799</v>
      </c>
      <c r="JY35" s="7">
        <v>1662168.940011</v>
      </c>
      <c r="JZ35" s="7">
        <v>1452191.77715321</v>
      </c>
      <c r="KA35" s="7">
        <v>1525346.9967307099</v>
      </c>
      <c r="KB35" s="7">
        <v>1858060.35927384</v>
      </c>
      <c r="KC35" s="6" t="s">
        <v>1090</v>
      </c>
      <c r="KD35" s="6" t="s">
        <v>1090</v>
      </c>
      <c r="KE35" s="6" t="s">
        <v>1090</v>
      </c>
      <c r="KF35" s="6" t="s">
        <v>1090</v>
      </c>
      <c r="KG35" s="6" t="s">
        <v>1090</v>
      </c>
      <c r="KH35" s="6" t="s">
        <v>1090</v>
      </c>
      <c r="KI35" s="6" t="s">
        <v>1090</v>
      </c>
      <c r="KJ35" s="6" t="s">
        <v>1090</v>
      </c>
      <c r="KK35" s="6" t="s">
        <v>1090</v>
      </c>
      <c r="KL35" s="6" t="s">
        <v>1090</v>
      </c>
      <c r="KM35" s="7">
        <v>40</v>
      </c>
      <c r="KN35" s="7">
        <v>41</v>
      </c>
      <c r="KO35" s="7">
        <v>43</v>
      </c>
      <c r="KP35" s="7">
        <v>41</v>
      </c>
      <c r="KQ35" s="7">
        <v>41</v>
      </c>
      <c r="KR35" s="6" t="s">
        <v>1090</v>
      </c>
      <c r="KS35" s="6" t="s">
        <v>1090</v>
      </c>
      <c r="KT35" s="6" t="s">
        <v>1090</v>
      </c>
      <c r="KU35" s="6" t="s">
        <v>1090</v>
      </c>
      <c r="KV35" s="6" t="s">
        <v>1090</v>
      </c>
      <c r="KW35" s="6" t="s">
        <v>1090</v>
      </c>
      <c r="KX35" s="6" t="s">
        <v>1090</v>
      </c>
      <c r="KY35" s="6" t="s">
        <v>1090</v>
      </c>
      <c r="KZ35" s="6" t="s">
        <v>1090</v>
      </c>
      <c r="LA35" s="6" t="s">
        <v>1090</v>
      </c>
      <c r="LB35" s="6" t="s">
        <v>1090</v>
      </c>
      <c r="LC35" s="6" t="s">
        <v>1090</v>
      </c>
      <c r="LD35" s="6" t="s">
        <v>1090</v>
      </c>
      <c r="LE35" s="6" t="s">
        <v>1090</v>
      </c>
      <c r="LF35" s="6" t="s">
        <v>1090</v>
      </c>
      <c r="LG35" s="6" t="s">
        <v>1090</v>
      </c>
      <c r="LH35" s="6" t="s">
        <v>1090</v>
      </c>
      <c r="LI35" s="6" t="s">
        <v>1090</v>
      </c>
      <c r="LJ35" s="6" t="s">
        <v>1090</v>
      </c>
      <c r="LK35" s="6" t="s">
        <v>1090</v>
      </c>
      <c r="LL35" s="6" t="s">
        <v>1090</v>
      </c>
      <c r="LM35" s="6" t="s">
        <v>1090</v>
      </c>
      <c r="LN35" s="6" t="s">
        <v>1090</v>
      </c>
      <c r="LO35" s="6" t="s">
        <v>1090</v>
      </c>
      <c r="LP35" s="6" t="s">
        <v>1090</v>
      </c>
      <c r="LQ35" s="6" t="s">
        <v>1090</v>
      </c>
      <c r="LR35" s="6" t="s">
        <v>1090</v>
      </c>
      <c r="LS35" s="6" t="s">
        <v>1090</v>
      </c>
      <c r="LT35" s="6" t="s">
        <v>1090</v>
      </c>
      <c r="LU35" s="6" t="s">
        <v>1090</v>
      </c>
      <c r="LV35" s="6" t="s">
        <v>1090</v>
      </c>
      <c r="LW35" s="6" t="s">
        <v>1090</v>
      </c>
      <c r="LX35" s="6" t="s">
        <v>1090</v>
      </c>
      <c r="LY35" s="6" t="s">
        <v>1090</v>
      </c>
      <c r="LZ35" s="6" t="s">
        <v>1090</v>
      </c>
      <c r="MA35" s="6" t="s">
        <v>1090</v>
      </c>
      <c r="MB35" s="6" t="s">
        <v>1090</v>
      </c>
      <c r="MC35" s="6" t="s">
        <v>1090</v>
      </c>
      <c r="MD35" s="6" t="s">
        <v>1090</v>
      </c>
      <c r="ME35" s="6" t="s">
        <v>1090</v>
      </c>
      <c r="MF35" s="6" t="s">
        <v>1090</v>
      </c>
      <c r="MG35" s="6" t="s">
        <v>1090</v>
      </c>
      <c r="MH35" s="6" t="s">
        <v>1090</v>
      </c>
      <c r="MI35" s="6" t="s">
        <v>1090</v>
      </c>
      <c r="MJ35" s="6" t="s">
        <v>1090</v>
      </c>
      <c r="MK35" s="6" t="s">
        <v>1090</v>
      </c>
      <c r="ML35" s="6" t="s">
        <v>1090</v>
      </c>
      <c r="MM35" s="6" t="s">
        <v>1090</v>
      </c>
      <c r="MN35" s="6" t="s">
        <v>1090</v>
      </c>
      <c r="MO35" s="6" t="s">
        <v>1090</v>
      </c>
      <c r="MP35" s="7">
        <v>715863.43197967298</v>
      </c>
      <c r="MQ35" s="7">
        <v>538544.85414231301</v>
      </c>
      <c r="MR35" s="7">
        <v>885216.64042567601</v>
      </c>
      <c r="MS35" s="7">
        <v>1193125.3454886</v>
      </c>
      <c r="MT35" s="7">
        <v>967918.57620695804</v>
      </c>
      <c r="MU35" s="6" t="s">
        <v>1090</v>
      </c>
      <c r="MV35" s="6" t="s">
        <v>1090</v>
      </c>
      <c r="MW35" s="6" t="s">
        <v>1090</v>
      </c>
      <c r="MX35" s="6" t="s">
        <v>1090</v>
      </c>
      <c r="MY35" s="6" t="s">
        <v>1090</v>
      </c>
      <c r="MZ35" s="6" t="s">
        <v>1090</v>
      </c>
      <c r="NA35" s="6" t="s">
        <v>1090</v>
      </c>
      <c r="NB35" s="6" t="s">
        <v>1090</v>
      </c>
      <c r="NC35" s="6" t="s">
        <v>1090</v>
      </c>
      <c r="ND35" s="6" t="s">
        <v>1090</v>
      </c>
      <c r="NE35" s="6" t="s">
        <v>1090</v>
      </c>
      <c r="NF35" s="6" t="s">
        <v>1090</v>
      </c>
      <c r="NG35" s="6" t="s">
        <v>1090</v>
      </c>
      <c r="NH35" s="6" t="s">
        <v>1090</v>
      </c>
      <c r="NI35" s="6" t="s">
        <v>1090</v>
      </c>
      <c r="NJ35" s="6" t="s">
        <v>1090</v>
      </c>
      <c r="NK35" s="6" t="s">
        <v>1090</v>
      </c>
      <c r="NL35" s="6" t="s">
        <v>1090</v>
      </c>
      <c r="NM35" s="6" t="s">
        <v>1090</v>
      </c>
      <c r="NN35" s="6" t="s">
        <v>1090</v>
      </c>
      <c r="NO35" s="6" t="s">
        <v>1090</v>
      </c>
      <c r="NP35" s="6" t="s">
        <v>1090</v>
      </c>
      <c r="NQ35" s="6" t="s">
        <v>1090</v>
      </c>
      <c r="NR35" s="6" t="s">
        <v>1090</v>
      </c>
      <c r="NS35" s="6" t="s">
        <v>1090</v>
      </c>
      <c r="NT35" s="7">
        <v>66975.256153047099</v>
      </c>
      <c r="NU35" s="7">
        <v>67892.324419240904</v>
      </c>
      <c r="NV35" s="7">
        <v>56407.284592461598</v>
      </c>
      <c r="NW35" s="7">
        <v>88239.462878179504</v>
      </c>
      <c r="NX35" s="7">
        <v>113615.860222024</v>
      </c>
      <c r="NY35" s="6" t="s">
        <v>1090</v>
      </c>
      <c r="NZ35" s="6" t="s">
        <v>1090</v>
      </c>
      <c r="OA35" s="6" t="s">
        <v>1090</v>
      </c>
      <c r="OB35" s="6" t="s">
        <v>1090</v>
      </c>
      <c r="OC35" s="6" t="s">
        <v>1090</v>
      </c>
      <c r="OD35" s="6" t="s">
        <v>1090</v>
      </c>
      <c r="OE35" s="6" t="s">
        <v>1090</v>
      </c>
      <c r="OF35" s="6" t="s">
        <v>1090</v>
      </c>
      <c r="OG35" s="6" t="s">
        <v>1090</v>
      </c>
      <c r="OH35" s="6" t="s">
        <v>1090</v>
      </c>
      <c r="OI35" s="6" t="s">
        <v>1090</v>
      </c>
      <c r="OJ35" s="6" t="s">
        <v>1090</v>
      </c>
      <c r="OK35" s="6" t="s">
        <v>1090</v>
      </c>
      <c r="OL35" s="6" t="s">
        <v>1090</v>
      </c>
      <c r="OM35" s="6" t="s">
        <v>1090</v>
      </c>
      <c r="ON35" s="6" t="s">
        <v>1090</v>
      </c>
      <c r="OO35" s="6" t="s">
        <v>1090</v>
      </c>
      <c r="OP35" s="6" t="s">
        <v>1090</v>
      </c>
      <c r="OQ35" s="6" t="s">
        <v>1090</v>
      </c>
      <c r="OR35" s="6" t="s">
        <v>1090</v>
      </c>
      <c r="OS35" s="6" t="s">
        <v>1090</v>
      </c>
      <c r="OT35" s="6" t="s">
        <v>1090</v>
      </c>
      <c r="OU35" s="6" t="s">
        <v>1090</v>
      </c>
      <c r="OV35" s="6" t="s">
        <v>1090</v>
      </c>
      <c r="OW35" s="6" t="s">
        <v>1090</v>
      </c>
      <c r="OX35" s="6" t="s">
        <v>1090</v>
      </c>
      <c r="OY35" s="6" t="s">
        <v>1090</v>
      </c>
      <c r="OZ35" s="6" t="s">
        <v>1090</v>
      </c>
      <c r="PA35" s="6" t="s">
        <v>1090</v>
      </c>
      <c r="PB35" s="6" t="s">
        <v>1090</v>
      </c>
      <c r="PC35" s="6" t="s">
        <v>1090</v>
      </c>
      <c r="PD35" s="6" t="s">
        <v>1090</v>
      </c>
      <c r="PE35" s="6" t="s">
        <v>1090</v>
      </c>
      <c r="PF35" s="6" t="s">
        <v>1090</v>
      </c>
      <c r="PG35" s="6" t="s">
        <v>1090</v>
      </c>
      <c r="PH35" s="6" t="s">
        <v>1090</v>
      </c>
      <c r="PI35" s="6" t="s">
        <v>1090</v>
      </c>
      <c r="PJ35" s="6" t="s">
        <v>1090</v>
      </c>
      <c r="PK35" s="6" t="s">
        <v>1090</v>
      </c>
      <c r="PL35" s="6" t="s">
        <v>1090</v>
      </c>
      <c r="PM35" s="6" t="s">
        <v>1090</v>
      </c>
      <c r="PN35" s="6" t="s">
        <v>1090</v>
      </c>
      <c r="PO35" s="6" t="s">
        <v>1090</v>
      </c>
      <c r="PP35" s="6" t="s">
        <v>1090</v>
      </c>
      <c r="PQ35" s="6" t="s">
        <v>1090</v>
      </c>
      <c r="PR35" s="6" t="s">
        <v>1090</v>
      </c>
      <c r="PS35" s="6" t="s">
        <v>1090</v>
      </c>
      <c r="PT35" s="6" t="s">
        <v>1090</v>
      </c>
      <c r="PU35" s="6" t="s">
        <v>1090</v>
      </c>
      <c r="PV35" s="6" t="s">
        <v>1090</v>
      </c>
      <c r="PW35" s="6" t="s">
        <v>1090</v>
      </c>
      <c r="PX35" s="6" t="s">
        <v>1090</v>
      </c>
      <c r="PY35" s="6" t="s">
        <v>1090</v>
      </c>
      <c r="PZ35" s="6" t="s">
        <v>1090</v>
      </c>
      <c r="QA35" s="6" t="s">
        <v>1090</v>
      </c>
      <c r="QB35" s="6" t="s">
        <v>1090</v>
      </c>
      <c r="QC35" s="6" t="s">
        <v>1090</v>
      </c>
      <c r="QD35" s="6" t="s">
        <v>1090</v>
      </c>
      <c r="QE35" s="6" t="s">
        <v>1090</v>
      </c>
      <c r="QF35" s="6" t="s">
        <v>1090</v>
      </c>
      <c r="QG35" s="6" t="s">
        <v>1090</v>
      </c>
      <c r="QH35" s="6" t="s">
        <v>1090</v>
      </c>
      <c r="QI35" s="6" t="s">
        <v>1090</v>
      </c>
      <c r="QJ35" s="6" t="s">
        <v>1090</v>
      </c>
      <c r="QK35" s="6" t="s">
        <v>1090</v>
      </c>
      <c r="QL35" s="6" t="s">
        <v>1090</v>
      </c>
      <c r="QM35" s="6" t="s">
        <v>1090</v>
      </c>
      <c r="QN35" s="6" t="s">
        <v>1090</v>
      </c>
      <c r="QO35" s="6" t="s">
        <v>1090</v>
      </c>
      <c r="QP35" s="6" t="s">
        <v>1090</v>
      </c>
      <c r="QQ35" s="6" t="s">
        <v>1090</v>
      </c>
      <c r="QR35" s="6" t="s">
        <v>1090</v>
      </c>
      <c r="QS35" s="6" t="s">
        <v>1090</v>
      </c>
      <c r="QT35" s="6" t="s">
        <v>1090</v>
      </c>
      <c r="QU35" s="6" t="s">
        <v>1090</v>
      </c>
      <c r="QV35" s="6" t="s">
        <v>1090</v>
      </c>
      <c r="QW35" s="6" t="s">
        <v>1090</v>
      </c>
      <c r="QX35" s="6" t="s">
        <v>1090</v>
      </c>
      <c r="QY35" s="6" t="s">
        <v>1090</v>
      </c>
      <c r="QZ35" s="6" t="s">
        <v>1090</v>
      </c>
      <c r="RA35" s="6" t="s">
        <v>1090</v>
      </c>
      <c r="RB35" s="6" t="s">
        <v>1090</v>
      </c>
      <c r="RC35" s="6" t="s">
        <v>1090</v>
      </c>
      <c r="RD35" s="6" t="s">
        <v>1090</v>
      </c>
      <c r="RE35" s="6" t="s">
        <v>1090</v>
      </c>
      <c r="RF35" s="6" t="s">
        <v>1090</v>
      </c>
      <c r="RG35" s="6" t="s">
        <v>1090</v>
      </c>
      <c r="RH35" s="6" t="s">
        <v>1090</v>
      </c>
      <c r="RI35" s="6" t="s">
        <v>1090</v>
      </c>
      <c r="RJ35" s="6" t="s">
        <v>1090</v>
      </c>
      <c r="RK35" s="6" t="s">
        <v>1090</v>
      </c>
      <c r="RL35" s="6" t="s">
        <v>1090</v>
      </c>
      <c r="RM35" s="6" t="s">
        <v>1090</v>
      </c>
      <c r="RN35" s="6" t="s">
        <v>1090</v>
      </c>
      <c r="RO35" s="6" t="s">
        <v>1090</v>
      </c>
      <c r="RP35" s="6" t="s">
        <v>1090</v>
      </c>
      <c r="RQ35" s="6" t="s">
        <v>1090</v>
      </c>
      <c r="RR35" s="6" t="s">
        <v>1090</v>
      </c>
      <c r="RS35" s="6" t="s">
        <v>1090</v>
      </c>
      <c r="RT35" s="6" t="s">
        <v>1090</v>
      </c>
      <c r="RU35" s="6" t="s">
        <v>1090</v>
      </c>
      <c r="RV35" s="6" t="s">
        <v>1090</v>
      </c>
      <c r="RW35" s="6" t="s">
        <v>1090</v>
      </c>
      <c r="RX35" s="6" t="s">
        <v>1090</v>
      </c>
      <c r="RY35" s="6" t="s">
        <v>1090</v>
      </c>
      <c r="RZ35" s="6" t="s">
        <v>1090</v>
      </c>
      <c r="SA35" s="6" t="s">
        <v>1090</v>
      </c>
      <c r="SB35" s="6" t="s">
        <v>1090</v>
      </c>
      <c r="SC35" s="6" t="s">
        <v>1090</v>
      </c>
      <c r="SD35" s="6" t="s">
        <v>1090</v>
      </c>
      <c r="SE35" s="6" t="s">
        <v>1090</v>
      </c>
      <c r="SF35" s="6" t="s">
        <v>1090</v>
      </c>
      <c r="SG35" s="6" t="s">
        <v>1090</v>
      </c>
      <c r="SH35" s="6" t="s">
        <v>1090</v>
      </c>
      <c r="SI35" s="6" t="s">
        <v>1090</v>
      </c>
      <c r="SJ35" s="7">
        <v>42891.144159027303</v>
      </c>
      <c r="SK35" s="7">
        <v>38437.619050331101</v>
      </c>
      <c r="SL35" s="7">
        <v>39579.437806260597</v>
      </c>
      <c r="SM35" s="7">
        <v>68173.636270952207</v>
      </c>
      <c r="SN35" s="7">
        <v>77974.711986082795</v>
      </c>
      <c r="SO35" s="6" t="s">
        <v>1090</v>
      </c>
      <c r="SP35" s="6" t="s">
        <v>1090</v>
      </c>
      <c r="SQ35" s="6" t="s">
        <v>1090</v>
      </c>
      <c r="SR35" s="6" t="s">
        <v>1090</v>
      </c>
      <c r="SS35" s="6" t="s">
        <v>1090</v>
      </c>
      <c r="ST35" s="6" t="s">
        <v>1090</v>
      </c>
      <c r="SU35" s="6" t="s">
        <v>1090</v>
      </c>
      <c r="SV35" s="6" t="s">
        <v>1090</v>
      </c>
      <c r="SW35" s="6" t="s">
        <v>1090</v>
      </c>
      <c r="SX35" s="6" t="s">
        <v>1090</v>
      </c>
      <c r="SY35" s="6" t="s">
        <v>1090</v>
      </c>
      <c r="SZ35" s="6" t="s">
        <v>1090</v>
      </c>
      <c r="TA35" s="6" t="s">
        <v>1090</v>
      </c>
      <c r="TB35" s="6" t="s">
        <v>1090</v>
      </c>
      <c r="TC35" s="6" t="s">
        <v>1090</v>
      </c>
      <c r="TD35" s="6" t="s">
        <v>1090</v>
      </c>
      <c r="TE35" s="6" t="s">
        <v>1090</v>
      </c>
      <c r="TF35" s="6" t="s">
        <v>1090</v>
      </c>
      <c r="TG35" s="6" t="s">
        <v>1090</v>
      </c>
      <c r="TH35" s="6" t="s">
        <v>1090</v>
      </c>
      <c r="TI35" s="6" t="s">
        <v>1090</v>
      </c>
      <c r="TJ35" s="6" t="s">
        <v>1090</v>
      </c>
      <c r="TK35" s="6" t="s">
        <v>1090</v>
      </c>
      <c r="TL35" s="6" t="s">
        <v>1090</v>
      </c>
      <c r="TM35" s="6" t="s">
        <v>1090</v>
      </c>
      <c r="TN35" s="6" t="s">
        <v>1090</v>
      </c>
      <c r="TO35" s="6" t="s">
        <v>1090</v>
      </c>
      <c r="TP35" s="6" t="s">
        <v>1090</v>
      </c>
      <c r="TQ35" s="6" t="s">
        <v>1090</v>
      </c>
      <c r="TR35" s="6" t="s">
        <v>1090</v>
      </c>
      <c r="TS35" s="7">
        <v>2496420.0572160902</v>
      </c>
      <c r="TT35" s="7">
        <v>2622681.1954270899</v>
      </c>
      <c r="TU35" s="7">
        <v>2683333.0096930098</v>
      </c>
      <c r="TV35" s="7">
        <v>3122547.8785194401</v>
      </c>
      <c r="TW35" s="7">
        <v>2983452.1100080302</v>
      </c>
      <c r="TX35" s="6" t="s">
        <v>1090</v>
      </c>
      <c r="TY35" s="6" t="s">
        <v>1090</v>
      </c>
      <c r="TZ35" s="6" t="s">
        <v>1090</v>
      </c>
      <c r="UA35" s="6" t="s">
        <v>1090</v>
      </c>
      <c r="UB35" s="6" t="s">
        <v>1090</v>
      </c>
      <c r="UC35" s="7">
        <v>0</v>
      </c>
      <c r="UD35" s="7">
        <v>0</v>
      </c>
      <c r="UE35" s="7">
        <v>0</v>
      </c>
      <c r="UF35" s="7">
        <v>0</v>
      </c>
      <c r="UG35" s="7">
        <v>0</v>
      </c>
      <c r="UH35" s="6" t="s">
        <v>1090</v>
      </c>
      <c r="UI35" s="6" t="s">
        <v>1090</v>
      </c>
      <c r="UJ35" s="6" t="s">
        <v>1090</v>
      </c>
      <c r="UK35" s="6" t="s">
        <v>1090</v>
      </c>
      <c r="UL35" s="6" t="s">
        <v>1090</v>
      </c>
      <c r="UM35" s="6" t="s">
        <v>1090</v>
      </c>
      <c r="UN35" s="6" t="s">
        <v>1090</v>
      </c>
      <c r="UO35" s="6" t="s">
        <v>1090</v>
      </c>
      <c r="UP35" s="6" t="s">
        <v>1090</v>
      </c>
      <c r="UQ35" s="6" t="s">
        <v>1090</v>
      </c>
      <c r="UR35" s="6" t="s">
        <v>1090</v>
      </c>
      <c r="US35" s="6" t="s">
        <v>1090</v>
      </c>
      <c r="UT35" s="6" t="s">
        <v>1090</v>
      </c>
      <c r="UU35" s="6" t="s">
        <v>1090</v>
      </c>
      <c r="UV35" s="6" t="s">
        <v>1090</v>
      </c>
      <c r="UW35" s="6" t="s">
        <v>1090</v>
      </c>
      <c r="UX35" s="6" t="s">
        <v>1090</v>
      </c>
      <c r="UY35" s="6" t="s">
        <v>1090</v>
      </c>
      <c r="UZ35" s="6" t="s">
        <v>1090</v>
      </c>
      <c r="VA35" s="6" t="s">
        <v>1090</v>
      </c>
      <c r="VB35" s="6" t="s">
        <v>1090</v>
      </c>
      <c r="VC35" s="6" t="s">
        <v>1090</v>
      </c>
      <c r="VD35" s="6" t="s">
        <v>1090</v>
      </c>
      <c r="VE35" s="6" t="s">
        <v>1090</v>
      </c>
      <c r="VF35" s="6" t="s">
        <v>1090</v>
      </c>
      <c r="VG35" s="6" t="s">
        <v>1090</v>
      </c>
      <c r="VH35" s="6" t="s">
        <v>1090</v>
      </c>
      <c r="VI35" s="6" t="s">
        <v>1090</v>
      </c>
      <c r="VJ35" s="6" t="s">
        <v>1090</v>
      </c>
      <c r="VK35" s="6" t="s">
        <v>1090</v>
      </c>
      <c r="VL35" s="6" t="s">
        <v>1090</v>
      </c>
      <c r="VM35" s="6" t="s">
        <v>1090</v>
      </c>
      <c r="VN35" s="6" t="s">
        <v>1090</v>
      </c>
      <c r="VO35" s="6" t="s">
        <v>1090</v>
      </c>
      <c r="VP35" s="6" t="s">
        <v>1090</v>
      </c>
      <c r="VQ35" s="6" t="s">
        <v>1090</v>
      </c>
      <c r="VR35" s="6" t="s">
        <v>1090</v>
      </c>
      <c r="VS35" s="6" t="s">
        <v>1090</v>
      </c>
      <c r="VT35" s="6" t="s">
        <v>1090</v>
      </c>
      <c r="VU35" s="6" t="s">
        <v>1090</v>
      </c>
      <c r="VV35" s="6" t="s">
        <v>1090</v>
      </c>
      <c r="VW35" s="6" t="s">
        <v>1090</v>
      </c>
      <c r="VX35" s="6" t="s">
        <v>1090</v>
      </c>
      <c r="VY35" s="6" t="s">
        <v>1090</v>
      </c>
      <c r="VZ35" s="6" t="s">
        <v>1090</v>
      </c>
      <c r="WA35" s="7">
        <v>518792.645712981</v>
      </c>
      <c r="WB35" s="7">
        <v>546642.99392665899</v>
      </c>
      <c r="WC35" s="7">
        <v>482484.65131965303</v>
      </c>
      <c r="WD35" s="7">
        <v>845399.89333491295</v>
      </c>
      <c r="WE35" s="7">
        <v>506620.48672486498</v>
      </c>
      <c r="WF35" s="6" t="s">
        <v>1090</v>
      </c>
      <c r="WG35" s="6" t="s">
        <v>1090</v>
      </c>
      <c r="WH35" s="6" t="s">
        <v>1090</v>
      </c>
      <c r="WI35" s="6" t="s">
        <v>1090</v>
      </c>
      <c r="WJ35" s="6" t="s">
        <v>1090</v>
      </c>
      <c r="WK35" s="6" t="s">
        <v>1090</v>
      </c>
      <c r="WL35" s="6" t="s">
        <v>1090</v>
      </c>
      <c r="WM35" s="6" t="s">
        <v>1090</v>
      </c>
      <c r="WN35" s="6" t="s">
        <v>1090</v>
      </c>
      <c r="WO35" s="6" t="s">
        <v>1090</v>
      </c>
      <c r="WP35" s="6" t="s">
        <v>1090</v>
      </c>
      <c r="WQ35" s="6" t="s">
        <v>1090</v>
      </c>
      <c r="WR35" s="6" t="s">
        <v>1090</v>
      </c>
      <c r="WS35" s="6" t="s">
        <v>1090</v>
      </c>
      <c r="WT35" s="6" t="s">
        <v>1090</v>
      </c>
      <c r="WU35" s="6" t="s">
        <v>1090</v>
      </c>
      <c r="WV35" s="6" t="s">
        <v>1090</v>
      </c>
      <c r="WW35" s="6" t="s">
        <v>1090</v>
      </c>
      <c r="WX35" s="6" t="s">
        <v>1090</v>
      </c>
      <c r="WY35" s="6" t="s">
        <v>1090</v>
      </c>
      <c r="WZ35" s="6" t="s">
        <v>1090</v>
      </c>
      <c r="XA35" s="6" t="s">
        <v>1090</v>
      </c>
      <c r="XB35" s="6" t="s">
        <v>1090</v>
      </c>
      <c r="XC35" s="6" t="s">
        <v>1090</v>
      </c>
      <c r="XD35" s="6" t="s">
        <v>1090</v>
      </c>
      <c r="XE35" s="6" t="s">
        <v>1090</v>
      </c>
      <c r="XF35" s="6" t="s">
        <v>1090</v>
      </c>
      <c r="XG35" s="6" t="s">
        <v>1090</v>
      </c>
      <c r="XH35" s="6" t="s">
        <v>1090</v>
      </c>
      <c r="XI35" s="6" t="s">
        <v>1090</v>
      </c>
      <c r="XJ35" s="7">
        <v>0</v>
      </c>
      <c r="XK35" s="6" t="s">
        <v>1090</v>
      </c>
      <c r="XL35" s="6" t="s">
        <v>1090</v>
      </c>
      <c r="XM35" s="6" t="s">
        <v>1090</v>
      </c>
      <c r="XN35" s="7">
        <v>0</v>
      </c>
      <c r="XO35" s="6" t="s">
        <v>1090</v>
      </c>
      <c r="XP35" s="6" t="s">
        <v>1090</v>
      </c>
      <c r="XQ35" s="6" t="s">
        <v>1090</v>
      </c>
      <c r="XR35" s="6" t="s">
        <v>1090</v>
      </c>
      <c r="XS35" s="6" t="s">
        <v>1090</v>
      </c>
      <c r="XT35" s="6" t="s">
        <v>1090</v>
      </c>
      <c r="XU35" s="6" t="s">
        <v>1090</v>
      </c>
      <c r="XV35" s="6" t="s">
        <v>1090</v>
      </c>
      <c r="XW35" s="6" t="s">
        <v>1090</v>
      </c>
      <c r="XX35" s="6" t="s">
        <v>1090</v>
      </c>
      <c r="XY35" s="7">
        <v>0</v>
      </c>
      <c r="XZ35" s="6" t="s">
        <v>1090</v>
      </c>
      <c r="YA35" s="6" t="s">
        <v>1090</v>
      </c>
      <c r="YB35" s="6" t="s">
        <v>1090</v>
      </c>
      <c r="YC35" s="7">
        <v>0</v>
      </c>
      <c r="YD35" s="6" t="s">
        <v>1090</v>
      </c>
      <c r="YE35" s="6" t="s">
        <v>1090</v>
      </c>
      <c r="YF35" s="6" t="s">
        <v>1090</v>
      </c>
      <c r="YG35" s="6" t="s">
        <v>1090</v>
      </c>
      <c r="YH35" s="6" t="s">
        <v>1090</v>
      </c>
      <c r="YI35" s="6" t="s">
        <v>1090</v>
      </c>
      <c r="YJ35" s="6" t="s">
        <v>1090</v>
      </c>
      <c r="YK35" s="6" t="s">
        <v>1090</v>
      </c>
      <c r="YL35" s="6" t="s">
        <v>1090</v>
      </c>
      <c r="YM35" s="6" t="s">
        <v>1090</v>
      </c>
      <c r="YN35" s="6" t="s">
        <v>1090</v>
      </c>
      <c r="YO35" s="6" t="s">
        <v>1090</v>
      </c>
      <c r="YP35" s="6" t="s">
        <v>1090</v>
      </c>
      <c r="YQ35" s="6" t="s">
        <v>1090</v>
      </c>
      <c r="YR35" s="6" t="s">
        <v>1090</v>
      </c>
      <c r="YS35" s="6" t="s">
        <v>1090</v>
      </c>
      <c r="YT35" s="6" t="s">
        <v>1090</v>
      </c>
      <c r="YU35" s="6" t="s">
        <v>1090</v>
      </c>
      <c r="YV35" s="6" t="s">
        <v>1090</v>
      </c>
      <c r="YW35" s="6" t="s">
        <v>1090</v>
      </c>
      <c r="YX35" s="6" t="s">
        <v>1090</v>
      </c>
      <c r="YY35" s="6" t="s">
        <v>1090</v>
      </c>
      <c r="YZ35" s="6" t="s">
        <v>1090</v>
      </c>
      <c r="ZA35" s="6" t="s">
        <v>1090</v>
      </c>
      <c r="ZB35" s="6" t="s">
        <v>1090</v>
      </c>
      <c r="ZC35" s="6" t="s">
        <v>1090</v>
      </c>
      <c r="ZD35" s="6" t="s">
        <v>1090</v>
      </c>
      <c r="ZE35" s="6" t="s">
        <v>1090</v>
      </c>
      <c r="ZF35" s="6" t="s">
        <v>1090</v>
      </c>
      <c r="ZG35" s="6" t="s">
        <v>1090</v>
      </c>
      <c r="ZH35" s="6" t="s">
        <v>1090</v>
      </c>
      <c r="ZI35" s="6" t="s">
        <v>1090</v>
      </c>
      <c r="ZJ35" s="6" t="s">
        <v>1090</v>
      </c>
      <c r="ZK35" s="6" t="s">
        <v>1090</v>
      </c>
      <c r="ZL35" s="6" t="s">
        <v>1090</v>
      </c>
      <c r="ZM35" s="6" t="s">
        <v>1090</v>
      </c>
      <c r="ZN35" s="6" t="s">
        <v>1090</v>
      </c>
      <c r="ZO35" s="6" t="s">
        <v>1090</v>
      </c>
      <c r="ZP35" s="6" t="s">
        <v>1090</v>
      </c>
      <c r="ZQ35" s="6" t="s">
        <v>1090</v>
      </c>
      <c r="ZR35" s="6" t="s">
        <v>1090</v>
      </c>
      <c r="ZS35" s="6" t="s">
        <v>1090</v>
      </c>
      <c r="ZT35" s="6" t="s">
        <v>1090</v>
      </c>
      <c r="ZU35" s="6" t="s">
        <v>1090</v>
      </c>
      <c r="ZV35" s="6" t="s">
        <v>1090</v>
      </c>
      <c r="ZW35" s="6" t="s">
        <v>1090</v>
      </c>
      <c r="ZX35" s="6" t="s">
        <v>1090</v>
      </c>
      <c r="ZY35" s="6" t="s">
        <v>1090</v>
      </c>
      <c r="ZZ35" s="6" t="s">
        <v>1090</v>
      </c>
      <c r="AAA35" s="6" t="s">
        <v>1090</v>
      </c>
      <c r="AAB35" s="6" t="s">
        <v>1090</v>
      </c>
      <c r="AAC35" s="6" t="s">
        <v>1090</v>
      </c>
      <c r="AAD35" s="6" t="s">
        <v>1090</v>
      </c>
      <c r="AAE35" s="6" t="s">
        <v>1090</v>
      </c>
      <c r="AAF35" s="6" t="s">
        <v>1090</v>
      </c>
      <c r="AAG35" s="6" t="s">
        <v>1090</v>
      </c>
      <c r="AAH35" s="6" t="s">
        <v>1090</v>
      </c>
      <c r="AAI35" s="6" t="s">
        <v>1090</v>
      </c>
      <c r="AAJ35" s="6" t="s">
        <v>1090</v>
      </c>
      <c r="AAK35" s="6" t="s">
        <v>1090</v>
      </c>
      <c r="AAL35" s="6" t="s">
        <v>1090</v>
      </c>
      <c r="AAM35" s="6" t="s">
        <v>1090</v>
      </c>
      <c r="AAN35" s="6" t="s">
        <v>1090</v>
      </c>
      <c r="AAO35" s="6" t="s">
        <v>1090</v>
      </c>
      <c r="AAP35" s="6" t="s">
        <v>1090</v>
      </c>
      <c r="AAQ35" s="6" t="s">
        <v>1090</v>
      </c>
      <c r="AAR35" s="6" t="s">
        <v>1090</v>
      </c>
      <c r="AAS35" s="6" t="s">
        <v>1090</v>
      </c>
      <c r="AAT35" s="6" t="s">
        <v>1090</v>
      </c>
      <c r="AAU35" s="6" t="s">
        <v>1090</v>
      </c>
      <c r="AAV35" s="6" t="s">
        <v>1090</v>
      </c>
      <c r="AAW35" s="6" t="s">
        <v>1090</v>
      </c>
      <c r="AAX35" s="6" t="s">
        <v>1090</v>
      </c>
      <c r="AAY35" s="6" t="s">
        <v>1090</v>
      </c>
      <c r="AAZ35" s="6" t="s">
        <v>1090</v>
      </c>
      <c r="ABA35" s="6" t="s">
        <v>1090</v>
      </c>
      <c r="ABB35" s="6" t="s">
        <v>1090</v>
      </c>
      <c r="ABC35" s="6" t="s">
        <v>1090</v>
      </c>
      <c r="ABD35" s="6" t="s">
        <v>1090</v>
      </c>
      <c r="ABE35" s="6" t="s">
        <v>1090</v>
      </c>
      <c r="ABF35" s="6" t="s">
        <v>1090</v>
      </c>
      <c r="ABG35" s="6" t="s">
        <v>1090</v>
      </c>
      <c r="ABH35" s="6" t="s">
        <v>1090</v>
      </c>
      <c r="ABI35" s="6" t="s">
        <v>1090</v>
      </c>
      <c r="ABJ35" s="6" t="s">
        <v>1090</v>
      </c>
      <c r="ABK35" s="6" t="s">
        <v>1090</v>
      </c>
      <c r="ABL35" s="6" t="s">
        <v>1090</v>
      </c>
      <c r="ABM35" s="6" t="s">
        <v>1090</v>
      </c>
      <c r="ABN35" s="6" t="s">
        <v>1090</v>
      </c>
      <c r="ABO35" s="6" t="s">
        <v>1090</v>
      </c>
      <c r="ABP35" s="6" t="s">
        <v>1090</v>
      </c>
      <c r="ABQ35" s="6" t="s">
        <v>1090</v>
      </c>
      <c r="ABR35" s="6" t="s">
        <v>1090</v>
      </c>
      <c r="ABS35" s="6" t="s">
        <v>1090</v>
      </c>
      <c r="ABT35" s="6" t="s">
        <v>1090</v>
      </c>
      <c r="ABU35" s="6" t="s">
        <v>1090</v>
      </c>
      <c r="ABV35" s="6" t="s">
        <v>1090</v>
      </c>
      <c r="ABW35" s="6" t="s">
        <v>1090</v>
      </c>
      <c r="ABX35" s="6" t="s">
        <v>1090</v>
      </c>
      <c r="ABY35" s="6" t="s">
        <v>1090</v>
      </c>
      <c r="ABZ35" s="6" t="s">
        <v>1090</v>
      </c>
      <c r="ACA35" s="6" t="s">
        <v>1090</v>
      </c>
      <c r="ACB35" s="6" t="s">
        <v>1090</v>
      </c>
      <c r="ACC35" s="6" t="s">
        <v>1090</v>
      </c>
      <c r="ACD35" s="6" t="s">
        <v>1090</v>
      </c>
      <c r="ACE35" s="8">
        <v>20.306999999999999</v>
      </c>
      <c r="ACF35" s="8">
        <v>4.4880000000000004</v>
      </c>
      <c r="ACG35" s="8">
        <v>4.5209999999999999</v>
      </c>
      <c r="ACH35" s="8">
        <v>3.78</v>
      </c>
      <c r="ACI35" s="8">
        <v>-9.766</v>
      </c>
      <c r="ACJ35" s="8">
        <v>18.933</v>
      </c>
      <c r="ACK35" s="8">
        <v>4.4880000000000004</v>
      </c>
      <c r="ACL35" s="8">
        <v>4.6470000000000002</v>
      </c>
      <c r="ACM35" s="8">
        <v>4.82</v>
      </c>
      <c r="ACN35" s="6" t="s">
        <v>1090</v>
      </c>
      <c r="ACO35" s="8">
        <v>13.756</v>
      </c>
      <c r="ACP35" s="8">
        <v>2.9470000000000001</v>
      </c>
      <c r="ACQ35" s="8">
        <v>3.22</v>
      </c>
      <c r="ACR35" s="8">
        <v>2.3740000000000001</v>
      </c>
      <c r="ACS35" s="8">
        <v>-6.7590000000000003</v>
      </c>
      <c r="ACT35" s="8">
        <v>16.672000000000001</v>
      </c>
      <c r="ACU35" s="8">
        <v>3.7250000000000001</v>
      </c>
      <c r="ACV35" s="8">
        <v>3.3650000000000002</v>
      </c>
      <c r="ACW35" s="8">
        <v>2.8290000000000002</v>
      </c>
      <c r="ACX35" s="8">
        <v>-7.4180000000000001</v>
      </c>
      <c r="ACY35" s="8">
        <v>15.545999999999999</v>
      </c>
      <c r="ACZ35" s="8">
        <v>3.7250000000000001</v>
      </c>
      <c r="ADA35" s="8">
        <v>3.4910000000000001</v>
      </c>
      <c r="ADB35" s="8">
        <v>3.8679999999999999</v>
      </c>
      <c r="ADC35" s="6" t="s">
        <v>1090</v>
      </c>
      <c r="ADD35" s="8">
        <v>11.292999999999999</v>
      </c>
      <c r="ADE35" s="8">
        <v>2.4460000000000002</v>
      </c>
      <c r="ADF35" s="8">
        <v>2.3969999999999998</v>
      </c>
      <c r="ADG35" s="8">
        <v>1.7769999999999999</v>
      </c>
      <c r="ADH35" s="8">
        <v>-5.1340000000000003</v>
      </c>
      <c r="ADI35" s="8">
        <v>6.3760000000000003</v>
      </c>
      <c r="ADJ35" s="8">
        <v>1.4470000000000001</v>
      </c>
      <c r="ADK35" s="8">
        <v>1.694</v>
      </c>
      <c r="ADL35" s="8">
        <v>1.3069999999999999</v>
      </c>
      <c r="ADM35" s="8">
        <v>-3.3039999999999998</v>
      </c>
      <c r="ADN35" s="8">
        <v>65.117999999999995</v>
      </c>
      <c r="ADO35" s="8">
        <v>66.319999999999993</v>
      </c>
      <c r="ADP35" s="8">
        <v>68.733000000000004</v>
      </c>
      <c r="ADQ35" s="8">
        <v>66.412000000000006</v>
      </c>
      <c r="ADR35" s="8">
        <v>65.344999999999999</v>
      </c>
      <c r="ADS35" s="8">
        <v>6.5141768930000001</v>
      </c>
      <c r="ADT35" s="8">
        <v>1.6838776499999999</v>
      </c>
      <c r="ADU35" s="8">
        <v>2.3357279470000001</v>
      </c>
      <c r="ADV35" s="8">
        <v>1.8497886219999999</v>
      </c>
      <c r="ADW35" s="8">
        <v>-3.4242103830000001</v>
      </c>
      <c r="ADX35" s="8">
        <v>6.5810000000000004</v>
      </c>
      <c r="ADY35" s="8">
        <v>1.746</v>
      </c>
      <c r="ADZ35" s="8">
        <v>2.3759999999999999</v>
      </c>
      <c r="AEA35" s="8">
        <v>2.0760000000000001</v>
      </c>
      <c r="AEB35" s="8">
        <v>-2.8889999999999998</v>
      </c>
      <c r="AEC35" s="8">
        <v>6.5140000000000002</v>
      </c>
      <c r="AED35" s="8">
        <v>1.6839999999999999</v>
      </c>
      <c r="AEE35" s="8">
        <v>2.3359999999999999</v>
      </c>
      <c r="AEF35" s="8">
        <v>1.85</v>
      </c>
      <c r="AEG35" s="8">
        <v>-3.4239999999999999</v>
      </c>
      <c r="AEH35" s="8">
        <v>5.3019999999999996</v>
      </c>
      <c r="AEI35" s="8">
        <v>1.2629999999999999</v>
      </c>
      <c r="AEJ35" s="8">
        <v>1.3009999999999999</v>
      </c>
      <c r="AEK35" s="8">
        <v>1.204</v>
      </c>
      <c r="AEL35" s="8">
        <v>-1.974</v>
      </c>
      <c r="AEM35" s="8">
        <v>6.968090643</v>
      </c>
      <c r="AEN35" s="8">
        <v>1.712717721</v>
      </c>
      <c r="AEO35" s="8">
        <v>2.3915889589999999</v>
      </c>
      <c r="AEP35" s="8">
        <v>1.8846506759999999</v>
      </c>
      <c r="AEQ35" s="8">
        <v>-3.3108402469999998</v>
      </c>
      <c r="AER35" s="8">
        <v>1.1111570989999999</v>
      </c>
      <c r="AES35" s="8">
        <v>1.026051821</v>
      </c>
      <c r="AET35" s="8">
        <v>1.0351780559999999</v>
      </c>
      <c r="AEU35" s="8">
        <v>1.0286514309999999</v>
      </c>
      <c r="AEV35" s="8">
        <v>0.95020724599999995</v>
      </c>
      <c r="AEW35" s="6" t="s">
        <v>1090</v>
      </c>
      <c r="AEX35" s="6" t="s">
        <v>1090</v>
      </c>
      <c r="AEY35" s="6" t="s">
        <v>1090</v>
      </c>
      <c r="AEZ35" s="6" t="s">
        <v>1090</v>
      </c>
      <c r="AFA35" s="6" t="s">
        <v>1090</v>
      </c>
      <c r="AFB35" s="6" t="s">
        <v>1090</v>
      </c>
      <c r="AFC35" s="6" t="s">
        <v>1090</v>
      </c>
      <c r="AFD35" s="6" t="s">
        <v>1090</v>
      </c>
      <c r="AFE35" s="6" t="s">
        <v>1090</v>
      </c>
      <c r="AFF35" s="6" t="s">
        <v>1090</v>
      </c>
      <c r="AFG35" s="8">
        <v>2.9670000000000001</v>
      </c>
      <c r="AFH35" s="8">
        <v>3.1019999999999999</v>
      </c>
      <c r="AFI35" s="8">
        <v>2.669</v>
      </c>
      <c r="AFJ35" s="8">
        <v>2.8929999999999998</v>
      </c>
      <c r="AFK35" s="8">
        <v>2.5089999999999999</v>
      </c>
      <c r="AFL35" s="6" t="s">
        <v>1091</v>
      </c>
      <c r="AFM35" s="6" t="s">
        <v>1091</v>
      </c>
      <c r="AFN35" s="8">
        <v>49.424999999999997</v>
      </c>
      <c r="AFO35" s="8">
        <v>5.1479999999999997</v>
      </c>
      <c r="AFP35" s="6" t="s">
        <v>1090</v>
      </c>
      <c r="AFQ35" s="8">
        <v>50.823999999999998</v>
      </c>
      <c r="AFR35" s="8">
        <v>69.278999999999996</v>
      </c>
      <c r="AFS35" s="8">
        <v>112.26900000000001</v>
      </c>
      <c r="AFT35" s="8">
        <v>103.746</v>
      </c>
      <c r="AFU35" s="8">
        <v>113.297</v>
      </c>
      <c r="AFV35" s="7">
        <v>107.458</v>
      </c>
      <c r="AFW35" s="7">
        <v>130.68199999999999</v>
      </c>
      <c r="AFX35" s="7">
        <v>119.72799999999999</v>
      </c>
      <c r="AFY35" s="7">
        <v>113.36199999999999</v>
      </c>
      <c r="AFZ35" s="7">
        <v>108.99299999999999</v>
      </c>
      <c r="AGA35" s="7">
        <v>10.861000000000001</v>
      </c>
      <c r="AGB35" s="7">
        <v>23.861999999999998</v>
      </c>
      <c r="AGC35" s="7">
        <v>20.434999999999999</v>
      </c>
      <c r="AGD35" s="7">
        <v>20.041</v>
      </c>
      <c r="AGE35" s="7">
        <v>2.5870000000000002</v>
      </c>
      <c r="AGF35" s="6" t="s">
        <v>1090</v>
      </c>
      <c r="AGG35" s="6" t="s">
        <v>1090</v>
      </c>
      <c r="AGH35" s="6" t="s">
        <v>1090</v>
      </c>
      <c r="AGI35" s="6" t="s">
        <v>1090</v>
      </c>
      <c r="AGJ35" s="6" t="s">
        <v>1090</v>
      </c>
      <c r="AGK35" s="6" t="s">
        <v>1090</v>
      </c>
      <c r="AGL35" s="6" t="s">
        <v>1090</v>
      </c>
      <c r="AGM35" s="6" t="s">
        <v>1090</v>
      </c>
      <c r="AGN35" s="6" t="s">
        <v>1090</v>
      </c>
      <c r="AGO35" s="6" t="s">
        <v>1090</v>
      </c>
      <c r="AGP35" s="6" t="s">
        <v>1090</v>
      </c>
      <c r="AGQ35" s="6" t="s">
        <v>1090</v>
      </c>
      <c r="AGR35" s="6" t="s">
        <v>1090</v>
      </c>
      <c r="AGS35" s="6" t="s">
        <v>1090</v>
      </c>
      <c r="AGT35" s="6" t="s">
        <v>1090</v>
      </c>
      <c r="AGU35" s="8">
        <v>0</v>
      </c>
      <c r="AGV35" s="8">
        <v>0</v>
      </c>
      <c r="AGW35" s="8">
        <v>0</v>
      </c>
      <c r="AGX35" s="8">
        <v>0</v>
      </c>
      <c r="AGY35" s="8">
        <v>0</v>
      </c>
      <c r="AGZ35" s="8">
        <v>3.5659999999999998</v>
      </c>
      <c r="AHA35" s="8">
        <v>2.8359999999999999</v>
      </c>
      <c r="AHB35" s="8">
        <v>3.403</v>
      </c>
      <c r="AHC35" s="8">
        <v>2.613</v>
      </c>
      <c r="AHD35" s="8">
        <v>5.2130000000000001</v>
      </c>
      <c r="AHE35" s="8">
        <v>3.41</v>
      </c>
      <c r="AHF35" s="8">
        <v>2.7509999999999999</v>
      </c>
      <c r="AHG35" s="8">
        <v>3.3439999999999999</v>
      </c>
      <c r="AHH35" s="8">
        <v>2.5659999999999998</v>
      </c>
      <c r="AHI35" s="8">
        <v>5.1150000000000002</v>
      </c>
      <c r="AHJ35" s="8">
        <v>13.625</v>
      </c>
      <c r="AHK35" s="6" t="s">
        <v>1091</v>
      </c>
      <c r="AHL35" s="6" t="s">
        <v>1091</v>
      </c>
      <c r="AHM35" s="6" t="s">
        <v>1091</v>
      </c>
      <c r="AHN35" s="8">
        <v>5.609</v>
      </c>
      <c r="AHO35" s="8">
        <v>67.738</v>
      </c>
      <c r="AHP35" s="8">
        <v>65.656999999999996</v>
      </c>
      <c r="AHQ35" s="8">
        <v>71.23</v>
      </c>
      <c r="AHR35" s="8">
        <v>62.811</v>
      </c>
      <c r="AHS35" s="8">
        <v>69.209999999999994</v>
      </c>
      <c r="AHT35" s="6" t="s">
        <v>1091</v>
      </c>
      <c r="AHU35" s="6" t="s">
        <v>1091</v>
      </c>
      <c r="AHV35" s="6" t="s">
        <v>1091</v>
      </c>
      <c r="AHW35" s="6" t="s">
        <v>1091</v>
      </c>
      <c r="AHX35" s="6" t="s">
        <v>1091</v>
      </c>
      <c r="AHY35" s="8">
        <v>7.3390000000000004</v>
      </c>
      <c r="AHZ35" s="8">
        <v>0</v>
      </c>
      <c r="AIA35" s="8">
        <v>0</v>
      </c>
      <c r="AIB35" s="8">
        <v>0</v>
      </c>
      <c r="AIC35" s="8">
        <v>17.827999999999999</v>
      </c>
      <c r="AID35" s="8">
        <v>1.718106055</v>
      </c>
      <c r="AIE35" s="8">
        <v>1.46558488</v>
      </c>
      <c r="AIF35" s="8">
        <v>1.475010282</v>
      </c>
      <c r="AIG35" s="8">
        <v>2.1832695260000001</v>
      </c>
      <c r="AIH35" s="8">
        <v>2.6135734410000002</v>
      </c>
      <c r="AII35" s="8">
        <v>28.675600081999999</v>
      </c>
      <c r="AIJ35" s="8">
        <v>20.534133355000002</v>
      </c>
      <c r="AIK35" s="8">
        <v>32.989443995000002</v>
      </c>
      <c r="AIL35" s="8">
        <v>38.20999363</v>
      </c>
      <c r="AIM35" s="8">
        <v>32.442906422</v>
      </c>
      <c r="AIN35" s="8">
        <v>20.781464410000002</v>
      </c>
      <c r="AIO35" s="8">
        <v>20.842906674000002</v>
      </c>
      <c r="AIP35" s="8">
        <v>17.980796628</v>
      </c>
      <c r="AIQ35" s="8">
        <v>27.074041014999999</v>
      </c>
      <c r="AIR35" s="8">
        <v>16.981016220000001</v>
      </c>
      <c r="AIS35" s="8">
        <v>5.6405614630000001</v>
      </c>
      <c r="AIT35" s="8">
        <v>4.2856646520000004</v>
      </c>
      <c r="AIU35" s="8">
        <v>2.8487385330000001</v>
      </c>
      <c r="AIV35" s="8">
        <v>2.8697142530000002</v>
      </c>
      <c r="AIW35" s="8">
        <v>2.5469175800000001</v>
      </c>
      <c r="AIX35" s="7">
        <v>8.5850377793965293</v>
      </c>
      <c r="AIY35" s="7">
        <v>1.88510322101116</v>
      </c>
      <c r="AIZ35" s="7">
        <v>2.00962702620506</v>
      </c>
      <c r="AJA35" s="7">
        <v>1.80831757910013</v>
      </c>
      <c r="AJB35" s="7">
        <v>-4.9184802726668098</v>
      </c>
      <c r="AJC35" s="7">
        <v>134.64358504561901</v>
      </c>
      <c r="AJD35" s="7">
        <v>130.290454877755</v>
      </c>
      <c r="AJE35" s="7">
        <v>118.61437242504699</v>
      </c>
      <c r="AJF35" s="7">
        <v>138.37365192340101</v>
      </c>
      <c r="AJG35" s="7">
        <v>148.878169772549</v>
      </c>
      <c r="AJH35" s="8">
        <v>49.615000000000002</v>
      </c>
      <c r="AJI35" s="8">
        <v>58.640999999999998</v>
      </c>
      <c r="AJJ35" s="8">
        <v>55.713999999999999</v>
      </c>
      <c r="AJK35" s="8">
        <v>52.704999999999998</v>
      </c>
      <c r="AJL35" s="8">
        <v>57.17</v>
      </c>
      <c r="AJM35" s="7">
        <v>66.802866357727694</v>
      </c>
      <c r="AJN35" s="7">
        <v>76.4038128440924</v>
      </c>
      <c r="AJO35" s="7">
        <v>66.084283632353504</v>
      </c>
      <c r="AJP35" s="7">
        <v>72.929363801579498</v>
      </c>
      <c r="AJQ35" s="7">
        <v>85.114255488811807</v>
      </c>
      <c r="AJR35" s="7">
        <v>42.275795649755203</v>
      </c>
      <c r="AJS35" s="7">
        <v>41.999100843680402</v>
      </c>
      <c r="AJT35" s="7">
        <v>44.449559867834402</v>
      </c>
      <c r="AJU35" s="7">
        <v>47.836875813775102</v>
      </c>
      <c r="AJV35" s="7">
        <v>50.362060933854004</v>
      </c>
      <c r="AJW35" s="7">
        <v>38.777405335724602</v>
      </c>
      <c r="AJX35" s="7">
        <v>40.540705719170603</v>
      </c>
      <c r="AJY35" s="7">
        <v>33.771901719846703</v>
      </c>
      <c r="AJZ35" s="7">
        <v>37.203585810978403</v>
      </c>
      <c r="AKA35" s="7">
        <v>45.318545378071697</v>
      </c>
      <c r="AKB35" s="7">
        <v>62.410501949851998</v>
      </c>
      <c r="AKC35" s="7">
        <v>63.967834492978099</v>
      </c>
      <c r="AKD35" s="7">
        <v>62.403093620744301</v>
      </c>
      <c r="AKE35" s="7">
        <v>76.1597041055131</v>
      </c>
      <c r="AKF35" s="7">
        <v>72.767124664271506</v>
      </c>
      <c r="AKG35" s="9">
        <v>5.6405614630000001</v>
      </c>
      <c r="AKH35" s="9">
        <v>4.2856646520000004</v>
      </c>
      <c r="AKI35" s="9">
        <v>2.8487385330000001</v>
      </c>
      <c r="AKJ35" s="9">
        <v>2.8697142530000002</v>
      </c>
      <c r="AKK35" s="9">
        <v>2.5469175800000001</v>
      </c>
      <c r="AKL35" s="9">
        <v>1.967568089</v>
      </c>
      <c r="AKM35" s="9">
        <v>1.443430024</v>
      </c>
      <c r="AKN35" s="9">
        <v>0.89071429000000002</v>
      </c>
      <c r="AKO35" s="9">
        <v>0.96389075800000001</v>
      </c>
      <c r="AKP35" s="9">
        <v>0.88263327599999997</v>
      </c>
      <c r="AKQ35" s="9">
        <v>4.2448052130000002</v>
      </c>
      <c r="AKR35" s="9">
        <v>2.9399956710000001</v>
      </c>
      <c r="AKS35" s="9">
        <v>1.693049346</v>
      </c>
      <c r="AKT35" s="9">
        <v>1.751281536</v>
      </c>
      <c r="AKU35" s="9">
        <v>1.805826835</v>
      </c>
      <c r="AKV35" s="9">
        <v>0.27967481799999999</v>
      </c>
      <c r="AKW35" s="9">
        <v>0.29991037100000001</v>
      </c>
      <c r="AKX35" s="9">
        <v>0.30319432699999999</v>
      </c>
      <c r="AKY35" s="9">
        <v>0.289444223</v>
      </c>
      <c r="AKZ35" s="9">
        <v>0.29146761100000002</v>
      </c>
      <c r="ALA35" s="9">
        <v>0.60336673200000002</v>
      </c>
      <c r="ALB35" s="9">
        <v>0.61086105800000001</v>
      </c>
      <c r="ALC35" s="9">
        <v>0.57630484000000004</v>
      </c>
      <c r="ALD35" s="9">
        <v>0.52588773</v>
      </c>
      <c r="ALE35" s="9">
        <v>0.59632924200000004</v>
      </c>
      <c r="ALF35" s="9">
        <v>0.167507867</v>
      </c>
      <c r="ALG35" s="9">
        <v>0.25147879000000001</v>
      </c>
      <c r="ALH35" s="9">
        <v>2.6736412000000001E-2</v>
      </c>
      <c r="ALI35" s="9">
        <v>6.4243346000000007E-2</v>
      </c>
      <c r="ALJ35" s="9">
        <v>0.29243015100000003</v>
      </c>
      <c r="ALK35" s="9">
        <v>0.36137924199999999</v>
      </c>
      <c r="ALL35" s="9">
        <v>0.51221503000000002</v>
      </c>
      <c r="ALM35" s="9">
        <v>5.0819960999999997E-2</v>
      </c>
      <c r="ALN35" s="9">
        <v>0.116722964</v>
      </c>
      <c r="ALO35" s="9">
        <v>0.59829855499999995</v>
      </c>
      <c r="ALP35" s="9">
        <v>29.849420541000001</v>
      </c>
      <c r="ALQ35" s="9">
        <v>36.300457807999997</v>
      </c>
      <c r="ALR35" s="9">
        <v>33.257645410999999</v>
      </c>
      <c r="ALS35" s="9">
        <v>31.489472710000001</v>
      </c>
      <c r="ALT35" s="9">
        <v>30.275887905000001</v>
      </c>
      <c r="ALU35" s="9">
        <v>10.107228855000001</v>
      </c>
      <c r="ALV35" s="9">
        <v>18.259412382000001</v>
      </c>
      <c r="ALW35" s="9">
        <v>17.067788844999999</v>
      </c>
      <c r="ALX35" s="9">
        <v>17.679056464999999</v>
      </c>
      <c r="ALY35" s="9">
        <v>2.37317775</v>
      </c>
      <c r="ALZ35" s="8">
        <v>65.117513517414693</v>
      </c>
      <c r="AMA35" s="8">
        <v>66.319576050189596</v>
      </c>
      <c r="AMB35" s="8">
        <v>68.733027589554894</v>
      </c>
      <c r="AMC35" s="8">
        <v>66.411611984968602</v>
      </c>
      <c r="AMD35" s="8">
        <v>65.345039689000998</v>
      </c>
      <c r="AME35" s="8">
        <v>65.228534843145397</v>
      </c>
      <c r="AMF35" s="8">
        <v>66.448343155794902</v>
      </c>
      <c r="AMG35" s="8">
        <v>68.817020756827603</v>
      </c>
      <c r="AMH35" s="8">
        <v>66.479527377903693</v>
      </c>
      <c r="AMI35" s="8">
        <v>65.345039689000998</v>
      </c>
      <c r="AMJ35" s="8">
        <v>186.67681154533901</v>
      </c>
      <c r="AMK35" s="8">
        <v>196.908376655285</v>
      </c>
      <c r="AML35" s="8">
        <v>219.826297152244</v>
      </c>
      <c r="AMM35" s="8">
        <v>197.72193877017301</v>
      </c>
      <c r="AMN35" s="8">
        <v>188.55898013009099</v>
      </c>
      <c r="AMO35" s="8">
        <v>1.1111570990294599</v>
      </c>
      <c r="AMP35" s="8">
        <v>1.0260518210858101</v>
      </c>
      <c r="AMQ35" s="8">
        <v>1.0351780560058499</v>
      </c>
      <c r="AMR35" s="8">
        <v>1.0286514309214101</v>
      </c>
      <c r="AMS35" s="8">
        <v>0.95020724526566402</v>
      </c>
      <c r="AMT35" s="8">
        <v>1.1111570990294599</v>
      </c>
      <c r="AMU35" s="8">
        <v>1.0260518210858101</v>
      </c>
      <c r="AMV35" s="8">
        <v>1.0351780563208</v>
      </c>
      <c r="AMW35" s="8">
        <v>1.0286514309214101</v>
      </c>
      <c r="AMX35" s="8">
        <v>0.95020724555799196</v>
      </c>
      <c r="AMY35" s="8">
        <v>1.1123486344579401</v>
      </c>
      <c r="AMZ35" s="8">
        <v>1.02628047449143</v>
      </c>
      <c r="ANA35" s="8">
        <v>1.03511513933914</v>
      </c>
      <c r="ANB35" s="8">
        <v>1.02869026335018</v>
      </c>
      <c r="ANC35" s="8">
        <v>0.95111409006055903</v>
      </c>
      <c r="AND35" s="8">
        <v>6.5141768926550103</v>
      </c>
      <c r="ANE35" s="8">
        <v>1.6838776504661599</v>
      </c>
      <c r="ANF35" s="8">
        <v>2.3357279471066201</v>
      </c>
      <c r="ANG35" s="8">
        <v>1.84978862223747</v>
      </c>
      <c r="ANH35" s="8">
        <v>-3.4242103829970199</v>
      </c>
      <c r="ANI35" s="8">
        <v>6.5252831606250501</v>
      </c>
      <c r="ANJ35" s="8">
        <v>1.6871470931278501</v>
      </c>
      <c r="ANK35" s="8">
        <v>2.3385822544904999</v>
      </c>
      <c r="ANL35" s="8">
        <v>1.8516802962590999</v>
      </c>
      <c r="ANM35" s="8">
        <v>-3.4242103829970199</v>
      </c>
      <c r="ANN35" s="8">
        <v>6.9680906431931602</v>
      </c>
      <c r="ANO35" s="8">
        <v>1.71271772139226</v>
      </c>
      <c r="ANP35" s="8">
        <v>2.3915889587971599</v>
      </c>
      <c r="ANQ35" s="8">
        <v>1.88465067601125</v>
      </c>
      <c r="ANR35" s="8">
        <v>-3.3108402474784202</v>
      </c>
      <c r="ANS35" s="8">
        <v>19.328339127009901</v>
      </c>
      <c r="ANT35" s="8">
        <v>5.2237591462647499</v>
      </c>
      <c r="ANU35" s="8">
        <v>6.2329280168594199</v>
      </c>
      <c r="ANV35" s="8">
        <v>5.3507258059798604</v>
      </c>
      <c r="ANW35" s="8">
        <v>-8.5908827859194599</v>
      </c>
      <c r="ANX35" s="8">
        <v>64.495984362632598</v>
      </c>
      <c r="ANY35" s="8">
        <v>65.757212818575695</v>
      </c>
      <c r="ANZ35" s="8">
        <v>68.851993895769994</v>
      </c>
      <c r="AOA35" s="8">
        <v>66.324227203012398</v>
      </c>
      <c r="AOB35" s="8">
        <v>66.6207245939503</v>
      </c>
      <c r="AOC35" s="8">
        <v>69.654960883901694</v>
      </c>
      <c r="AOD35" s="8">
        <v>67.455443181953399</v>
      </c>
      <c r="AOE35" s="8">
        <v>70.376839088433698</v>
      </c>
      <c r="AOF35" s="8">
        <v>67.663238879193301</v>
      </c>
      <c r="AOG35" s="8">
        <v>63.181569815246803</v>
      </c>
      <c r="AOH35" s="6" t="s">
        <v>1091</v>
      </c>
      <c r="AOI35" s="6" t="s">
        <v>1091</v>
      </c>
      <c r="AOJ35" s="6" t="s">
        <v>1091</v>
      </c>
      <c r="AOK35" s="6" t="s">
        <v>1091</v>
      </c>
      <c r="AOL35" s="6" t="s">
        <v>1091</v>
      </c>
      <c r="AOM35" s="8">
        <v>18.674634617888898</v>
      </c>
      <c r="AON35" s="8">
        <v>4.9995737968602301</v>
      </c>
      <c r="AOO35" s="8">
        <v>7.4702722079055901</v>
      </c>
      <c r="AOP35" s="8">
        <v>5.5072265492754697</v>
      </c>
      <c r="AOQ35" s="8">
        <v>-9.8808665606712491</v>
      </c>
      <c r="AOR35" s="8">
        <v>11.115709902945699</v>
      </c>
      <c r="AOS35" s="8">
        <v>2.6051821085812898</v>
      </c>
      <c r="AOT35" s="8">
        <v>3.5178056320798499</v>
      </c>
      <c r="AOU35" s="8">
        <v>2.8651430921408498</v>
      </c>
      <c r="AOV35" s="8">
        <v>-4.9792754442007796</v>
      </c>
      <c r="AOW35" s="8">
        <v>14.0535985457254</v>
      </c>
      <c r="AOX35" s="8">
        <v>3.4297422948635501</v>
      </c>
      <c r="AOY35" s="8">
        <v>4.4396982483951302</v>
      </c>
      <c r="AOZ35" s="8">
        <v>3.3608587199245501</v>
      </c>
      <c r="APA35" s="8">
        <v>-7.0057759732321498</v>
      </c>
      <c r="APB35" s="8">
        <v>5.2346496200991002</v>
      </c>
      <c r="APC35" s="8">
        <v>1.20081745288224</v>
      </c>
      <c r="APD35" s="8">
        <v>1.2609173613243201</v>
      </c>
      <c r="APE35" s="8">
        <v>0.97793157541991105</v>
      </c>
      <c r="APF35" s="8">
        <v>-2.5092176160922</v>
      </c>
      <c r="APG35" s="8">
        <v>5.2435743733516</v>
      </c>
      <c r="APH35" s="8">
        <v>1.2031489784585001</v>
      </c>
      <c r="API35" s="8">
        <v>1.26245822816172</v>
      </c>
      <c r="APJ35" s="8">
        <v>0.97893165063602505</v>
      </c>
      <c r="APK35" s="8">
        <v>-2.5092176160922</v>
      </c>
      <c r="APL35" s="8">
        <v>15.006526629365</v>
      </c>
      <c r="APM35" s="8">
        <v>3.565327605946</v>
      </c>
      <c r="APN35" s="8">
        <v>4.03274530856</v>
      </c>
      <c r="APO35" s="8">
        <v>2.9115168461858598</v>
      </c>
      <c r="APP35" s="8">
        <v>-7.2405727636958099</v>
      </c>
      <c r="APQ35" s="8">
        <v>8.9323405826136693</v>
      </c>
      <c r="APR35" s="8">
        <v>1.8578239001241701</v>
      </c>
      <c r="APS35" s="8">
        <v>1.8990491597057</v>
      </c>
      <c r="APT35" s="8">
        <v>1.51472112230404</v>
      </c>
      <c r="APU35" s="8">
        <v>-3.6487494232257198</v>
      </c>
      <c r="APV35" s="8">
        <v>5.5994047504811704</v>
      </c>
      <c r="APW35" s="8">
        <v>1.2213840661993201</v>
      </c>
      <c r="APX35" s="8">
        <v>1.29107332171731</v>
      </c>
      <c r="APY35" s="8">
        <v>0.99636216946698997</v>
      </c>
      <c r="APZ35" s="8">
        <v>-2.4261414293618002</v>
      </c>
      <c r="AQA35" s="8">
        <v>11.293163434256</v>
      </c>
      <c r="AQB35" s="8">
        <v>2.4458394619231298</v>
      </c>
      <c r="AQC35" s="8">
        <v>2.3967228749295102</v>
      </c>
      <c r="AQD35" s="8">
        <v>1.7767921281535599</v>
      </c>
      <c r="AQE35" s="8">
        <v>-5.1337431174551904</v>
      </c>
      <c r="AQF35" s="8">
        <v>0.112348634457937</v>
      </c>
      <c r="AQG35" s="8">
        <v>2.6280474491427001E-2</v>
      </c>
      <c r="AQH35" s="8">
        <v>3.5115139339140199E-2</v>
      </c>
      <c r="AQI35" s="8">
        <v>2.86902633501805E-2</v>
      </c>
      <c r="AQJ35" s="8">
        <v>-4.88859099394406E-2</v>
      </c>
      <c r="AQK35" s="7">
        <v>7</v>
      </c>
      <c r="AQL35" s="4"/>
      <c r="AQM35" s="4"/>
      <c r="AQN35" s="7"/>
      <c r="AQO35" s="4" t="s">
        <v>1092</v>
      </c>
      <c r="AQP35" s="7">
        <v>9</v>
      </c>
      <c r="AQQ35" s="7">
        <v>0</v>
      </c>
      <c r="AQS35" s="3" t="s">
        <v>1093</v>
      </c>
      <c r="AQU35" s="3" t="s">
        <v>1094</v>
      </c>
      <c r="AQV35" s="10">
        <f>+AC35</f>
        <v>5385743.4122137697</v>
      </c>
      <c r="AQW35" s="10">
        <f>+AD35</f>
        <v>5341908.6709829699</v>
      </c>
      <c r="AQX35" s="10">
        <f>+AE35</f>
        <v>5100417.9993446302</v>
      </c>
      <c r="AQY35" s="11">
        <f>+BB35</f>
        <v>350836.85285611899</v>
      </c>
      <c r="AQZ35" s="11">
        <f>+BC35</f>
        <v>89951.2062189961</v>
      </c>
      <c r="ARA35" s="11">
        <f>+BD35</f>
        <v>119131.888629949</v>
      </c>
      <c r="ARB35" s="12">
        <f>SUM(AQV35:AQX35)</f>
        <v>15828070.082541371</v>
      </c>
      <c r="ARC35" s="13">
        <f>SUM(AQY35:ARA35)</f>
        <v>559919.94770506409</v>
      </c>
      <c r="ARD35" s="14">
        <f>ARC35/(ARB35-ARC35)</f>
        <v>3.6672415633871226E-2</v>
      </c>
      <c r="ARE35" s="14">
        <f>IF((NOT(ISNUMBER(AC35))+NOT(ISNUMBER(AD35))+NOT(ISNUMBER(AE35)))&gt;=2,"R",ARD35)</f>
        <v>3.6672415633871226E-2</v>
      </c>
      <c r="ARF35" s="14">
        <f>IF(ARE35="R","R",IF((NOT(ISNUMBER(BB35))+NOT(ISNUMBER(BC35))+NOT(ISNUMBER(BD35)))&gt;=2,"R",ARE35))</f>
        <v>3.6672415633871226E-2</v>
      </c>
      <c r="ARG35" s="14">
        <f>IF(ARF35="R","R",IF(SUM((BB35&lt;0)*1,(BC35&lt;0)*1,(BD35&lt;0)*1)&gt;=2,"R",ARF35))</f>
        <v>3.6672415633871226E-2</v>
      </c>
      <c r="ARH35" s="14">
        <f>IF(ARG35="R","R",IF(ARC35&lt;0,"R",ARG35))</f>
        <v>3.6672415633871226E-2</v>
      </c>
      <c r="ARI35" s="14">
        <f>IF(ARH35="R","R",IF(L35=0,"R",ARH35))</f>
        <v>3.6672415633871226E-2</v>
      </c>
      <c r="ARJ35" t="str">
        <f>+B35</f>
        <v>CURELL SUNOL SLP</v>
      </c>
      <c r="ARK35" t="s">
        <v>1290</v>
      </c>
      <c r="ARL35" s="16"/>
      <c r="ARM35" s="16"/>
      <c r="ARN35" s="16"/>
      <c r="ARO35" s="16"/>
      <c r="ARP35" s="16"/>
      <c r="ARQ35" s="17"/>
    </row>
    <row r="36" spans="1:1161" ht="17.399999999999999" customHeight="1" x14ac:dyDescent="0.3">
      <c r="A36" s="3" t="s">
        <v>1868</v>
      </c>
      <c r="B36" s="4" t="s">
        <v>1869</v>
      </c>
      <c r="C36" s="4" t="s">
        <v>1870</v>
      </c>
      <c r="E36" s="5">
        <v>43140</v>
      </c>
      <c r="F36" s="4" t="s">
        <v>1083</v>
      </c>
      <c r="G36" s="4" t="s">
        <v>1132</v>
      </c>
      <c r="H36" s="4" t="s">
        <v>1133</v>
      </c>
      <c r="I36" s="4" t="s">
        <v>1337</v>
      </c>
      <c r="J36" s="4" t="s">
        <v>1871</v>
      </c>
      <c r="K36" s="4"/>
      <c r="N36" s="4" t="s">
        <v>1394</v>
      </c>
      <c r="O36" s="4" t="s">
        <v>1395</v>
      </c>
      <c r="P36" s="4" t="s">
        <v>1125</v>
      </c>
      <c r="Q36" s="4" t="s">
        <v>1125</v>
      </c>
      <c r="R36" s="4" t="s">
        <v>1872</v>
      </c>
      <c r="S36" s="4" t="s">
        <v>1873</v>
      </c>
      <c r="Z36" s="4" t="s">
        <v>1088</v>
      </c>
      <c r="AA36" s="5">
        <v>45657</v>
      </c>
      <c r="AB36" s="6" t="s">
        <v>1089</v>
      </c>
      <c r="AC36" s="7">
        <v>1038353.4745245</v>
      </c>
      <c r="AD36" s="7">
        <v>1053425.4265143899</v>
      </c>
      <c r="AE36" s="7">
        <v>587664.11739180703</v>
      </c>
      <c r="AF36" s="7">
        <v>584802.79937317397</v>
      </c>
      <c r="AG36" s="6" t="s">
        <v>1090</v>
      </c>
      <c r="AH36" s="7">
        <v>1027933.39524122</v>
      </c>
      <c r="AI36" s="7">
        <v>1053425.4265143899</v>
      </c>
      <c r="AJ36" s="7">
        <v>581724.33150164504</v>
      </c>
      <c r="AK36" s="7">
        <v>584802.79937317397</v>
      </c>
      <c r="AL36" s="6" t="s">
        <v>1090</v>
      </c>
      <c r="AM36" s="7">
        <v>128594.112497134</v>
      </c>
      <c r="AN36" s="7">
        <v>129508.02502161</v>
      </c>
      <c r="AO36" s="7">
        <v>23464.3461280882</v>
      </c>
      <c r="AP36" s="7">
        <v>26414.9574108124</v>
      </c>
      <c r="AQ36" s="6" t="s">
        <v>1090</v>
      </c>
      <c r="AR36" s="7">
        <v>909759.36202736106</v>
      </c>
      <c r="AS36" s="7">
        <v>923917.40149277705</v>
      </c>
      <c r="AT36" s="7">
        <v>564199.77126371895</v>
      </c>
      <c r="AU36" s="7">
        <v>558387.840829761</v>
      </c>
      <c r="AV36" s="6" t="s">
        <v>1090</v>
      </c>
      <c r="AW36" s="7">
        <v>821603.01164542604</v>
      </c>
      <c r="AX36" s="7">
        <v>805992.35631946602</v>
      </c>
      <c r="AY36" s="7">
        <v>555199.82611378399</v>
      </c>
      <c r="AZ36" s="7">
        <v>499498.45886578597</v>
      </c>
      <c r="BA36" s="6" t="s">
        <v>1090</v>
      </c>
      <c r="BB36" s="7">
        <v>88156.350381935801</v>
      </c>
      <c r="BC36" s="7">
        <v>117925.04517331099</v>
      </c>
      <c r="BD36" s="7">
        <v>8999.9451499342904</v>
      </c>
      <c r="BE36" s="7">
        <v>58889.383096575701</v>
      </c>
      <c r="BF36" s="6" t="s">
        <v>1090</v>
      </c>
      <c r="BG36" s="7">
        <v>-2377.2203184854998</v>
      </c>
      <c r="BH36" s="7">
        <v>-2072.0195798969298</v>
      </c>
      <c r="BI36" s="7">
        <v>-1868.1372710901501</v>
      </c>
      <c r="BJ36" s="7">
        <v>-217.95760316848799</v>
      </c>
      <c r="BK36" s="6" t="s">
        <v>1090</v>
      </c>
      <c r="BL36" s="7">
        <v>207.97729909300801</v>
      </c>
      <c r="BM36" s="6" t="s">
        <v>1090</v>
      </c>
      <c r="BN36" s="7">
        <v>139.32989115119</v>
      </c>
      <c r="BO36" s="6" t="s">
        <v>1090</v>
      </c>
      <c r="BP36" s="6" t="s">
        <v>1090</v>
      </c>
      <c r="BQ36" s="7">
        <v>2585.1976175785098</v>
      </c>
      <c r="BR36" s="7">
        <v>2072.0195798969298</v>
      </c>
      <c r="BS36" s="7">
        <v>2007.4682288408301</v>
      </c>
      <c r="BT36" s="7">
        <v>217.95760316848799</v>
      </c>
      <c r="BU36" s="6" t="s">
        <v>1090</v>
      </c>
      <c r="BV36" s="7">
        <v>85779.130063450299</v>
      </c>
      <c r="BW36" s="7">
        <v>115853.025593414</v>
      </c>
      <c r="BX36" s="7">
        <v>7131.8068122446502</v>
      </c>
      <c r="BY36" s="7">
        <v>58671.425493407303</v>
      </c>
      <c r="BZ36" s="6" t="s">
        <v>1090</v>
      </c>
      <c r="CA36" s="7">
        <v>17155.8260126901</v>
      </c>
      <c r="CB36" s="7">
        <v>23170.600698680901</v>
      </c>
      <c r="CC36" s="7">
        <v>1447.8234773516699</v>
      </c>
      <c r="CD36" s="7">
        <v>11734.2828334808</v>
      </c>
      <c r="CE36" s="6" t="s">
        <v>1090</v>
      </c>
      <c r="CF36" s="7">
        <v>68623.3040507603</v>
      </c>
      <c r="CG36" s="7">
        <v>92682.424894733398</v>
      </c>
      <c r="CH36" s="7">
        <v>5683.9833348929897</v>
      </c>
      <c r="CI36" s="7">
        <v>46937.142659926401</v>
      </c>
      <c r="CJ36" s="6" t="s">
        <v>1090</v>
      </c>
      <c r="CK36" s="6" t="s">
        <v>1090</v>
      </c>
      <c r="CL36" s="6" t="s">
        <v>1090</v>
      </c>
      <c r="CM36" s="6" t="s">
        <v>1090</v>
      </c>
      <c r="CN36" s="6" t="s">
        <v>1090</v>
      </c>
      <c r="CO36" s="6" t="s">
        <v>1090</v>
      </c>
      <c r="CP36" s="6" t="s">
        <v>1090</v>
      </c>
      <c r="CQ36" s="6" t="s">
        <v>1090</v>
      </c>
      <c r="CR36" s="6" t="s">
        <v>1090</v>
      </c>
      <c r="CS36" s="6" t="s">
        <v>1090</v>
      </c>
      <c r="CT36" s="6" t="s">
        <v>1090</v>
      </c>
      <c r="CU36" s="6" t="s">
        <v>1090</v>
      </c>
      <c r="CV36" s="6" t="s">
        <v>1090</v>
      </c>
      <c r="CW36" s="6" t="s">
        <v>1090</v>
      </c>
      <c r="CX36" s="6" t="s">
        <v>1090</v>
      </c>
      <c r="CY36" s="6" t="s">
        <v>1090</v>
      </c>
      <c r="CZ36" s="7">
        <v>68623.3040507603</v>
      </c>
      <c r="DA36" s="7">
        <v>92682.424894733398</v>
      </c>
      <c r="DB36" s="7">
        <v>5683.9833348929897</v>
      </c>
      <c r="DC36" s="7">
        <v>46937.142659926401</v>
      </c>
      <c r="DD36" s="6" t="s">
        <v>1090</v>
      </c>
      <c r="DE36" s="6" t="s">
        <v>1090</v>
      </c>
      <c r="DF36" s="6" t="s">
        <v>1090</v>
      </c>
      <c r="DG36" s="6" t="s">
        <v>1090</v>
      </c>
      <c r="DH36" s="6" t="s">
        <v>1090</v>
      </c>
      <c r="DI36" s="6" t="s">
        <v>1090</v>
      </c>
      <c r="DJ36" s="7">
        <v>128594.112497134</v>
      </c>
      <c r="DK36" s="7">
        <v>129508.02502161</v>
      </c>
      <c r="DL36" s="7">
        <v>23464.3461280882</v>
      </c>
      <c r="DM36" s="7">
        <v>26414.9574108124</v>
      </c>
      <c r="DN36" s="6" t="s">
        <v>1090</v>
      </c>
      <c r="DO36" s="7">
        <v>700163.39511565701</v>
      </c>
      <c r="DP36" s="7">
        <v>650884.82900911302</v>
      </c>
      <c r="DQ36" s="7">
        <v>451494.16588251601</v>
      </c>
      <c r="DR36" s="7">
        <v>449603.84763100097</v>
      </c>
      <c r="DS36" s="6" t="s">
        <v>1090</v>
      </c>
      <c r="DT36" s="7">
        <v>21286.075027496801</v>
      </c>
      <c r="DU36" s="7">
        <v>18104.051874876001</v>
      </c>
      <c r="DV36" s="7">
        <v>13994.169261765501</v>
      </c>
      <c r="DW36" s="7">
        <v>590.29995424747494</v>
      </c>
      <c r="DX36" s="6" t="s">
        <v>1090</v>
      </c>
      <c r="DY36" s="7">
        <v>100153.541502272</v>
      </c>
      <c r="DZ36" s="7">
        <v>137003.47543547599</v>
      </c>
      <c r="EA36" s="7">
        <v>89711.489902903399</v>
      </c>
      <c r="EB36" s="7">
        <v>49304.311280536604</v>
      </c>
      <c r="EC36" s="6" t="s">
        <v>1090</v>
      </c>
      <c r="ED36" s="7">
        <v>2585.1976175785098</v>
      </c>
      <c r="EE36" s="7">
        <v>1949.66287498474</v>
      </c>
      <c r="EF36" s="7">
        <v>2007.4682288408301</v>
      </c>
      <c r="EG36" s="7">
        <v>217.95760316848799</v>
      </c>
      <c r="EH36" s="6" t="s">
        <v>1090</v>
      </c>
      <c r="EI36" s="6" t="s">
        <v>1090</v>
      </c>
      <c r="EJ36" s="6" t="s">
        <v>1090</v>
      </c>
      <c r="EK36" s="6" t="s">
        <v>1090</v>
      </c>
      <c r="EL36" s="6" t="s">
        <v>1090</v>
      </c>
      <c r="EM36" s="6" t="s">
        <v>1090</v>
      </c>
      <c r="EN36" s="7">
        <v>89909.379078257101</v>
      </c>
      <c r="EO36" s="7">
        <v>110786.476769609</v>
      </c>
      <c r="EP36" s="7">
        <v>19678.1525966585</v>
      </c>
      <c r="EQ36" s="7">
        <v>47527.442614173902</v>
      </c>
      <c r="ER36" s="6" t="s">
        <v>1090</v>
      </c>
      <c r="ES36" s="7">
        <v>809813.79782418301</v>
      </c>
      <c r="ET36" s="7">
        <v>786791.56935238803</v>
      </c>
      <c r="EU36" s="7">
        <v>474627.610185367</v>
      </c>
      <c r="EV36" s="7">
        <v>509083.53068182501</v>
      </c>
      <c r="EW36" s="6" t="s">
        <v>1090</v>
      </c>
      <c r="EX36" s="7">
        <v>109442.424370533</v>
      </c>
      <c r="EY36" s="7">
        <v>136029.09704818699</v>
      </c>
      <c r="EZ36" s="7">
        <v>22994.1144116998</v>
      </c>
      <c r="FA36" s="7">
        <v>59479.683050823201</v>
      </c>
      <c r="FB36" s="6" t="s">
        <v>1090</v>
      </c>
      <c r="FC36" s="7">
        <v>124528.493422767</v>
      </c>
      <c r="FD36" s="7">
        <v>92421.412727594405</v>
      </c>
      <c r="FE36" s="7">
        <v>98274.471641087497</v>
      </c>
      <c r="FF36" s="7">
        <v>64675.373701286298</v>
      </c>
      <c r="FG36" s="6" t="s">
        <v>1090</v>
      </c>
      <c r="FH36" s="7">
        <v>42746.986458731903</v>
      </c>
      <c r="FI36" s="7">
        <v>1583.43256062508</v>
      </c>
      <c r="FJ36" s="7">
        <v>2268.6037815511199</v>
      </c>
      <c r="FK36" s="7">
        <v>3221.6249445676799</v>
      </c>
      <c r="FL36" s="6" t="s">
        <v>1090</v>
      </c>
      <c r="FM36" s="7">
        <v>47622.573171167402</v>
      </c>
      <c r="FN36" s="7">
        <v>54824.091304378497</v>
      </c>
      <c r="FO36" s="7">
        <v>61243.534654086798</v>
      </c>
      <c r="FP36" s="7">
        <v>24540.334011912299</v>
      </c>
      <c r="FQ36" s="6" t="s">
        <v>1090</v>
      </c>
      <c r="FR36" s="7">
        <v>34158.933792867698</v>
      </c>
      <c r="FS36" s="7">
        <v>36013.8888625908</v>
      </c>
      <c r="FT36" s="7">
        <v>34762.333205449599</v>
      </c>
      <c r="FU36" s="7">
        <v>36913.414744806301</v>
      </c>
      <c r="FV36" s="6" t="s">
        <v>1090</v>
      </c>
      <c r="FW36" s="7">
        <v>42746.986458731903</v>
      </c>
      <c r="FX36" s="7">
        <v>1583.43256062508</v>
      </c>
      <c r="FY36" s="7">
        <v>2268.6037815511199</v>
      </c>
      <c r="FZ36" s="7">
        <v>3221.6249445676799</v>
      </c>
      <c r="GA36" s="6" t="s">
        <v>1090</v>
      </c>
      <c r="GB36" s="7">
        <v>47622.573171167402</v>
      </c>
      <c r="GC36" s="7">
        <v>54824.091304378497</v>
      </c>
      <c r="GD36" s="7">
        <v>61243.534654086798</v>
      </c>
      <c r="GE36" s="7">
        <v>24540.334011912299</v>
      </c>
      <c r="GF36" s="6" t="s">
        <v>1090</v>
      </c>
      <c r="GG36" s="7">
        <v>34158.933792867698</v>
      </c>
      <c r="GH36" s="7">
        <v>36013.8888625908</v>
      </c>
      <c r="GI36" s="7">
        <v>34762.333205449599</v>
      </c>
      <c r="GJ36" s="7">
        <v>36913.414744806301</v>
      </c>
      <c r="GK36" s="6" t="s">
        <v>1090</v>
      </c>
      <c r="GL36" s="7">
        <v>508862.84390104801</v>
      </c>
      <c r="GM36" s="7">
        <v>440267.20398651098</v>
      </c>
      <c r="GN36" s="7">
        <v>260965.32343196901</v>
      </c>
      <c r="GO36" s="7">
        <v>210509.238462496</v>
      </c>
      <c r="GP36" s="6" t="s">
        <v>1090</v>
      </c>
      <c r="GQ36" s="7">
        <v>0</v>
      </c>
      <c r="GR36" s="7">
        <v>0</v>
      </c>
      <c r="GS36" s="7">
        <v>0</v>
      </c>
      <c r="GT36" s="7">
        <v>0</v>
      </c>
      <c r="GU36" s="6" t="s">
        <v>1090</v>
      </c>
      <c r="GV36" s="7">
        <v>399751.72355520801</v>
      </c>
      <c r="GW36" s="7">
        <v>390335.60182782199</v>
      </c>
      <c r="GX36" s="7">
        <v>221700.991112524</v>
      </c>
      <c r="GY36" s="7">
        <v>198916.519341445</v>
      </c>
      <c r="GZ36" s="6" t="s">
        <v>1090</v>
      </c>
      <c r="HA36" s="7">
        <v>109111.12034583899</v>
      </c>
      <c r="HB36" s="7">
        <v>49931.6021586895</v>
      </c>
      <c r="HC36" s="7">
        <v>39264.332319444402</v>
      </c>
      <c r="HD36" s="7">
        <v>11592.719121050801</v>
      </c>
      <c r="HE36" s="6" t="s">
        <v>1090</v>
      </c>
      <c r="HF36" s="7">
        <v>36184.237280868299</v>
      </c>
      <c r="HG36" s="7">
        <v>25207.569662847502</v>
      </c>
      <c r="HH36" s="7">
        <v>18460.106647062301</v>
      </c>
      <c r="HI36" s="7">
        <v>9547.2882697820696</v>
      </c>
      <c r="HJ36" s="6" t="s">
        <v>1090</v>
      </c>
      <c r="HK36" s="7">
        <v>633391.33732381498</v>
      </c>
      <c r="HL36" s="7">
        <v>532688.61671410606</v>
      </c>
      <c r="HM36" s="7">
        <v>359239.79507305601</v>
      </c>
      <c r="HN36" s="7">
        <v>275184.612163782</v>
      </c>
      <c r="HO36" s="6" t="s">
        <v>1090</v>
      </c>
      <c r="HP36" s="7">
        <v>375392.52135175403</v>
      </c>
      <c r="HQ36" s="7">
        <v>272712.26598991401</v>
      </c>
      <c r="HR36" s="7">
        <v>130390.464856219</v>
      </c>
      <c r="HS36" s="7">
        <v>108856.03903691799</v>
      </c>
      <c r="HT36" s="6" t="s">
        <v>1090</v>
      </c>
      <c r="HU36" s="7">
        <v>3895.8732783794399</v>
      </c>
      <c r="HV36" s="7">
        <v>4143.7518596649197</v>
      </c>
      <c r="HW36" s="7">
        <v>3999.74808096886</v>
      </c>
      <c r="HX36" s="7">
        <v>4247.2511529922504</v>
      </c>
      <c r="HY36" s="6" t="s">
        <v>1090</v>
      </c>
      <c r="HZ36" s="7">
        <v>371496.648073374</v>
      </c>
      <c r="IA36" s="7">
        <v>268568.51413024898</v>
      </c>
      <c r="IB36" s="7">
        <v>126390.71677525</v>
      </c>
      <c r="IC36" s="7">
        <v>104608.787883925</v>
      </c>
      <c r="ID36" s="6" t="s">
        <v>1090</v>
      </c>
      <c r="IE36" s="7">
        <v>37232.559640605403</v>
      </c>
      <c r="IF36" s="7">
        <v>39706.524269800197</v>
      </c>
      <c r="IG36" s="7">
        <v>35439.921461750899</v>
      </c>
      <c r="IH36" s="7">
        <v>31741.1236166954</v>
      </c>
      <c r="II36" s="6" t="s">
        <v>1090</v>
      </c>
      <c r="IJ36" s="7">
        <v>0</v>
      </c>
      <c r="IK36" s="7">
        <v>22727.628099880199</v>
      </c>
      <c r="IL36" s="7">
        <v>29891.450658440601</v>
      </c>
      <c r="IM36" s="7">
        <v>31741.1236166954</v>
      </c>
      <c r="IN36" s="6" t="s">
        <v>1090</v>
      </c>
      <c r="IO36" s="7">
        <v>37232.559640605403</v>
      </c>
      <c r="IP36" s="7">
        <v>16978.896169920001</v>
      </c>
      <c r="IQ36" s="7">
        <v>5548.4718699097602</v>
      </c>
      <c r="IR36" s="7">
        <v>0</v>
      </c>
      <c r="IS36" s="6" t="s">
        <v>1090</v>
      </c>
      <c r="IT36" s="6" t="s">
        <v>1090</v>
      </c>
      <c r="IU36" s="6" t="s">
        <v>1090</v>
      </c>
      <c r="IV36" s="6" t="s">
        <v>1090</v>
      </c>
      <c r="IW36" s="7">
        <v>0</v>
      </c>
      <c r="IX36" s="6" t="s">
        <v>1090</v>
      </c>
      <c r="IY36" s="7">
        <v>220766.25633145601</v>
      </c>
      <c r="IZ36" s="7">
        <v>220269.826454391</v>
      </c>
      <c r="JA36" s="7">
        <v>193409.407688487</v>
      </c>
      <c r="JB36" s="7">
        <v>134587.44951016901</v>
      </c>
      <c r="JC36" s="6" t="s">
        <v>1090</v>
      </c>
      <c r="JD36" s="7">
        <v>0</v>
      </c>
      <c r="JE36" s="7">
        <v>24396.366698789599</v>
      </c>
      <c r="JF36" s="7">
        <v>79708.526326805397</v>
      </c>
      <c r="JG36" s="7">
        <v>2314.4460762977601</v>
      </c>
      <c r="JH36" s="6" t="s">
        <v>1090</v>
      </c>
      <c r="JI36" s="7">
        <v>5467.07377705216</v>
      </c>
      <c r="JJ36" s="7">
        <v>9122.7735941886895</v>
      </c>
      <c r="JK36" s="7">
        <v>22079.835996359601</v>
      </c>
      <c r="JL36" s="7">
        <v>1945.9092622518499</v>
      </c>
      <c r="JM36" s="6" t="s">
        <v>1090</v>
      </c>
      <c r="JN36" s="7">
        <v>215299.18151550399</v>
      </c>
      <c r="JO36" s="7">
        <v>186750.685056413</v>
      </c>
      <c r="JP36" s="7">
        <v>91621.045365321595</v>
      </c>
      <c r="JQ36" s="7">
        <v>130327.094171619</v>
      </c>
      <c r="JR36" s="6" t="s">
        <v>1090</v>
      </c>
      <c r="JS36" s="7">
        <v>633391.33732381498</v>
      </c>
      <c r="JT36" s="7">
        <v>532688.61671410606</v>
      </c>
      <c r="JU36" s="7">
        <v>359239.79507305601</v>
      </c>
      <c r="JV36" s="7">
        <v>275184.612163782</v>
      </c>
      <c r="JW36" s="6" t="s">
        <v>1090</v>
      </c>
      <c r="JX36" s="7">
        <v>394284.64977815602</v>
      </c>
      <c r="JY36" s="7">
        <v>381212.82712863298</v>
      </c>
      <c r="JZ36" s="7">
        <v>199621.155116165</v>
      </c>
      <c r="KA36" s="7">
        <v>196970.61007919299</v>
      </c>
      <c r="KB36" s="6" t="s">
        <v>1090</v>
      </c>
      <c r="KC36" s="6" t="s">
        <v>1090</v>
      </c>
      <c r="KD36" s="6" t="s">
        <v>1090</v>
      </c>
      <c r="KE36" s="6" t="s">
        <v>1090</v>
      </c>
      <c r="KF36" s="6" t="s">
        <v>1090</v>
      </c>
      <c r="KG36" s="6" t="s">
        <v>1090</v>
      </c>
      <c r="KH36" s="6" t="s">
        <v>1090</v>
      </c>
      <c r="KI36" s="6" t="s">
        <v>1090</v>
      </c>
      <c r="KJ36" s="6" t="s">
        <v>1090</v>
      </c>
      <c r="KK36" s="6" t="s">
        <v>1090</v>
      </c>
      <c r="KL36" s="6" t="s">
        <v>1090</v>
      </c>
      <c r="KM36" s="7">
        <v>16</v>
      </c>
      <c r="KN36" s="7">
        <v>15</v>
      </c>
      <c r="KO36" s="7">
        <v>10</v>
      </c>
      <c r="KP36" s="7">
        <v>10</v>
      </c>
      <c r="KQ36" s="6" t="s">
        <v>1090</v>
      </c>
      <c r="KR36" s="6" t="s">
        <v>1090</v>
      </c>
      <c r="KS36" s="6" t="s">
        <v>1090</v>
      </c>
      <c r="KT36" s="6" t="s">
        <v>1090</v>
      </c>
      <c r="KU36" s="6" t="s">
        <v>1090</v>
      </c>
      <c r="KV36" s="6" t="s">
        <v>1090</v>
      </c>
      <c r="KW36" s="6" t="s">
        <v>1090</v>
      </c>
      <c r="KX36" s="6" t="s">
        <v>1090</v>
      </c>
      <c r="KY36" s="6" t="s">
        <v>1090</v>
      </c>
      <c r="KZ36" s="6" t="s">
        <v>1090</v>
      </c>
      <c r="LA36" s="6" t="s">
        <v>1090</v>
      </c>
      <c r="LB36" s="6" t="s">
        <v>1090</v>
      </c>
      <c r="LC36" s="6" t="s">
        <v>1090</v>
      </c>
      <c r="LD36" s="6" t="s">
        <v>1090</v>
      </c>
      <c r="LE36" s="6" t="s">
        <v>1090</v>
      </c>
      <c r="LF36" s="6" t="s">
        <v>1090</v>
      </c>
      <c r="LG36" s="6" t="s">
        <v>1090</v>
      </c>
      <c r="LH36" s="6" t="s">
        <v>1090</v>
      </c>
      <c r="LI36" s="6" t="s">
        <v>1090</v>
      </c>
      <c r="LJ36" s="6" t="s">
        <v>1090</v>
      </c>
      <c r="LK36" s="6" t="s">
        <v>1090</v>
      </c>
      <c r="LL36" s="6" t="s">
        <v>1090</v>
      </c>
      <c r="LM36" s="6" t="s">
        <v>1090</v>
      </c>
      <c r="LN36" s="6" t="s">
        <v>1090</v>
      </c>
      <c r="LO36" s="6" t="s">
        <v>1090</v>
      </c>
      <c r="LP36" s="6" t="s">
        <v>1090</v>
      </c>
      <c r="LQ36" s="6" t="s">
        <v>1090</v>
      </c>
      <c r="LR36" s="6" t="s">
        <v>1090</v>
      </c>
      <c r="LS36" s="6" t="s">
        <v>1090</v>
      </c>
      <c r="LT36" s="6" t="s">
        <v>1090</v>
      </c>
      <c r="LU36" s="6" t="s">
        <v>1090</v>
      </c>
      <c r="LV36" s="6" t="s">
        <v>1090</v>
      </c>
      <c r="LW36" s="6" t="s">
        <v>1090</v>
      </c>
      <c r="LX36" s="6" t="s">
        <v>1090</v>
      </c>
      <c r="LY36" s="6" t="s">
        <v>1090</v>
      </c>
      <c r="LZ36" s="6" t="s">
        <v>1090</v>
      </c>
      <c r="MA36" s="6" t="s">
        <v>1090</v>
      </c>
      <c r="MB36" s="6" t="s">
        <v>1090</v>
      </c>
      <c r="MC36" s="6" t="s">
        <v>1090</v>
      </c>
      <c r="MD36" s="6" t="s">
        <v>1090</v>
      </c>
      <c r="ME36" s="6" t="s">
        <v>1090</v>
      </c>
      <c r="MF36" s="6" t="s">
        <v>1090</v>
      </c>
      <c r="MG36" s="6" t="s">
        <v>1090</v>
      </c>
      <c r="MH36" s="6" t="s">
        <v>1090</v>
      </c>
      <c r="MI36" s="6" t="s">
        <v>1090</v>
      </c>
      <c r="MJ36" s="6" t="s">
        <v>1090</v>
      </c>
      <c r="MK36" s="6" t="s">
        <v>1090</v>
      </c>
      <c r="ML36" s="6" t="s">
        <v>1090</v>
      </c>
      <c r="MM36" s="6" t="s">
        <v>1090</v>
      </c>
      <c r="MN36" s="6" t="s">
        <v>1090</v>
      </c>
      <c r="MO36" s="6" t="s">
        <v>1090</v>
      </c>
      <c r="MP36" s="7">
        <v>109111.12034583899</v>
      </c>
      <c r="MQ36" s="7">
        <v>49931.6021586895</v>
      </c>
      <c r="MR36" s="7">
        <v>39264.332319444402</v>
      </c>
      <c r="MS36" s="7">
        <v>11592.719121050801</v>
      </c>
      <c r="MT36" s="6" t="s">
        <v>1090</v>
      </c>
      <c r="MU36" s="6" t="s">
        <v>1090</v>
      </c>
      <c r="MV36" s="6" t="s">
        <v>1090</v>
      </c>
      <c r="MW36" s="6" t="s">
        <v>1090</v>
      </c>
      <c r="MX36" s="6" t="s">
        <v>1090</v>
      </c>
      <c r="MY36" s="6" t="s">
        <v>1090</v>
      </c>
      <c r="MZ36" s="6" t="s">
        <v>1090</v>
      </c>
      <c r="NA36" s="6" t="s">
        <v>1090</v>
      </c>
      <c r="NB36" s="6" t="s">
        <v>1090</v>
      </c>
      <c r="NC36" s="6" t="s">
        <v>1090</v>
      </c>
      <c r="ND36" s="6" t="s">
        <v>1090</v>
      </c>
      <c r="NE36" s="6" t="s">
        <v>1090</v>
      </c>
      <c r="NF36" s="6" t="s">
        <v>1090</v>
      </c>
      <c r="NG36" s="6" t="s">
        <v>1090</v>
      </c>
      <c r="NH36" s="6" t="s">
        <v>1090</v>
      </c>
      <c r="NI36" s="6" t="s">
        <v>1090</v>
      </c>
      <c r="NJ36" s="6" t="s">
        <v>1090</v>
      </c>
      <c r="NK36" s="6" t="s">
        <v>1090</v>
      </c>
      <c r="NL36" s="6" t="s">
        <v>1090</v>
      </c>
      <c r="NM36" s="6" t="s">
        <v>1090</v>
      </c>
      <c r="NN36" s="6" t="s">
        <v>1090</v>
      </c>
      <c r="NO36" s="6" t="s">
        <v>1090</v>
      </c>
      <c r="NP36" s="6" t="s">
        <v>1090</v>
      </c>
      <c r="NQ36" s="6" t="s">
        <v>1090</v>
      </c>
      <c r="NR36" s="6" t="s">
        <v>1090</v>
      </c>
      <c r="NS36" s="6" t="s">
        <v>1090</v>
      </c>
      <c r="NT36" s="7">
        <v>124528.493422767</v>
      </c>
      <c r="NU36" s="7">
        <v>92421.412727594405</v>
      </c>
      <c r="NV36" s="7">
        <v>98274.471641087497</v>
      </c>
      <c r="NW36" s="7">
        <v>64675.373701286298</v>
      </c>
      <c r="NX36" s="6" t="s">
        <v>1090</v>
      </c>
      <c r="NY36" s="6" t="s">
        <v>1090</v>
      </c>
      <c r="NZ36" s="6" t="s">
        <v>1090</v>
      </c>
      <c r="OA36" s="6" t="s">
        <v>1090</v>
      </c>
      <c r="OB36" s="6" t="s">
        <v>1090</v>
      </c>
      <c r="OC36" s="6" t="s">
        <v>1090</v>
      </c>
      <c r="OD36" s="6" t="s">
        <v>1090</v>
      </c>
      <c r="OE36" s="6" t="s">
        <v>1090</v>
      </c>
      <c r="OF36" s="6" t="s">
        <v>1090</v>
      </c>
      <c r="OG36" s="6" t="s">
        <v>1090</v>
      </c>
      <c r="OH36" s="6" t="s">
        <v>1090</v>
      </c>
      <c r="OI36" s="6" t="s">
        <v>1090</v>
      </c>
      <c r="OJ36" s="6" t="s">
        <v>1090</v>
      </c>
      <c r="OK36" s="6" t="s">
        <v>1090</v>
      </c>
      <c r="OL36" s="6" t="s">
        <v>1090</v>
      </c>
      <c r="OM36" s="6" t="s">
        <v>1090</v>
      </c>
      <c r="ON36" s="6" t="s">
        <v>1090</v>
      </c>
      <c r="OO36" s="6" t="s">
        <v>1090</v>
      </c>
      <c r="OP36" s="6" t="s">
        <v>1090</v>
      </c>
      <c r="OQ36" s="6" t="s">
        <v>1090</v>
      </c>
      <c r="OR36" s="6" t="s">
        <v>1090</v>
      </c>
      <c r="OS36" s="6" t="s">
        <v>1090</v>
      </c>
      <c r="OT36" s="6" t="s">
        <v>1090</v>
      </c>
      <c r="OU36" s="6" t="s">
        <v>1090</v>
      </c>
      <c r="OV36" s="6" t="s">
        <v>1090</v>
      </c>
      <c r="OW36" s="6" t="s">
        <v>1090</v>
      </c>
      <c r="OX36" s="6" t="s">
        <v>1090</v>
      </c>
      <c r="OY36" s="6" t="s">
        <v>1090</v>
      </c>
      <c r="OZ36" s="6" t="s">
        <v>1090</v>
      </c>
      <c r="PA36" s="6" t="s">
        <v>1090</v>
      </c>
      <c r="PB36" s="6" t="s">
        <v>1090</v>
      </c>
      <c r="PC36" s="6" t="s">
        <v>1090</v>
      </c>
      <c r="PD36" s="6" t="s">
        <v>1090</v>
      </c>
      <c r="PE36" s="6" t="s">
        <v>1090</v>
      </c>
      <c r="PF36" s="6" t="s">
        <v>1090</v>
      </c>
      <c r="PG36" s="6" t="s">
        <v>1090</v>
      </c>
      <c r="PH36" s="6" t="s">
        <v>1090</v>
      </c>
      <c r="PI36" s="6" t="s">
        <v>1090</v>
      </c>
      <c r="PJ36" s="6" t="s">
        <v>1090</v>
      </c>
      <c r="PK36" s="6" t="s">
        <v>1090</v>
      </c>
      <c r="PL36" s="6" t="s">
        <v>1090</v>
      </c>
      <c r="PM36" s="6" t="s">
        <v>1090</v>
      </c>
      <c r="PN36" s="6" t="s">
        <v>1090</v>
      </c>
      <c r="PO36" s="6" t="s">
        <v>1090</v>
      </c>
      <c r="PP36" s="6" t="s">
        <v>1090</v>
      </c>
      <c r="PQ36" s="6" t="s">
        <v>1090</v>
      </c>
      <c r="PR36" s="6" t="s">
        <v>1090</v>
      </c>
      <c r="PS36" s="6" t="s">
        <v>1090</v>
      </c>
      <c r="PT36" s="6" t="s">
        <v>1090</v>
      </c>
      <c r="PU36" s="6" t="s">
        <v>1090</v>
      </c>
      <c r="PV36" s="6" t="s">
        <v>1090</v>
      </c>
      <c r="PW36" s="6" t="s">
        <v>1090</v>
      </c>
      <c r="PX36" s="6" t="s">
        <v>1090</v>
      </c>
      <c r="PY36" s="6" t="s">
        <v>1090</v>
      </c>
      <c r="PZ36" s="6" t="s">
        <v>1090</v>
      </c>
      <c r="QA36" s="6" t="s">
        <v>1090</v>
      </c>
      <c r="QB36" s="6" t="s">
        <v>1090</v>
      </c>
      <c r="QC36" s="6" t="s">
        <v>1090</v>
      </c>
      <c r="QD36" s="6" t="s">
        <v>1090</v>
      </c>
      <c r="QE36" s="6" t="s">
        <v>1090</v>
      </c>
      <c r="QF36" s="6" t="s">
        <v>1090</v>
      </c>
      <c r="QG36" s="6" t="s">
        <v>1090</v>
      </c>
      <c r="QH36" s="6" t="s">
        <v>1090</v>
      </c>
      <c r="QI36" s="6" t="s">
        <v>1090</v>
      </c>
      <c r="QJ36" s="6" t="s">
        <v>1090</v>
      </c>
      <c r="QK36" s="6" t="s">
        <v>1090</v>
      </c>
      <c r="QL36" s="6" t="s">
        <v>1090</v>
      </c>
      <c r="QM36" s="6" t="s">
        <v>1090</v>
      </c>
      <c r="QN36" s="6" t="s">
        <v>1090</v>
      </c>
      <c r="QO36" s="6" t="s">
        <v>1090</v>
      </c>
      <c r="QP36" s="6" t="s">
        <v>1090</v>
      </c>
      <c r="QQ36" s="6" t="s">
        <v>1090</v>
      </c>
      <c r="QR36" s="6" t="s">
        <v>1090</v>
      </c>
      <c r="QS36" s="6" t="s">
        <v>1090</v>
      </c>
      <c r="QT36" s="6" t="s">
        <v>1090</v>
      </c>
      <c r="QU36" s="6" t="s">
        <v>1090</v>
      </c>
      <c r="QV36" s="6" t="s">
        <v>1090</v>
      </c>
      <c r="QW36" s="6" t="s">
        <v>1090</v>
      </c>
      <c r="QX36" s="6" t="s">
        <v>1090</v>
      </c>
      <c r="QY36" s="6" t="s">
        <v>1090</v>
      </c>
      <c r="QZ36" s="6" t="s">
        <v>1090</v>
      </c>
      <c r="RA36" s="6" t="s">
        <v>1090</v>
      </c>
      <c r="RB36" s="6" t="s">
        <v>1090</v>
      </c>
      <c r="RC36" s="6" t="s">
        <v>1090</v>
      </c>
      <c r="RD36" s="6" t="s">
        <v>1090</v>
      </c>
      <c r="RE36" s="6" t="s">
        <v>1090</v>
      </c>
      <c r="RF36" s="6" t="s">
        <v>1090</v>
      </c>
      <c r="RG36" s="6" t="s">
        <v>1090</v>
      </c>
      <c r="RH36" s="6" t="s">
        <v>1090</v>
      </c>
      <c r="RI36" s="6" t="s">
        <v>1090</v>
      </c>
      <c r="RJ36" s="6" t="s">
        <v>1090</v>
      </c>
      <c r="RK36" s="6" t="s">
        <v>1090</v>
      </c>
      <c r="RL36" s="6" t="s">
        <v>1090</v>
      </c>
      <c r="RM36" s="6" t="s">
        <v>1090</v>
      </c>
      <c r="RN36" s="6" t="s">
        <v>1090</v>
      </c>
      <c r="RO36" s="6" t="s">
        <v>1090</v>
      </c>
      <c r="RP36" s="6" t="s">
        <v>1090</v>
      </c>
      <c r="RQ36" s="6" t="s">
        <v>1090</v>
      </c>
      <c r="RR36" s="6" t="s">
        <v>1090</v>
      </c>
      <c r="RS36" s="6" t="s">
        <v>1090</v>
      </c>
      <c r="RT36" s="6" t="s">
        <v>1090</v>
      </c>
      <c r="RU36" s="6" t="s">
        <v>1090</v>
      </c>
      <c r="RV36" s="6" t="s">
        <v>1090</v>
      </c>
      <c r="RW36" s="6" t="s">
        <v>1090</v>
      </c>
      <c r="RX36" s="6" t="s">
        <v>1090</v>
      </c>
      <c r="RY36" s="6" t="s">
        <v>1090</v>
      </c>
      <c r="RZ36" s="6" t="s">
        <v>1090</v>
      </c>
      <c r="SA36" s="6" t="s">
        <v>1090</v>
      </c>
      <c r="SB36" s="6" t="s">
        <v>1090</v>
      </c>
      <c r="SC36" s="6" t="s">
        <v>1090</v>
      </c>
      <c r="SD36" s="6" t="s">
        <v>1090</v>
      </c>
      <c r="SE36" s="6" t="s">
        <v>1090</v>
      </c>
      <c r="SF36" s="6" t="s">
        <v>1090</v>
      </c>
      <c r="SG36" s="6" t="s">
        <v>1090</v>
      </c>
      <c r="SH36" s="6" t="s">
        <v>1090</v>
      </c>
      <c r="SI36" s="6" t="s">
        <v>1090</v>
      </c>
      <c r="SJ36" s="7">
        <v>34158.933792867698</v>
      </c>
      <c r="SK36" s="7">
        <v>36013.8888625908</v>
      </c>
      <c r="SL36" s="7">
        <v>34762.333205449599</v>
      </c>
      <c r="SM36" s="7">
        <v>36913.414744806301</v>
      </c>
      <c r="SN36" s="6" t="s">
        <v>1090</v>
      </c>
      <c r="SO36" s="6" t="s">
        <v>1090</v>
      </c>
      <c r="SP36" s="6" t="s">
        <v>1090</v>
      </c>
      <c r="SQ36" s="6" t="s">
        <v>1090</v>
      </c>
      <c r="SR36" s="6" t="s">
        <v>1090</v>
      </c>
      <c r="SS36" s="6" t="s">
        <v>1090</v>
      </c>
      <c r="ST36" s="6" t="s">
        <v>1090</v>
      </c>
      <c r="SU36" s="6" t="s">
        <v>1090</v>
      </c>
      <c r="SV36" s="6" t="s">
        <v>1090</v>
      </c>
      <c r="SW36" s="6" t="s">
        <v>1090</v>
      </c>
      <c r="SX36" s="6" t="s">
        <v>1090</v>
      </c>
      <c r="SY36" s="6" t="s">
        <v>1090</v>
      </c>
      <c r="SZ36" s="6" t="s">
        <v>1090</v>
      </c>
      <c r="TA36" s="6" t="s">
        <v>1090</v>
      </c>
      <c r="TB36" s="6" t="s">
        <v>1090</v>
      </c>
      <c r="TC36" s="6" t="s">
        <v>1090</v>
      </c>
      <c r="TD36" s="6" t="s">
        <v>1090</v>
      </c>
      <c r="TE36" s="6" t="s">
        <v>1090</v>
      </c>
      <c r="TF36" s="6" t="s">
        <v>1090</v>
      </c>
      <c r="TG36" s="6" t="s">
        <v>1090</v>
      </c>
      <c r="TH36" s="6" t="s">
        <v>1090</v>
      </c>
      <c r="TI36" s="6" t="s">
        <v>1090</v>
      </c>
      <c r="TJ36" s="6" t="s">
        <v>1090</v>
      </c>
      <c r="TK36" s="6" t="s">
        <v>1090</v>
      </c>
      <c r="TL36" s="6" t="s">
        <v>1090</v>
      </c>
      <c r="TM36" s="6" t="s">
        <v>1090</v>
      </c>
      <c r="TN36" s="6" t="s">
        <v>1090</v>
      </c>
      <c r="TO36" s="6" t="s">
        <v>1090</v>
      </c>
      <c r="TP36" s="6" t="s">
        <v>1090</v>
      </c>
      <c r="TQ36" s="6" t="s">
        <v>1090</v>
      </c>
      <c r="TR36" s="6" t="s">
        <v>1090</v>
      </c>
      <c r="TS36" s="7">
        <v>633391.33732381498</v>
      </c>
      <c r="TT36" s="7">
        <v>532688.61671410606</v>
      </c>
      <c r="TU36" s="7">
        <v>359239.79507305601</v>
      </c>
      <c r="TV36" s="7">
        <v>275184.612163782</v>
      </c>
      <c r="TW36" s="6" t="s">
        <v>1090</v>
      </c>
      <c r="TX36" s="6" t="s">
        <v>1090</v>
      </c>
      <c r="TY36" s="6" t="s">
        <v>1090</v>
      </c>
      <c r="TZ36" s="6" t="s">
        <v>1090</v>
      </c>
      <c r="UA36" s="6" t="s">
        <v>1090</v>
      </c>
      <c r="UB36" s="6" t="s">
        <v>1090</v>
      </c>
      <c r="UC36" s="7">
        <v>0</v>
      </c>
      <c r="UD36" s="7">
        <v>24396.366698789599</v>
      </c>
      <c r="UE36" s="7">
        <v>79708.526326805397</v>
      </c>
      <c r="UF36" s="7">
        <v>2314.4460762977601</v>
      </c>
      <c r="UG36" s="6" t="s">
        <v>1090</v>
      </c>
      <c r="UH36" s="6" t="s">
        <v>1090</v>
      </c>
      <c r="UI36" s="6" t="s">
        <v>1090</v>
      </c>
      <c r="UJ36" s="6" t="s">
        <v>1090</v>
      </c>
      <c r="UK36" s="6" t="s">
        <v>1090</v>
      </c>
      <c r="UL36" s="6" t="s">
        <v>1090</v>
      </c>
      <c r="UM36" s="6" t="s">
        <v>1090</v>
      </c>
      <c r="UN36" s="6" t="s">
        <v>1090</v>
      </c>
      <c r="UO36" s="6" t="s">
        <v>1090</v>
      </c>
      <c r="UP36" s="6" t="s">
        <v>1090</v>
      </c>
      <c r="UQ36" s="6" t="s">
        <v>1090</v>
      </c>
      <c r="UR36" s="6" t="s">
        <v>1090</v>
      </c>
      <c r="US36" s="6" t="s">
        <v>1090</v>
      </c>
      <c r="UT36" s="6" t="s">
        <v>1090</v>
      </c>
      <c r="UU36" s="6" t="s">
        <v>1090</v>
      </c>
      <c r="UV36" s="6" t="s">
        <v>1090</v>
      </c>
      <c r="UW36" s="6" t="s">
        <v>1090</v>
      </c>
      <c r="UX36" s="6" t="s">
        <v>1090</v>
      </c>
      <c r="UY36" s="6" t="s">
        <v>1090</v>
      </c>
      <c r="UZ36" s="6" t="s">
        <v>1090</v>
      </c>
      <c r="VA36" s="6" t="s">
        <v>1090</v>
      </c>
      <c r="VB36" s="6" t="s">
        <v>1090</v>
      </c>
      <c r="VC36" s="6" t="s">
        <v>1090</v>
      </c>
      <c r="VD36" s="6" t="s">
        <v>1090</v>
      </c>
      <c r="VE36" s="6" t="s">
        <v>1090</v>
      </c>
      <c r="VF36" s="6" t="s">
        <v>1090</v>
      </c>
      <c r="VG36" s="6" t="s">
        <v>1090</v>
      </c>
      <c r="VH36" s="6" t="s">
        <v>1090</v>
      </c>
      <c r="VI36" s="6" t="s">
        <v>1090</v>
      </c>
      <c r="VJ36" s="6" t="s">
        <v>1090</v>
      </c>
      <c r="VK36" s="6" t="s">
        <v>1090</v>
      </c>
      <c r="VL36" s="6" t="s">
        <v>1090</v>
      </c>
      <c r="VM36" s="6" t="s">
        <v>1090</v>
      </c>
      <c r="VN36" s="6" t="s">
        <v>1090</v>
      </c>
      <c r="VO36" s="6" t="s">
        <v>1090</v>
      </c>
      <c r="VP36" s="6" t="s">
        <v>1090</v>
      </c>
      <c r="VQ36" s="6" t="s">
        <v>1090</v>
      </c>
      <c r="VR36" s="6" t="s">
        <v>1090</v>
      </c>
      <c r="VS36" s="6" t="s">
        <v>1090</v>
      </c>
      <c r="VT36" s="6" t="s">
        <v>1090</v>
      </c>
      <c r="VU36" s="6" t="s">
        <v>1090</v>
      </c>
      <c r="VV36" s="6" t="s">
        <v>1090</v>
      </c>
      <c r="VW36" s="6" t="s">
        <v>1090</v>
      </c>
      <c r="VX36" s="6" t="s">
        <v>1090</v>
      </c>
      <c r="VY36" s="6" t="s">
        <v>1090</v>
      </c>
      <c r="VZ36" s="6" t="s">
        <v>1090</v>
      </c>
      <c r="WA36" s="7">
        <v>215299.18151550399</v>
      </c>
      <c r="WB36" s="7">
        <v>186750.685056413</v>
      </c>
      <c r="WC36" s="7">
        <v>91621.045365321595</v>
      </c>
      <c r="WD36" s="7">
        <v>130327.094171619</v>
      </c>
      <c r="WE36" s="6" t="s">
        <v>1090</v>
      </c>
      <c r="WF36" s="6" t="s">
        <v>1090</v>
      </c>
      <c r="WG36" s="6" t="s">
        <v>1090</v>
      </c>
      <c r="WH36" s="6" t="s">
        <v>1090</v>
      </c>
      <c r="WI36" s="6" t="s">
        <v>1090</v>
      </c>
      <c r="WJ36" s="6" t="s">
        <v>1090</v>
      </c>
      <c r="WK36" s="6" t="s">
        <v>1090</v>
      </c>
      <c r="WL36" s="6" t="s">
        <v>1090</v>
      </c>
      <c r="WM36" s="6" t="s">
        <v>1090</v>
      </c>
      <c r="WN36" s="6" t="s">
        <v>1090</v>
      </c>
      <c r="WO36" s="6" t="s">
        <v>1090</v>
      </c>
      <c r="WP36" s="6" t="s">
        <v>1090</v>
      </c>
      <c r="WQ36" s="6" t="s">
        <v>1090</v>
      </c>
      <c r="WR36" s="6" t="s">
        <v>1090</v>
      </c>
      <c r="WS36" s="6" t="s">
        <v>1090</v>
      </c>
      <c r="WT36" s="6" t="s">
        <v>1090</v>
      </c>
      <c r="WU36" s="6" t="s">
        <v>1090</v>
      </c>
      <c r="WV36" s="6" t="s">
        <v>1090</v>
      </c>
      <c r="WW36" s="6" t="s">
        <v>1090</v>
      </c>
      <c r="WX36" s="6" t="s">
        <v>1090</v>
      </c>
      <c r="WY36" s="6" t="s">
        <v>1090</v>
      </c>
      <c r="WZ36" s="6" t="s">
        <v>1090</v>
      </c>
      <c r="XA36" s="6" t="s">
        <v>1090</v>
      </c>
      <c r="XB36" s="6" t="s">
        <v>1090</v>
      </c>
      <c r="XC36" s="6" t="s">
        <v>1090</v>
      </c>
      <c r="XD36" s="6" t="s">
        <v>1090</v>
      </c>
      <c r="XE36" s="6" t="s">
        <v>1090</v>
      </c>
      <c r="XF36" s="6" t="s">
        <v>1090</v>
      </c>
      <c r="XG36" s="6" t="s">
        <v>1090</v>
      </c>
      <c r="XH36" s="6" t="s">
        <v>1090</v>
      </c>
      <c r="XI36" s="6" t="s">
        <v>1090</v>
      </c>
      <c r="XJ36" s="7">
        <v>37232.559640605403</v>
      </c>
      <c r="XK36" s="7">
        <v>16978.896169920001</v>
      </c>
      <c r="XL36" s="7">
        <v>5548.4718699097602</v>
      </c>
      <c r="XM36" s="7">
        <v>0</v>
      </c>
      <c r="XN36" s="6" t="s">
        <v>1090</v>
      </c>
      <c r="XO36" s="6" t="s">
        <v>1090</v>
      </c>
      <c r="XP36" s="6" t="s">
        <v>1090</v>
      </c>
      <c r="XQ36" s="6" t="s">
        <v>1090</v>
      </c>
      <c r="XR36" s="6" t="s">
        <v>1090</v>
      </c>
      <c r="XS36" s="6" t="s">
        <v>1090</v>
      </c>
      <c r="XT36" s="6" t="s">
        <v>1090</v>
      </c>
      <c r="XU36" s="6" t="s">
        <v>1090</v>
      </c>
      <c r="XV36" s="6" t="s">
        <v>1090</v>
      </c>
      <c r="XW36" s="6" t="s">
        <v>1090</v>
      </c>
      <c r="XX36" s="6" t="s">
        <v>1090</v>
      </c>
      <c r="XY36" s="6" t="s">
        <v>1090</v>
      </c>
      <c r="XZ36" s="6" t="s">
        <v>1090</v>
      </c>
      <c r="YA36" s="6" t="s">
        <v>1090</v>
      </c>
      <c r="YB36" s="7">
        <v>0</v>
      </c>
      <c r="YC36" s="6" t="s">
        <v>1090</v>
      </c>
      <c r="YD36" s="6" t="s">
        <v>1090</v>
      </c>
      <c r="YE36" s="6" t="s">
        <v>1090</v>
      </c>
      <c r="YF36" s="6" t="s">
        <v>1090</v>
      </c>
      <c r="YG36" s="6" t="s">
        <v>1090</v>
      </c>
      <c r="YH36" s="6" t="s">
        <v>1090</v>
      </c>
      <c r="YI36" s="6" t="s">
        <v>1090</v>
      </c>
      <c r="YJ36" s="6" t="s">
        <v>1090</v>
      </c>
      <c r="YK36" s="6" t="s">
        <v>1090</v>
      </c>
      <c r="YL36" s="6" t="s">
        <v>1090</v>
      </c>
      <c r="YM36" s="6" t="s">
        <v>1090</v>
      </c>
      <c r="YN36" s="6" t="s">
        <v>1090</v>
      </c>
      <c r="YO36" s="6" t="s">
        <v>1090</v>
      </c>
      <c r="YP36" s="6" t="s">
        <v>1090</v>
      </c>
      <c r="YQ36" s="6" t="s">
        <v>1090</v>
      </c>
      <c r="YR36" s="6" t="s">
        <v>1090</v>
      </c>
      <c r="YS36" s="6" t="s">
        <v>1090</v>
      </c>
      <c r="YT36" s="6" t="s">
        <v>1090</v>
      </c>
      <c r="YU36" s="6" t="s">
        <v>1090</v>
      </c>
      <c r="YV36" s="6" t="s">
        <v>1090</v>
      </c>
      <c r="YW36" s="6" t="s">
        <v>1090</v>
      </c>
      <c r="YX36" s="6" t="s">
        <v>1090</v>
      </c>
      <c r="YY36" s="6" t="s">
        <v>1090</v>
      </c>
      <c r="YZ36" s="6" t="s">
        <v>1090</v>
      </c>
      <c r="ZA36" s="6" t="s">
        <v>1090</v>
      </c>
      <c r="ZB36" s="6" t="s">
        <v>1090</v>
      </c>
      <c r="ZC36" s="6" t="s">
        <v>1090</v>
      </c>
      <c r="ZD36" s="6" t="s">
        <v>1090</v>
      </c>
      <c r="ZE36" s="6" t="s">
        <v>1090</v>
      </c>
      <c r="ZF36" s="6" t="s">
        <v>1090</v>
      </c>
      <c r="ZG36" s="6" t="s">
        <v>1090</v>
      </c>
      <c r="ZH36" s="6" t="s">
        <v>1090</v>
      </c>
      <c r="ZI36" s="6" t="s">
        <v>1090</v>
      </c>
      <c r="ZJ36" s="6" t="s">
        <v>1090</v>
      </c>
      <c r="ZK36" s="6" t="s">
        <v>1090</v>
      </c>
      <c r="ZL36" s="6" t="s">
        <v>1090</v>
      </c>
      <c r="ZM36" s="6" t="s">
        <v>1090</v>
      </c>
      <c r="ZN36" s="6" t="s">
        <v>1090</v>
      </c>
      <c r="ZO36" s="6" t="s">
        <v>1090</v>
      </c>
      <c r="ZP36" s="6" t="s">
        <v>1090</v>
      </c>
      <c r="ZQ36" s="6" t="s">
        <v>1090</v>
      </c>
      <c r="ZR36" s="6" t="s">
        <v>1090</v>
      </c>
      <c r="ZS36" s="6" t="s">
        <v>1090</v>
      </c>
      <c r="ZT36" s="6" t="s">
        <v>1090</v>
      </c>
      <c r="ZU36" s="6" t="s">
        <v>1090</v>
      </c>
      <c r="ZV36" s="6" t="s">
        <v>1090</v>
      </c>
      <c r="ZW36" s="6" t="s">
        <v>1090</v>
      </c>
      <c r="ZX36" s="6" t="s">
        <v>1090</v>
      </c>
      <c r="ZY36" s="6" t="s">
        <v>1090</v>
      </c>
      <c r="ZZ36" s="6" t="s">
        <v>1090</v>
      </c>
      <c r="AAA36" s="6" t="s">
        <v>1090</v>
      </c>
      <c r="AAB36" s="6" t="s">
        <v>1090</v>
      </c>
      <c r="AAC36" s="6" t="s">
        <v>1090</v>
      </c>
      <c r="AAD36" s="6" t="s">
        <v>1090</v>
      </c>
      <c r="AAE36" s="6" t="s">
        <v>1090</v>
      </c>
      <c r="AAF36" s="6" t="s">
        <v>1090</v>
      </c>
      <c r="AAG36" s="6" t="s">
        <v>1090</v>
      </c>
      <c r="AAH36" s="6" t="s">
        <v>1090</v>
      </c>
      <c r="AAI36" s="6" t="s">
        <v>1090</v>
      </c>
      <c r="AAJ36" s="6" t="s">
        <v>1090</v>
      </c>
      <c r="AAK36" s="6" t="s">
        <v>1090</v>
      </c>
      <c r="AAL36" s="6" t="s">
        <v>1090</v>
      </c>
      <c r="AAM36" s="6" t="s">
        <v>1090</v>
      </c>
      <c r="AAN36" s="6" t="s">
        <v>1090</v>
      </c>
      <c r="AAO36" s="6" t="s">
        <v>1090</v>
      </c>
      <c r="AAP36" s="6" t="s">
        <v>1090</v>
      </c>
      <c r="AAQ36" s="6" t="s">
        <v>1090</v>
      </c>
      <c r="AAR36" s="6" t="s">
        <v>1090</v>
      </c>
      <c r="AAS36" s="6" t="s">
        <v>1090</v>
      </c>
      <c r="AAT36" s="6" t="s">
        <v>1090</v>
      </c>
      <c r="AAU36" s="6" t="s">
        <v>1090</v>
      </c>
      <c r="AAV36" s="6" t="s">
        <v>1090</v>
      </c>
      <c r="AAW36" s="6" t="s">
        <v>1090</v>
      </c>
      <c r="AAX36" s="6" t="s">
        <v>1090</v>
      </c>
      <c r="AAY36" s="6" t="s">
        <v>1090</v>
      </c>
      <c r="AAZ36" s="6" t="s">
        <v>1090</v>
      </c>
      <c r="ABA36" s="6" t="s">
        <v>1090</v>
      </c>
      <c r="ABB36" s="6" t="s">
        <v>1090</v>
      </c>
      <c r="ABC36" s="6" t="s">
        <v>1090</v>
      </c>
      <c r="ABD36" s="6" t="s">
        <v>1090</v>
      </c>
      <c r="ABE36" s="6" t="s">
        <v>1090</v>
      </c>
      <c r="ABF36" s="6" t="s">
        <v>1090</v>
      </c>
      <c r="ABG36" s="6" t="s">
        <v>1090</v>
      </c>
      <c r="ABH36" s="6" t="s">
        <v>1090</v>
      </c>
      <c r="ABI36" s="6" t="s">
        <v>1090</v>
      </c>
      <c r="ABJ36" s="6" t="s">
        <v>1090</v>
      </c>
      <c r="ABK36" s="6" t="s">
        <v>1090</v>
      </c>
      <c r="ABL36" s="6" t="s">
        <v>1090</v>
      </c>
      <c r="ABM36" s="6" t="s">
        <v>1090</v>
      </c>
      <c r="ABN36" s="6" t="s">
        <v>1090</v>
      </c>
      <c r="ABO36" s="6" t="s">
        <v>1090</v>
      </c>
      <c r="ABP36" s="6" t="s">
        <v>1090</v>
      </c>
      <c r="ABQ36" s="6" t="s">
        <v>1090</v>
      </c>
      <c r="ABR36" s="6" t="s">
        <v>1090</v>
      </c>
      <c r="ABS36" s="6" t="s">
        <v>1090</v>
      </c>
      <c r="ABT36" s="6" t="s">
        <v>1090</v>
      </c>
      <c r="ABU36" s="6" t="s">
        <v>1090</v>
      </c>
      <c r="ABV36" s="6" t="s">
        <v>1090</v>
      </c>
      <c r="ABW36" s="6" t="s">
        <v>1090</v>
      </c>
      <c r="ABX36" s="6" t="s">
        <v>1090</v>
      </c>
      <c r="ABY36" s="6" t="s">
        <v>1090</v>
      </c>
      <c r="ABZ36" s="6" t="s">
        <v>1090</v>
      </c>
      <c r="ACA36" s="6" t="s">
        <v>1090</v>
      </c>
      <c r="ACB36" s="6" t="s">
        <v>1090</v>
      </c>
      <c r="ACC36" s="6" t="s">
        <v>1090</v>
      </c>
      <c r="ACD36" s="6" t="s">
        <v>1090</v>
      </c>
      <c r="ACE36" s="8">
        <v>22.850999999999999</v>
      </c>
      <c r="ACF36" s="8">
        <v>42.481999999999999</v>
      </c>
      <c r="ACG36" s="8">
        <v>5.47</v>
      </c>
      <c r="ACH36" s="8">
        <v>53.898000000000003</v>
      </c>
      <c r="ACI36" s="6" t="s">
        <v>1090</v>
      </c>
      <c r="ACJ36" s="8">
        <v>21.414999999999999</v>
      </c>
      <c r="ACK36" s="8">
        <v>37.707000000000001</v>
      </c>
      <c r="ACL36" s="8">
        <v>5.5110000000000001</v>
      </c>
      <c r="ACM36" s="8">
        <v>41.884999999999998</v>
      </c>
      <c r="ACN36" s="6" t="s">
        <v>1090</v>
      </c>
      <c r="ACO36" s="8">
        <v>13.542999999999999</v>
      </c>
      <c r="ACP36" s="8">
        <v>21.748999999999999</v>
      </c>
      <c r="ACQ36" s="8">
        <v>1.9850000000000001</v>
      </c>
      <c r="ACR36" s="8">
        <v>21.321000000000002</v>
      </c>
      <c r="ACS36" s="6" t="s">
        <v>1090</v>
      </c>
      <c r="ACT36" s="8">
        <v>18.28</v>
      </c>
      <c r="ACU36" s="8">
        <v>33.984999999999999</v>
      </c>
      <c r="ACV36" s="8">
        <v>4.359</v>
      </c>
      <c r="ACW36" s="8">
        <v>43.119</v>
      </c>
      <c r="ACX36" s="6" t="s">
        <v>1090</v>
      </c>
      <c r="ACY36" s="8">
        <v>17.257000000000001</v>
      </c>
      <c r="ACZ36" s="8">
        <v>30.29</v>
      </c>
      <c r="ADA36" s="8">
        <v>4.6379999999999999</v>
      </c>
      <c r="ADB36" s="8">
        <v>33.539000000000001</v>
      </c>
      <c r="ADC36" s="6" t="s">
        <v>1090</v>
      </c>
      <c r="ADD36" s="8">
        <v>10.834</v>
      </c>
      <c r="ADE36" s="8">
        <v>17.399000000000001</v>
      </c>
      <c r="ADF36" s="8">
        <v>1.5820000000000001</v>
      </c>
      <c r="ADG36" s="8">
        <v>17.056999999999999</v>
      </c>
      <c r="ADH36" s="6" t="s">
        <v>1090</v>
      </c>
      <c r="ADI36" s="8">
        <v>8.2609999999999992</v>
      </c>
      <c r="ADJ36" s="8">
        <v>10.997999999999999</v>
      </c>
      <c r="ADK36" s="8">
        <v>1.214</v>
      </c>
      <c r="ADL36" s="8">
        <v>10.032999999999999</v>
      </c>
      <c r="ADM36" s="6" t="s">
        <v>1090</v>
      </c>
      <c r="ADN36" s="8">
        <v>87.616</v>
      </c>
      <c r="ADO36" s="8">
        <v>87.706000000000003</v>
      </c>
      <c r="ADP36" s="8">
        <v>96.007000000000005</v>
      </c>
      <c r="ADQ36" s="8">
        <v>95.483000000000004</v>
      </c>
      <c r="ADR36" s="6" t="s">
        <v>1090</v>
      </c>
      <c r="ADS36" s="8">
        <v>8.4900135209999998</v>
      </c>
      <c r="ADT36" s="8">
        <v>11.194436949</v>
      </c>
      <c r="ADU36" s="8">
        <v>1.531477741</v>
      </c>
      <c r="ADV36" s="8">
        <v>10.069955746</v>
      </c>
      <c r="ADW36" s="6" t="s">
        <v>1090</v>
      </c>
      <c r="ADX36" s="8">
        <v>10.54</v>
      </c>
      <c r="ADY36" s="8">
        <v>12.913</v>
      </c>
      <c r="ADZ36" s="8">
        <v>3.9129999999999998</v>
      </c>
      <c r="AEA36" s="8">
        <v>10.170999999999999</v>
      </c>
      <c r="AEB36" s="6" t="s">
        <v>1090</v>
      </c>
      <c r="AEC36" s="8">
        <v>8.49</v>
      </c>
      <c r="AED36" s="8">
        <v>11.194000000000001</v>
      </c>
      <c r="AEE36" s="8">
        <v>1.5309999999999999</v>
      </c>
      <c r="AEF36" s="8">
        <v>10.07</v>
      </c>
      <c r="AEG36" s="6" t="s">
        <v>1090</v>
      </c>
      <c r="AEH36" s="8">
        <v>8.6590000000000007</v>
      </c>
      <c r="AEI36" s="8">
        <v>10.516999999999999</v>
      </c>
      <c r="AEJ36" s="8">
        <v>3.3490000000000002</v>
      </c>
      <c r="AEK36" s="8">
        <v>8.1270000000000007</v>
      </c>
      <c r="AEL36" s="6" t="s">
        <v>1090</v>
      </c>
      <c r="AEM36" s="8">
        <v>9.2776907170000005</v>
      </c>
      <c r="AEN36" s="8">
        <v>12.605558215</v>
      </c>
      <c r="AEO36" s="8">
        <v>1.555296765</v>
      </c>
      <c r="AEP36" s="8">
        <v>11.197543412</v>
      </c>
      <c r="AEQ36" s="6" t="s">
        <v>1090</v>
      </c>
      <c r="AER36" s="8">
        <v>1.107297988</v>
      </c>
      <c r="AES36" s="8">
        <v>1.146310377</v>
      </c>
      <c r="AET36" s="8">
        <v>1.016210281</v>
      </c>
      <c r="AEU36" s="8">
        <v>1.1178970269999999</v>
      </c>
      <c r="AEV36" s="6" t="s">
        <v>1090</v>
      </c>
      <c r="AEW36" s="6" t="s">
        <v>1090</v>
      </c>
      <c r="AEX36" s="6" t="s">
        <v>1090</v>
      </c>
      <c r="AEY36" s="6" t="s">
        <v>1090</v>
      </c>
      <c r="AEZ36" s="6" t="s">
        <v>1090</v>
      </c>
      <c r="AFA36" s="6" t="s">
        <v>1090</v>
      </c>
      <c r="AFB36" s="6" t="s">
        <v>1090</v>
      </c>
      <c r="AFC36" s="6" t="s">
        <v>1090</v>
      </c>
      <c r="AFD36" s="6" t="s">
        <v>1090</v>
      </c>
      <c r="AFE36" s="6" t="s">
        <v>1090</v>
      </c>
      <c r="AFF36" s="6" t="s">
        <v>1090</v>
      </c>
      <c r="AFG36" s="8">
        <v>2.516</v>
      </c>
      <c r="AFH36" s="8">
        <v>3.3719999999999999</v>
      </c>
      <c r="AFI36" s="8">
        <v>3.544</v>
      </c>
      <c r="AFJ36" s="8">
        <v>4.1589999999999998</v>
      </c>
      <c r="AFK36" s="6" t="s">
        <v>1090</v>
      </c>
      <c r="AFL36" s="8">
        <v>34.1</v>
      </c>
      <c r="AFM36" s="8">
        <v>60.484999999999999</v>
      </c>
      <c r="AFN36" s="8">
        <v>4.4829999999999997</v>
      </c>
      <c r="AFO36" s="8">
        <v>270.18700000000001</v>
      </c>
      <c r="AFP36" s="6" t="s">
        <v>1090</v>
      </c>
      <c r="AFQ36" s="6" t="s">
        <v>1091</v>
      </c>
      <c r="AFR36" s="6" t="s">
        <v>1091</v>
      </c>
      <c r="AFS36" s="6" t="s">
        <v>1091</v>
      </c>
      <c r="AFT36" s="6" t="s">
        <v>1091</v>
      </c>
      <c r="AFU36" s="6" t="s">
        <v>1090</v>
      </c>
      <c r="AFV36" s="7">
        <v>138.595</v>
      </c>
      <c r="AFW36" s="7">
        <v>133.39400000000001</v>
      </c>
      <c r="AFX36" s="7">
        <v>135.81299999999999</v>
      </c>
      <c r="AFY36" s="7">
        <v>122.45099999999999</v>
      </c>
      <c r="AFZ36" s="6" t="s">
        <v>1090</v>
      </c>
      <c r="AGA36" s="7">
        <v>1.895</v>
      </c>
      <c r="AGB36" s="7">
        <v>3.1179999999999999</v>
      </c>
      <c r="AGC36" s="7">
        <v>13.526</v>
      </c>
      <c r="AGD36" s="7">
        <v>1.198</v>
      </c>
      <c r="AGE36" s="6" t="s">
        <v>1090</v>
      </c>
      <c r="AGF36" s="6" t="s">
        <v>1090</v>
      </c>
      <c r="AGG36" s="6" t="s">
        <v>1090</v>
      </c>
      <c r="AGH36" s="6" t="s">
        <v>1090</v>
      </c>
      <c r="AGI36" s="6" t="s">
        <v>1090</v>
      </c>
      <c r="AGJ36" s="6" t="s">
        <v>1090</v>
      </c>
      <c r="AGK36" s="6" t="s">
        <v>1090</v>
      </c>
      <c r="AGL36" s="6" t="s">
        <v>1090</v>
      </c>
      <c r="AGM36" s="6" t="s">
        <v>1090</v>
      </c>
      <c r="AGN36" s="6" t="s">
        <v>1090</v>
      </c>
      <c r="AGO36" s="6" t="s">
        <v>1090</v>
      </c>
      <c r="AGP36" s="6" t="s">
        <v>1090</v>
      </c>
      <c r="AGQ36" s="6" t="s">
        <v>1090</v>
      </c>
      <c r="AGR36" s="6" t="s">
        <v>1090</v>
      </c>
      <c r="AGS36" s="6" t="s">
        <v>1090</v>
      </c>
      <c r="AGT36" s="6" t="s">
        <v>1090</v>
      </c>
      <c r="AGU36" s="8">
        <v>0</v>
      </c>
      <c r="AGV36" s="8">
        <v>0</v>
      </c>
      <c r="AGW36" s="8">
        <v>0</v>
      </c>
      <c r="AGX36" s="8">
        <v>0</v>
      </c>
      <c r="AGY36" s="8">
        <v>0</v>
      </c>
      <c r="AGZ36" s="8">
        <v>2.3050000000000002</v>
      </c>
      <c r="AHA36" s="8">
        <v>1.9990000000000001</v>
      </c>
      <c r="AHB36" s="8">
        <v>1.349</v>
      </c>
      <c r="AHC36" s="8">
        <v>1.5640000000000001</v>
      </c>
      <c r="AHD36" s="6" t="s">
        <v>1090</v>
      </c>
      <c r="AHE36" s="8">
        <v>2.3050000000000002</v>
      </c>
      <c r="AHF36" s="8">
        <v>1.9990000000000001</v>
      </c>
      <c r="AHG36" s="8">
        <v>1.349</v>
      </c>
      <c r="AHH36" s="8">
        <v>1.5640000000000001</v>
      </c>
      <c r="AHI36" s="6" t="s">
        <v>1090</v>
      </c>
      <c r="AHJ36" s="8">
        <v>10.082000000000001</v>
      </c>
      <c r="AHK36" s="8">
        <v>6.8680000000000003</v>
      </c>
      <c r="AHL36" s="8">
        <v>3.6789999999999998</v>
      </c>
      <c r="AHM36" s="8">
        <v>3.4289999999999998</v>
      </c>
      <c r="AHN36" s="6" t="s">
        <v>1090</v>
      </c>
      <c r="AHO36" s="8">
        <v>59.267000000000003</v>
      </c>
      <c r="AHP36" s="8">
        <v>51.195</v>
      </c>
      <c r="AHQ36" s="8">
        <v>36.295999999999999</v>
      </c>
      <c r="AHR36" s="8">
        <v>39.557000000000002</v>
      </c>
      <c r="AHS36" s="6" t="s">
        <v>1090</v>
      </c>
      <c r="AHT36" s="6" t="s">
        <v>1091</v>
      </c>
      <c r="AHU36" s="6" t="s">
        <v>1091</v>
      </c>
      <c r="AHV36" s="8">
        <v>56.976999999999997</v>
      </c>
      <c r="AHW36" s="8">
        <v>65.445999999999998</v>
      </c>
      <c r="AHX36" s="6" t="s">
        <v>1090</v>
      </c>
      <c r="AHY36" s="8">
        <v>9.9179999999999993</v>
      </c>
      <c r="AHZ36" s="8">
        <v>23.506</v>
      </c>
      <c r="AIA36" s="8">
        <v>88.31</v>
      </c>
      <c r="AIB36" s="8">
        <v>31.285</v>
      </c>
      <c r="AIC36" s="6" t="s">
        <v>1090</v>
      </c>
      <c r="AID36" s="8">
        <v>5.3930219409999998</v>
      </c>
      <c r="AIE36" s="8">
        <v>6.7607768840000002</v>
      </c>
      <c r="AIF36" s="8">
        <v>9.6766376340000004</v>
      </c>
      <c r="AIG36" s="8">
        <v>13.414054824999999</v>
      </c>
      <c r="AIH36" s="6" t="s">
        <v>1090</v>
      </c>
      <c r="AII36" s="8">
        <v>17.226493941000001</v>
      </c>
      <c r="AIJ36" s="8">
        <v>9.3735065090000003</v>
      </c>
      <c r="AIK36" s="8">
        <v>10.929839305</v>
      </c>
      <c r="AIL36" s="8">
        <v>4.2127061650000002</v>
      </c>
      <c r="AIM36" s="6" t="s">
        <v>1090</v>
      </c>
      <c r="AIN36" s="8">
        <v>33.991494488000001</v>
      </c>
      <c r="AIO36" s="8">
        <v>35.058133249999997</v>
      </c>
      <c r="AIP36" s="8">
        <v>25.504146984999998</v>
      </c>
      <c r="AIQ36" s="8">
        <v>47.359877118999997</v>
      </c>
      <c r="AIR36" s="6" t="s">
        <v>1090</v>
      </c>
      <c r="AIS36" s="8">
        <v>0</v>
      </c>
      <c r="AIT36" s="8">
        <v>0</v>
      </c>
      <c r="AIU36" s="8">
        <v>0</v>
      </c>
      <c r="AIV36" s="8">
        <v>0</v>
      </c>
      <c r="AIW36" s="6" t="s">
        <v>1090</v>
      </c>
      <c r="AIX36" s="7">
        <v>5.3611953692407601</v>
      </c>
      <c r="AIY36" s="7">
        <v>7.7235346712274602</v>
      </c>
      <c r="AIZ36" s="7">
        <v>0.71318068122446499</v>
      </c>
      <c r="AJA36" s="7">
        <v>5.8671425493407297</v>
      </c>
      <c r="AJB36" s="6" t="s">
        <v>1090</v>
      </c>
      <c r="AJC36" s="7">
        <v>64.897092417505903</v>
      </c>
      <c r="AJD36" s="7">
        <v>70.228361767625799</v>
      </c>
      <c r="AJE36" s="7">
        <v>58.766411739180697</v>
      </c>
      <c r="AJF36" s="7">
        <v>58.480279937317398</v>
      </c>
      <c r="AJG36" s="6" t="s">
        <v>1090</v>
      </c>
      <c r="AJH36" s="8">
        <v>67.430000000000007</v>
      </c>
      <c r="AJI36" s="8">
        <v>61.786999999999999</v>
      </c>
      <c r="AJJ36" s="8">
        <v>76.828999999999994</v>
      </c>
      <c r="AJK36" s="8">
        <v>76.881</v>
      </c>
      <c r="AJL36" s="6" t="s">
        <v>1090</v>
      </c>
      <c r="AJM36" s="7">
        <v>43.760212714178301</v>
      </c>
      <c r="AJN36" s="7">
        <v>43.392321933940899</v>
      </c>
      <c r="AJO36" s="7">
        <v>45.149416588251597</v>
      </c>
      <c r="AJP36" s="7">
        <v>44.960384763100102</v>
      </c>
      <c r="AJQ36" s="6" t="s">
        <v>1090</v>
      </c>
      <c r="AJR36" s="7">
        <v>23.4620324546222</v>
      </c>
      <c r="AJS36" s="7">
        <v>18.1808173643274</v>
      </c>
      <c r="AJT36" s="7">
        <v>13.039046485621901</v>
      </c>
      <c r="AJU36" s="7">
        <v>10.8856039036918</v>
      </c>
      <c r="AJV36" s="6" t="s">
        <v>1090</v>
      </c>
      <c r="AJW36" s="7">
        <v>24.642790611134799</v>
      </c>
      <c r="AJX36" s="7">
        <v>25.414188180575401</v>
      </c>
      <c r="AJY36" s="7">
        <v>19.962115511616499</v>
      </c>
      <c r="AJZ36" s="7">
        <v>19.697061007919299</v>
      </c>
      <c r="AKA36" s="6" t="s">
        <v>1090</v>
      </c>
      <c r="AKB36" s="7">
        <v>39.586958452875997</v>
      </c>
      <c r="AKC36" s="7">
        <v>35.512574447607001</v>
      </c>
      <c r="AKD36" s="7">
        <v>35.923979507305603</v>
      </c>
      <c r="AKE36" s="7">
        <v>27.518461216378199</v>
      </c>
      <c r="AKF36" s="6" t="s">
        <v>1090</v>
      </c>
      <c r="AKG36" s="9">
        <v>0</v>
      </c>
      <c r="AKH36" s="9">
        <v>0</v>
      </c>
      <c r="AKI36" s="9">
        <v>0</v>
      </c>
      <c r="AKJ36" s="9">
        <v>0</v>
      </c>
      <c r="AKK36" s="6" t="s">
        <v>1090</v>
      </c>
      <c r="AKL36" s="9">
        <v>0</v>
      </c>
      <c r="AKM36" s="9">
        <v>0</v>
      </c>
      <c r="AKN36" s="9">
        <v>0</v>
      </c>
      <c r="AKO36" s="9">
        <v>0</v>
      </c>
      <c r="AKP36" s="6" t="s">
        <v>1090</v>
      </c>
      <c r="AKQ36" s="9">
        <v>0</v>
      </c>
      <c r="AKR36" s="9">
        <v>0</v>
      </c>
      <c r="AKS36" s="9">
        <v>0</v>
      </c>
      <c r="AKT36" s="9">
        <v>0</v>
      </c>
      <c r="AKU36" s="6" t="s">
        <v>1090</v>
      </c>
      <c r="AKV36" s="9">
        <v>4.1168048749999997</v>
      </c>
      <c r="AKW36" s="9">
        <v>0.150312734</v>
      </c>
      <c r="AKX36" s="9">
        <v>0.38603748500000001</v>
      </c>
      <c r="AKY36" s="9">
        <v>0.55089082099999997</v>
      </c>
      <c r="AKZ36" s="6" t="s">
        <v>1090</v>
      </c>
      <c r="ALA36" s="9">
        <v>6.748906077</v>
      </c>
      <c r="ALB36" s="9">
        <v>0.29725293699999999</v>
      </c>
      <c r="ALC36" s="9">
        <v>0.63150124600000002</v>
      </c>
      <c r="ALD36" s="9">
        <v>1.1707140599999999</v>
      </c>
      <c r="ALE36" s="6" t="s">
        <v>1090</v>
      </c>
      <c r="ALF36" s="9">
        <v>4.5863546800000004</v>
      </c>
      <c r="ALG36" s="9">
        <v>5.2043637760000001</v>
      </c>
      <c r="ALH36" s="9">
        <v>10.421520191999999</v>
      </c>
      <c r="ALI36" s="9">
        <v>4.1963434580000003</v>
      </c>
      <c r="ALJ36" s="6" t="s">
        <v>1090</v>
      </c>
      <c r="ALK36" s="9">
        <v>7.51866506</v>
      </c>
      <c r="ALL36" s="9">
        <v>10.291958488000001</v>
      </c>
      <c r="ALM36" s="9">
        <v>17.048093083000001</v>
      </c>
      <c r="ALN36" s="9">
        <v>8.9177711710000001</v>
      </c>
      <c r="ALO36" s="6" t="s">
        <v>1090</v>
      </c>
      <c r="ALP36" s="9">
        <v>38.498616642999998</v>
      </c>
      <c r="ALQ36" s="9">
        <v>37.053937754000003</v>
      </c>
      <c r="ALR36" s="9">
        <v>37.725800258</v>
      </c>
      <c r="ALS36" s="9">
        <v>34.014289869000002</v>
      </c>
      <c r="ALT36" s="6" t="s">
        <v>1090</v>
      </c>
      <c r="ALU36" s="9">
        <v>1.3676173119999999</v>
      </c>
      <c r="ALV36" s="9">
        <v>2.3371615480000001</v>
      </c>
      <c r="ALW36" s="9">
        <v>9.9592861020000001</v>
      </c>
      <c r="ALX36" s="9">
        <v>0.97825422900000003</v>
      </c>
      <c r="ALY36" s="6" t="s">
        <v>1090</v>
      </c>
      <c r="ALZ36" s="8">
        <v>87.615574498267804</v>
      </c>
      <c r="AMA36" s="8">
        <v>87.706009199898304</v>
      </c>
      <c r="AMB36" s="8">
        <v>96.007184132284806</v>
      </c>
      <c r="AMC36" s="8">
        <v>95.483099846354094</v>
      </c>
      <c r="AMD36" s="6" t="s">
        <v>1090</v>
      </c>
      <c r="AME36" s="8">
        <v>88.503726626555704</v>
      </c>
      <c r="AMF36" s="8">
        <v>87.706009199898304</v>
      </c>
      <c r="AMG36" s="8">
        <v>96.9874802739145</v>
      </c>
      <c r="AMH36" s="8">
        <v>95.483099846354094</v>
      </c>
      <c r="AMI36" s="6" t="s">
        <v>1090</v>
      </c>
      <c r="AMJ36" s="8">
        <v>707.46579634245404</v>
      </c>
      <c r="AMK36" s="8">
        <v>713.40552165675297</v>
      </c>
      <c r="AML36" s="8">
        <v>2404.4981615248898</v>
      </c>
      <c r="AMM36" s="8">
        <v>2113.9077839330398</v>
      </c>
      <c r="AMN36" s="6" t="s">
        <v>1090</v>
      </c>
      <c r="AMO36" s="8">
        <v>1.10729798836227</v>
      </c>
      <c r="AMP36" s="8">
        <v>1.14631037657951</v>
      </c>
      <c r="AMQ36" s="8">
        <v>1.0162102809234099</v>
      </c>
      <c r="AMR36" s="8">
        <v>1.1178970243425701</v>
      </c>
      <c r="AMS36" s="6" t="s">
        <v>1090</v>
      </c>
      <c r="AMT36" s="8">
        <v>1.10729798836227</v>
      </c>
      <c r="AMU36" s="8">
        <v>1.14631037657951</v>
      </c>
      <c r="AMV36" s="8">
        <v>1.0162102809234099</v>
      </c>
      <c r="AMW36" s="8">
        <v>1.1178970266100401</v>
      </c>
      <c r="AMX36" s="6" t="s">
        <v>1090</v>
      </c>
      <c r="AMY36" s="8">
        <v>1.10729798836227</v>
      </c>
      <c r="AMZ36" s="8">
        <v>1.14631037657951</v>
      </c>
      <c r="ANA36" s="8">
        <v>1.0162102809234099</v>
      </c>
      <c r="ANB36" s="8">
        <v>1.1178970266100401</v>
      </c>
      <c r="ANC36" s="6" t="s">
        <v>1090</v>
      </c>
      <c r="AND36" s="8">
        <v>8.4900135209068601</v>
      </c>
      <c r="ANE36" s="8">
        <v>11.194436948755399</v>
      </c>
      <c r="ANF36" s="8">
        <v>1.5314777410399301</v>
      </c>
      <c r="ANG36" s="8">
        <v>10.0699557457141</v>
      </c>
      <c r="ANH36" s="6" t="s">
        <v>1090</v>
      </c>
      <c r="ANI36" s="8">
        <v>8.5760761144693305</v>
      </c>
      <c r="ANJ36" s="8">
        <v>11.194436948755399</v>
      </c>
      <c r="ANK36" s="8">
        <v>1.5471151304093</v>
      </c>
      <c r="ANL36" s="8">
        <v>10.0699557457141</v>
      </c>
      <c r="ANM36" s="6" t="s">
        <v>1090</v>
      </c>
      <c r="ANN36" s="8">
        <v>9.2776907172273795</v>
      </c>
      <c r="ANO36" s="8">
        <v>12.605558215194</v>
      </c>
      <c r="ANP36" s="8">
        <v>1.55529676479996</v>
      </c>
      <c r="ANQ36" s="8">
        <v>11.197543411899501</v>
      </c>
      <c r="ANR36" s="6" t="s">
        <v>1090</v>
      </c>
      <c r="ANS36" s="8">
        <v>21.364758092242202</v>
      </c>
      <c r="ANT36" s="8">
        <v>37.745823506735903</v>
      </c>
      <c r="ANU36" s="8">
        <v>5.4271990145346098</v>
      </c>
      <c r="ANV36" s="8">
        <v>41.885186005965501</v>
      </c>
      <c r="ANW36" s="6" t="s">
        <v>1090</v>
      </c>
      <c r="ANX36" s="8">
        <v>87.615574498267804</v>
      </c>
      <c r="ANY36" s="8">
        <v>87.706009199898304</v>
      </c>
      <c r="ANZ36" s="8">
        <v>96.007184132284905</v>
      </c>
      <c r="AOA36" s="8">
        <v>95.483100040026201</v>
      </c>
      <c r="AOB36" s="6" t="s">
        <v>1090</v>
      </c>
      <c r="AOC36" s="8">
        <v>95.744276520339</v>
      </c>
      <c r="AOD36" s="8">
        <v>98.7618412478149</v>
      </c>
      <c r="AOE36" s="8">
        <v>97.500380761069806</v>
      </c>
      <c r="AOF36" s="8">
        <v>106.174861402677</v>
      </c>
      <c r="AOG36" s="6" t="s">
        <v>1090</v>
      </c>
      <c r="AOH36" s="6" t="s">
        <v>1091</v>
      </c>
      <c r="AOI36" s="6" t="s">
        <v>1091</v>
      </c>
      <c r="AOJ36" s="6" t="s">
        <v>1091</v>
      </c>
      <c r="AOK36" s="6" t="s">
        <v>1091</v>
      </c>
      <c r="AOL36" s="6" t="s">
        <v>1090</v>
      </c>
      <c r="AOM36" s="8">
        <v>68.553955286172595</v>
      </c>
      <c r="AON36" s="8">
        <v>91.056168259560593</v>
      </c>
      <c r="AOO36" s="8">
        <v>38.355831868507998</v>
      </c>
      <c r="AOP36" s="8">
        <v>222.93953452474901</v>
      </c>
      <c r="AOQ36" s="6" t="s">
        <v>1090</v>
      </c>
      <c r="AOR36" s="8">
        <v>10.7297988362269</v>
      </c>
      <c r="AOS36" s="8">
        <v>14.631037657951399</v>
      </c>
      <c r="AOT36" s="8">
        <v>1.6210280923412601</v>
      </c>
      <c r="AOU36" s="8">
        <v>11.7897026610044</v>
      </c>
      <c r="AOV36" s="6" t="s">
        <v>1090</v>
      </c>
      <c r="AOW36" s="8">
        <v>13.918149047382199</v>
      </c>
      <c r="AOX36" s="8">
        <v>22.137706996769101</v>
      </c>
      <c r="AOY36" s="8">
        <v>2.5052751040858499</v>
      </c>
      <c r="AOZ36" s="8">
        <v>21.399954973327699</v>
      </c>
      <c r="APA36" s="6" t="s">
        <v>1090</v>
      </c>
      <c r="APB36" s="8">
        <v>6.6088577478093997</v>
      </c>
      <c r="APC36" s="8">
        <v>8.7981951604685005</v>
      </c>
      <c r="APD36" s="8">
        <v>0.96721633441222499</v>
      </c>
      <c r="APE36" s="8">
        <v>8.0261487650600198</v>
      </c>
      <c r="APF36" s="6" t="s">
        <v>1090</v>
      </c>
      <c r="APG36" s="8">
        <v>6.6758512145290103</v>
      </c>
      <c r="APH36" s="8">
        <v>8.7981951604685005</v>
      </c>
      <c r="API36" s="8">
        <v>0.97709224577568099</v>
      </c>
      <c r="APJ36" s="8">
        <v>8.0261487650600198</v>
      </c>
      <c r="APK36" s="6" t="s">
        <v>1090</v>
      </c>
      <c r="APL36" s="8">
        <v>53.364265842489203</v>
      </c>
      <c r="APM36" s="8">
        <v>71.565005241387993</v>
      </c>
      <c r="APN36" s="8">
        <v>24.2239153133226</v>
      </c>
      <c r="APO36" s="8">
        <v>177.691532603849</v>
      </c>
      <c r="APP36" s="6" t="s">
        <v>1090</v>
      </c>
      <c r="APQ36" s="8">
        <v>8.3523676371789701</v>
      </c>
      <c r="APR36" s="8">
        <v>11.499169212716099</v>
      </c>
      <c r="APS36" s="8">
        <v>1.0237725351391</v>
      </c>
      <c r="APT36" s="8">
        <v>9.3968543499627408</v>
      </c>
      <c r="APU36" s="6" t="s">
        <v>1090</v>
      </c>
      <c r="APV36" s="8">
        <v>7.2220071295926802</v>
      </c>
      <c r="APW36" s="8">
        <v>9.9072567733077292</v>
      </c>
      <c r="APX36" s="8">
        <v>0.98225941876995504</v>
      </c>
      <c r="APY36" s="8">
        <v>8.9248802573312496</v>
      </c>
      <c r="APZ36" s="6" t="s">
        <v>1090</v>
      </c>
      <c r="AQA36" s="8">
        <v>10.834266275365501</v>
      </c>
      <c r="AQB36" s="8">
        <v>17.398987323297</v>
      </c>
      <c r="AQC36" s="8">
        <v>1.5822254140126899</v>
      </c>
      <c r="AQD36" s="8">
        <v>17.0566014904899</v>
      </c>
      <c r="AQE36" s="6" t="s">
        <v>1090</v>
      </c>
      <c r="AQF36" s="8">
        <v>0.107297988362269</v>
      </c>
      <c r="AQG36" s="8">
        <v>0.14631037657951401</v>
      </c>
      <c r="AQH36" s="8">
        <v>1.62102809234126E-2</v>
      </c>
      <c r="AQI36" s="8">
        <v>0.117897026610044</v>
      </c>
      <c r="AQJ36" s="6" t="s">
        <v>1090</v>
      </c>
      <c r="AQK36" s="7">
        <v>1</v>
      </c>
      <c r="AQL36" s="4"/>
      <c r="AQM36" s="4"/>
      <c r="AQN36" s="7"/>
      <c r="AQO36" s="4" t="s">
        <v>1092</v>
      </c>
      <c r="AQP36" s="7">
        <v>2</v>
      </c>
      <c r="AQQ36" s="7">
        <v>0</v>
      </c>
      <c r="AQS36" s="3" t="s">
        <v>1093</v>
      </c>
      <c r="AQU36" s="3" t="s">
        <v>1094</v>
      </c>
      <c r="AQV36" s="10">
        <f>+AC36</f>
        <v>1038353.4745245</v>
      </c>
      <c r="AQW36" s="10">
        <f>+AD36</f>
        <v>1053425.4265143899</v>
      </c>
      <c r="AQX36" s="10">
        <f>+AE36</f>
        <v>587664.11739180703</v>
      </c>
      <c r="AQY36" s="11">
        <f>+BB36</f>
        <v>88156.350381935801</v>
      </c>
      <c r="AQZ36" s="11">
        <f>+BC36</f>
        <v>117925.04517331099</v>
      </c>
      <c r="ARA36" s="11">
        <f>+BD36</f>
        <v>8999.9451499342904</v>
      </c>
      <c r="ARB36" s="12">
        <f>SUM(AQV36:AQX36)</f>
        <v>2679443.0184306968</v>
      </c>
      <c r="ARC36" s="13">
        <f>SUM(AQY36:ARA36)</f>
        <v>215081.34070518109</v>
      </c>
      <c r="ARD36" s="14">
        <f>ARC36/(ARB36-ARC36)</f>
        <v>8.7276694264979221E-2</v>
      </c>
      <c r="ARE36" s="14">
        <f>IF((NOT(ISNUMBER(AC36))+NOT(ISNUMBER(AD36))+NOT(ISNUMBER(AE36)))&gt;=2,"R",ARD36)</f>
        <v>8.7276694264979221E-2</v>
      </c>
      <c r="ARF36" s="14">
        <f>IF(ARE36="R","R",IF((NOT(ISNUMBER(BB36))+NOT(ISNUMBER(BC36))+NOT(ISNUMBER(BD36)))&gt;=2,"R",ARE36))</f>
        <v>8.7276694264979221E-2</v>
      </c>
      <c r="ARG36" s="14">
        <f>IF(ARF36="R","R",IF(SUM((BB36&lt;0)*1,(BC36&lt;0)*1,(BD36&lt;0)*1)&gt;=2,"R",ARF36))</f>
        <v>8.7276694264979221E-2</v>
      </c>
      <c r="ARH36" s="14">
        <f>IF(ARG36="R","R",IF(ARC36&lt;0,"R",ARG36))</f>
        <v>8.7276694264979221E-2</v>
      </c>
      <c r="ARI36" s="14" t="str">
        <f>IF(ARH36="R","R",IF(L36=0,"R",ARH36))</f>
        <v>R</v>
      </c>
      <c r="ARJ36" t="str">
        <f>+B36</f>
        <v>DATA FISH TECHNOLOGY SOLUTIONS SOCIEDAD LIMITADA.</v>
      </c>
      <c r="ARK36">
        <v>0</v>
      </c>
      <c r="ARL36" s="16"/>
      <c r="ARM36" s="16"/>
      <c r="ARN36" s="16"/>
      <c r="ARO36" s="16"/>
      <c r="ARP36" s="16"/>
      <c r="ARQ36" s="17"/>
    </row>
    <row r="37" spans="1:1161" ht="17.399999999999999" customHeight="1" x14ac:dyDescent="0.3">
      <c r="A37" s="3" t="s">
        <v>1976</v>
      </c>
      <c r="B37" s="4" t="s">
        <v>1977</v>
      </c>
      <c r="C37" s="4" t="s">
        <v>1978</v>
      </c>
      <c r="D37" s="4" t="s">
        <v>1979</v>
      </c>
      <c r="E37" s="5">
        <v>45037</v>
      </c>
      <c r="F37" s="4" t="s">
        <v>1083</v>
      </c>
      <c r="G37" s="4" t="s">
        <v>1132</v>
      </c>
      <c r="H37" s="4" t="s">
        <v>1133</v>
      </c>
      <c r="I37" s="4" t="s">
        <v>1134</v>
      </c>
      <c r="J37" s="4" t="s">
        <v>1157</v>
      </c>
      <c r="K37" s="4"/>
      <c r="N37" s="4" t="s">
        <v>1891</v>
      </c>
      <c r="O37" s="4" t="s">
        <v>1892</v>
      </c>
      <c r="P37" s="4" t="s">
        <v>1086</v>
      </c>
      <c r="Q37" s="4" t="s">
        <v>1086</v>
      </c>
      <c r="R37" s="4" t="s">
        <v>1980</v>
      </c>
      <c r="Z37" s="4" t="s">
        <v>1088</v>
      </c>
      <c r="AA37" s="5">
        <v>45657</v>
      </c>
      <c r="AB37" s="6" t="s">
        <v>1089</v>
      </c>
      <c r="AC37" s="7">
        <v>391912.385010481</v>
      </c>
      <c r="AD37" s="7">
        <v>28753.869854383502</v>
      </c>
      <c r="AE37" s="6" t="s">
        <v>1090</v>
      </c>
      <c r="AF37" s="6" t="s">
        <v>1090</v>
      </c>
      <c r="AG37" s="6" t="s">
        <v>1090</v>
      </c>
      <c r="AH37" s="7">
        <v>391912.385010481</v>
      </c>
      <c r="AI37" s="7">
        <v>28753.869854383502</v>
      </c>
      <c r="AJ37" s="6" t="s">
        <v>1090</v>
      </c>
      <c r="AK37" s="6" t="s">
        <v>1090</v>
      </c>
      <c r="AL37" s="6" t="s">
        <v>1090</v>
      </c>
      <c r="AM37" s="6" t="s">
        <v>1090</v>
      </c>
      <c r="AN37" s="6" t="s">
        <v>1090</v>
      </c>
      <c r="AO37" s="6" t="s">
        <v>1090</v>
      </c>
      <c r="AP37" s="6" t="s">
        <v>1090</v>
      </c>
      <c r="AQ37" s="6" t="s">
        <v>1090</v>
      </c>
      <c r="AR37" s="7">
        <v>391912.385010481</v>
      </c>
      <c r="AS37" s="7">
        <v>28753.869854383502</v>
      </c>
      <c r="AT37" s="6" t="s">
        <v>1090</v>
      </c>
      <c r="AU37" s="6" t="s">
        <v>1090</v>
      </c>
      <c r="AV37" s="6" t="s">
        <v>1090</v>
      </c>
      <c r="AW37" s="7">
        <v>384963.18598139298</v>
      </c>
      <c r="AX37" s="7">
        <v>74958.239040336601</v>
      </c>
      <c r="AY37" s="6" t="s">
        <v>1090</v>
      </c>
      <c r="AZ37" s="6" t="s">
        <v>1090</v>
      </c>
      <c r="BA37" s="6" t="s">
        <v>1090</v>
      </c>
      <c r="BB37" s="7">
        <v>6949.1990290880203</v>
      </c>
      <c r="BC37" s="7">
        <v>-46204.369185953103</v>
      </c>
      <c r="BD37" s="6" t="s">
        <v>1090</v>
      </c>
      <c r="BE37" s="6" t="s">
        <v>1090</v>
      </c>
      <c r="BF37" s="6" t="s">
        <v>1090</v>
      </c>
      <c r="BG37" s="7">
        <v>-51696.680054783799</v>
      </c>
      <c r="BH37" s="7">
        <v>-6974.0780298805203</v>
      </c>
      <c r="BI37" s="6" t="s">
        <v>1090</v>
      </c>
      <c r="BJ37" s="6" t="s">
        <v>1090</v>
      </c>
      <c r="BK37" s="6" t="s">
        <v>1090</v>
      </c>
      <c r="BL37" s="7">
        <v>3518.75274503231</v>
      </c>
      <c r="BM37" s="6" t="s">
        <v>1090</v>
      </c>
      <c r="BN37" s="6" t="s">
        <v>1090</v>
      </c>
      <c r="BO37" s="6" t="s">
        <v>1090</v>
      </c>
      <c r="BP37" s="6" t="s">
        <v>1090</v>
      </c>
      <c r="BQ37" s="7">
        <v>55215.432799816102</v>
      </c>
      <c r="BR37" s="7">
        <v>6974.0780298805203</v>
      </c>
      <c r="BS37" s="6" t="s">
        <v>1090</v>
      </c>
      <c r="BT37" s="6" t="s">
        <v>1090</v>
      </c>
      <c r="BU37" s="6" t="s">
        <v>1090</v>
      </c>
      <c r="BV37" s="7">
        <v>-44747.481025695801</v>
      </c>
      <c r="BW37" s="7">
        <v>-53178.447215833701</v>
      </c>
      <c r="BX37" s="6" t="s">
        <v>1090</v>
      </c>
      <c r="BY37" s="6" t="s">
        <v>1090</v>
      </c>
      <c r="BZ37" s="6" t="s">
        <v>1090</v>
      </c>
      <c r="CA37" s="7">
        <v>-11183.753557801199</v>
      </c>
      <c r="CB37" s="7">
        <v>-13294.614566459701</v>
      </c>
      <c r="CC37" s="6" t="s">
        <v>1090</v>
      </c>
      <c r="CD37" s="6" t="s">
        <v>1090</v>
      </c>
      <c r="CE37" s="6" t="s">
        <v>1090</v>
      </c>
      <c r="CF37" s="7">
        <v>-33563.727467894598</v>
      </c>
      <c r="CG37" s="7">
        <v>-39883.832649374002</v>
      </c>
      <c r="CH37" s="6" t="s">
        <v>1090</v>
      </c>
      <c r="CI37" s="6" t="s">
        <v>1090</v>
      </c>
      <c r="CJ37" s="6" t="s">
        <v>1090</v>
      </c>
      <c r="CK37" s="6" t="s">
        <v>1090</v>
      </c>
      <c r="CL37" s="6" t="s">
        <v>1090</v>
      </c>
      <c r="CM37" s="6" t="s">
        <v>1090</v>
      </c>
      <c r="CN37" s="6" t="s">
        <v>1090</v>
      </c>
      <c r="CO37" s="6" t="s">
        <v>1090</v>
      </c>
      <c r="CP37" s="6" t="s">
        <v>1090</v>
      </c>
      <c r="CQ37" s="6" t="s">
        <v>1090</v>
      </c>
      <c r="CR37" s="6" t="s">
        <v>1090</v>
      </c>
      <c r="CS37" s="6" t="s">
        <v>1090</v>
      </c>
      <c r="CT37" s="6" t="s">
        <v>1090</v>
      </c>
      <c r="CU37" s="6" t="s">
        <v>1090</v>
      </c>
      <c r="CV37" s="6" t="s">
        <v>1090</v>
      </c>
      <c r="CW37" s="6" t="s">
        <v>1090</v>
      </c>
      <c r="CX37" s="6" t="s">
        <v>1090</v>
      </c>
      <c r="CY37" s="6" t="s">
        <v>1090</v>
      </c>
      <c r="CZ37" s="7">
        <v>-33563.727467894598</v>
      </c>
      <c r="DA37" s="7">
        <v>-39883.832649374002</v>
      </c>
      <c r="DB37" s="6" t="s">
        <v>1090</v>
      </c>
      <c r="DC37" s="6" t="s">
        <v>1090</v>
      </c>
      <c r="DD37" s="6" t="s">
        <v>1090</v>
      </c>
      <c r="DE37" s="6" t="s">
        <v>1090</v>
      </c>
      <c r="DF37" s="6" t="s">
        <v>1090</v>
      </c>
      <c r="DG37" s="6" t="s">
        <v>1090</v>
      </c>
      <c r="DH37" s="6" t="s">
        <v>1090</v>
      </c>
      <c r="DI37" s="6" t="s">
        <v>1090</v>
      </c>
      <c r="DJ37" s="6" t="s">
        <v>1090</v>
      </c>
      <c r="DK37" s="6" t="s">
        <v>1090</v>
      </c>
      <c r="DL37" s="6" t="s">
        <v>1090</v>
      </c>
      <c r="DM37" s="6" t="s">
        <v>1090</v>
      </c>
      <c r="DN37" s="6" t="s">
        <v>1090</v>
      </c>
      <c r="DO37" s="6" t="s">
        <v>1090</v>
      </c>
      <c r="DP37" s="6" t="s">
        <v>1090</v>
      </c>
      <c r="DQ37" s="6" t="s">
        <v>1090</v>
      </c>
      <c r="DR37" s="6" t="s">
        <v>1090</v>
      </c>
      <c r="DS37" s="6" t="s">
        <v>1090</v>
      </c>
      <c r="DT37" s="7">
        <v>80391.085374474496</v>
      </c>
      <c r="DU37" s="7">
        <v>7498.2902651405302</v>
      </c>
      <c r="DV37" s="6" t="s">
        <v>1090</v>
      </c>
      <c r="DW37" s="6" t="s">
        <v>1090</v>
      </c>
      <c r="DX37" s="6" t="s">
        <v>1090</v>
      </c>
      <c r="DY37" s="7">
        <v>304572.10060691799</v>
      </c>
      <c r="DZ37" s="7">
        <v>67459.948775196099</v>
      </c>
      <c r="EA37" s="6" t="s">
        <v>1090</v>
      </c>
      <c r="EB37" s="6" t="s">
        <v>1090</v>
      </c>
      <c r="EC37" s="6" t="s">
        <v>1090</v>
      </c>
      <c r="ED37" s="7">
        <v>55215.432799816102</v>
      </c>
      <c r="EE37" s="7">
        <v>6974.0780298805203</v>
      </c>
      <c r="EF37" s="6" t="s">
        <v>1090</v>
      </c>
      <c r="EG37" s="6" t="s">
        <v>1090</v>
      </c>
      <c r="EH37" s="6" t="s">
        <v>1090</v>
      </c>
      <c r="EI37" s="6" t="s">
        <v>1090</v>
      </c>
      <c r="EJ37" s="6" t="s">
        <v>1090</v>
      </c>
      <c r="EK37" s="6" t="s">
        <v>1090</v>
      </c>
      <c r="EL37" s="6" t="s">
        <v>1090</v>
      </c>
      <c r="EM37" s="6" t="s">
        <v>1090</v>
      </c>
      <c r="EN37" s="7">
        <v>46827.35790658</v>
      </c>
      <c r="EO37" s="7">
        <v>-32385.5423842335</v>
      </c>
      <c r="EP37" s="6" t="s">
        <v>1090</v>
      </c>
      <c r="EQ37" s="6" t="s">
        <v>1090</v>
      </c>
      <c r="ER37" s="6" t="s">
        <v>1090</v>
      </c>
      <c r="ES37" s="7">
        <v>90859.0371485949</v>
      </c>
      <c r="ET37" s="7">
        <v>-38706.078920812601</v>
      </c>
      <c r="EU37" s="6" t="s">
        <v>1090</v>
      </c>
      <c r="EV37" s="6" t="s">
        <v>1090</v>
      </c>
      <c r="EW37" s="6" t="s">
        <v>1090</v>
      </c>
      <c r="EX37" s="7">
        <v>87340.284403562502</v>
      </c>
      <c r="EY37" s="7">
        <v>-38706.078920812601</v>
      </c>
      <c r="EZ37" s="6" t="s">
        <v>1090</v>
      </c>
      <c r="FA37" s="6" t="s">
        <v>1090</v>
      </c>
      <c r="FB37" s="6" t="s">
        <v>1090</v>
      </c>
      <c r="FC37" s="7">
        <v>8183312.9882222395</v>
      </c>
      <c r="FD37" s="7">
        <v>1394429.87240299</v>
      </c>
      <c r="FE37" s="6" t="s">
        <v>1090</v>
      </c>
      <c r="FF37" s="6" t="s">
        <v>1090</v>
      </c>
      <c r="FG37" s="6" t="s">
        <v>1090</v>
      </c>
      <c r="FH37" s="7">
        <v>3234875.52328014</v>
      </c>
      <c r="FI37" s="7">
        <v>669149.63635613397</v>
      </c>
      <c r="FJ37" s="6" t="s">
        <v>1090</v>
      </c>
      <c r="FK37" s="6" t="s">
        <v>1090</v>
      </c>
      <c r="FL37" s="6" t="s">
        <v>1090</v>
      </c>
      <c r="FM37" s="7">
        <v>3857172.1926817899</v>
      </c>
      <c r="FN37" s="7">
        <v>272215.31411688798</v>
      </c>
      <c r="FO37" s="6" t="s">
        <v>1090</v>
      </c>
      <c r="FP37" s="6" t="s">
        <v>1090</v>
      </c>
      <c r="FQ37" s="6" t="s">
        <v>1090</v>
      </c>
      <c r="FR37" s="7">
        <v>1091265.2722603099</v>
      </c>
      <c r="FS37" s="7">
        <v>453064.92192996998</v>
      </c>
      <c r="FT37" s="6" t="s">
        <v>1090</v>
      </c>
      <c r="FU37" s="6" t="s">
        <v>1090</v>
      </c>
      <c r="FV37" s="6" t="s">
        <v>1090</v>
      </c>
      <c r="FW37" s="7">
        <v>3234875.52328014</v>
      </c>
      <c r="FX37" s="7">
        <v>669149.63635613397</v>
      </c>
      <c r="FY37" s="6" t="s">
        <v>1090</v>
      </c>
      <c r="FZ37" s="6" t="s">
        <v>1090</v>
      </c>
      <c r="GA37" s="6" t="s">
        <v>1090</v>
      </c>
      <c r="GB37" s="7">
        <v>3857172.1926817899</v>
      </c>
      <c r="GC37" s="7">
        <v>272215.31411688798</v>
      </c>
      <c r="GD37" s="6" t="s">
        <v>1090</v>
      </c>
      <c r="GE37" s="6" t="s">
        <v>1090</v>
      </c>
      <c r="GF37" s="6" t="s">
        <v>1090</v>
      </c>
      <c r="GG37" s="7">
        <v>1091265.2722603099</v>
      </c>
      <c r="GH37" s="7">
        <v>453064.92192996998</v>
      </c>
      <c r="GI37" s="6" t="s">
        <v>1090</v>
      </c>
      <c r="GJ37" s="6" t="s">
        <v>1090</v>
      </c>
      <c r="GK37" s="6" t="s">
        <v>1090</v>
      </c>
      <c r="GL37" s="7">
        <v>2076036.06928146</v>
      </c>
      <c r="GM37" s="7">
        <v>432093.29431816097</v>
      </c>
      <c r="GN37" s="6" t="s">
        <v>1090</v>
      </c>
      <c r="GO37" s="6" t="s">
        <v>1090</v>
      </c>
      <c r="GP37" s="6" t="s">
        <v>1090</v>
      </c>
      <c r="GQ37" s="7">
        <v>416711.95595133299</v>
      </c>
      <c r="GR37" s="7">
        <v>2817.7512645721399</v>
      </c>
      <c r="GS37" s="6" t="s">
        <v>1090</v>
      </c>
      <c r="GT37" s="6" t="s">
        <v>1090</v>
      </c>
      <c r="GU37" s="6" t="s">
        <v>1090</v>
      </c>
      <c r="GV37" s="7">
        <v>89825.332105398207</v>
      </c>
      <c r="GW37" s="7">
        <v>19660.7876235199</v>
      </c>
      <c r="GX37" s="6" t="s">
        <v>1090</v>
      </c>
      <c r="GY37" s="6" t="s">
        <v>1090</v>
      </c>
      <c r="GZ37" s="6" t="s">
        <v>1090</v>
      </c>
      <c r="HA37" s="7">
        <v>1569498.78122473</v>
      </c>
      <c r="HB37" s="7">
        <v>409614.755430069</v>
      </c>
      <c r="HC37" s="6" t="s">
        <v>1090</v>
      </c>
      <c r="HD37" s="6" t="s">
        <v>1090</v>
      </c>
      <c r="HE37" s="6" t="s">
        <v>1090</v>
      </c>
      <c r="HF37" s="7">
        <v>1233656.8433362199</v>
      </c>
      <c r="HG37" s="7">
        <v>152269.963386888</v>
      </c>
      <c r="HH37" s="6" t="s">
        <v>1090</v>
      </c>
      <c r="HI37" s="6" t="s">
        <v>1090</v>
      </c>
      <c r="HJ37" s="6" t="s">
        <v>1090</v>
      </c>
      <c r="HK37" s="7">
        <v>10259349.0575037</v>
      </c>
      <c r="HL37" s="7">
        <v>1826523.16672115</v>
      </c>
      <c r="HM37" s="6" t="s">
        <v>1090</v>
      </c>
      <c r="HN37" s="6" t="s">
        <v>1090</v>
      </c>
      <c r="HO37" s="6" t="s">
        <v>1090</v>
      </c>
      <c r="HP37" s="7">
        <v>8103285.5176870804</v>
      </c>
      <c r="HQ37" s="7">
        <v>1400030.1585663301</v>
      </c>
      <c r="HR37" s="6" t="s">
        <v>1090</v>
      </c>
      <c r="HS37" s="6" t="s">
        <v>1090</v>
      </c>
      <c r="HT37" s="6" t="s">
        <v>1090</v>
      </c>
      <c r="HU37" s="7">
        <v>392223.01597320999</v>
      </c>
      <c r="HV37" s="7">
        <v>71724.477189063997</v>
      </c>
      <c r="HW37" s="6" t="s">
        <v>1090</v>
      </c>
      <c r="HX37" s="6" t="s">
        <v>1090</v>
      </c>
      <c r="HY37" s="6" t="s">
        <v>1090</v>
      </c>
      <c r="HZ37" s="7">
        <v>7711062.5017138701</v>
      </c>
      <c r="IA37" s="7">
        <v>1328305.68137727</v>
      </c>
      <c r="IB37" s="6" t="s">
        <v>1090</v>
      </c>
      <c r="IC37" s="6" t="s">
        <v>1090</v>
      </c>
      <c r="ID37" s="6" t="s">
        <v>1090</v>
      </c>
      <c r="IE37" s="7">
        <v>1662556.1298018701</v>
      </c>
      <c r="IF37" s="7">
        <v>386836.94925767003</v>
      </c>
      <c r="IG37" s="6" t="s">
        <v>1090</v>
      </c>
      <c r="IH37" s="6" t="s">
        <v>1090</v>
      </c>
      <c r="II37" s="6" t="s">
        <v>1090</v>
      </c>
      <c r="IJ37" s="7">
        <v>1662556.1298018701</v>
      </c>
      <c r="IK37" s="7">
        <v>386836.94925767003</v>
      </c>
      <c r="IL37" s="6" t="s">
        <v>1090</v>
      </c>
      <c r="IM37" s="6" t="s">
        <v>1090</v>
      </c>
      <c r="IN37" s="6" t="s">
        <v>1090</v>
      </c>
      <c r="IO37" s="7">
        <v>0</v>
      </c>
      <c r="IP37" s="7">
        <v>0</v>
      </c>
      <c r="IQ37" s="6" t="s">
        <v>1090</v>
      </c>
      <c r="IR37" s="6" t="s">
        <v>1090</v>
      </c>
      <c r="IS37" s="6" t="s">
        <v>1090</v>
      </c>
      <c r="IT37" s="7">
        <v>0</v>
      </c>
      <c r="IU37" s="7">
        <v>0</v>
      </c>
      <c r="IV37" s="6" t="s">
        <v>1090</v>
      </c>
      <c r="IW37" s="6" t="s">
        <v>1090</v>
      </c>
      <c r="IX37" s="6" t="s">
        <v>1090</v>
      </c>
      <c r="IY37" s="7">
        <v>493507.41001474898</v>
      </c>
      <c r="IZ37" s="7">
        <v>39656.058897151903</v>
      </c>
      <c r="JA37" s="6" t="s">
        <v>1090</v>
      </c>
      <c r="JB37" s="6" t="s">
        <v>1090</v>
      </c>
      <c r="JC37" s="6" t="s">
        <v>1090</v>
      </c>
      <c r="JD37" s="7">
        <v>154892.64925158001</v>
      </c>
      <c r="JE37" s="7">
        <v>25920.935882997499</v>
      </c>
      <c r="JF37" s="6" t="s">
        <v>1090</v>
      </c>
      <c r="JG37" s="6" t="s">
        <v>1090</v>
      </c>
      <c r="JH37" s="6" t="s">
        <v>1090</v>
      </c>
      <c r="JI37" s="7">
        <v>0</v>
      </c>
      <c r="JJ37" s="7">
        <v>0</v>
      </c>
      <c r="JK37" s="6" t="s">
        <v>1090</v>
      </c>
      <c r="JL37" s="6" t="s">
        <v>1090</v>
      </c>
      <c r="JM37" s="6" t="s">
        <v>1090</v>
      </c>
      <c r="JN37" s="7">
        <v>338614.76076316799</v>
      </c>
      <c r="JO37" s="7">
        <v>13735.1230141544</v>
      </c>
      <c r="JP37" s="6" t="s">
        <v>1090</v>
      </c>
      <c r="JQ37" s="6" t="s">
        <v>1090</v>
      </c>
      <c r="JR37" s="6" t="s">
        <v>1090</v>
      </c>
      <c r="JS37" s="7">
        <v>10259349.0575037</v>
      </c>
      <c r="JT37" s="7">
        <v>1826523.16672115</v>
      </c>
      <c r="JU37" s="6" t="s">
        <v>1090</v>
      </c>
      <c r="JV37" s="6" t="s">
        <v>1090</v>
      </c>
      <c r="JW37" s="6" t="s">
        <v>1090</v>
      </c>
      <c r="JX37" s="7">
        <v>506537.28805673099</v>
      </c>
      <c r="JY37" s="7">
        <v>22478.538888092</v>
      </c>
      <c r="JZ37" s="6" t="s">
        <v>1090</v>
      </c>
      <c r="KA37" s="6" t="s">
        <v>1090</v>
      </c>
      <c r="KB37" s="6" t="s">
        <v>1090</v>
      </c>
      <c r="KC37" s="6" t="s">
        <v>1090</v>
      </c>
      <c r="KD37" s="6" t="s">
        <v>1090</v>
      </c>
      <c r="KE37" s="6" t="s">
        <v>1090</v>
      </c>
      <c r="KF37" s="6" t="s">
        <v>1090</v>
      </c>
      <c r="KG37" s="6" t="s">
        <v>1090</v>
      </c>
      <c r="KH37" s="6" t="s">
        <v>1090</v>
      </c>
      <c r="KI37" s="6" t="s">
        <v>1090</v>
      </c>
      <c r="KJ37" s="6" t="s">
        <v>1090</v>
      </c>
      <c r="KK37" s="6" t="s">
        <v>1090</v>
      </c>
      <c r="KL37" s="6" t="s">
        <v>1090</v>
      </c>
      <c r="KM37" s="6" t="s">
        <v>1090</v>
      </c>
      <c r="KN37" s="6" t="s">
        <v>1090</v>
      </c>
      <c r="KO37" s="6" t="s">
        <v>1090</v>
      </c>
      <c r="KP37" s="6" t="s">
        <v>1090</v>
      </c>
      <c r="KQ37" s="6" t="s">
        <v>1090</v>
      </c>
      <c r="KR37" s="6" t="s">
        <v>1090</v>
      </c>
      <c r="KS37" s="6" t="s">
        <v>1090</v>
      </c>
      <c r="KT37" s="6" t="s">
        <v>1090</v>
      </c>
      <c r="KU37" s="6" t="s">
        <v>1090</v>
      </c>
      <c r="KV37" s="6" t="s">
        <v>1090</v>
      </c>
      <c r="KW37" s="6" t="s">
        <v>1090</v>
      </c>
      <c r="KX37" s="6" t="s">
        <v>1090</v>
      </c>
      <c r="KY37" s="6" t="s">
        <v>1090</v>
      </c>
      <c r="KZ37" s="6" t="s">
        <v>1090</v>
      </c>
      <c r="LA37" s="6" t="s">
        <v>1090</v>
      </c>
      <c r="LB37" s="6" t="s">
        <v>1090</v>
      </c>
      <c r="LC37" s="6" t="s">
        <v>1090</v>
      </c>
      <c r="LD37" s="6" t="s">
        <v>1090</v>
      </c>
      <c r="LE37" s="6" t="s">
        <v>1090</v>
      </c>
      <c r="LF37" s="6" t="s">
        <v>1090</v>
      </c>
      <c r="LG37" s="6" t="s">
        <v>1090</v>
      </c>
      <c r="LH37" s="6" t="s">
        <v>1090</v>
      </c>
      <c r="LI37" s="6" t="s">
        <v>1090</v>
      </c>
      <c r="LJ37" s="6" t="s">
        <v>1090</v>
      </c>
      <c r="LK37" s="6" t="s">
        <v>1090</v>
      </c>
      <c r="LL37" s="6" t="s">
        <v>1090</v>
      </c>
      <c r="LM37" s="6" t="s">
        <v>1090</v>
      </c>
      <c r="LN37" s="6" t="s">
        <v>1090</v>
      </c>
      <c r="LO37" s="6" t="s">
        <v>1090</v>
      </c>
      <c r="LP37" s="6" t="s">
        <v>1090</v>
      </c>
      <c r="LQ37" s="6" t="s">
        <v>1090</v>
      </c>
      <c r="LR37" s="6" t="s">
        <v>1090</v>
      </c>
      <c r="LS37" s="6" t="s">
        <v>1090</v>
      </c>
      <c r="LT37" s="6" t="s">
        <v>1090</v>
      </c>
      <c r="LU37" s="6" t="s">
        <v>1090</v>
      </c>
      <c r="LV37" s="6" t="s">
        <v>1090</v>
      </c>
      <c r="LW37" s="6" t="s">
        <v>1090</v>
      </c>
      <c r="LX37" s="6" t="s">
        <v>1090</v>
      </c>
      <c r="LY37" s="6" t="s">
        <v>1090</v>
      </c>
      <c r="LZ37" s="6" t="s">
        <v>1090</v>
      </c>
      <c r="MA37" s="6" t="s">
        <v>1090</v>
      </c>
      <c r="MB37" s="6" t="s">
        <v>1090</v>
      </c>
      <c r="MC37" s="6" t="s">
        <v>1090</v>
      </c>
      <c r="MD37" s="6" t="s">
        <v>1090</v>
      </c>
      <c r="ME37" s="6" t="s">
        <v>1090</v>
      </c>
      <c r="MF37" s="6" t="s">
        <v>1090</v>
      </c>
      <c r="MG37" s="6" t="s">
        <v>1090</v>
      </c>
      <c r="MH37" s="6" t="s">
        <v>1090</v>
      </c>
      <c r="MI37" s="6" t="s">
        <v>1090</v>
      </c>
      <c r="MJ37" s="6" t="s">
        <v>1090</v>
      </c>
      <c r="MK37" s="6" t="s">
        <v>1090</v>
      </c>
      <c r="ML37" s="6" t="s">
        <v>1090</v>
      </c>
      <c r="MM37" s="6" t="s">
        <v>1090</v>
      </c>
      <c r="MN37" s="6" t="s">
        <v>1090</v>
      </c>
      <c r="MO37" s="6" t="s">
        <v>1090</v>
      </c>
      <c r="MP37" s="7">
        <v>1569498.78122473</v>
      </c>
      <c r="MQ37" s="7">
        <v>409614.755430069</v>
      </c>
      <c r="MR37" s="6" t="s">
        <v>1090</v>
      </c>
      <c r="MS37" s="6" t="s">
        <v>1090</v>
      </c>
      <c r="MT37" s="6" t="s">
        <v>1090</v>
      </c>
      <c r="MU37" s="6" t="s">
        <v>1090</v>
      </c>
      <c r="MV37" s="6" t="s">
        <v>1090</v>
      </c>
      <c r="MW37" s="6" t="s">
        <v>1090</v>
      </c>
      <c r="MX37" s="6" t="s">
        <v>1090</v>
      </c>
      <c r="MY37" s="6" t="s">
        <v>1090</v>
      </c>
      <c r="MZ37" s="6" t="s">
        <v>1090</v>
      </c>
      <c r="NA37" s="6" t="s">
        <v>1090</v>
      </c>
      <c r="NB37" s="6" t="s">
        <v>1090</v>
      </c>
      <c r="NC37" s="6" t="s">
        <v>1090</v>
      </c>
      <c r="ND37" s="6" t="s">
        <v>1090</v>
      </c>
      <c r="NE37" s="6" t="s">
        <v>1090</v>
      </c>
      <c r="NF37" s="6" t="s">
        <v>1090</v>
      </c>
      <c r="NG37" s="6" t="s">
        <v>1090</v>
      </c>
      <c r="NH37" s="6" t="s">
        <v>1090</v>
      </c>
      <c r="NI37" s="6" t="s">
        <v>1090</v>
      </c>
      <c r="NJ37" s="6" t="s">
        <v>1090</v>
      </c>
      <c r="NK37" s="6" t="s">
        <v>1090</v>
      </c>
      <c r="NL37" s="6" t="s">
        <v>1090</v>
      </c>
      <c r="NM37" s="6" t="s">
        <v>1090</v>
      </c>
      <c r="NN37" s="6" t="s">
        <v>1090</v>
      </c>
      <c r="NO37" s="6" t="s">
        <v>1090</v>
      </c>
      <c r="NP37" s="6" t="s">
        <v>1090</v>
      </c>
      <c r="NQ37" s="6" t="s">
        <v>1090</v>
      </c>
      <c r="NR37" s="6" t="s">
        <v>1090</v>
      </c>
      <c r="NS37" s="6" t="s">
        <v>1090</v>
      </c>
      <c r="NT37" s="7">
        <v>8183312.9882222395</v>
      </c>
      <c r="NU37" s="7">
        <v>1394429.87240299</v>
      </c>
      <c r="NV37" s="6" t="s">
        <v>1090</v>
      </c>
      <c r="NW37" s="6" t="s">
        <v>1090</v>
      </c>
      <c r="NX37" s="6" t="s">
        <v>1090</v>
      </c>
      <c r="NY37" s="6" t="s">
        <v>1090</v>
      </c>
      <c r="NZ37" s="6" t="s">
        <v>1090</v>
      </c>
      <c r="OA37" s="6" t="s">
        <v>1090</v>
      </c>
      <c r="OB37" s="6" t="s">
        <v>1090</v>
      </c>
      <c r="OC37" s="6" t="s">
        <v>1090</v>
      </c>
      <c r="OD37" s="6" t="s">
        <v>1090</v>
      </c>
      <c r="OE37" s="6" t="s">
        <v>1090</v>
      </c>
      <c r="OF37" s="6" t="s">
        <v>1090</v>
      </c>
      <c r="OG37" s="6" t="s">
        <v>1090</v>
      </c>
      <c r="OH37" s="6" t="s">
        <v>1090</v>
      </c>
      <c r="OI37" s="6" t="s">
        <v>1090</v>
      </c>
      <c r="OJ37" s="6" t="s">
        <v>1090</v>
      </c>
      <c r="OK37" s="6" t="s">
        <v>1090</v>
      </c>
      <c r="OL37" s="6" t="s">
        <v>1090</v>
      </c>
      <c r="OM37" s="6" t="s">
        <v>1090</v>
      </c>
      <c r="ON37" s="6" t="s">
        <v>1090</v>
      </c>
      <c r="OO37" s="6" t="s">
        <v>1090</v>
      </c>
      <c r="OP37" s="6" t="s">
        <v>1090</v>
      </c>
      <c r="OQ37" s="6" t="s">
        <v>1090</v>
      </c>
      <c r="OR37" s="6" t="s">
        <v>1090</v>
      </c>
      <c r="OS37" s="6" t="s">
        <v>1090</v>
      </c>
      <c r="OT37" s="6" t="s">
        <v>1090</v>
      </c>
      <c r="OU37" s="6" t="s">
        <v>1090</v>
      </c>
      <c r="OV37" s="6" t="s">
        <v>1090</v>
      </c>
      <c r="OW37" s="6" t="s">
        <v>1090</v>
      </c>
      <c r="OX37" s="6" t="s">
        <v>1090</v>
      </c>
      <c r="OY37" s="6" t="s">
        <v>1090</v>
      </c>
      <c r="OZ37" s="6" t="s">
        <v>1090</v>
      </c>
      <c r="PA37" s="6" t="s">
        <v>1090</v>
      </c>
      <c r="PB37" s="6" t="s">
        <v>1090</v>
      </c>
      <c r="PC37" s="6" t="s">
        <v>1090</v>
      </c>
      <c r="PD37" s="6" t="s">
        <v>1090</v>
      </c>
      <c r="PE37" s="6" t="s">
        <v>1090</v>
      </c>
      <c r="PF37" s="6" t="s">
        <v>1090</v>
      </c>
      <c r="PG37" s="6" t="s">
        <v>1090</v>
      </c>
      <c r="PH37" s="6" t="s">
        <v>1090</v>
      </c>
      <c r="PI37" s="6" t="s">
        <v>1090</v>
      </c>
      <c r="PJ37" s="6" t="s">
        <v>1090</v>
      </c>
      <c r="PK37" s="6" t="s">
        <v>1090</v>
      </c>
      <c r="PL37" s="6" t="s">
        <v>1090</v>
      </c>
      <c r="PM37" s="6" t="s">
        <v>1090</v>
      </c>
      <c r="PN37" s="6" t="s">
        <v>1090</v>
      </c>
      <c r="PO37" s="6" t="s">
        <v>1090</v>
      </c>
      <c r="PP37" s="6" t="s">
        <v>1090</v>
      </c>
      <c r="PQ37" s="6" t="s">
        <v>1090</v>
      </c>
      <c r="PR37" s="6" t="s">
        <v>1090</v>
      </c>
      <c r="PS37" s="6" t="s">
        <v>1090</v>
      </c>
      <c r="PT37" s="6" t="s">
        <v>1090</v>
      </c>
      <c r="PU37" s="6" t="s">
        <v>1090</v>
      </c>
      <c r="PV37" s="6" t="s">
        <v>1090</v>
      </c>
      <c r="PW37" s="6" t="s">
        <v>1090</v>
      </c>
      <c r="PX37" s="6" t="s">
        <v>1090</v>
      </c>
      <c r="PY37" s="6" t="s">
        <v>1090</v>
      </c>
      <c r="PZ37" s="6" t="s">
        <v>1090</v>
      </c>
      <c r="QA37" s="6" t="s">
        <v>1090</v>
      </c>
      <c r="QB37" s="6" t="s">
        <v>1090</v>
      </c>
      <c r="QC37" s="6" t="s">
        <v>1090</v>
      </c>
      <c r="QD37" s="6" t="s">
        <v>1090</v>
      </c>
      <c r="QE37" s="6" t="s">
        <v>1090</v>
      </c>
      <c r="QF37" s="6" t="s">
        <v>1090</v>
      </c>
      <c r="QG37" s="6" t="s">
        <v>1090</v>
      </c>
      <c r="QH37" s="6" t="s">
        <v>1090</v>
      </c>
      <c r="QI37" s="6" t="s">
        <v>1090</v>
      </c>
      <c r="QJ37" s="6" t="s">
        <v>1090</v>
      </c>
      <c r="QK37" s="6" t="s">
        <v>1090</v>
      </c>
      <c r="QL37" s="6" t="s">
        <v>1090</v>
      </c>
      <c r="QM37" s="6" t="s">
        <v>1090</v>
      </c>
      <c r="QN37" s="6" t="s">
        <v>1090</v>
      </c>
      <c r="QO37" s="6" t="s">
        <v>1090</v>
      </c>
      <c r="QP37" s="6" t="s">
        <v>1090</v>
      </c>
      <c r="QQ37" s="6" t="s">
        <v>1090</v>
      </c>
      <c r="QR37" s="6" t="s">
        <v>1090</v>
      </c>
      <c r="QS37" s="6" t="s">
        <v>1090</v>
      </c>
      <c r="QT37" s="6" t="s">
        <v>1090</v>
      </c>
      <c r="QU37" s="6" t="s">
        <v>1090</v>
      </c>
      <c r="QV37" s="6" t="s">
        <v>1090</v>
      </c>
      <c r="QW37" s="6" t="s">
        <v>1090</v>
      </c>
      <c r="QX37" s="6" t="s">
        <v>1090</v>
      </c>
      <c r="QY37" s="6" t="s">
        <v>1090</v>
      </c>
      <c r="QZ37" s="6" t="s">
        <v>1090</v>
      </c>
      <c r="RA37" s="6" t="s">
        <v>1090</v>
      </c>
      <c r="RB37" s="6" t="s">
        <v>1090</v>
      </c>
      <c r="RC37" s="6" t="s">
        <v>1090</v>
      </c>
      <c r="RD37" s="6" t="s">
        <v>1090</v>
      </c>
      <c r="RE37" s="6" t="s">
        <v>1090</v>
      </c>
      <c r="RF37" s="6" t="s">
        <v>1090</v>
      </c>
      <c r="RG37" s="6" t="s">
        <v>1090</v>
      </c>
      <c r="RH37" s="6" t="s">
        <v>1090</v>
      </c>
      <c r="RI37" s="6" t="s">
        <v>1090</v>
      </c>
      <c r="RJ37" s="6" t="s">
        <v>1090</v>
      </c>
      <c r="RK37" s="6" t="s">
        <v>1090</v>
      </c>
      <c r="RL37" s="6" t="s">
        <v>1090</v>
      </c>
      <c r="RM37" s="6" t="s">
        <v>1090</v>
      </c>
      <c r="RN37" s="6" t="s">
        <v>1090</v>
      </c>
      <c r="RO37" s="6" t="s">
        <v>1090</v>
      </c>
      <c r="RP37" s="6" t="s">
        <v>1090</v>
      </c>
      <c r="RQ37" s="6" t="s">
        <v>1090</v>
      </c>
      <c r="RR37" s="6" t="s">
        <v>1090</v>
      </c>
      <c r="RS37" s="6" t="s">
        <v>1090</v>
      </c>
      <c r="RT37" s="6" t="s">
        <v>1090</v>
      </c>
      <c r="RU37" s="6" t="s">
        <v>1090</v>
      </c>
      <c r="RV37" s="6" t="s">
        <v>1090</v>
      </c>
      <c r="RW37" s="6" t="s">
        <v>1090</v>
      </c>
      <c r="RX37" s="6" t="s">
        <v>1090</v>
      </c>
      <c r="RY37" s="6" t="s">
        <v>1090</v>
      </c>
      <c r="RZ37" s="6" t="s">
        <v>1090</v>
      </c>
      <c r="SA37" s="6" t="s">
        <v>1090</v>
      </c>
      <c r="SB37" s="6" t="s">
        <v>1090</v>
      </c>
      <c r="SC37" s="6" t="s">
        <v>1090</v>
      </c>
      <c r="SD37" s="6" t="s">
        <v>1090</v>
      </c>
      <c r="SE37" s="6" t="s">
        <v>1090</v>
      </c>
      <c r="SF37" s="6" t="s">
        <v>1090</v>
      </c>
      <c r="SG37" s="6" t="s">
        <v>1090</v>
      </c>
      <c r="SH37" s="6" t="s">
        <v>1090</v>
      </c>
      <c r="SI37" s="6" t="s">
        <v>1090</v>
      </c>
      <c r="SJ37" s="7">
        <v>1091265.2722603099</v>
      </c>
      <c r="SK37" s="7">
        <v>453064.92192996998</v>
      </c>
      <c r="SL37" s="6" t="s">
        <v>1090</v>
      </c>
      <c r="SM37" s="6" t="s">
        <v>1090</v>
      </c>
      <c r="SN37" s="6" t="s">
        <v>1090</v>
      </c>
      <c r="SO37" s="6" t="s">
        <v>1090</v>
      </c>
      <c r="SP37" s="6" t="s">
        <v>1090</v>
      </c>
      <c r="SQ37" s="6" t="s">
        <v>1090</v>
      </c>
      <c r="SR37" s="6" t="s">
        <v>1090</v>
      </c>
      <c r="SS37" s="6" t="s">
        <v>1090</v>
      </c>
      <c r="ST37" s="6" t="s">
        <v>1090</v>
      </c>
      <c r="SU37" s="6" t="s">
        <v>1090</v>
      </c>
      <c r="SV37" s="6" t="s">
        <v>1090</v>
      </c>
      <c r="SW37" s="6" t="s">
        <v>1090</v>
      </c>
      <c r="SX37" s="6" t="s">
        <v>1090</v>
      </c>
      <c r="SY37" s="6" t="s">
        <v>1090</v>
      </c>
      <c r="SZ37" s="6" t="s">
        <v>1090</v>
      </c>
      <c r="TA37" s="6" t="s">
        <v>1090</v>
      </c>
      <c r="TB37" s="6" t="s">
        <v>1090</v>
      </c>
      <c r="TC37" s="6" t="s">
        <v>1090</v>
      </c>
      <c r="TD37" s="6" t="s">
        <v>1090</v>
      </c>
      <c r="TE37" s="6" t="s">
        <v>1090</v>
      </c>
      <c r="TF37" s="6" t="s">
        <v>1090</v>
      </c>
      <c r="TG37" s="6" t="s">
        <v>1090</v>
      </c>
      <c r="TH37" s="6" t="s">
        <v>1090</v>
      </c>
      <c r="TI37" s="6" t="s">
        <v>1090</v>
      </c>
      <c r="TJ37" s="6" t="s">
        <v>1090</v>
      </c>
      <c r="TK37" s="6" t="s">
        <v>1090</v>
      </c>
      <c r="TL37" s="6" t="s">
        <v>1090</v>
      </c>
      <c r="TM37" s="6" t="s">
        <v>1090</v>
      </c>
      <c r="TN37" s="6" t="s">
        <v>1090</v>
      </c>
      <c r="TO37" s="6" t="s">
        <v>1090</v>
      </c>
      <c r="TP37" s="6" t="s">
        <v>1090</v>
      </c>
      <c r="TQ37" s="6" t="s">
        <v>1090</v>
      </c>
      <c r="TR37" s="6" t="s">
        <v>1090</v>
      </c>
      <c r="TS37" s="7">
        <v>10259349.0575037</v>
      </c>
      <c r="TT37" s="7">
        <v>1826523.16672115</v>
      </c>
      <c r="TU37" s="6" t="s">
        <v>1090</v>
      </c>
      <c r="TV37" s="6" t="s">
        <v>1090</v>
      </c>
      <c r="TW37" s="6" t="s">
        <v>1090</v>
      </c>
      <c r="TX37" s="6" t="s">
        <v>1090</v>
      </c>
      <c r="TY37" s="6" t="s">
        <v>1090</v>
      </c>
      <c r="TZ37" s="6" t="s">
        <v>1090</v>
      </c>
      <c r="UA37" s="6" t="s">
        <v>1090</v>
      </c>
      <c r="UB37" s="6" t="s">
        <v>1090</v>
      </c>
      <c r="UC37" s="7">
        <v>154892.64925158001</v>
      </c>
      <c r="UD37" s="7">
        <v>25920.935882997499</v>
      </c>
      <c r="UE37" s="6" t="s">
        <v>1090</v>
      </c>
      <c r="UF37" s="6" t="s">
        <v>1090</v>
      </c>
      <c r="UG37" s="6" t="s">
        <v>1090</v>
      </c>
      <c r="UH37" s="6" t="s">
        <v>1090</v>
      </c>
      <c r="UI37" s="6" t="s">
        <v>1090</v>
      </c>
      <c r="UJ37" s="6" t="s">
        <v>1090</v>
      </c>
      <c r="UK37" s="6" t="s">
        <v>1090</v>
      </c>
      <c r="UL37" s="6" t="s">
        <v>1090</v>
      </c>
      <c r="UM37" s="6" t="s">
        <v>1090</v>
      </c>
      <c r="UN37" s="6" t="s">
        <v>1090</v>
      </c>
      <c r="UO37" s="6" t="s">
        <v>1090</v>
      </c>
      <c r="UP37" s="6" t="s">
        <v>1090</v>
      </c>
      <c r="UQ37" s="6" t="s">
        <v>1090</v>
      </c>
      <c r="UR37" s="6" t="s">
        <v>1090</v>
      </c>
      <c r="US37" s="6" t="s">
        <v>1090</v>
      </c>
      <c r="UT37" s="6" t="s">
        <v>1090</v>
      </c>
      <c r="UU37" s="6" t="s">
        <v>1090</v>
      </c>
      <c r="UV37" s="6" t="s">
        <v>1090</v>
      </c>
      <c r="UW37" s="6" t="s">
        <v>1090</v>
      </c>
      <c r="UX37" s="6" t="s">
        <v>1090</v>
      </c>
      <c r="UY37" s="6" t="s">
        <v>1090</v>
      </c>
      <c r="UZ37" s="6" t="s">
        <v>1090</v>
      </c>
      <c r="VA37" s="6" t="s">
        <v>1090</v>
      </c>
      <c r="VB37" s="6" t="s">
        <v>1090</v>
      </c>
      <c r="VC37" s="6" t="s">
        <v>1090</v>
      </c>
      <c r="VD37" s="6" t="s">
        <v>1090</v>
      </c>
      <c r="VE37" s="6" t="s">
        <v>1090</v>
      </c>
      <c r="VF37" s="6" t="s">
        <v>1090</v>
      </c>
      <c r="VG37" s="6" t="s">
        <v>1090</v>
      </c>
      <c r="VH37" s="6" t="s">
        <v>1090</v>
      </c>
      <c r="VI37" s="6" t="s">
        <v>1090</v>
      </c>
      <c r="VJ37" s="6" t="s">
        <v>1090</v>
      </c>
      <c r="VK37" s="6" t="s">
        <v>1090</v>
      </c>
      <c r="VL37" s="6" t="s">
        <v>1090</v>
      </c>
      <c r="VM37" s="6" t="s">
        <v>1090</v>
      </c>
      <c r="VN37" s="6" t="s">
        <v>1090</v>
      </c>
      <c r="VO37" s="6" t="s">
        <v>1090</v>
      </c>
      <c r="VP37" s="6" t="s">
        <v>1090</v>
      </c>
      <c r="VQ37" s="6" t="s">
        <v>1090</v>
      </c>
      <c r="VR37" s="6" t="s">
        <v>1090</v>
      </c>
      <c r="VS37" s="6" t="s">
        <v>1090</v>
      </c>
      <c r="VT37" s="6" t="s">
        <v>1090</v>
      </c>
      <c r="VU37" s="6" t="s">
        <v>1090</v>
      </c>
      <c r="VV37" s="6" t="s">
        <v>1090</v>
      </c>
      <c r="VW37" s="6" t="s">
        <v>1090</v>
      </c>
      <c r="VX37" s="6" t="s">
        <v>1090</v>
      </c>
      <c r="VY37" s="6" t="s">
        <v>1090</v>
      </c>
      <c r="VZ37" s="6" t="s">
        <v>1090</v>
      </c>
      <c r="WA37" s="7">
        <v>338614.76076316799</v>
      </c>
      <c r="WB37" s="7">
        <v>13735.1230141544</v>
      </c>
      <c r="WC37" s="6" t="s">
        <v>1090</v>
      </c>
      <c r="WD37" s="6" t="s">
        <v>1090</v>
      </c>
      <c r="WE37" s="6" t="s">
        <v>1090</v>
      </c>
      <c r="WF37" s="6" t="s">
        <v>1090</v>
      </c>
      <c r="WG37" s="6" t="s">
        <v>1090</v>
      </c>
      <c r="WH37" s="6" t="s">
        <v>1090</v>
      </c>
      <c r="WI37" s="6" t="s">
        <v>1090</v>
      </c>
      <c r="WJ37" s="6" t="s">
        <v>1090</v>
      </c>
      <c r="WK37" s="6" t="s">
        <v>1090</v>
      </c>
      <c r="WL37" s="6" t="s">
        <v>1090</v>
      </c>
      <c r="WM37" s="6" t="s">
        <v>1090</v>
      </c>
      <c r="WN37" s="6" t="s">
        <v>1090</v>
      </c>
      <c r="WO37" s="6" t="s">
        <v>1090</v>
      </c>
      <c r="WP37" s="6" t="s">
        <v>1090</v>
      </c>
      <c r="WQ37" s="6" t="s">
        <v>1090</v>
      </c>
      <c r="WR37" s="6" t="s">
        <v>1090</v>
      </c>
      <c r="WS37" s="6" t="s">
        <v>1090</v>
      </c>
      <c r="WT37" s="6" t="s">
        <v>1090</v>
      </c>
      <c r="WU37" s="6" t="s">
        <v>1090</v>
      </c>
      <c r="WV37" s="6" t="s">
        <v>1090</v>
      </c>
      <c r="WW37" s="6" t="s">
        <v>1090</v>
      </c>
      <c r="WX37" s="6" t="s">
        <v>1090</v>
      </c>
      <c r="WY37" s="6" t="s">
        <v>1090</v>
      </c>
      <c r="WZ37" s="6" t="s">
        <v>1090</v>
      </c>
      <c r="XA37" s="6" t="s">
        <v>1090</v>
      </c>
      <c r="XB37" s="6" t="s">
        <v>1090</v>
      </c>
      <c r="XC37" s="6" t="s">
        <v>1090</v>
      </c>
      <c r="XD37" s="6" t="s">
        <v>1090</v>
      </c>
      <c r="XE37" s="6" t="s">
        <v>1090</v>
      </c>
      <c r="XF37" s="6" t="s">
        <v>1090</v>
      </c>
      <c r="XG37" s="6" t="s">
        <v>1090</v>
      </c>
      <c r="XH37" s="6" t="s">
        <v>1090</v>
      </c>
      <c r="XI37" s="6" t="s">
        <v>1090</v>
      </c>
      <c r="XJ37" s="7">
        <v>0</v>
      </c>
      <c r="XK37" s="7">
        <v>0</v>
      </c>
      <c r="XL37" s="6" t="s">
        <v>1090</v>
      </c>
      <c r="XM37" s="6" t="s">
        <v>1090</v>
      </c>
      <c r="XN37" s="6" t="s">
        <v>1090</v>
      </c>
      <c r="XO37" s="6" t="s">
        <v>1090</v>
      </c>
      <c r="XP37" s="6" t="s">
        <v>1090</v>
      </c>
      <c r="XQ37" s="6" t="s">
        <v>1090</v>
      </c>
      <c r="XR37" s="6" t="s">
        <v>1090</v>
      </c>
      <c r="XS37" s="6" t="s">
        <v>1090</v>
      </c>
      <c r="XT37" s="6" t="s">
        <v>1090</v>
      </c>
      <c r="XU37" s="6" t="s">
        <v>1090</v>
      </c>
      <c r="XV37" s="6" t="s">
        <v>1090</v>
      </c>
      <c r="XW37" s="6" t="s">
        <v>1090</v>
      </c>
      <c r="XX37" s="6" t="s">
        <v>1090</v>
      </c>
      <c r="XY37" s="7">
        <v>0</v>
      </c>
      <c r="XZ37" s="7">
        <v>0</v>
      </c>
      <c r="YA37" s="6" t="s">
        <v>1090</v>
      </c>
      <c r="YB37" s="6" t="s">
        <v>1090</v>
      </c>
      <c r="YC37" s="6" t="s">
        <v>1090</v>
      </c>
      <c r="YD37" s="6" t="s">
        <v>1090</v>
      </c>
      <c r="YE37" s="6" t="s">
        <v>1090</v>
      </c>
      <c r="YF37" s="6" t="s">
        <v>1090</v>
      </c>
      <c r="YG37" s="6" t="s">
        <v>1090</v>
      </c>
      <c r="YH37" s="6" t="s">
        <v>1090</v>
      </c>
      <c r="YI37" s="6" t="s">
        <v>1090</v>
      </c>
      <c r="YJ37" s="6" t="s">
        <v>1090</v>
      </c>
      <c r="YK37" s="6" t="s">
        <v>1090</v>
      </c>
      <c r="YL37" s="6" t="s">
        <v>1090</v>
      </c>
      <c r="YM37" s="6" t="s">
        <v>1090</v>
      </c>
      <c r="YN37" s="6" t="s">
        <v>1090</v>
      </c>
      <c r="YO37" s="6" t="s">
        <v>1090</v>
      </c>
      <c r="YP37" s="6" t="s">
        <v>1090</v>
      </c>
      <c r="YQ37" s="6" t="s">
        <v>1090</v>
      </c>
      <c r="YR37" s="6" t="s">
        <v>1090</v>
      </c>
      <c r="YS37" s="6" t="s">
        <v>1090</v>
      </c>
      <c r="YT37" s="6" t="s">
        <v>1090</v>
      </c>
      <c r="YU37" s="6" t="s">
        <v>1090</v>
      </c>
      <c r="YV37" s="6" t="s">
        <v>1090</v>
      </c>
      <c r="YW37" s="6" t="s">
        <v>1090</v>
      </c>
      <c r="YX37" s="6" t="s">
        <v>1090</v>
      </c>
      <c r="YY37" s="6" t="s">
        <v>1090</v>
      </c>
      <c r="YZ37" s="6" t="s">
        <v>1090</v>
      </c>
      <c r="ZA37" s="6" t="s">
        <v>1090</v>
      </c>
      <c r="ZB37" s="6" t="s">
        <v>1090</v>
      </c>
      <c r="ZC37" s="6" t="s">
        <v>1090</v>
      </c>
      <c r="ZD37" s="6" t="s">
        <v>1090</v>
      </c>
      <c r="ZE37" s="6" t="s">
        <v>1090</v>
      </c>
      <c r="ZF37" s="6" t="s">
        <v>1090</v>
      </c>
      <c r="ZG37" s="6" t="s">
        <v>1090</v>
      </c>
      <c r="ZH37" s="6" t="s">
        <v>1090</v>
      </c>
      <c r="ZI37" s="6" t="s">
        <v>1090</v>
      </c>
      <c r="ZJ37" s="6" t="s">
        <v>1090</v>
      </c>
      <c r="ZK37" s="6" t="s">
        <v>1090</v>
      </c>
      <c r="ZL37" s="6" t="s">
        <v>1090</v>
      </c>
      <c r="ZM37" s="6" t="s">
        <v>1090</v>
      </c>
      <c r="ZN37" s="6" t="s">
        <v>1090</v>
      </c>
      <c r="ZO37" s="6" t="s">
        <v>1090</v>
      </c>
      <c r="ZP37" s="6" t="s">
        <v>1090</v>
      </c>
      <c r="ZQ37" s="6" t="s">
        <v>1090</v>
      </c>
      <c r="ZR37" s="6" t="s">
        <v>1090</v>
      </c>
      <c r="ZS37" s="6" t="s">
        <v>1090</v>
      </c>
      <c r="ZT37" s="6" t="s">
        <v>1090</v>
      </c>
      <c r="ZU37" s="6" t="s">
        <v>1090</v>
      </c>
      <c r="ZV37" s="6" t="s">
        <v>1090</v>
      </c>
      <c r="ZW37" s="6" t="s">
        <v>1090</v>
      </c>
      <c r="ZX37" s="6" t="s">
        <v>1090</v>
      </c>
      <c r="ZY37" s="6" t="s">
        <v>1090</v>
      </c>
      <c r="ZZ37" s="6" t="s">
        <v>1090</v>
      </c>
      <c r="AAA37" s="6" t="s">
        <v>1090</v>
      </c>
      <c r="AAB37" s="6" t="s">
        <v>1090</v>
      </c>
      <c r="AAC37" s="6" t="s">
        <v>1090</v>
      </c>
      <c r="AAD37" s="6" t="s">
        <v>1090</v>
      </c>
      <c r="AAE37" s="6" t="s">
        <v>1090</v>
      </c>
      <c r="AAF37" s="6" t="s">
        <v>1090</v>
      </c>
      <c r="AAG37" s="6" t="s">
        <v>1090</v>
      </c>
      <c r="AAH37" s="6" t="s">
        <v>1090</v>
      </c>
      <c r="AAI37" s="6" t="s">
        <v>1090</v>
      </c>
      <c r="AAJ37" s="6" t="s">
        <v>1090</v>
      </c>
      <c r="AAK37" s="6" t="s">
        <v>1090</v>
      </c>
      <c r="AAL37" s="6" t="s">
        <v>1090</v>
      </c>
      <c r="AAM37" s="6" t="s">
        <v>1090</v>
      </c>
      <c r="AAN37" s="6" t="s">
        <v>1090</v>
      </c>
      <c r="AAO37" s="6" t="s">
        <v>1090</v>
      </c>
      <c r="AAP37" s="6" t="s">
        <v>1090</v>
      </c>
      <c r="AAQ37" s="6" t="s">
        <v>1090</v>
      </c>
      <c r="AAR37" s="6" t="s">
        <v>1090</v>
      </c>
      <c r="AAS37" s="6" t="s">
        <v>1090</v>
      </c>
      <c r="AAT37" s="6" t="s">
        <v>1090</v>
      </c>
      <c r="AAU37" s="6" t="s">
        <v>1090</v>
      </c>
      <c r="AAV37" s="6" t="s">
        <v>1090</v>
      </c>
      <c r="AAW37" s="6" t="s">
        <v>1090</v>
      </c>
      <c r="AAX37" s="6" t="s">
        <v>1090</v>
      </c>
      <c r="AAY37" s="6" t="s">
        <v>1090</v>
      </c>
      <c r="AAZ37" s="6" t="s">
        <v>1090</v>
      </c>
      <c r="ABA37" s="6" t="s">
        <v>1090</v>
      </c>
      <c r="ABB37" s="6" t="s">
        <v>1090</v>
      </c>
      <c r="ABC37" s="6" t="s">
        <v>1090</v>
      </c>
      <c r="ABD37" s="6" t="s">
        <v>1090</v>
      </c>
      <c r="ABE37" s="6" t="s">
        <v>1090</v>
      </c>
      <c r="ABF37" s="6" t="s">
        <v>1090</v>
      </c>
      <c r="ABG37" s="6" t="s">
        <v>1090</v>
      </c>
      <c r="ABH37" s="6" t="s">
        <v>1090</v>
      </c>
      <c r="ABI37" s="6" t="s">
        <v>1090</v>
      </c>
      <c r="ABJ37" s="6" t="s">
        <v>1090</v>
      </c>
      <c r="ABK37" s="6" t="s">
        <v>1090</v>
      </c>
      <c r="ABL37" s="6" t="s">
        <v>1090</v>
      </c>
      <c r="ABM37" s="6" t="s">
        <v>1090</v>
      </c>
      <c r="ABN37" s="6" t="s">
        <v>1090</v>
      </c>
      <c r="ABO37" s="6" t="s">
        <v>1090</v>
      </c>
      <c r="ABP37" s="6" t="s">
        <v>1090</v>
      </c>
      <c r="ABQ37" s="6" t="s">
        <v>1090</v>
      </c>
      <c r="ABR37" s="6" t="s">
        <v>1090</v>
      </c>
      <c r="ABS37" s="6" t="s">
        <v>1090</v>
      </c>
      <c r="ABT37" s="6" t="s">
        <v>1090</v>
      </c>
      <c r="ABU37" s="6" t="s">
        <v>1090</v>
      </c>
      <c r="ABV37" s="6" t="s">
        <v>1090</v>
      </c>
      <c r="ABW37" s="6" t="s">
        <v>1090</v>
      </c>
      <c r="ABX37" s="6" t="s">
        <v>1090</v>
      </c>
      <c r="ABY37" s="6" t="s">
        <v>1090</v>
      </c>
      <c r="ABZ37" s="6" t="s">
        <v>1090</v>
      </c>
      <c r="ACA37" s="6" t="s">
        <v>1090</v>
      </c>
      <c r="ACB37" s="6" t="s">
        <v>1090</v>
      </c>
      <c r="ACC37" s="6" t="s">
        <v>1090</v>
      </c>
      <c r="ACD37" s="6" t="s">
        <v>1090</v>
      </c>
      <c r="ACE37" s="8">
        <v>-0.55200000000000005</v>
      </c>
      <c r="ACF37" s="8">
        <v>-5.6980000000000004</v>
      </c>
      <c r="ACG37" s="6" t="s">
        <v>1090</v>
      </c>
      <c r="ACH37" s="6" t="s">
        <v>1090</v>
      </c>
      <c r="ACI37" s="6" t="s">
        <v>1090</v>
      </c>
      <c r="ACJ37" s="8">
        <v>0.107</v>
      </c>
      <c r="ACK37" s="8">
        <v>-3.879</v>
      </c>
      <c r="ACL37" s="6" t="s">
        <v>1090</v>
      </c>
      <c r="ACM37" s="6" t="s">
        <v>1090</v>
      </c>
      <c r="ACN37" s="6" t="s">
        <v>1090</v>
      </c>
      <c r="ACO37" s="8">
        <v>-0.436</v>
      </c>
      <c r="ACP37" s="8">
        <v>-4.367</v>
      </c>
      <c r="ACQ37" s="6" t="s">
        <v>1090</v>
      </c>
      <c r="ACR37" s="6" t="s">
        <v>1090</v>
      </c>
      <c r="ACS37" s="6" t="s">
        <v>1090</v>
      </c>
      <c r="ACT37" s="8">
        <v>-0.41399999999999998</v>
      </c>
      <c r="ACU37" s="8">
        <v>-2.8490000000000002</v>
      </c>
      <c r="ACV37" s="6" t="s">
        <v>1090</v>
      </c>
      <c r="ACW37" s="6" t="s">
        <v>1090</v>
      </c>
      <c r="ACX37" s="6" t="s">
        <v>1090</v>
      </c>
      <c r="ACY37" s="8">
        <v>0.222</v>
      </c>
      <c r="ACZ37" s="8">
        <v>-2.7629999999999999</v>
      </c>
      <c r="ADA37" s="6" t="s">
        <v>1090</v>
      </c>
      <c r="ADB37" s="6" t="s">
        <v>1090</v>
      </c>
      <c r="ADC37" s="6" t="s">
        <v>1090</v>
      </c>
      <c r="ADD37" s="8">
        <v>-0.32700000000000001</v>
      </c>
      <c r="ADE37" s="8">
        <v>-3.2749999999999999</v>
      </c>
      <c r="ADF37" s="6" t="s">
        <v>1090</v>
      </c>
      <c r="ADG37" s="6" t="s">
        <v>1090</v>
      </c>
      <c r="ADH37" s="6" t="s">
        <v>1090</v>
      </c>
      <c r="ADI37" s="8">
        <v>-11.417999999999999</v>
      </c>
      <c r="ADJ37" s="6" t="s">
        <v>1091</v>
      </c>
      <c r="ADK37" s="6" t="s">
        <v>1090</v>
      </c>
      <c r="ADL37" s="6" t="s">
        <v>1090</v>
      </c>
      <c r="ADM37" s="6" t="s">
        <v>1090</v>
      </c>
      <c r="ADN37" s="8">
        <v>100</v>
      </c>
      <c r="ADO37" s="8">
        <v>100</v>
      </c>
      <c r="ADP37" s="6" t="s">
        <v>1090</v>
      </c>
      <c r="ADQ37" s="6" t="s">
        <v>1090</v>
      </c>
      <c r="ADR37" s="6" t="s">
        <v>1090</v>
      </c>
      <c r="ADS37" s="8">
        <v>1.773151167</v>
      </c>
      <c r="ADT37" s="8">
        <v>-160.68921999</v>
      </c>
      <c r="ADU37" s="6" t="s">
        <v>1090</v>
      </c>
      <c r="ADV37" s="6" t="s">
        <v>1090</v>
      </c>
      <c r="ADW37" s="6" t="s">
        <v>1090</v>
      </c>
      <c r="ADX37" s="8">
        <v>22.286000000000001</v>
      </c>
      <c r="ADY37" s="6" t="s">
        <v>1091</v>
      </c>
      <c r="ADZ37" s="6" t="s">
        <v>1090</v>
      </c>
      <c r="AEA37" s="6" t="s">
        <v>1090</v>
      </c>
      <c r="AEB37" s="6" t="s">
        <v>1090</v>
      </c>
      <c r="AEC37" s="8">
        <v>1.7729999999999999</v>
      </c>
      <c r="AED37" s="6" t="s">
        <v>1091</v>
      </c>
      <c r="AEE37" s="6" t="s">
        <v>1090</v>
      </c>
      <c r="AEF37" s="6" t="s">
        <v>1090</v>
      </c>
      <c r="AEG37" s="6" t="s">
        <v>1090</v>
      </c>
      <c r="AEH37" s="8">
        <v>11.948</v>
      </c>
      <c r="AEI37" s="6" t="s">
        <v>1091</v>
      </c>
      <c r="AEJ37" s="6" t="s">
        <v>1090</v>
      </c>
      <c r="AEK37" s="6" t="s">
        <v>1090</v>
      </c>
      <c r="AEL37" s="6" t="s">
        <v>1090</v>
      </c>
      <c r="AEM37" s="8">
        <v>1.8051593720000001</v>
      </c>
      <c r="AEN37" s="8">
        <v>-61.640147603999999</v>
      </c>
      <c r="AEO37" s="6" t="s">
        <v>1090</v>
      </c>
      <c r="AEP37" s="6" t="s">
        <v>1090</v>
      </c>
      <c r="AEQ37" s="6" t="s">
        <v>1090</v>
      </c>
      <c r="AER37" s="6" t="s">
        <v>1090</v>
      </c>
      <c r="AES37" s="6" t="s">
        <v>1090</v>
      </c>
      <c r="AET37" s="6" t="s">
        <v>1090</v>
      </c>
      <c r="AEU37" s="6" t="s">
        <v>1090</v>
      </c>
      <c r="AEV37" s="6" t="s">
        <v>1090</v>
      </c>
      <c r="AEW37" s="6" t="s">
        <v>1090</v>
      </c>
      <c r="AEX37" s="6" t="s">
        <v>1090</v>
      </c>
      <c r="AEY37" s="6" t="s">
        <v>1090</v>
      </c>
      <c r="AEZ37" s="6" t="s">
        <v>1090</v>
      </c>
      <c r="AFA37" s="6" t="s">
        <v>1090</v>
      </c>
      <c r="AFB37" s="6" t="s">
        <v>1090</v>
      </c>
      <c r="AFC37" s="6" t="s">
        <v>1090</v>
      </c>
      <c r="AFD37" s="6" t="s">
        <v>1090</v>
      </c>
      <c r="AFE37" s="6" t="s">
        <v>1090</v>
      </c>
      <c r="AFF37" s="6" t="s">
        <v>1090</v>
      </c>
      <c r="AFG37" s="8">
        <v>0.04</v>
      </c>
      <c r="AFH37" s="8">
        <v>2.4E-2</v>
      </c>
      <c r="AFI37" s="6" t="s">
        <v>1090</v>
      </c>
      <c r="AFJ37" s="6" t="s">
        <v>1090</v>
      </c>
      <c r="AFK37" s="6" t="s">
        <v>1090</v>
      </c>
      <c r="AFL37" s="8">
        <v>0.126</v>
      </c>
      <c r="AFM37" s="8">
        <v>-6.625</v>
      </c>
      <c r="AFN37" s="6" t="s">
        <v>1090</v>
      </c>
      <c r="AFO37" s="6" t="s">
        <v>1090</v>
      </c>
      <c r="AFP37" s="6" t="s">
        <v>1090</v>
      </c>
      <c r="AFQ37" s="8">
        <v>0.94</v>
      </c>
      <c r="AFR37" s="8">
        <v>15.307</v>
      </c>
      <c r="AFS37" s="6" t="s">
        <v>1090</v>
      </c>
      <c r="AFT37" s="6" t="s">
        <v>1090</v>
      </c>
      <c r="AFU37" s="6" t="s">
        <v>1090</v>
      </c>
      <c r="AFV37" s="7">
        <v>82.510999999999996</v>
      </c>
      <c r="AFW37" s="7">
        <v>164.10300000000001</v>
      </c>
      <c r="AFX37" s="6" t="s">
        <v>1090</v>
      </c>
      <c r="AFY37" s="6" t="s">
        <v>1090</v>
      </c>
      <c r="AFZ37" s="6" t="s">
        <v>1090</v>
      </c>
      <c r="AGA37" s="7">
        <v>0</v>
      </c>
      <c r="AGB37" s="7">
        <v>0</v>
      </c>
      <c r="AGC37" s="6" t="s">
        <v>1090</v>
      </c>
      <c r="AGD37" s="6" t="s">
        <v>1090</v>
      </c>
      <c r="AGE37" s="6" t="s">
        <v>1090</v>
      </c>
      <c r="AGF37" s="6" t="s">
        <v>1090</v>
      </c>
      <c r="AGG37" s="6" t="s">
        <v>1090</v>
      </c>
      <c r="AGH37" s="6" t="s">
        <v>1090</v>
      </c>
      <c r="AGI37" s="6" t="s">
        <v>1090</v>
      </c>
      <c r="AGJ37" s="6" t="s">
        <v>1090</v>
      </c>
      <c r="AGK37" s="6" t="s">
        <v>1090</v>
      </c>
      <c r="AGL37" s="6" t="s">
        <v>1090</v>
      </c>
      <c r="AGM37" s="6" t="s">
        <v>1090</v>
      </c>
      <c r="AGN37" s="6" t="s">
        <v>1090</v>
      </c>
      <c r="AGO37" s="6" t="s">
        <v>1090</v>
      </c>
      <c r="AGP37" s="6" t="s">
        <v>1090</v>
      </c>
      <c r="AGQ37" s="6" t="s">
        <v>1090</v>
      </c>
      <c r="AGR37" s="6" t="s">
        <v>1090</v>
      </c>
      <c r="AGS37" s="6" t="s">
        <v>1090</v>
      </c>
      <c r="AGT37" s="6" t="s">
        <v>1090</v>
      </c>
      <c r="AGU37" s="8">
        <v>0</v>
      </c>
      <c r="AGV37" s="8">
        <v>0</v>
      </c>
      <c r="AGW37" s="8">
        <v>0</v>
      </c>
      <c r="AGX37" s="8">
        <v>0</v>
      </c>
      <c r="AGY37" s="8">
        <v>0</v>
      </c>
      <c r="AGZ37" s="8">
        <v>4.2069999999999999</v>
      </c>
      <c r="AHA37" s="8">
        <v>10.896000000000001</v>
      </c>
      <c r="AHB37" s="6" t="s">
        <v>1090</v>
      </c>
      <c r="AHC37" s="6" t="s">
        <v>1090</v>
      </c>
      <c r="AHD37" s="6" t="s">
        <v>1090</v>
      </c>
      <c r="AHE37" s="8">
        <v>3.3620000000000001</v>
      </c>
      <c r="AHF37" s="8">
        <v>10.824999999999999</v>
      </c>
      <c r="AHG37" s="6" t="s">
        <v>1090</v>
      </c>
      <c r="AHH37" s="6" t="s">
        <v>1090</v>
      </c>
      <c r="AHI37" s="6" t="s">
        <v>1090</v>
      </c>
      <c r="AHJ37" s="8">
        <v>4.8739999999999997</v>
      </c>
      <c r="AHK37" s="8">
        <v>3.6190000000000002</v>
      </c>
      <c r="AHL37" s="6" t="s">
        <v>1090</v>
      </c>
      <c r="AHM37" s="6" t="s">
        <v>1090</v>
      </c>
      <c r="AHN37" s="6" t="s">
        <v>1090</v>
      </c>
      <c r="AHO37" s="8">
        <v>78.983999999999995</v>
      </c>
      <c r="AHP37" s="8">
        <v>76.650000000000006</v>
      </c>
      <c r="AHQ37" s="6" t="s">
        <v>1090</v>
      </c>
      <c r="AHR37" s="6" t="s">
        <v>1090</v>
      </c>
      <c r="AHS37" s="6" t="s">
        <v>1090</v>
      </c>
      <c r="AHT37" s="6" t="s">
        <v>1091</v>
      </c>
      <c r="AHU37" s="6" t="s">
        <v>1091</v>
      </c>
      <c r="AHV37" s="6" t="s">
        <v>1090</v>
      </c>
      <c r="AHW37" s="6" t="s">
        <v>1090</v>
      </c>
      <c r="AHX37" s="6" t="s">
        <v>1090</v>
      </c>
      <c r="AHY37" s="8">
        <v>22.428999999999998</v>
      </c>
      <c r="AHZ37" s="8">
        <v>29.481999999999999</v>
      </c>
      <c r="AIA37" s="6" t="s">
        <v>1090</v>
      </c>
      <c r="AIB37" s="6" t="s">
        <v>1090</v>
      </c>
      <c r="AIC37" s="6" t="s">
        <v>1090</v>
      </c>
      <c r="AID37" s="8">
        <v>10.636788612</v>
      </c>
      <c r="AIE37" s="8">
        <v>24.804772816</v>
      </c>
      <c r="AIF37" s="6" t="s">
        <v>1090</v>
      </c>
      <c r="AIG37" s="6" t="s">
        <v>1090</v>
      </c>
      <c r="AIH37" s="6" t="s">
        <v>1090</v>
      </c>
      <c r="AII37" s="8">
        <v>15.298229667999999</v>
      </c>
      <c r="AIJ37" s="8">
        <v>22.425927186999999</v>
      </c>
      <c r="AIK37" s="6" t="s">
        <v>1090</v>
      </c>
      <c r="AIL37" s="6" t="s">
        <v>1090</v>
      </c>
      <c r="AIM37" s="6" t="s">
        <v>1090</v>
      </c>
      <c r="AIN37" s="8">
        <v>3.3005482009999998</v>
      </c>
      <c r="AIO37" s="8">
        <v>0.75198186700000003</v>
      </c>
      <c r="AIP37" s="6" t="s">
        <v>1090</v>
      </c>
      <c r="AIQ37" s="6" t="s">
        <v>1090</v>
      </c>
      <c r="AIR37" s="6" t="s">
        <v>1090</v>
      </c>
      <c r="AIS37" s="6" t="s">
        <v>1090</v>
      </c>
      <c r="AIT37" s="6" t="s">
        <v>1090</v>
      </c>
      <c r="AIU37" s="6" t="s">
        <v>1090</v>
      </c>
      <c r="AIV37" s="6" t="s">
        <v>1090</v>
      </c>
      <c r="AIW37" s="6" t="s">
        <v>1090</v>
      </c>
      <c r="AIX37" s="6" t="s">
        <v>1090</v>
      </c>
      <c r="AIY37" s="6" t="s">
        <v>1090</v>
      </c>
      <c r="AIZ37" s="6" t="s">
        <v>1090</v>
      </c>
      <c r="AJA37" s="6" t="s">
        <v>1090</v>
      </c>
      <c r="AJB37" s="6" t="s">
        <v>1090</v>
      </c>
      <c r="AJC37" s="6" t="s">
        <v>1090</v>
      </c>
      <c r="AJD37" s="6" t="s">
        <v>1090</v>
      </c>
      <c r="AJE37" s="6" t="s">
        <v>1090</v>
      </c>
      <c r="AJF37" s="6" t="s">
        <v>1090</v>
      </c>
      <c r="AJG37" s="6" t="s">
        <v>1090</v>
      </c>
      <c r="AJH37" s="6" t="s">
        <v>1090</v>
      </c>
      <c r="AJI37" s="6" t="s">
        <v>1090</v>
      </c>
      <c r="AJJ37" s="6" t="s">
        <v>1090</v>
      </c>
      <c r="AJK37" s="6" t="s">
        <v>1090</v>
      </c>
      <c r="AJL37" s="6" t="s">
        <v>1090</v>
      </c>
      <c r="AJM37" s="6" t="s">
        <v>1090</v>
      </c>
      <c r="AJN37" s="6" t="s">
        <v>1090</v>
      </c>
      <c r="AJO37" s="6" t="s">
        <v>1090</v>
      </c>
      <c r="AJP37" s="6" t="s">
        <v>1090</v>
      </c>
      <c r="AJQ37" s="6" t="s">
        <v>1090</v>
      </c>
      <c r="AJR37" s="6" t="s">
        <v>1090</v>
      </c>
      <c r="AJS37" s="6" t="s">
        <v>1090</v>
      </c>
      <c r="AJT37" s="6" t="s">
        <v>1090</v>
      </c>
      <c r="AJU37" s="6" t="s">
        <v>1090</v>
      </c>
      <c r="AJV37" s="6" t="s">
        <v>1090</v>
      </c>
      <c r="AJW37" s="6" t="s">
        <v>1090</v>
      </c>
      <c r="AJX37" s="6" t="s">
        <v>1090</v>
      </c>
      <c r="AJY37" s="6" t="s">
        <v>1090</v>
      </c>
      <c r="AJZ37" s="6" t="s">
        <v>1090</v>
      </c>
      <c r="AKA37" s="6" t="s">
        <v>1090</v>
      </c>
      <c r="AKB37" s="6" t="s">
        <v>1090</v>
      </c>
      <c r="AKC37" s="6" t="s">
        <v>1090</v>
      </c>
      <c r="AKD37" s="6" t="s">
        <v>1090</v>
      </c>
      <c r="AKE37" s="6" t="s">
        <v>1090</v>
      </c>
      <c r="AKF37" s="6" t="s">
        <v>1090</v>
      </c>
      <c r="AKG37" s="6" t="s">
        <v>1090</v>
      </c>
      <c r="AKH37" s="6" t="s">
        <v>1090</v>
      </c>
      <c r="AKI37" s="6" t="s">
        <v>1090</v>
      </c>
      <c r="AKJ37" s="6" t="s">
        <v>1090</v>
      </c>
      <c r="AKK37" s="6" t="s">
        <v>1090</v>
      </c>
      <c r="AKL37" s="9">
        <v>106.327835478</v>
      </c>
      <c r="AKM37" s="9">
        <v>9.7995549079999993</v>
      </c>
      <c r="AKN37" s="6" t="s">
        <v>1090</v>
      </c>
      <c r="AKO37" s="6" t="s">
        <v>1090</v>
      </c>
      <c r="AKP37" s="6" t="s">
        <v>1090</v>
      </c>
      <c r="AKQ37" s="9">
        <v>4.0617777369999999</v>
      </c>
      <c r="AKR37" s="9">
        <v>0.15426857499999999</v>
      </c>
      <c r="AKS37" s="6" t="s">
        <v>1090</v>
      </c>
      <c r="AKT37" s="6" t="s">
        <v>1090</v>
      </c>
      <c r="AKU37" s="6" t="s">
        <v>1090</v>
      </c>
      <c r="AKV37" s="9">
        <v>825.40783272099998</v>
      </c>
      <c r="AKW37" s="6" t="s">
        <v>1091</v>
      </c>
      <c r="AKX37" s="6" t="s">
        <v>1090</v>
      </c>
      <c r="AKY37" s="6" t="s">
        <v>1090</v>
      </c>
      <c r="AKZ37" s="6" t="s">
        <v>1090</v>
      </c>
      <c r="ALA37" s="9">
        <v>31.531001675999999</v>
      </c>
      <c r="ALB37" s="9">
        <v>36.635157360999997</v>
      </c>
      <c r="ALC37" s="6" t="s">
        <v>1090</v>
      </c>
      <c r="ALD37" s="6" t="s">
        <v>1090</v>
      </c>
      <c r="ALE37" s="6" t="s">
        <v>1090</v>
      </c>
      <c r="ALF37" s="9">
        <v>984.19247265700005</v>
      </c>
      <c r="ALG37" s="9">
        <v>946.70844479499999</v>
      </c>
      <c r="ALH37" s="6" t="s">
        <v>1090</v>
      </c>
      <c r="ALI37" s="6" t="s">
        <v>1090</v>
      </c>
      <c r="ALJ37" s="6" t="s">
        <v>1090</v>
      </c>
      <c r="ALK37" s="9">
        <v>37.596656191999998</v>
      </c>
      <c r="ALL37" s="9">
        <v>14.90346901</v>
      </c>
      <c r="ALM37" s="6" t="s">
        <v>1090</v>
      </c>
      <c r="ALN37" s="6" t="s">
        <v>1090</v>
      </c>
      <c r="ALO37" s="6" t="s">
        <v>1090</v>
      </c>
      <c r="ALP37" s="9">
        <v>22.919748276</v>
      </c>
      <c r="ALQ37" s="9">
        <v>68.376144577999995</v>
      </c>
      <c r="ALR37" s="6" t="s">
        <v>1090</v>
      </c>
      <c r="ALS37" s="6" t="s">
        <v>1090</v>
      </c>
      <c r="ALT37" s="6" t="s">
        <v>1090</v>
      </c>
      <c r="ALU37" s="9">
        <v>0</v>
      </c>
      <c r="ALV37" s="9">
        <v>0</v>
      </c>
      <c r="ALW37" s="6" t="s">
        <v>1090</v>
      </c>
      <c r="ALX37" s="6" t="s">
        <v>1090</v>
      </c>
      <c r="ALY37" s="6" t="s">
        <v>1090</v>
      </c>
      <c r="ALZ37" s="8">
        <v>100</v>
      </c>
      <c r="AMA37" s="8">
        <v>100</v>
      </c>
      <c r="AMB37" s="6" t="s">
        <v>1090</v>
      </c>
      <c r="AMC37" s="6" t="s">
        <v>1090</v>
      </c>
      <c r="AMD37" s="6" t="s">
        <v>1090</v>
      </c>
      <c r="AME37" s="8">
        <v>100</v>
      </c>
      <c r="AMF37" s="8">
        <v>100</v>
      </c>
      <c r="AMG37" s="6" t="s">
        <v>1090</v>
      </c>
      <c r="AMH37" s="6" t="s">
        <v>1090</v>
      </c>
      <c r="AMI37" s="6" t="s">
        <v>1090</v>
      </c>
      <c r="AMJ37" s="6" t="s">
        <v>1090</v>
      </c>
      <c r="AMK37" s="6" t="s">
        <v>1090</v>
      </c>
      <c r="AML37" s="6" t="s">
        <v>1090</v>
      </c>
      <c r="AMM37" s="6" t="s">
        <v>1090</v>
      </c>
      <c r="AMN37" s="6" t="s">
        <v>1090</v>
      </c>
      <c r="AMO37" s="8">
        <v>1.0180515937163499</v>
      </c>
      <c r="AMP37" s="8">
        <v>0.383598523958259</v>
      </c>
      <c r="AMQ37" s="6" t="s">
        <v>1090</v>
      </c>
      <c r="AMR37" s="6" t="s">
        <v>1090</v>
      </c>
      <c r="AMS37" s="6" t="s">
        <v>1090</v>
      </c>
      <c r="AMT37" s="8">
        <v>1.0180515937163499</v>
      </c>
      <c r="AMU37" s="8">
        <v>0.383598523958259</v>
      </c>
      <c r="AMV37" s="6" t="s">
        <v>1090</v>
      </c>
      <c r="AMW37" s="6" t="s">
        <v>1090</v>
      </c>
      <c r="AMX37" s="6" t="s">
        <v>1090</v>
      </c>
      <c r="AMY37" s="6" t="s">
        <v>1090</v>
      </c>
      <c r="AMZ37" s="6" t="s">
        <v>1090</v>
      </c>
      <c r="ANA37" s="6" t="s">
        <v>1090</v>
      </c>
      <c r="ANB37" s="6" t="s">
        <v>1090</v>
      </c>
      <c r="ANC37" s="6" t="s">
        <v>1090</v>
      </c>
      <c r="AND37" s="8">
        <v>1.7731511671676801</v>
      </c>
      <c r="ANE37" s="6" t="s">
        <v>1091</v>
      </c>
      <c r="ANF37" s="6" t="s">
        <v>1090</v>
      </c>
      <c r="ANG37" s="6" t="s">
        <v>1090</v>
      </c>
      <c r="ANH37" s="6" t="s">
        <v>1090</v>
      </c>
      <c r="ANI37" s="8">
        <v>1.7731511671676801</v>
      </c>
      <c r="ANJ37" s="6" t="s">
        <v>1091</v>
      </c>
      <c r="ANK37" s="6" t="s">
        <v>1090</v>
      </c>
      <c r="ANL37" s="6" t="s">
        <v>1090</v>
      </c>
      <c r="ANM37" s="6" t="s">
        <v>1090</v>
      </c>
      <c r="ANN37" s="8">
        <v>1.80515937163506</v>
      </c>
      <c r="ANO37" s="8">
        <v>-61.640147604174103</v>
      </c>
      <c r="ANP37" s="6" t="s">
        <v>1090</v>
      </c>
      <c r="ANQ37" s="6" t="s">
        <v>1090</v>
      </c>
      <c r="ANR37" s="6" t="s">
        <v>1090</v>
      </c>
      <c r="ANS37" s="8">
        <v>7.1158219433906503E-2</v>
      </c>
      <c r="ANT37" s="8">
        <v>-2.5857753485775201</v>
      </c>
      <c r="ANU37" s="6" t="s">
        <v>1090</v>
      </c>
      <c r="ANV37" s="6" t="s">
        <v>1090</v>
      </c>
      <c r="ANW37" s="6" t="s">
        <v>1090</v>
      </c>
      <c r="ANX37" s="6" t="s">
        <v>1090</v>
      </c>
      <c r="ANY37" s="6" t="s">
        <v>1090</v>
      </c>
      <c r="ANZ37" s="6" t="s">
        <v>1090</v>
      </c>
      <c r="AOA37" s="6" t="s">
        <v>1090</v>
      </c>
      <c r="AOB37" s="6" t="s">
        <v>1090</v>
      </c>
      <c r="AOC37" s="8">
        <v>101.805159371635</v>
      </c>
      <c r="AOD37" s="8">
        <v>38.359852395825897</v>
      </c>
      <c r="AOE37" s="6" t="s">
        <v>1090</v>
      </c>
      <c r="AOF37" s="6" t="s">
        <v>1090</v>
      </c>
      <c r="AOG37" s="6" t="s">
        <v>1090</v>
      </c>
      <c r="AOH37" s="8">
        <v>3.8200511827193901</v>
      </c>
      <c r="AOI37" s="8">
        <v>1.5742406326003699</v>
      </c>
      <c r="AOJ37" s="6" t="s">
        <v>1090</v>
      </c>
      <c r="AOK37" s="6" t="s">
        <v>1090</v>
      </c>
      <c r="AOL37" s="6" t="s">
        <v>1090</v>
      </c>
      <c r="AOM37" s="6" t="s">
        <v>1090</v>
      </c>
      <c r="AON37" s="6" t="s">
        <v>1090</v>
      </c>
      <c r="AOO37" s="6" t="s">
        <v>1090</v>
      </c>
      <c r="AOP37" s="6" t="s">
        <v>1090</v>
      </c>
      <c r="AOQ37" s="6" t="s">
        <v>1090</v>
      </c>
      <c r="AOR37" s="8">
        <v>1.80515937163506</v>
      </c>
      <c r="AOS37" s="8">
        <v>-61.640147604174103</v>
      </c>
      <c r="AOT37" s="6" t="s">
        <v>1090</v>
      </c>
      <c r="AOU37" s="6" t="s">
        <v>1090</v>
      </c>
      <c r="AOV37" s="6" t="s">
        <v>1090</v>
      </c>
      <c r="AOW37" s="8">
        <v>6.7735282132791494E-2</v>
      </c>
      <c r="AOX37" s="8">
        <v>-2.5296349932914302</v>
      </c>
      <c r="AOY37" s="6" t="s">
        <v>1090</v>
      </c>
      <c r="AOZ37" s="6" t="s">
        <v>1090</v>
      </c>
      <c r="APA37" s="6" t="s">
        <v>1090</v>
      </c>
      <c r="APB37" s="8">
        <v>-8.5640895137817505</v>
      </c>
      <c r="APC37" s="8">
        <v>-138.707703872054</v>
      </c>
      <c r="APD37" s="6" t="s">
        <v>1090</v>
      </c>
      <c r="APE37" s="6" t="s">
        <v>1090</v>
      </c>
      <c r="APF37" s="6" t="s">
        <v>1090</v>
      </c>
      <c r="APG37" s="8">
        <v>-8.5640895137817505</v>
      </c>
      <c r="APH37" s="8">
        <v>-138.707703872054</v>
      </c>
      <c r="API37" s="6" t="s">
        <v>1090</v>
      </c>
      <c r="APJ37" s="6" t="s">
        <v>1090</v>
      </c>
      <c r="APK37" s="6" t="s">
        <v>1090</v>
      </c>
      <c r="APL37" s="6" t="s">
        <v>1090</v>
      </c>
      <c r="APM37" s="6" t="s">
        <v>1090</v>
      </c>
      <c r="APN37" s="6" t="s">
        <v>1090</v>
      </c>
      <c r="APO37" s="6" t="s">
        <v>1090</v>
      </c>
      <c r="APP37" s="6" t="s">
        <v>1090</v>
      </c>
      <c r="APQ37" s="8">
        <v>-8.7186849782350002</v>
      </c>
      <c r="APR37" s="8">
        <v>-53.2080704669592</v>
      </c>
      <c r="APS37" s="6" t="s">
        <v>1090</v>
      </c>
      <c r="APT37" s="6" t="s">
        <v>1090</v>
      </c>
      <c r="APU37" s="6" t="s">
        <v>1090</v>
      </c>
      <c r="APV37" s="8">
        <v>-8.7186849782350002</v>
      </c>
      <c r="APW37" s="8">
        <v>-53.2080704669592</v>
      </c>
      <c r="APX37" s="6" t="s">
        <v>1090</v>
      </c>
      <c r="APY37" s="6" t="s">
        <v>1090</v>
      </c>
      <c r="APZ37" s="6" t="s">
        <v>1090</v>
      </c>
      <c r="AQA37" s="8">
        <v>-0.32715260276036701</v>
      </c>
      <c r="AQB37" s="8">
        <v>-2.1835930349008801</v>
      </c>
      <c r="AQC37" s="6" t="s">
        <v>1090</v>
      </c>
      <c r="AQD37" s="6" t="s">
        <v>1090</v>
      </c>
      <c r="AQE37" s="6" t="s">
        <v>1090</v>
      </c>
      <c r="AQF37" s="6" t="s">
        <v>1090</v>
      </c>
      <c r="AQG37" s="6" t="s">
        <v>1090</v>
      </c>
      <c r="AQH37" s="6" t="s">
        <v>1090</v>
      </c>
      <c r="AQI37" s="6" t="s">
        <v>1090</v>
      </c>
      <c r="AQJ37" s="6" t="s">
        <v>1090</v>
      </c>
      <c r="AQK37" s="7">
        <v>4</v>
      </c>
      <c r="AQL37" s="4"/>
      <c r="AQM37" s="4"/>
      <c r="AQN37" s="7"/>
      <c r="AQO37" s="4" t="s">
        <v>1092</v>
      </c>
      <c r="AQP37" s="7">
        <v>2</v>
      </c>
      <c r="AQQ37" s="7">
        <v>0</v>
      </c>
      <c r="AQS37" s="3" t="s">
        <v>1093</v>
      </c>
      <c r="AQU37" s="3" t="s">
        <v>1094</v>
      </c>
      <c r="AQV37" s="10">
        <f>+AC37</f>
        <v>391912.385010481</v>
      </c>
      <c r="AQW37" s="10">
        <f>+AD37</f>
        <v>28753.869854383502</v>
      </c>
      <c r="AQX37" s="10" t="str">
        <f>+AE37</f>
        <v>n.d.</v>
      </c>
      <c r="AQY37" s="11">
        <f>+BB37</f>
        <v>6949.1990290880203</v>
      </c>
      <c r="AQZ37" s="11">
        <f>+BC37</f>
        <v>-46204.369185953103</v>
      </c>
      <c r="ARA37" s="11" t="str">
        <f>+BD37</f>
        <v>n.d.</v>
      </c>
      <c r="ARB37" s="12">
        <f>SUM(AQV37:AQX37)</f>
        <v>420666.25486486452</v>
      </c>
      <c r="ARC37" s="13">
        <f>SUM(AQY37:ARA37)</f>
        <v>-39255.170156865082</v>
      </c>
      <c r="ARD37" s="14">
        <f>ARC37/(ARB37-ARC37)</f>
        <v>-8.5351905828284516E-2</v>
      </c>
      <c r="ARE37" s="14">
        <f>IF((NOT(ISNUMBER(AC37))+NOT(ISNUMBER(AD37))+NOT(ISNUMBER(AE37)))&gt;=2,"R",ARD37)</f>
        <v>-8.5351905828284516E-2</v>
      </c>
      <c r="ARF37" s="14">
        <f>IF(ARE37="R","R",IF((NOT(ISNUMBER(BB37))+NOT(ISNUMBER(BC37))+NOT(ISNUMBER(BD37)))&gt;=2,"R",ARE37))</f>
        <v>-8.5351905828284516E-2</v>
      </c>
      <c r="ARG37" s="14">
        <f>IF(ARF37="R","R",IF(SUM((BB37&lt;0)*1,(BC37&lt;0)*1,(BD37&lt;0)*1)&gt;=2,"R",ARF37))</f>
        <v>-8.5351905828284516E-2</v>
      </c>
      <c r="ARH37" s="14" t="str">
        <f>IF(ARG37="R","R",IF(ARC37&lt;0,"R",ARG37))</f>
        <v>R</v>
      </c>
      <c r="ARI37" s="14" t="str">
        <f>IF(ARH37="R","R",IF(L37=0,"R",ARH37))</f>
        <v>R</v>
      </c>
      <c r="ARJ37" t="str">
        <f>+B37</f>
        <v>DEHESA ACTIVOS SL.</v>
      </c>
      <c r="ARK37">
        <v>0</v>
      </c>
      <c r="ARL37" s="16"/>
      <c r="ARM37" s="16"/>
      <c r="ARN37" s="16"/>
      <c r="ARO37" s="16"/>
      <c r="ARP37" s="16"/>
      <c r="ARQ37" s="17"/>
    </row>
    <row r="38" spans="1:1161" ht="17.399999999999999" customHeight="1" x14ac:dyDescent="0.3">
      <c r="A38" s="3" t="s">
        <v>2049</v>
      </c>
      <c r="B38" s="4" t="s">
        <v>2050</v>
      </c>
      <c r="C38" s="4" t="s">
        <v>2051</v>
      </c>
      <c r="E38" s="5">
        <v>31976</v>
      </c>
      <c r="F38" s="4" t="s">
        <v>1083</v>
      </c>
      <c r="G38" s="4" t="s">
        <v>1132</v>
      </c>
      <c r="H38" s="4" t="s">
        <v>1133</v>
      </c>
      <c r="I38" s="4" t="s">
        <v>1354</v>
      </c>
      <c r="J38" s="4" t="s">
        <v>1528</v>
      </c>
      <c r="K38" s="4"/>
      <c r="N38" s="4" t="s">
        <v>2026</v>
      </c>
      <c r="O38" s="4" t="s">
        <v>2027</v>
      </c>
      <c r="P38" s="4" t="s">
        <v>1125</v>
      </c>
      <c r="Q38" s="4" t="s">
        <v>1125</v>
      </c>
      <c r="R38" s="4" t="s">
        <v>2052</v>
      </c>
      <c r="Z38" s="4" t="s">
        <v>1088</v>
      </c>
      <c r="AA38" s="5">
        <v>45260</v>
      </c>
      <c r="AB38" s="6" t="s">
        <v>1098</v>
      </c>
      <c r="AC38" s="6" t="s">
        <v>1090</v>
      </c>
      <c r="AD38" s="7">
        <v>273.27510714530899</v>
      </c>
      <c r="AE38" s="7">
        <v>9055.4001270413391</v>
      </c>
      <c r="AF38" s="7">
        <v>9775.9553154659297</v>
      </c>
      <c r="AG38" s="7">
        <v>9252.3287431061308</v>
      </c>
      <c r="AH38" s="6" t="s">
        <v>1090</v>
      </c>
      <c r="AI38" s="6" t="s">
        <v>1090</v>
      </c>
      <c r="AJ38" s="7">
        <v>5942.6017938733103</v>
      </c>
      <c r="AK38" s="7">
        <v>6367.0543392849004</v>
      </c>
      <c r="AL38" s="7">
        <v>5658.3306685745702</v>
      </c>
      <c r="AM38" s="6" t="s">
        <v>1090</v>
      </c>
      <c r="AN38" s="6" t="s">
        <v>1090</v>
      </c>
      <c r="AO38" s="6" t="s">
        <v>1090</v>
      </c>
      <c r="AP38" s="6" t="s">
        <v>1090</v>
      </c>
      <c r="AQ38" s="6" t="s">
        <v>1090</v>
      </c>
      <c r="AR38" s="6" t="s">
        <v>1090</v>
      </c>
      <c r="AS38" s="7">
        <v>273.27510714530899</v>
      </c>
      <c r="AT38" s="7">
        <v>9055.4001270413391</v>
      </c>
      <c r="AU38" s="7">
        <v>9775.9553154659297</v>
      </c>
      <c r="AV38" s="7">
        <v>9252.3287431061308</v>
      </c>
      <c r="AW38" s="6" t="s">
        <v>1090</v>
      </c>
      <c r="AX38" s="7">
        <v>63478.451571539597</v>
      </c>
      <c r="AY38" s="7">
        <v>113885.898168719</v>
      </c>
      <c r="AZ38" s="7">
        <v>130479.298298364</v>
      </c>
      <c r="BA38" s="7">
        <v>156332.42308560101</v>
      </c>
      <c r="BB38" s="6" t="s">
        <v>1090</v>
      </c>
      <c r="BC38" s="7">
        <v>-63205.176464394302</v>
      </c>
      <c r="BD38" s="7">
        <v>-104830.498041677</v>
      </c>
      <c r="BE38" s="7">
        <v>-120703.342982898</v>
      </c>
      <c r="BF38" s="7">
        <v>-147080.09434249499</v>
      </c>
      <c r="BG38" s="6" t="s">
        <v>1090</v>
      </c>
      <c r="BH38" s="7">
        <v>2748102.1792628299</v>
      </c>
      <c r="BI38" s="7">
        <v>-274313.89943361102</v>
      </c>
      <c r="BJ38" s="7">
        <v>367028.67535220901</v>
      </c>
      <c r="BK38" s="7">
        <v>-412461.17572576401</v>
      </c>
      <c r="BL38" s="6" t="s">
        <v>1090</v>
      </c>
      <c r="BM38" s="7">
        <v>2748739.2491236199</v>
      </c>
      <c r="BN38" s="7">
        <v>82512.719712334903</v>
      </c>
      <c r="BO38" s="7">
        <v>367028.67535220901</v>
      </c>
      <c r="BP38" s="7">
        <v>173238.29052835799</v>
      </c>
      <c r="BQ38" s="6" t="s">
        <v>1090</v>
      </c>
      <c r="BR38" s="7">
        <v>637.06986078143098</v>
      </c>
      <c r="BS38" s="7">
        <v>356826.619145946</v>
      </c>
      <c r="BT38" s="6" t="s">
        <v>1090</v>
      </c>
      <c r="BU38" s="7">
        <v>585699.46625412197</v>
      </c>
      <c r="BV38" s="6" t="s">
        <v>1090</v>
      </c>
      <c r="BW38" s="7">
        <v>2684897.0038915402</v>
      </c>
      <c r="BX38" s="7">
        <v>-379144.398512888</v>
      </c>
      <c r="BY38" s="7">
        <v>246325.33236931101</v>
      </c>
      <c r="BZ38" s="7">
        <v>-559541.27006825898</v>
      </c>
      <c r="CA38" s="6" t="s">
        <v>1090</v>
      </c>
      <c r="CB38" s="7">
        <v>74057.564967383107</v>
      </c>
      <c r="CC38" s="6" t="s">
        <v>1090</v>
      </c>
      <c r="CD38" s="7">
        <v>70802.532385182407</v>
      </c>
      <c r="CE38" s="6" t="s">
        <v>1090</v>
      </c>
      <c r="CF38" s="6" t="s">
        <v>1090</v>
      </c>
      <c r="CG38" s="7">
        <v>2610839.4389241599</v>
      </c>
      <c r="CH38" s="7">
        <v>-379144.398512888</v>
      </c>
      <c r="CI38" s="7">
        <v>175522.798847828</v>
      </c>
      <c r="CJ38" s="7">
        <v>-559541.27006825898</v>
      </c>
      <c r="CK38" s="6" t="s">
        <v>1090</v>
      </c>
      <c r="CL38" s="6" t="s">
        <v>1090</v>
      </c>
      <c r="CM38" s="6" t="s">
        <v>1090</v>
      </c>
      <c r="CN38" s="6" t="s">
        <v>1090</v>
      </c>
      <c r="CO38" s="6" t="s">
        <v>1090</v>
      </c>
      <c r="CP38" s="6" t="s">
        <v>1090</v>
      </c>
      <c r="CQ38" s="6" t="s">
        <v>1090</v>
      </c>
      <c r="CR38" s="6" t="s">
        <v>1090</v>
      </c>
      <c r="CS38" s="6" t="s">
        <v>1090</v>
      </c>
      <c r="CT38" s="6" t="s">
        <v>1090</v>
      </c>
      <c r="CU38" s="6" t="s">
        <v>1090</v>
      </c>
      <c r="CV38" s="6" t="s">
        <v>1090</v>
      </c>
      <c r="CW38" s="6" t="s">
        <v>1090</v>
      </c>
      <c r="CX38" s="6" t="s">
        <v>1090</v>
      </c>
      <c r="CY38" s="6" t="s">
        <v>1090</v>
      </c>
      <c r="CZ38" s="6" t="s">
        <v>1090</v>
      </c>
      <c r="DA38" s="7">
        <v>2610839.4389241599</v>
      </c>
      <c r="DB38" s="7">
        <v>-379144.398512888</v>
      </c>
      <c r="DC38" s="7">
        <v>175522.798847828</v>
      </c>
      <c r="DD38" s="7">
        <v>-559541.27006825898</v>
      </c>
      <c r="DE38" s="6" t="s">
        <v>1090</v>
      </c>
      <c r="DF38" s="6" t="s">
        <v>1090</v>
      </c>
      <c r="DG38" s="6" t="s">
        <v>1090</v>
      </c>
      <c r="DH38" s="6" t="s">
        <v>1090</v>
      </c>
      <c r="DI38" s="6" t="s">
        <v>1090</v>
      </c>
      <c r="DJ38" s="6" t="s">
        <v>1090</v>
      </c>
      <c r="DK38" s="6" t="s">
        <v>1090</v>
      </c>
      <c r="DL38" s="6" t="s">
        <v>1090</v>
      </c>
      <c r="DM38" s="6" t="s">
        <v>1090</v>
      </c>
      <c r="DN38" s="6" t="s">
        <v>1090</v>
      </c>
      <c r="DO38" s="6" t="s">
        <v>1090</v>
      </c>
      <c r="DP38" s="7">
        <v>15157.0617147589</v>
      </c>
      <c r="DQ38" s="7">
        <v>75845.230194622301</v>
      </c>
      <c r="DR38" s="7">
        <v>89178.485809364298</v>
      </c>
      <c r="DS38" s="7">
        <v>114976.526841838</v>
      </c>
      <c r="DT38" s="6" t="s">
        <v>1090</v>
      </c>
      <c r="DU38" s="7">
        <v>12159.190065357699</v>
      </c>
      <c r="DV38" s="7">
        <v>11541.8204276204</v>
      </c>
      <c r="DW38" s="7">
        <v>12639.727573542599</v>
      </c>
      <c r="DX38" s="7">
        <v>13326.041700632601</v>
      </c>
      <c r="DY38" s="6" t="s">
        <v>1090</v>
      </c>
      <c r="DZ38" s="7">
        <v>36162.198698322602</v>
      </c>
      <c r="EA38" s="7">
        <v>26498.8475464761</v>
      </c>
      <c r="EB38" s="7">
        <v>28661.084915456799</v>
      </c>
      <c r="EC38" s="7">
        <v>28029.854543130401</v>
      </c>
      <c r="ED38" s="6" t="s">
        <v>1090</v>
      </c>
      <c r="EE38" s="7">
        <v>39.920027651786803</v>
      </c>
      <c r="EF38" s="6" t="s">
        <v>1090</v>
      </c>
      <c r="EG38" s="6" t="s">
        <v>1090</v>
      </c>
      <c r="EH38" s="6" t="s">
        <v>1090</v>
      </c>
      <c r="EI38" s="6" t="s">
        <v>1090</v>
      </c>
      <c r="EJ38" s="6" t="s">
        <v>1090</v>
      </c>
      <c r="EK38" s="6" t="s">
        <v>1090</v>
      </c>
      <c r="EL38" s="6" t="s">
        <v>1090</v>
      </c>
      <c r="EM38" s="6" t="s">
        <v>1090</v>
      </c>
      <c r="EN38" s="6" t="s">
        <v>1090</v>
      </c>
      <c r="EO38" s="7">
        <v>2622998.62898952</v>
      </c>
      <c r="EP38" s="7">
        <v>-367602.57704766799</v>
      </c>
      <c r="EQ38" s="7">
        <v>188162.526421371</v>
      </c>
      <c r="ER38" s="7">
        <v>-546215.22836762702</v>
      </c>
      <c r="ES38" s="6" t="s">
        <v>1090</v>
      </c>
      <c r="ET38" s="7">
        <v>2712253.1756993099</v>
      </c>
      <c r="EU38" s="7">
        <v>-291757.34685304598</v>
      </c>
      <c r="EV38" s="7">
        <v>348143.54575221799</v>
      </c>
      <c r="EW38" s="7">
        <v>-431238.701525788</v>
      </c>
      <c r="EX38" s="6" t="s">
        <v>1090</v>
      </c>
      <c r="EY38" s="7">
        <v>-51045.986399036701</v>
      </c>
      <c r="EZ38" s="7">
        <v>-93288.677614057102</v>
      </c>
      <c r="FA38" s="7">
        <v>-108063.615409355</v>
      </c>
      <c r="FB38" s="7">
        <v>-133754.05144386299</v>
      </c>
      <c r="FC38" s="6" t="s">
        <v>1090</v>
      </c>
      <c r="FD38" s="7">
        <v>6100504.7321570897</v>
      </c>
      <c r="FE38" s="7">
        <v>4177604.77634865</v>
      </c>
      <c r="FF38" s="7">
        <v>5011132.9663730096</v>
      </c>
      <c r="FG38" s="7">
        <v>5750810.6363488398</v>
      </c>
      <c r="FH38" s="6" t="s">
        <v>1090</v>
      </c>
      <c r="FI38" s="7">
        <v>0</v>
      </c>
      <c r="FJ38" s="7">
        <v>0</v>
      </c>
      <c r="FK38" s="7">
        <v>0</v>
      </c>
      <c r="FL38" s="7">
        <v>0</v>
      </c>
      <c r="FM38" s="6" t="s">
        <v>1090</v>
      </c>
      <c r="FN38" s="7">
        <v>144026.43150567499</v>
      </c>
      <c r="FO38" s="7">
        <v>146499.65127280401</v>
      </c>
      <c r="FP38" s="7">
        <v>171152.21395355699</v>
      </c>
      <c r="FQ38" s="7">
        <v>191744.26581386401</v>
      </c>
      <c r="FR38" s="6" t="s">
        <v>1090</v>
      </c>
      <c r="FS38" s="7">
        <v>5956478.3006514097</v>
      </c>
      <c r="FT38" s="7">
        <v>4031105.1250758502</v>
      </c>
      <c r="FU38" s="7">
        <v>4839980.7524194503</v>
      </c>
      <c r="FV38" s="7">
        <v>5559066.3693369804</v>
      </c>
      <c r="FW38" s="6" t="s">
        <v>1090</v>
      </c>
      <c r="FX38" s="7">
        <v>0</v>
      </c>
      <c r="FY38" s="7">
        <v>0</v>
      </c>
      <c r="FZ38" s="7">
        <v>0</v>
      </c>
      <c r="GA38" s="7">
        <v>0</v>
      </c>
      <c r="GB38" s="6" t="s">
        <v>1090</v>
      </c>
      <c r="GC38" s="7">
        <v>144026.43150567499</v>
      </c>
      <c r="GD38" s="7">
        <v>146499.65127280401</v>
      </c>
      <c r="GE38" s="7">
        <v>171152.21395355699</v>
      </c>
      <c r="GF38" s="7">
        <v>191744.26581386401</v>
      </c>
      <c r="GG38" s="6" t="s">
        <v>1090</v>
      </c>
      <c r="GH38" s="7">
        <v>5956478.3006514097</v>
      </c>
      <c r="GI38" s="7">
        <v>4031105.1250758502</v>
      </c>
      <c r="GJ38" s="7">
        <v>4839980.7524194503</v>
      </c>
      <c r="GK38" s="7">
        <v>5559066.3693369804</v>
      </c>
      <c r="GL38" s="6" t="s">
        <v>1090</v>
      </c>
      <c r="GM38" s="7">
        <v>6604586.1365266005</v>
      </c>
      <c r="GN38" s="7">
        <v>6080620.5742074298</v>
      </c>
      <c r="GO38" s="7">
        <v>7253894.6092386004</v>
      </c>
      <c r="GP38" s="7">
        <v>7555678.1453791196</v>
      </c>
      <c r="GQ38" s="6" t="s">
        <v>1090</v>
      </c>
      <c r="GR38" s="7">
        <v>0</v>
      </c>
      <c r="GS38" s="7">
        <v>0</v>
      </c>
      <c r="GT38" s="7">
        <v>0</v>
      </c>
      <c r="GU38" s="7">
        <v>0</v>
      </c>
      <c r="GV38" s="6" t="s">
        <v>1090</v>
      </c>
      <c r="GW38" s="7">
        <v>6988.5299010527096</v>
      </c>
      <c r="GX38" s="7">
        <v>12195.663717502401</v>
      </c>
      <c r="GY38" s="7">
        <v>10960.287055614001</v>
      </c>
      <c r="GZ38" s="7">
        <v>8536.0569068455698</v>
      </c>
      <c r="HA38" s="6" t="s">
        <v>1090</v>
      </c>
      <c r="HB38" s="7">
        <v>6597597.6066255402</v>
      </c>
      <c r="HC38" s="7">
        <v>6068424.9104899196</v>
      </c>
      <c r="HD38" s="7">
        <v>7242934.3221829804</v>
      </c>
      <c r="HE38" s="7">
        <v>7547142.0884722704</v>
      </c>
      <c r="HF38" s="6" t="s">
        <v>1090</v>
      </c>
      <c r="HG38" s="7">
        <v>106839.28609739299</v>
      </c>
      <c r="HH38" s="7">
        <v>66611.155443257099</v>
      </c>
      <c r="HI38" s="7">
        <v>147054.817945969</v>
      </c>
      <c r="HJ38" s="7">
        <v>112881.465564258</v>
      </c>
      <c r="HK38" s="6" t="s">
        <v>1090</v>
      </c>
      <c r="HL38" s="7">
        <v>12705090.8686837</v>
      </c>
      <c r="HM38" s="7">
        <v>10258225.3505561</v>
      </c>
      <c r="HN38" s="7">
        <v>12265027.575611601</v>
      </c>
      <c r="HO38" s="7">
        <v>13306488.781727999</v>
      </c>
      <c r="HP38" s="6" t="s">
        <v>1090</v>
      </c>
      <c r="HQ38" s="7">
        <v>12650808.200984599</v>
      </c>
      <c r="HR38" s="7">
        <v>9531532.7951152399</v>
      </c>
      <c r="HS38" s="7">
        <v>11422701.5186521</v>
      </c>
      <c r="HT38" s="7">
        <v>12456879.664822301</v>
      </c>
      <c r="HU38" s="6" t="s">
        <v>1090</v>
      </c>
      <c r="HV38" s="7">
        <v>65763.020536270094</v>
      </c>
      <c r="HW38" s="7">
        <v>62423.974765396102</v>
      </c>
      <c r="HX38" s="7">
        <v>68362.009272308394</v>
      </c>
      <c r="HY38" s="7">
        <v>72073.941546707196</v>
      </c>
      <c r="HZ38" s="6" t="s">
        <v>1090</v>
      </c>
      <c r="IA38" s="7">
        <v>12585045.180448299</v>
      </c>
      <c r="IB38" s="7">
        <v>9469108.8203498404</v>
      </c>
      <c r="IC38" s="7">
        <v>11354339.5093798</v>
      </c>
      <c r="ID38" s="7">
        <v>12384805.7232756</v>
      </c>
      <c r="IE38" s="6" t="s">
        <v>1090</v>
      </c>
      <c r="IF38" s="7">
        <v>52110.130597264797</v>
      </c>
      <c r="IG38" s="7">
        <v>723060.61497765803</v>
      </c>
      <c r="IH38" s="7">
        <v>832007.98412179505</v>
      </c>
      <c r="II38" s="7">
        <v>838296.92410615995</v>
      </c>
      <c r="IJ38" s="6" t="s">
        <v>1090</v>
      </c>
      <c r="IK38" s="7">
        <v>0</v>
      </c>
      <c r="IL38" s="7">
        <v>723060.61497765803</v>
      </c>
      <c r="IM38" s="7">
        <v>832007.98412179505</v>
      </c>
      <c r="IN38" s="7">
        <v>838296.92410615995</v>
      </c>
      <c r="IO38" s="6" t="s">
        <v>1090</v>
      </c>
      <c r="IP38" s="7">
        <v>52110.130597264797</v>
      </c>
      <c r="IQ38" s="7">
        <v>0</v>
      </c>
      <c r="IR38" s="7">
        <v>0</v>
      </c>
      <c r="IS38" s="7">
        <v>0</v>
      </c>
      <c r="IT38" s="6" t="s">
        <v>1090</v>
      </c>
      <c r="IU38" s="6" t="s">
        <v>1090</v>
      </c>
      <c r="IV38" s="7">
        <v>0</v>
      </c>
      <c r="IW38" s="7">
        <v>0</v>
      </c>
      <c r="IX38" s="7">
        <v>0</v>
      </c>
      <c r="IY38" s="6" t="s">
        <v>1090</v>
      </c>
      <c r="IZ38" s="7">
        <v>2172.5371018052101</v>
      </c>
      <c r="JA38" s="7">
        <v>3631.94046317935</v>
      </c>
      <c r="JB38" s="7">
        <v>10318.072837707999</v>
      </c>
      <c r="JC38" s="7">
        <v>11312.1927995431</v>
      </c>
      <c r="JD38" s="6" t="s">
        <v>1090</v>
      </c>
      <c r="JE38" s="7">
        <v>204.737710273266</v>
      </c>
      <c r="JF38" s="7">
        <v>0</v>
      </c>
      <c r="JG38" s="7">
        <v>0</v>
      </c>
      <c r="JH38" s="7">
        <v>0</v>
      </c>
      <c r="JI38" s="6" t="s">
        <v>1090</v>
      </c>
      <c r="JJ38" s="7">
        <v>0</v>
      </c>
      <c r="JK38" s="7">
        <v>0</v>
      </c>
      <c r="JL38" s="7">
        <v>0</v>
      </c>
      <c r="JM38" s="7">
        <v>0</v>
      </c>
      <c r="JN38" s="6" t="s">
        <v>1090</v>
      </c>
      <c r="JO38" s="7">
        <v>1967.79939153194</v>
      </c>
      <c r="JP38" s="7">
        <v>3631.94046317935</v>
      </c>
      <c r="JQ38" s="7">
        <v>10318.072837707999</v>
      </c>
      <c r="JR38" s="7">
        <v>11312.1927995431</v>
      </c>
      <c r="JS38" s="6" t="s">
        <v>1090</v>
      </c>
      <c r="JT38" s="7">
        <v>12705090.8686837</v>
      </c>
      <c r="JU38" s="7">
        <v>10258225.3505561</v>
      </c>
      <c r="JV38" s="7">
        <v>12265027.575611601</v>
      </c>
      <c r="JW38" s="7">
        <v>13306488.781727999</v>
      </c>
      <c r="JX38" s="6" t="s">
        <v>1090</v>
      </c>
      <c r="JY38" s="7">
        <v>6988.5299010527096</v>
      </c>
      <c r="JZ38" s="7">
        <v>12195.663717502401</v>
      </c>
      <c r="KA38" s="7">
        <v>10960.287055614001</v>
      </c>
      <c r="KB38" s="7">
        <v>8536.0569068455698</v>
      </c>
      <c r="KC38" s="6" t="s">
        <v>1090</v>
      </c>
      <c r="KD38" s="6" t="s">
        <v>1090</v>
      </c>
      <c r="KE38" s="6" t="s">
        <v>1090</v>
      </c>
      <c r="KF38" s="6" t="s">
        <v>1090</v>
      </c>
      <c r="KG38" s="6" t="s">
        <v>1090</v>
      </c>
      <c r="KH38" s="6" t="s">
        <v>1090</v>
      </c>
      <c r="KI38" s="6" t="s">
        <v>1090</v>
      </c>
      <c r="KJ38" s="6" t="s">
        <v>1090</v>
      </c>
      <c r="KK38" s="6" t="s">
        <v>1090</v>
      </c>
      <c r="KL38" s="6" t="s">
        <v>1090</v>
      </c>
      <c r="KM38" s="6" t="s">
        <v>1090</v>
      </c>
      <c r="KN38" s="7">
        <v>1</v>
      </c>
      <c r="KO38" s="7">
        <v>2</v>
      </c>
      <c r="KP38" s="7">
        <v>2</v>
      </c>
      <c r="KQ38" s="7">
        <v>2</v>
      </c>
      <c r="KR38" s="6" t="s">
        <v>1090</v>
      </c>
      <c r="KS38" s="6" t="s">
        <v>1090</v>
      </c>
      <c r="KT38" s="6" t="s">
        <v>1090</v>
      </c>
      <c r="KU38" s="6" t="s">
        <v>1090</v>
      </c>
      <c r="KV38" s="6" t="s">
        <v>1090</v>
      </c>
      <c r="KW38" s="6" t="s">
        <v>1090</v>
      </c>
      <c r="KX38" s="6" t="s">
        <v>1090</v>
      </c>
      <c r="KY38" s="6" t="s">
        <v>1090</v>
      </c>
      <c r="KZ38" s="6" t="s">
        <v>1090</v>
      </c>
      <c r="LA38" s="6" t="s">
        <v>1090</v>
      </c>
      <c r="LB38" s="6" t="s">
        <v>1090</v>
      </c>
      <c r="LC38" s="6" t="s">
        <v>1090</v>
      </c>
      <c r="LD38" s="6" t="s">
        <v>1090</v>
      </c>
      <c r="LE38" s="6" t="s">
        <v>1090</v>
      </c>
      <c r="LF38" s="6" t="s">
        <v>1090</v>
      </c>
      <c r="LG38" s="6" t="s">
        <v>1090</v>
      </c>
      <c r="LH38" s="6" t="s">
        <v>1090</v>
      </c>
      <c r="LI38" s="6" t="s">
        <v>1090</v>
      </c>
      <c r="LJ38" s="6" t="s">
        <v>1090</v>
      </c>
      <c r="LK38" s="6" t="s">
        <v>1090</v>
      </c>
      <c r="LL38" s="6" t="s">
        <v>1090</v>
      </c>
      <c r="LM38" s="6" t="s">
        <v>1090</v>
      </c>
      <c r="LN38" s="6" t="s">
        <v>1090</v>
      </c>
      <c r="LO38" s="6" t="s">
        <v>1090</v>
      </c>
      <c r="LP38" s="6" t="s">
        <v>1090</v>
      </c>
      <c r="LQ38" s="6" t="s">
        <v>1090</v>
      </c>
      <c r="LR38" s="6" t="s">
        <v>1090</v>
      </c>
      <c r="LS38" s="6" t="s">
        <v>1090</v>
      </c>
      <c r="LT38" s="6" t="s">
        <v>1090</v>
      </c>
      <c r="LU38" s="6" t="s">
        <v>1090</v>
      </c>
      <c r="LV38" s="6" t="s">
        <v>1090</v>
      </c>
      <c r="LW38" s="6" t="s">
        <v>1090</v>
      </c>
      <c r="LX38" s="6" t="s">
        <v>1090</v>
      </c>
      <c r="LY38" s="6" t="s">
        <v>1090</v>
      </c>
      <c r="LZ38" s="6" t="s">
        <v>1090</v>
      </c>
      <c r="MA38" s="6" t="s">
        <v>1090</v>
      </c>
      <c r="MB38" s="6" t="s">
        <v>1090</v>
      </c>
      <c r="MC38" s="6" t="s">
        <v>1090</v>
      </c>
      <c r="MD38" s="6" t="s">
        <v>1090</v>
      </c>
      <c r="ME38" s="6" t="s">
        <v>1090</v>
      </c>
      <c r="MF38" s="6" t="s">
        <v>1090</v>
      </c>
      <c r="MG38" s="6" t="s">
        <v>1090</v>
      </c>
      <c r="MH38" s="6" t="s">
        <v>1090</v>
      </c>
      <c r="MI38" s="6" t="s">
        <v>1090</v>
      </c>
      <c r="MJ38" s="6" t="s">
        <v>1090</v>
      </c>
      <c r="MK38" s="6" t="s">
        <v>1090</v>
      </c>
      <c r="ML38" s="6" t="s">
        <v>1090</v>
      </c>
      <c r="MM38" s="6" t="s">
        <v>1090</v>
      </c>
      <c r="MN38" s="6" t="s">
        <v>1090</v>
      </c>
      <c r="MO38" s="6" t="s">
        <v>1090</v>
      </c>
      <c r="MP38" s="6" t="s">
        <v>1090</v>
      </c>
      <c r="MQ38" s="7">
        <v>6597597.6066255402</v>
      </c>
      <c r="MR38" s="7">
        <v>6068424.9104899196</v>
      </c>
      <c r="MS38" s="7">
        <v>7242934.3221829804</v>
      </c>
      <c r="MT38" s="7">
        <v>7547142.0884722704</v>
      </c>
      <c r="MU38" s="6" t="s">
        <v>1090</v>
      </c>
      <c r="MV38" s="6" t="s">
        <v>1090</v>
      </c>
      <c r="MW38" s="6" t="s">
        <v>1090</v>
      </c>
      <c r="MX38" s="6" t="s">
        <v>1090</v>
      </c>
      <c r="MY38" s="6" t="s">
        <v>1090</v>
      </c>
      <c r="MZ38" s="6" t="s">
        <v>1090</v>
      </c>
      <c r="NA38" s="6" t="s">
        <v>1090</v>
      </c>
      <c r="NB38" s="6" t="s">
        <v>1090</v>
      </c>
      <c r="NC38" s="6" t="s">
        <v>1090</v>
      </c>
      <c r="ND38" s="6" t="s">
        <v>1090</v>
      </c>
      <c r="NE38" s="6" t="s">
        <v>1090</v>
      </c>
      <c r="NF38" s="6" t="s">
        <v>1090</v>
      </c>
      <c r="NG38" s="6" t="s">
        <v>1090</v>
      </c>
      <c r="NH38" s="6" t="s">
        <v>1090</v>
      </c>
      <c r="NI38" s="6" t="s">
        <v>1090</v>
      </c>
      <c r="NJ38" s="6" t="s">
        <v>1090</v>
      </c>
      <c r="NK38" s="6" t="s">
        <v>1090</v>
      </c>
      <c r="NL38" s="6" t="s">
        <v>1090</v>
      </c>
      <c r="NM38" s="6" t="s">
        <v>1090</v>
      </c>
      <c r="NN38" s="6" t="s">
        <v>1090</v>
      </c>
      <c r="NO38" s="6" t="s">
        <v>1090</v>
      </c>
      <c r="NP38" s="6" t="s">
        <v>1090</v>
      </c>
      <c r="NQ38" s="6" t="s">
        <v>1090</v>
      </c>
      <c r="NR38" s="6" t="s">
        <v>1090</v>
      </c>
      <c r="NS38" s="6" t="s">
        <v>1090</v>
      </c>
      <c r="NT38" s="6" t="s">
        <v>1090</v>
      </c>
      <c r="NU38" s="7">
        <v>6100504.7321570897</v>
      </c>
      <c r="NV38" s="7">
        <v>4177604.77634865</v>
      </c>
      <c r="NW38" s="7">
        <v>5011132.9663730096</v>
      </c>
      <c r="NX38" s="7">
        <v>5750810.6363488398</v>
      </c>
      <c r="NY38" s="6" t="s">
        <v>1090</v>
      </c>
      <c r="NZ38" s="6" t="s">
        <v>1090</v>
      </c>
      <c r="OA38" s="6" t="s">
        <v>1090</v>
      </c>
      <c r="OB38" s="6" t="s">
        <v>1090</v>
      </c>
      <c r="OC38" s="6" t="s">
        <v>1090</v>
      </c>
      <c r="OD38" s="6" t="s">
        <v>1090</v>
      </c>
      <c r="OE38" s="6" t="s">
        <v>1090</v>
      </c>
      <c r="OF38" s="6" t="s">
        <v>1090</v>
      </c>
      <c r="OG38" s="6" t="s">
        <v>1090</v>
      </c>
      <c r="OH38" s="6" t="s">
        <v>1090</v>
      </c>
      <c r="OI38" s="6" t="s">
        <v>1090</v>
      </c>
      <c r="OJ38" s="6" t="s">
        <v>1090</v>
      </c>
      <c r="OK38" s="6" t="s">
        <v>1090</v>
      </c>
      <c r="OL38" s="6" t="s">
        <v>1090</v>
      </c>
      <c r="OM38" s="6" t="s">
        <v>1090</v>
      </c>
      <c r="ON38" s="6" t="s">
        <v>1090</v>
      </c>
      <c r="OO38" s="6" t="s">
        <v>1090</v>
      </c>
      <c r="OP38" s="6" t="s">
        <v>1090</v>
      </c>
      <c r="OQ38" s="6" t="s">
        <v>1090</v>
      </c>
      <c r="OR38" s="6" t="s">
        <v>1090</v>
      </c>
      <c r="OS38" s="6" t="s">
        <v>1090</v>
      </c>
      <c r="OT38" s="6" t="s">
        <v>1090</v>
      </c>
      <c r="OU38" s="6" t="s">
        <v>1090</v>
      </c>
      <c r="OV38" s="6" t="s">
        <v>1090</v>
      </c>
      <c r="OW38" s="6" t="s">
        <v>1090</v>
      </c>
      <c r="OX38" s="6" t="s">
        <v>1090</v>
      </c>
      <c r="OY38" s="6" t="s">
        <v>1090</v>
      </c>
      <c r="OZ38" s="6" t="s">
        <v>1090</v>
      </c>
      <c r="PA38" s="6" t="s">
        <v>1090</v>
      </c>
      <c r="PB38" s="6" t="s">
        <v>1090</v>
      </c>
      <c r="PC38" s="6" t="s">
        <v>1090</v>
      </c>
      <c r="PD38" s="6" t="s">
        <v>1090</v>
      </c>
      <c r="PE38" s="6" t="s">
        <v>1090</v>
      </c>
      <c r="PF38" s="6" t="s">
        <v>1090</v>
      </c>
      <c r="PG38" s="6" t="s">
        <v>1090</v>
      </c>
      <c r="PH38" s="6" t="s">
        <v>1090</v>
      </c>
      <c r="PI38" s="6" t="s">
        <v>1090</v>
      </c>
      <c r="PJ38" s="6" t="s">
        <v>1090</v>
      </c>
      <c r="PK38" s="6" t="s">
        <v>1090</v>
      </c>
      <c r="PL38" s="6" t="s">
        <v>1090</v>
      </c>
      <c r="PM38" s="6" t="s">
        <v>1090</v>
      </c>
      <c r="PN38" s="6" t="s">
        <v>1090</v>
      </c>
      <c r="PO38" s="6" t="s">
        <v>1090</v>
      </c>
      <c r="PP38" s="6" t="s">
        <v>1090</v>
      </c>
      <c r="PQ38" s="6" t="s">
        <v>1090</v>
      </c>
      <c r="PR38" s="6" t="s">
        <v>1090</v>
      </c>
      <c r="PS38" s="6" t="s">
        <v>1090</v>
      </c>
      <c r="PT38" s="6" t="s">
        <v>1090</v>
      </c>
      <c r="PU38" s="6" t="s">
        <v>1090</v>
      </c>
      <c r="PV38" s="6" t="s">
        <v>1090</v>
      </c>
      <c r="PW38" s="6" t="s">
        <v>1090</v>
      </c>
      <c r="PX38" s="6" t="s">
        <v>1090</v>
      </c>
      <c r="PY38" s="6" t="s">
        <v>1090</v>
      </c>
      <c r="PZ38" s="6" t="s">
        <v>1090</v>
      </c>
      <c r="QA38" s="6" t="s">
        <v>1090</v>
      </c>
      <c r="QB38" s="6" t="s">
        <v>1090</v>
      </c>
      <c r="QC38" s="6" t="s">
        <v>1090</v>
      </c>
      <c r="QD38" s="6" t="s">
        <v>1090</v>
      </c>
      <c r="QE38" s="6" t="s">
        <v>1090</v>
      </c>
      <c r="QF38" s="6" t="s">
        <v>1090</v>
      </c>
      <c r="QG38" s="6" t="s">
        <v>1090</v>
      </c>
      <c r="QH38" s="6" t="s">
        <v>1090</v>
      </c>
      <c r="QI38" s="6" t="s">
        <v>1090</v>
      </c>
      <c r="QJ38" s="6" t="s">
        <v>1090</v>
      </c>
      <c r="QK38" s="6" t="s">
        <v>1090</v>
      </c>
      <c r="QL38" s="6" t="s">
        <v>1090</v>
      </c>
      <c r="QM38" s="6" t="s">
        <v>1090</v>
      </c>
      <c r="QN38" s="6" t="s">
        <v>1090</v>
      </c>
      <c r="QO38" s="6" t="s">
        <v>1090</v>
      </c>
      <c r="QP38" s="6" t="s">
        <v>1090</v>
      </c>
      <c r="QQ38" s="6" t="s">
        <v>1090</v>
      </c>
      <c r="QR38" s="6" t="s">
        <v>1090</v>
      </c>
      <c r="QS38" s="6" t="s">
        <v>1090</v>
      </c>
      <c r="QT38" s="6" t="s">
        <v>1090</v>
      </c>
      <c r="QU38" s="6" t="s">
        <v>1090</v>
      </c>
      <c r="QV38" s="6" t="s">
        <v>1090</v>
      </c>
      <c r="QW38" s="6" t="s">
        <v>1090</v>
      </c>
      <c r="QX38" s="6" t="s">
        <v>1090</v>
      </c>
      <c r="QY38" s="6" t="s">
        <v>1090</v>
      </c>
      <c r="QZ38" s="6" t="s">
        <v>1090</v>
      </c>
      <c r="RA38" s="6" t="s">
        <v>1090</v>
      </c>
      <c r="RB38" s="6" t="s">
        <v>1090</v>
      </c>
      <c r="RC38" s="6" t="s">
        <v>1090</v>
      </c>
      <c r="RD38" s="6" t="s">
        <v>1090</v>
      </c>
      <c r="RE38" s="6" t="s">
        <v>1090</v>
      </c>
      <c r="RF38" s="6" t="s">
        <v>1090</v>
      </c>
      <c r="RG38" s="6" t="s">
        <v>1090</v>
      </c>
      <c r="RH38" s="6" t="s">
        <v>1090</v>
      </c>
      <c r="RI38" s="6" t="s">
        <v>1090</v>
      </c>
      <c r="RJ38" s="6" t="s">
        <v>1090</v>
      </c>
      <c r="RK38" s="6" t="s">
        <v>1090</v>
      </c>
      <c r="RL38" s="6" t="s">
        <v>1090</v>
      </c>
      <c r="RM38" s="6" t="s">
        <v>1090</v>
      </c>
      <c r="RN38" s="6" t="s">
        <v>1090</v>
      </c>
      <c r="RO38" s="6" t="s">
        <v>1090</v>
      </c>
      <c r="RP38" s="6" t="s">
        <v>1090</v>
      </c>
      <c r="RQ38" s="6" t="s">
        <v>1090</v>
      </c>
      <c r="RR38" s="6" t="s">
        <v>1090</v>
      </c>
      <c r="RS38" s="6" t="s">
        <v>1090</v>
      </c>
      <c r="RT38" s="6" t="s">
        <v>1090</v>
      </c>
      <c r="RU38" s="6" t="s">
        <v>1090</v>
      </c>
      <c r="RV38" s="6" t="s">
        <v>1090</v>
      </c>
      <c r="RW38" s="6" t="s">
        <v>1090</v>
      </c>
      <c r="RX38" s="6" t="s">
        <v>1090</v>
      </c>
      <c r="RY38" s="6" t="s">
        <v>1090</v>
      </c>
      <c r="RZ38" s="6" t="s">
        <v>1090</v>
      </c>
      <c r="SA38" s="6" t="s">
        <v>1090</v>
      </c>
      <c r="SB38" s="6" t="s">
        <v>1090</v>
      </c>
      <c r="SC38" s="6" t="s">
        <v>1090</v>
      </c>
      <c r="SD38" s="6" t="s">
        <v>1090</v>
      </c>
      <c r="SE38" s="6" t="s">
        <v>1090</v>
      </c>
      <c r="SF38" s="6" t="s">
        <v>1090</v>
      </c>
      <c r="SG38" s="6" t="s">
        <v>1090</v>
      </c>
      <c r="SH38" s="6" t="s">
        <v>1090</v>
      </c>
      <c r="SI38" s="6" t="s">
        <v>1090</v>
      </c>
      <c r="SJ38" s="6" t="s">
        <v>1090</v>
      </c>
      <c r="SK38" s="7">
        <v>5956478.3006514097</v>
      </c>
      <c r="SL38" s="7">
        <v>4031105.1250758502</v>
      </c>
      <c r="SM38" s="7">
        <v>4839980.7524194503</v>
      </c>
      <c r="SN38" s="7">
        <v>5559066.3693369804</v>
      </c>
      <c r="SO38" s="6" t="s">
        <v>1090</v>
      </c>
      <c r="SP38" s="6" t="s">
        <v>1090</v>
      </c>
      <c r="SQ38" s="6" t="s">
        <v>1090</v>
      </c>
      <c r="SR38" s="6" t="s">
        <v>1090</v>
      </c>
      <c r="SS38" s="6" t="s">
        <v>1090</v>
      </c>
      <c r="ST38" s="6" t="s">
        <v>1090</v>
      </c>
      <c r="SU38" s="6" t="s">
        <v>1090</v>
      </c>
      <c r="SV38" s="6" t="s">
        <v>1090</v>
      </c>
      <c r="SW38" s="6" t="s">
        <v>1090</v>
      </c>
      <c r="SX38" s="6" t="s">
        <v>1090</v>
      </c>
      <c r="SY38" s="6" t="s">
        <v>1090</v>
      </c>
      <c r="SZ38" s="6" t="s">
        <v>1090</v>
      </c>
      <c r="TA38" s="6" t="s">
        <v>1090</v>
      </c>
      <c r="TB38" s="6" t="s">
        <v>1090</v>
      </c>
      <c r="TC38" s="6" t="s">
        <v>1090</v>
      </c>
      <c r="TD38" s="6" t="s">
        <v>1090</v>
      </c>
      <c r="TE38" s="6" t="s">
        <v>1090</v>
      </c>
      <c r="TF38" s="6" t="s">
        <v>1090</v>
      </c>
      <c r="TG38" s="6" t="s">
        <v>1090</v>
      </c>
      <c r="TH38" s="6" t="s">
        <v>1090</v>
      </c>
      <c r="TI38" s="6" t="s">
        <v>1090</v>
      </c>
      <c r="TJ38" s="6" t="s">
        <v>1090</v>
      </c>
      <c r="TK38" s="6" t="s">
        <v>1090</v>
      </c>
      <c r="TL38" s="6" t="s">
        <v>1090</v>
      </c>
      <c r="TM38" s="6" t="s">
        <v>1090</v>
      </c>
      <c r="TN38" s="6" t="s">
        <v>1090</v>
      </c>
      <c r="TO38" s="6" t="s">
        <v>1090</v>
      </c>
      <c r="TP38" s="6" t="s">
        <v>1090</v>
      </c>
      <c r="TQ38" s="6" t="s">
        <v>1090</v>
      </c>
      <c r="TR38" s="6" t="s">
        <v>1090</v>
      </c>
      <c r="TS38" s="6" t="s">
        <v>1090</v>
      </c>
      <c r="TT38" s="7">
        <v>12705090.8686837</v>
      </c>
      <c r="TU38" s="7">
        <v>10258225.3505561</v>
      </c>
      <c r="TV38" s="7">
        <v>12265027.575611601</v>
      </c>
      <c r="TW38" s="7">
        <v>13306488.781727999</v>
      </c>
      <c r="TX38" s="6" t="s">
        <v>1090</v>
      </c>
      <c r="TY38" s="6" t="s">
        <v>1090</v>
      </c>
      <c r="TZ38" s="6" t="s">
        <v>1090</v>
      </c>
      <c r="UA38" s="6" t="s">
        <v>1090</v>
      </c>
      <c r="UB38" s="6" t="s">
        <v>1090</v>
      </c>
      <c r="UC38" s="6" t="s">
        <v>1090</v>
      </c>
      <c r="UD38" s="7">
        <v>204.737710273266</v>
      </c>
      <c r="UE38" s="7">
        <v>0</v>
      </c>
      <c r="UF38" s="7">
        <v>0</v>
      </c>
      <c r="UG38" s="7">
        <v>0</v>
      </c>
      <c r="UH38" s="6" t="s">
        <v>1090</v>
      </c>
      <c r="UI38" s="6" t="s">
        <v>1090</v>
      </c>
      <c r="UJ38" s="6" t="s">
        <v>1090</v>
      </c>
      <c r="UK38" s="6" t="s">
        <v>1090</v>
      </c>
      <c r="UL38" s="6" t="s">
        <v>1090</v>
      </c>
      <c r="UM38" s="6" t="s">
        <v>1090</v>
      </c>
      <c r="UN38" s="6" t="s">
        <v>1090</v>
      </c>
      <c r="UO38" s="6" t="s">
        <v>1090</v>
      </c>
      <c r="UP38" s="6" t="s">
        <v>1090</v>
      </c>
      <c r="UQ38" s="6" t="s">
        <v>1090</v>
      </c>
      <c r="UR38" s="6" t="s">
        <v>1090</v>
      </c>
      <c r="US38" s="6" t="s">
        <v>1090</v>
      </c>
      <c r="UT38" s="6" t="s">
        <v>1090</v>
      </c>
      <c r="UU38" s="6" t="s">
        <v>1090</v>
      </c>
      <c r="UV38" s="6" t="s">
        <v>1090</v>
      </c>
      <c r="UW38" s="6" t="s">
        <v>1090</v>
      </c>
      <c r="UX38" s="6" t="s">
        <v>1090</v>
      </c>
      <c r="UY38" s="6" t="s">
        <v>1090</v>
      </c>
      <c r="UZ38" s="6" t="s">
        <v>1090</v>
      </c>
      <c r="VA38" s="6" t="s">
        <v>1090</v>
      </c>
      <c r="VB38" s="6" t="s">
        <v>1090</v>
      </c>
      <c r="VC38" s="6" t="s">
        <v>1090</v>
      </c>
      <c r="VD38" s="6" t="s">
        <v>1090</v>
      </c>
      <c r="VE38" s="6" t="s">
        <v>1090</v>
      </c>
      <c r="VF38" s="6" t="s">
        <v>1090</v>
      </c>
      <c r="VG38" s="6" t="s">
        <v>1090</v>
      </c>
      <c r="VH38" s="6" t="s">
        <v>1090</v>
      </c>
      <c r="VI38" s="6" t="s">
        <v>1090</v>
      </c>
      <c r="VJ38" s="6" t="s">
        <v>1090</v>
      </c>
      <c r="VK38" s="6" t="s">
        <v>1090</v>
      </c>
      <c r="VL38" s="6" t="s">
        <v>1090</v>
      </c>
      <c r="VM38" s="6" t="s">
        <v>1090</v>
      </c>
      <c r="VN38" s="6" t="s">
        <v>1090</v>
      </c>
      <c r="VO38" s="6" t="s">
        <v>1090</v>
      </c>
      <c r="VP38" s="6" t="s">
        <v>1090</v>
      </c>
      <c r="VQ38" s="6" t="s">
        <v>1090</v>
      </c>
      <c r="VR38" s="6" t="s">
        <v>1090</v>
      </c>
      <c r="VS38" s="6" t="s">
        <v>1090</v>
      </c>
      <c r="VT38" s="6" t="s">
        <v>1090</v>
      </c>
      <c r="VU38" s="6" t="s">
        <v>1090</v>
      </c>
      <c r="VV38" s="6" t="s">
        <v>1090</v>
      </c>
      <c r="VW38" s="6" t="s">
        <v>1090</v>
      </c>
      <c r="VX38" s="6" t="s">
        <v>1090</v>
      </c>
      <c r="VY38" s="6" t="s">
        <v>1090</v>
      </c>
      <c r="VZ38" s="6" t="s">
        <v>1090</v>
      </c>
      <c r="WA38" s="6" t="s">
        <v>1090</v>
      </c>
      <c r="WB38" s="7">
        <v>1967.79939153194</v>
      </c>
      <c r="WC38" s="7">
        <v>3631.94046317935</v>
      </c>
      <c r="WD38" s="7">
        <v>10318.072837707999</v>
      </c>
      <c r="WE38" s="7">
        <v>11312.1927995431</v>
      </c>
      <c r="WF38" s="6" t="s">
        <v>1090</v>
      </c>
      <c r="WG38" s="6" t="s">
        <v>1090</v>
      </c>
      <c r="WH38" s="6" t="s">
        <v>1090</v>
      </c>
      <c r="WI38" s="6" t="s">
        <v>1090</v>
      </c>
      <c r="WJ38" s="6" t="s">
        <v>1090</v>
      </c>
      <c r="WK38" s="6" t="s">
        <v>1090</v>
      </c>
      <c r="WL38" s="6" t="s">
        <v>1090</v>
      </c>
      <c r="WM38" s="6" t="s">
        <v>1090</v>
      </c>
      <c r="WN38" s="6" t="s">
        <v>1090</v>
      </c>
      <c r="WO38" s="6" t="s">
        <v>1090</v>
      </c>
      <c r="WP38" s="6" t="s">
        <v>1090</v>
      </c>
      <c r="WQ38" s="6" t="s">
        <v>1090</v>
      </c>
      <c r="WR38" s="6" t="s">
        <v>1090</v>
      </c>
      <c r="WS38" s="6" t="s">
        <v>1090</v>
      </c>
      <c r="WT38" s="6" t="s">
        <v>1090</v>
      </c>
      <c r="WU38" s="6" t="s">
        <v>1090</v>
      </c>
      <c r="WV38" s="6" t="s">
        <v>1090</v>
      </c>
      <c r="WW38" s="6" t="s">
        <v>1090</v>
      </c>
      <c r="WX38" s="6" t="s">
        <v>1090</v>
      </c>
      <c r="WY38" s="6" t="s">
        <v>1090</v>
      </c>
      <c r="WZ38" s="6" t="s">
        <v>1090</v>
      </c>
      <c r="XA38" s="6" t="s">
        <v>1090</v>
      </c>
      <c r="XB38" s="6" t="s">
        <v>1090</v>
      </c>
      <c r="XC38" s="6" t="s">
        <v>1090</v>
      </c>
      <c r="XD38" s="6" t="s">
        <v>1090</v>
      </c>
      <c r="XE38" s="6" t="s">
        <v>1090</v>
      </c>
      <c r="XF38" s="6" t="s">
        <v>1090</v>
      </c>
      <c r="XG38" s="6" t="s">
        <v>1090</v>
      </c>
      <c r="XH38" s="6" t="s">
        <v>1090</v>
      </c>
      <c r="XI38" s="6" t="s">
        <v>1090</v>
      </c>
      <c r="XJ38" s="6" t="s">
        <v>1090</v>
      </c>
      <c r="XK38" s="7">
        <v>52110.130597264797</v>
      </c>
      <c r="XL38" s="7">
        <v>0</v>
      </c>
      <c r="XM38" s="7">
        <v>0</v>
      </c>
      <c r="XN38" s="7">
        <v>0</v>
      </c>
      <c r="XO38" s="6" t="s">
        <v>1090</v>
      </c>
      <c r="XP38" s="6" t="s">
        <v>1090</v>
      </c>
      <c r="XQ38" s="6" t="s">
        <v>1090</v>
      </c>
      <c r="XR38" s="6" t="s">
        <v>1090</v>
      </c>
      <c r="XS38" s="6" t="s">
        <v>1090</v>
      </c>
      <c r="XT38" s="6" t="s">
        <v>1090</v>
      </c>
      <c r="XU38" s="6" t="s">
        <v>1090</v>
      </c>
      <c r="XV38" s="6" t="s">
        <v>1090</v>
      </c>
      <c r="XW38" s="6" t="s">
        <v>1090</v>
      </c>
      <c r="XX38" s="6" t="s">
        <v>1090</v>
      </c>
      <c r="XY38" s="6" t="s">
        <v>1090</v>
      </c>
      <c r="XZ38" s="6" t="s">
        <v>1090</v>
      </c>
      <c r="YA38" s="7">
        <v>0</v>
      </c>
      <c r="YB38" s="7">
        <v>0</v>
      </c>
      <c r="YC38" s="7">
        <v>0</v>
      </c>
      <c r="YD38" s="6" t="s">
        <v>1090</v>
      </c>
      <c r="YE38" s="6" t="s">
        <v>1090</v>
      </c>
      <c r="YF38" s="6" t="s">
        <v>1090</v>
      </c>
      <c r="YG38" s="6" t="s">
        <v>1090</v>
      </c>
      <c r="YH38" s="6" t="s">
        <v>1090</v>
      </c>
      <c r="YI38" s="6" t="s">
        <v>1090</v>
      </c>
      <c r="YJ38" s="6" t="s">
        <v>1090</v>
      </c>
      <c r="YK38" s="6" t="s">
        <v>1090</v>
      </c>
      <c r="YL38" s="6" t="s">
        <v>1090</v>
      </c>
      <c r="YM38" s="6" t="s">
        <v>1090</v>
      </c>
      <c r="YN38" s="6" t="s">
        <v>1090</v>
      </c>
      <c r="YO38" s="6" t="s">
        <v>1090</v>
      </c>
      <c r="YP38" s="6" t="s">
        <v>1090</v>
      </c>
      <c r="YQ38" s="6" t="s">
        <v>1090</v>
      </c>
      <c r="YR38" s="6" t="s">
        <v>1090</v>
      </c>
      <c r="YS38" s="6" t="s">
        <v>1090</v>
      </c>
      <c r="YT38" s="6" t="s">
        <v>1090</v>
      </c>
      <c r="YU38" s="6" t="s">
        <v>1090</v>
      </c>
      <c r="YV38" s="6" t="s">
        <v>1090</v>
      </c>
      <c r="YW38" s="6" t="s">
        <v>1090</v>
      </c>
      <c r="YX38" s="6" t="s">
        <v>1090</v>
      </c>
      <c r="YY38" s="6" t="s">
        <v>1090</v>
      </c>
      <c r="YZ38" s="6" t="s">
        <v>1090</v>
      </c>
      <c r="ZA38" s="6" t="s">
        <v>1090</v>
      </c>
      <c r="ZB38" s="6" t="s">
        <v>1090</v>
      </c>
      <c r="ZC38" s="6" t="s">
        <v>1090</v>
      </c>
      <c r="ZD38" s="6" t="s">
        <v>1090</v>
      </c>
      <c r="ZE38" s="6" t="s">
        <v>1090</v>
      </c>
      <c r="ZF38" s="6" t="s">
        <v>1090</v>
      </c>
      <c r="ZG38" s="6" t="s">
        <v>1090</v>
      </c>
      <c r="ZH38" s="6" t="s">
        <v>1090</v>
      </c>
      <c r="ZI38" s="6" t="s">
        <v>1090</v>
      </c>
      <c r="ZJ38" s="6" t="s">
        <v>1090</v>
      </c>
      <c r="ZK38" s="6" t="s">
        <v>1090</v>
      </c>
      <c r="ZL38" s="6" t="s">
        <v>1090</v>
      </c>
      <c r="ZM38" s="6" t="s">
        <v>1090</v>
      </c>
      <c r="ZN38" s="6" t="s">
        <v>1090</v>
      </c>
      <c r="ZO38" s="6" t="s">
        <v>1090</v>
      </c>
      <c r="ZP38" s="6" t="s">
        <v>1090</v>
      </c>
      <c r="ZQ38" s="6" t="s">
        <v>1090</v>
      </c>
      <c r="ZR38" s="6" t="s">
        <v>1090</v>
      </c>
      <c r="ZS38" s="6" t="s">
        <v>1090</v>
      </c>
      <c r="ZT38" s="6" t="s">
        <v>1090</v>
      </c>
      <c r="ZU38" s="6" t="s">
        <v>1090</v>
      </c>
      <c r="ZV38" s="6" t="s">
        <v>1090</v>
      </c>
      <c r="ZW38" s="6" t="s">
        <v>1090</v>
      </c>
      <c r="ZX38" s="6" t="s">
        <v>1090</v>
      </c>
      <c r="ZY38" s="6" t="s">
        <v>1090</v>
      </c>
      <c r="ZZ38" s="6" t="s">
        <v>1090</v>
      </c>
      <c r="AAA38" s="6" t="s">
        <v>1090</v>
      </c>
      <c r="AAB38" s="6" t="s">
        <v>1090</v>
      </c>
      <c r="AAC38" s="6" t="s">
        <v>1090</v>
      </c>
      <c r="AAD38" s="6" t="s">
        <v>1090</v>
      </c>
      <c r="AAE38" s="6" t="s">
        <v>1090</v>
      </c>
      <c r="AAF38" s="6" t="s">
        <v>1090</v>
      </c>
      <c r="AAG38" s="6" t="s">
        <v>1090</v>
      </c>
      <c r="AAH38" s="6" t="s">
        <v>1090</v>
      </c>
      <c r="AAI38" s="6" t="s">
        <v>1090</v>
      </c>
      <c r="AAJ38" s="6" t="s">
        <v>1090</v>
      </c>
      <c r="AAK38" s="6" t="s">
        <v>1090</v>
      </c>
      <c r="AAL38" s="6" t="s">
        <v>1090</v>
      </c>
      <c r="AAM38" s="6" t="s">
        <v>1090</v>
      </c>
      <c r="AAN38" s="6" t="s">
        <v>1090</v>
      </c>
      <c r="AAO38" s="6" t="s">
        <v>1090</v>
      </c>
      <c r="AAP38" s="6" t="s">
        <v>1090</v>
      </c>
      <c r="AAQ38" s="6" t="s">
        <v>1090</v>
      </c>
      <c r="AAR38" s="6" t="s">
        <v>1090</v>
      </c>
      <c r="AAS38" s="6" t="s">
        <v>1090</v>
      </c>
      <c r="AAT38" s="6" t="s">
        <v>1090</v>
      </c>
      <c r="AAU38" s="6" t="s">
        <v>1090</v>
      </c>
      <c r="AAV38" s="6" t="s">
        <v>1090</v>
      </c>
      <c r="AAW38" s="6" t="s">
        <v>1090</v>
      </c>
      <c r="AAX38" s="6" t="s">
        <v>1090</v>
      </c>
      <c r="AAY38" s="6" t="s">
        <v>1090</v>
      </c>
      <c r="AAZ38" s="6" t="s">
        <v>1090</v>
      </c>
      <c r="ABA38" s="6" t="s">
        <v>1090</v>
      </c>
      <c r="ABB38" s="6" t="s">
        <v>1090</v>
      </c>
      <c r="ABC38" s="6" t="s">
        <v>1090</v>
      </c>
      <c r="ABD38" s="6" t="s">
        <v>1090</v>
      </c>
      <c r="ABE38" s="6" t="s">
        <v>1090</v>
      </c>
      <c r="ABF38" s="6" t="s">
        <v>1090</v>
      </c>
      <c r="ABG38" s="6" t="s">
        <v>1090</v>
      </c>
      <c r="ABH38" s="6" t="s">
        <v>1090</v>
      </c>
      <c r="ABI38" s="6" t="s">
        <v>1090</v>
      </c>
      <c r="ABJ38" s="6" t="s">
        <v>1090</v>
      </c>
      <c r="ABK38" s="6" t="s">
        <v>1090</v>
      </c>
      <c r="ABL38" s="6" t="s">
        <v>1090</v>
      </c>
      <c r="ABM38" s="6" t="s">
        <v>1090</v>
      </c>
      <c r="ABN38" s="6" t="s">
        <v>1090</v>
      </c>
      <c r="ABO38" s="6" t="s">
        <v>1090</v>
      </c>
      <c r="ABP38" s="6" t="s">
        <v>1090</v>
      </c>
      <c r="ABQ38" s="6" t="s">
        <v>1090</v>
      </c>
      <c r="ABR38" s="6" t="s">
        <v>1090</v>
      </c>
      <c r="ABS38" s="6" t="s">
        <v>1090</v>
      </c>
      <c r="ABT38" s="6" t="s">
        <v>1090</v>
      </c>
      <c r="ABU38" s="6" t="s">
        <v>1090</v>
      </c>
      <c r="ABV38" s="6" t="s">
        <v>1090</v>
      </c>
      <c r="ABW38" s="6" t="s">
        <v>1090</v>
      </c>
      <c r="ABX38" s="6" t="s">
        <v>1090</v>
      </c>
      <c r="ABY38" s="6" t="s">
        <v>1090</v>
      </c>
      <c r="ABZ38" s="6" t="s">
        <v>1090</v>
      </c>
      <c r="ACA38" s="6" t="s">
        <v>1090</v>
      </c>
      <c r="ACB38" s="6" t="s">
        <v>1090</v>
      </c>
      <c r="ACC38" s="6" t="s">
        <v>1090</v>
      </c>
      <c r="ACD38" s="6" t="s">
        <v>1090</v>
      </c>
      <c r="ACE38" s="6" t="s">
        <v>1090</v>
      </c>
      <c r="ACF38" s="8">
        <v>21.222999999999999</v>
      </c>
      <c r="ACG38" s="8">
        <v>-3.9780000000000002</v>
      </c>
      <c r="ACH38" s="8">
        <v>2.1560000000000001</v>
      </c>
      <c r="ACI38" s="8">
        <v>-4.492</v>
      </c>
      <c r="ACJ38" s="6" t="s">
        <v>1090</v>
      </c>
      <c r="ACK38" s="8">
        <v>21.135999999999999</v>
      </c>
      <c r="ACL38" s="6" t="s">
        <v>1090</v>
      </c>
      <c r="ACM38" s="6" t="s">
        <v>1090</v>
      </c>
      <c r="ACN38" s="6" t="s">
        <v>1090</v>
      </c>
      <c r="ACO38" s="6" t="s">
        <v>1090</v>
      </c>
      <c r="ACP38" s="8">
        <v>21.132000000000001</v>
      </c>
      <c r="ACQ38" s="8">
        <v>-3.6960000000000002</v>
      </c>
      <c r="ACR38" s="8">
        <v>2.008</v>
      </c>
      <c r="ACS38" s="8">
        <v>-4.2050000000000001</v>
      </c>
      <c r="ACT38" s="6" t="s">
        <v>1090</v>
      </c>
      <c r="ACU38" s="8">
        <v>20.638000000000002</v>
      </c>
      <c r="ACV38" s="8">
        <v>-3.9780000000000002</v>
      </c>
      <c r="ACW38" s="8">
        <v>1.5369999999999999</v>
      </c>
      <c r="ACX38" s="8">
        <v>-4.492</v>
      </c>
      <c r="ACY38" s="6" t="s">
        <v>1090</v>
      </c>
      <c r="ACZ38" s="8">
        <v>20.553000000000001</v>
      </c>
      <c r="ADA38" s="6" t="s">
        <v>1090</v>
      </c>
      <c r="ADB38" s="6" t="s">
        <v>1090</v>
      </c>
      <c r="ADC38" s="6" t="s">
        <v>1090</v>
      </c>
      <c r="ADD38" s="6" t="s">
        <v>1090</v>
      </c>
      <c r="ADE38" s="8">
        <v>20.55</v>
      </c>
      <c r="ADF38" s="8">
        <v>-3.6960000000000002</v>
      </c>
      <c r="ADG38" s="8">
        <v>1.431</v>
      </c>
      <c r="ADH38" s="8">
        <v>-4.2050000000000001</v>
      </c>
      <c r="ADI38" s="6" t="s">
        <v>1090</v>
      </c>
      <c r="ADJ38" s="6" t="s">
        <v>1091</v>
      </c>
      <c r="ADK38" s="6" t="s">
        <v>1091</v>
      </c>
      <c r="ADL38" s="6" t="s">
        <v>1091</v>
      </c>
      <c r="ADM38" s="6" t="s">
        <v>1091</v>
      </c>
      <c r="ADN38" s="6" t="s">
        <v>1090</v>
      </c>
      <c r="ADO38" s="8">
        <v>100</v>
      </c>
      <c r="ADP38" s="8">
        <v>100</v>
      </c>
      <c r="ADQ38" s="8">
        <v>100</v>
      </c>
      <c r="ADR38" s="8">
        <v>100</v>
      </c>
      <c r="ADS38" s="6" t="s">
        <v>1090</v>
      </c>
      <c r="ADT38" s="6" t="s">
        <v>1091</v>
      </c>
      <c r="ADU38" s="6" t="s">
        <v>1091</v>
      </c>
      <c r="ADV38" s="6" t="s">
        <v>1091</v>
      </c>
      <c r="ADW38" s="6" t="s">
        <v>1091</v>
      </c>
      <c r="ADX38" s="6" t="s">
        <v>1090</v>
      </c>
      <c r="ADY38" s="6" t="s">
        <v>1091</v>
      </c>
      <c r="ADZ38" s="6" t="s">
        <v>1091</v>
      </c>
      <c r="AEA38" s="6" t="s">
        <v>1091</v>
      </c>
      <c r="AEB38" s="6" t="s">
        <v>1091</v>
      </c>
      <c r="AEC38" s="6" t="s">
        <v>1090</v>
      </c>
      <c r="AED38" s="6" t="s">
        <v>1091</v>
      </c>
      <c r="AEE38" s="6" t="s">
        <v>1091</v>
      </c>
      <c r="AEF38" s="6" t="s">
        <v>1091</v>
      </c>
      <c r="AEG38" s="6" t="s">
        <v>1091</v>
      </c>
      <c r="AEH38" s="6" t="s">
        <v>1090</v>
      </c>
      <c r="AEI38" s="6" t="s">
        <v>1091</v>
      </c>
      <c r="AEJ38" s="6" t="s">
        <v>1091</v>
      </c>
      <c r="AEK38" s="6" t="s">
        <v>1091</v>
      </c>
      <c r="AEL38" s="6" t="s">
        <v>1091</v>
      </c>
      <c r="AEM38" s="6" t="s">
        <v>1090</v>
      </c>
      <c r="AEN38" s="8">
        <v>-99.569499411999999</v>
      </c>
      <c r="AEO38" s="8">
        <v>-92.048708160999993</v>
      </c>
      <c r="AEP38" s="8">
        <v>-92.507657963</v>
      </c>
      <c r="AEQ38" s="8">
        <v>-94.081631590000001</v>
      </c>
      <c r="AER38" s="6" t="s">
        <v>1090</v>
      </c>
      <c r="AES38" s="6" t="s">
        <v>1090</v>
      </c>
      <c r="AET38" s="6" t="s">
        <v>1090</v>
      </c>
      <c r="AEU38" s="6" t="s">
        <v>1090</v>
      </c>
      <c r="AEV38" s="6" t="s">
        <v>1090</v>
      </c>
      <c r="AEW38" s="6" t="s">
        <v>1090</v>
      </c>
      <c r="AEX38" s="6" t="s">
        <v>1090</v>
      </c>
      <c r="AEY38" s="6" t="s">
        <v>1090</v>
      </c>
      <c r="AEZ38" s="6" t="s">
        <v>1090</v>
      </c>
      <c r="AFA38" s="6" t="s">
        <v>1090</v>
      </c>
      <c r="AFB38" s="6" t="s">
        <v>1090</v>
      </c>
      <c r="AFC38" s="6" t="s">
        <v>1090</v>
      </c>
      <c r="AFD38" s="6" t="s">
        <v>1090</v>
      </c>
      <c r="AFE38" s="6" t="s">
        <v>1090</v>
      </c>
      <c r="AFF38" s="6" t="s">
        <v>1090</v>
      </c>
      <c r="AFG38" s="6" t="s">
        <v>1090</v>
      </c>
      <c r="AFH38" s="8">
        <v>0</v>
      </c>
      <c r="AFI38" s="8">
        <v>1E-3</v>
      </c>
      <c r="AFJ38" s="8">
        <v>1E-3</v>
      </c>
      <c r="AFK38" s="8">
        <v>1E-3</v>
      </c>
      <c r="AFL38" s="6" t="s">
        <v>1090</v>
      </c>
      <c r="AFM38" s="6" t="s">
        <v>1091</v>
      </c>
      <c r="AFN38" s="6" t="s">
        <v>1090</v>
      </c>
      <c r="AFO38" s="6" t="s">
        <v>1090</v>
      </c>
      <c r="AFP38" s="6" t="s">
        <v>1090</v>
      </c>
      <c r="AFQ38" s="6" t="s">
        <v>1090</v>
      </c>
      <c r="AFR38" s="6" t="s">
        <v>1091</v>
      </c>
      <c r="AFS38" s="6" t="s">
        <v>1091</v>
      </c>
      <c r="AFT38" s="6" t="s">
        <v>1091</v>
      </c>
      <c r="AFU38" s="6" t="s">
        <v>1091</v>
      </c>
      <c r="AFV38" s="6" t="s">
        <v>1090</v>
      </c>
      <c r="AFW38" s="6" t="s">
        <v>1091</v>
      </c>
      <c r="AFX38" s="7">
        <v>484.84199999999998</v>
      </c>
      <c r="AFY38" s="7">
        <v>403.613</v>
      </c>
      <c r="AFZ38" s="7">
        <v>332.13</v>
      </c>
      <c r="AGA38" s="6" t="s">
        <v>1090</v>
      </c>
      <c r="AGB38" s="7">
        <v>0</v>
      </c>
      <c r="AGC38" s="7">
        <v>0</v>
      </c>
      <c r="AGD38" s="7">
        <v>0</v>
      </c>
      <c r="AGE38" s="7">
        <v>0</v>
      </c>
      <c r="AGF38" s="6" t="s">
        <v>1090</v>
      </c>
      <c r="AGG38" s="6" t="s">
        <v>1090</v>
      </c>
      <c r="AGH38" s="6" t="s">
        <v>1090</v>
      </c>
      <c r="AGI38" s="6" t="s">
        <v>1090</v>
      </c>
      <c r="AGJ38" s="6" t="s">
        <v>1090</v>
      </c>
      <c r="AGK38" s="6" t="s">
        <v>1090</v>
      </c>
      <c r="AGL38" s="6" t="s">
        <v>1090</v>
      </c>
      <c r="AGM38" s="6" t="s">
        <v>1090</v>
      </c>
      <c r="AGN38" s="6" t="s">
        <v>1090</v>
      </c>
      <c r="AGO38" s="6" t="s">
        <v>1090</v>
      </c>
      <c r="AGP38" s="6" t="s">
        <v>1090</v>
      </c>
      <c r="AGQ38" s="6" t="s">
        <v>1090</v>
      </c>
      <c r="AGR38" s="6" t="s">
        <v>1090</v>
      </c>
      <c r="AGS38" s="6" t="s">
        <v>1090</v>
      </c>
      <c r="AGT38" s="6" t="s">
        <v>1090</v>
      </c>
      <c r="AGU38" s="8">
        <v>0</v>
      </c>
      <c r="AGV38" s="8">
        <v>0</v>
      </c>
      <c r="AGW38" s="8">
        <v>0</v>
      </c>
      <c r="AGX38" s="8">
        <v>0</v>
      </c>
      <c r="AGY38" s="8">
        <v>0</v>
      </c>
      <c r="AGZ38" s="6" t="s">
        <v>1090</v>
      </c>
      <c r="AHA38" s="6" t="s">
        <v>1091</v>
      </c>
      <c r="AHB38" s="6" t="s">
        <v>1091</v>
      </c>
      <c r="AHC38" s="6" t="s">
        <v>1091</v>
      </c>
      <c r="AHD38" s="6" t="s">
        <v>1091</v>
      </c>
      <c r="AHE38" s="6" t="s">
        <v>1090</v>
      </c>
      <c r="AHF38" s="6" t="s">
        <v>1091</v>
      </c>
      <c r="AHG38" s="6" t="s">
        <v>1091</v>
      </c>
      <c r="AHH38" s="6" t="s">
        <v>1091</v>
      </c>
      <c r="AHI38" s="6" t="s">
        <v>1091</v>
      </c>
      <c r="AHJ38" s="6" t="s">
        <v>1090</v>
      </c>
      <c r="AHK38" s="8">
        <v>242.77099999999999</v>
      </c>
      <c r="AHL38" s="8">
        <v>13.182</v>
      </c>
      <c r="AHM38" s="8">
        <v>13.728999999999999</v>
      </c>
      <c r="AHN38" s="8">
        <v>14.86</v>
      </c>
      <c r="AHO38" s="6" t="s">
        <v>1090</v>
      </c>
      <c r="AHP38" s="8">
        <v>99.572999999999993</v>
      </c>
      <c r="AHQ38" s="8">
        <v>92.915999999999997</v>
      </c>
      <c r="AHR38" s="8">
        <v>93.132000000000005</v>
      </c>
      <c r="AHS38" s="8">
        <v>93.614999999999995</v>
      </c>
      <c r="AHT38" s="6" t="s">
        <v>1090</v>
      </c>
      <c r="AHU38" s="6" t="s">
        <v>1091</v>
      </c>
      <c r="AHV38" s="6" t="s">
        <v>1091</v>
      </c>
      <c r="AHW38" s="6" t="s">
        <v>1091</v>
      </c>
      <c r="AHX38" s="6" t="s">
        <v>1091</v>
      </c>
      <c r="AHY38" s="6" t="s">
        <v>1090</v>
      </c>
      <c r="AHZ38" s="8">
        <v>0.41399999999999998</v>
      </c>
      <c r="AIA38" s="8">
        <v>7.5860000000000003</v>
      </c>
      <c r="AIB38" s="8">
        <v>7.2839999999999998</v>
      </c>
      <c r="AIC38" s="8">
        <v>6.73</v>
      </c>
      <c r="AID38" s="6" t="s">
        <v>1090</v>
      </c>
      <c r="AIE38" s="8">
        <v>46.882610776</v>
      </c>
      <c r="AIF38" s="8">
        <v>39.296320633999997</v>
      </c>
      <c r="AIG38" s="8">
        <v>39.461637754999998</v>
      </c>
      <c r="AIH38" s="8">
        <v>41.777109353</v>
      </c>
      <c r="AII38" s="6" t="s">
        <v>1090</v>
      </c>
      <c r="AIJ38" s="8">
        <v>51.928771503999997</v>
      </c>
      <c r="AIK38" s="8">
        <v>59.156673820999998</v>
      </c>
      <c r="AIL38" s="8">
        <v>59.053551061999997</v>
      </c>
      <c r="AIM38" s="8">
        <v>56.717757872</v>
      </c>
      <c r="AIN38" s="6" t="s">
        <v>1090</v>
      </c>
      <c r="AIO38" s="8">
        <v>1.5488274999999999E-2</v>
      </c>
      <c r="AIP38" s="8">
        <v>3.5405154000000001E-2</v>
      </c>
      <c r="AIQ38" s="8">
        <v>8.4125964999999997E-2</v>
      </c>
      <c r="AIR38" s="8">
        <v>8.5012605000000005E-2</v>
      </c>
      <c r="AIS38" s="6" t="s">
        <v>1090</v>
      </c>
      <c r="AIT38" s="6" t="s">
        <v>1090</v>
      </c>
      <c r="AIU38" s="6" t="s">
        <v>1090</v>
      </c>
      <c r="AIV38" s="6" t="s">
        <v>1090</v>
      </c>
      <c r="AIW38" s="6" t="s">
        <v>1090</v>
      </c>
      <c r="AIX38" s="6" t="s">
        <v>1090</v>
      </c>
      <c r="AIY38" s="7">
        <v>2684.89700389154</v>
      </c>
      <c r="AIZ38" s="6" t="s">
        <v>1091</v>
      </c>
      <c r="AJA38" s="7">
        <v>123.162666184655</v>
      </c>
      <c r="AJB38" s="6" t="s">
        <v>1091</v>
      </c>
      <c r="AJC38" s="6" t="s">
        <v>1090</v>
      </c>
      <c r="AJD38" s="7">
        <v>0.273275107145309</v>
      </c>
      <c r="AJE38" s="7">
        <v>4.5277000635206699</v>
      </c>
      <c r="AJF38" s="7">
        <v>4.8879776577329697</v>
      </c>
      <c r="AJG38" s="7">
        <v>4.6261643715530596</v>
      </c>
      <c r="AJH38" s="6" t="s">
        <v>1090</v>
      </c>
      <c r="AJI38" s="6" t="s">
        <v>1091</v>
      </c>
      <c r="AJJ38" s="6" t="s">
        <v>1091</v>
      </c>
      <c r="AJK38" s="6" t="s">
        <v>1091</v>
      </c>
      <c r="AJL38" s="6" t="s">
        <v>1091</v>
      </c>
      <c r="AJM38" s="6" t="s">
        <v>1090</v>
      </c>
      <c r="AJN38" s="7">
        <v>15.1570617147589</v>
      </c>
      <c r="AJO38" s="7">
        <v>37.922615097311102</v>
      </c>
      <c r="AJP38" s="7">
        <v>44.589242904682202</v>
      </c>
      <c r="AJQ38" s="7">
        <v>57.488263420919203</v>
      </c>
      <c r="AJR38" s="6" t="s">
        <v>1090</v>
      </c>
      <c r="AJS38" s="6" t="s">
        <v>1091</v>
      </c>
      <c r="AJT38" s="7">
        <v>4765.7663975576197</v>
      </c>
      <c r="AJU38" s="7">
        <v>5711.3507593260501</v>
      </c>
      <c r="AJV38" s="7">
        <v>6228.4398324111298</v>
      </c>
      <c r="AJW38" s="6" t="s">
        <v>1090</v>
      </c>
      <c r="AJX38" s="7">
        <v>6.9885299010527104</v>
      </c>
      <c r="AJY38" s="7">
        <v>6.0978318587511797</v>
      </c>
      <c r="AJZ38" s="7">
        <v>5.4801435278069999</v>
      </c>
      <c r="AKA38" s="7">
        <v>4.2680284534227804</v>
      </c>
      <c r="AKB38" s="6" t="s">
        <v>1090</v>
      </c>
      <c r="AKC38" s="7">
        <v>12705.090868683699</v>
      </c>
      <c r="AKD38" s="7">
        <v>5129.1126752780401</v>
      </c>
      <c r="AKE38" s="7">
        <v>6132.5137878058003</v>
      </c>
      <c r="AKF38" s="7">
        <v>6653.2443908639798</v>
      </c>
      <c r="AKG38" s="6" t="s">
        <v>1090</v>
      </c>
      <c r="AKH38" s="6" t="s">
        <v>1090</v>
      </c>
      <c r="AKI38" s="6" t="s">
        <v>1090</v>
      </c>
      <c r="AKJ38" s="6" t="s">
        <v>1090</v>
      </c>
      <c r="AKK38" s="6" t="s">
        <v>1090</v>
      </c>
      <c r="AKL38" s="6" t="s">
        <v>1090</v>
      </c>
      <c r="AKM38" s="9">
        <v>0</v>
      </c>
      <c r="AKN38" s="9">
        <v>0</v>
      </c>
      <c r="AKO38" s="9">
        <v>0</v>
      </c>
      <c r="AKP38" s="9">
        <v>0</v>
      </c>
      <c r="AKQ38" s="6" t="s">
        <v>1090</v>
      </c>
      <c r="AKR38" s="9">
        <v>0</v>
      </c>
      <c r="AKS38" s="9">
        <v>0</v>
      </c>
      <c r="AKT38" s="9">
        <v>0</v>
      </c>
      <c r="AKU38" s="9">
        <v>0</v>
      </c>
      <c r="AKV38" s="6" t="s">
        <v>1090</v>
      </c>
      <c r="AKW38" s="9">
        <v>0</v>
      </c>
      <c r="AKX38" s="9">
        <v>0</v>
      </c>
      <c r="AKY38" s="9">
        <v>0</v>
      </c>
      <c r="AKZ38" s="9">
        <v>0</v>
      </c>
      <c r="ALA38" s="6" t="s">
        <v>1090</v>
      </c>
      <c r="ALB38" s="9">
        <v>0</v>
      </c>
      <c r="ALC38" s="9">
        <v>0</v>
      </c>
      <c r="ALD38" s="9">
        <v>0</v>
      </c>
      <c r="ALE38" s="9">
        <v>0</v>
      </c>
      <c r="ALF38" s="6" t="s">
        <v>1090</v>
      </c>
      <c r="ALG38" s="6" t="s">
        <v>1091</v>
      </c>
      <c r="ALH38" s="6" t="s">
        <v>1091</v>
      </c>
      <c r="ALI38" s="6" t="s">
        <v>1091</v>
      </c>
      <c r="ALJ38" s="6" t="s">
        <v>1091</v>
      </c>
      <c r="ALK38" s="6" t="s">
        <v>1090</v>
      </c>
      <c r="ALL38" s="9">
        <v>1.133611975</v>
      </c>
      <c r="ALM38" s="9">
        <v>1.4281188629999999</v>
      </c>
      <c r="ALN38" s="9">
        <v>1.395449076</v>
      </c>
      <c r="ALO38" s="9">
        <v>1.4409831850000001</v>
      </c>
      <c r="ALP38" s="6" t="s">
        <v>1090</v>
      </c>
      <c r="ALQ38" s="6" t="s">
        <v>1091</v>
      </c>
      <c r="ALR38" s="9">
        <v>134.67835265599999</v>
      </c>
      <c r="ALS38" s="9">
        <v>112.114741751</v>
      </c>
      <c r="ALT38" s="9">
        <v>92.258469665999996</v>
      </c>
      <c r="ALU38" s="6" t="s">
        <v>1090</v>
      </c>
      <c r="ALV38" s="9">
        <v>0</v>
      </c>
      <c r="ALW38" s="9">
        <v>0</v>
      </c>
      <c r="ALX38" s="9">
        <v>0</v>
      </c>
      <c r="ALY38" s="9">
        <v>0</v>
      </c>
      <c r="ALZ38" s="6" t="s">
        <v>1090</v>
      </c>
      <c r="AMA38" s="8">
        <v>100</v>
      </c>
      <c r="AMB38" s="8">
        <v>100</v>
      </c>
      <c r="AMC38" s="8">
        <v>100</v>
      </c>
      <c r="AMD38" s="8">
        <v>100</v>
      </c>
      <c r="AME38" s="6" t="s">
        <v>1090</v>
      </c>
      <c r="AMF38" s="6" t="s">
        <v>1090</v>
      </c>
      <c r="AMG38" s="6" t="s">
        <v>1091</v>
      </c>
      <c r="AMH38" s="6" t="s">
        <v>1091</v>
      </c>
      <c r="AMI38" s="6" t="s">
        <v>1091</v>
      </c>
      <c r="AMJ38" s="6" t="s">
        <v>1090</v>
      </c>
      <c r="AMK38" s="6" t="s">
        <v>1090</v>
      </c>
      <c r="AML38" s="6" t="s">
        <v>1090</v>
      </c>
      <c r="AMM38" s="6" t="s">
        <v>1090</v>
      </c>
      <c r="AMN38" s="6" t="s">
        <v>1090</v>
      </c>
      <c r="AMO38" s="6" t="s">
        <v>1090</v>
      </c>
      <c r="AMP38" s="8">
        <v>4.3050058780550304E-3</v>
      </c>
      <c r="AMQ38" s="8">
        <v>7.9512918391581894E-2</v>
      </c>
      <c r="AMR38" s="8">
        <v>7.4923420365976406E-2</v>
      </c>
      <c r="AMS38" s="8">
        <v>5.9183684103968202E-2</v>
      </c>
      <c r="AMT38" s="6" t="s">
        <v>1090</v>
      </c>
      <c r="AMU38" s="8">
        <v>4.3050058780550503E-3</v>
      </c>
      <c r="AMV38" s="8">
        <v>7.9512918391581894E-2</v>
      </c>
      <c r="AMW38" s="8">
        <v>7.4923420365976406E-2</v>
      </c>
      <c r="AMX38" s="8">
        <v>5.9183684103968202E-2</v>
      </c>
      <c r="AMY38" s="6" t="s">
        <v>1090</v>
      </c>
      <c r="AMZ38" s="6" t="s">
        <v>1090</v>
      </c>
      <c r="ANA38" s="6" t="s">
        <v>1090</v>
      </c>
      <c r="ANB38" s="6" t="s">
        <v>1090</v>
      </c>
      <c r="ANC38" s="6" t="s">
        <v>1090</v>
      </c>
      <c r="AND38" s="6" t="s">
        <v>1090</v>
      </c>
      <c r="ANE38" s="6" t="s">
        <v>1091</v>
      </c>
      <c r="ANF38" s="6" t="s">
        <v>1091</v>
      </c>
      <c r="ANG38" s="6" t="s">
        <v>1091</v>
      </c>
      <c r="ANH38" s="6" t="s">
        <v>1091</v>
      </c>
      <c r="ANI38" s="6" t="s">
        <v>1090</v>
      </c>
      <c r="ANJ38" s="6" t="s">
        <v>1090</v>
      </c>
      <c r="ANK38" s="6" t="s">
        <v>1091</v>
      </c>
      <c r="ANL38" s="6" t="s">
        <v>1091</v>
      </c>
      <c r="ANM38" s="6" t="s">
        <v>1091</v>
      </c>
      <c r="ANN38" s="6" t="s">
        <v>1090</v>
      </c>
      <c r="ANO38" s="8">
        <v>-99.569499412194503</v>
      </c>
      <c r="ANP38" s="8">
        <v>-92.048708160841798</v>
      </c>
      <c r="ANQ38" s="8">
        <v>-92.507657963402394</v>
      </c>
      <c r="ANR38" s="8">
        <v>-94.081631589603205</v>
      </c>
      <c r="ANS38" s="6" t="s">
        <v>1090</v>
      </c>
      <c r="ANT38" s="8">
        <v>-0.497564219611286</v>
      </c>
      <c r="ANU38" s="8">
        <v>-1.0222784448820801</v>
      </c>
      <c r="ANV38" s="8">
        <v>-0.98495474703481201</v>
      </c>
      <c r="ANW38" s="8">
        <v>-1.1062665723821701</v>
      </c>
      <c r="ANX38" s="6" t="s">
        <v>1090</v>
      </c>
      <c r="ANY38" s="6" t="s">
        <v>1090</v>
      </c>
      <c r="ANZ38" s="6" t="s">
        <v>1090</v>
      </c>
      <c r="AOA38" s="6" t="s">
        <v>1090</v>
      </c>
      <c r="AOB38" s="6" t="s">
        <v>1090</v>
      </c>
      <c r="AOC38" s="6" t="s">
        <v>1090</v>
      </c>
      <c r="AOD38" s="8">
        <v>0.43050058780550299</v>
      </c>
      <c r="AOE38" s="8">
        <v>7.9512918391581904</v>
      </c>
      <c r="AOF38" s="8">
        <v>7.4923420365976403</v>
      </c>
      <c r="AOG38" s="8">
        <v>5.9183684103968197</v>
      </c>
      <c r="AOH38" s="6" t="s">
        <v>1090</v>
      </c>
      <c r="AOI38" s="8">
        <v>2.1509102923371898E-3</v>
      </c>
      <c r="AOJ38" s="8">
        <v>8.8274529146997793E-2</v>
      </c>
      <c r="AOK38" s="8">
        <v>7.9705938329114906E-2</v>
      </c>
      <c r="AOL38" s="8">
        <v>6.9532458147870901E-2</v>
      </c>
      <c r="AOM38" s="6" t="s">
        <v>1090</v>
      </c>
      <c r="AON38" s="6" t="s">
        <v>1090</v>
      </c>
      <c r="AOO38" s="6" t="s">
        <v>1090</v>
      </c>
      <c r="AOP38" s="6" t="s">
        <v>1090</v>
      </c>
      <c r="AOQ38" s="6" t="s">
        <v>1090</v>
      </c>
      <c r="AOR38" s="6" t="s">
        <v>1090</v>
      </c>
      <c r="AOS38" s="8">
        <v>-99.569499412194503</v>
      </c>
      <c r="AOT38" s="8">
        <v>-92.048708160841798</v>
      </c>
      <c r="AOU38" s="8">
        <v>-92.507657963402394</v>
      </c>
      <c r="AOV38" s="8">
        <v>-94.081631589603205</v>
      </c>
      <c r="AOW38" s="6" t="s">
        <v>1090</v>
      </c>
      <c r="AOX38" s="8">
        <v>-0.49747913743920102</v>
      </c>
      <c r="AOY38" s="8">
        <v>-1.02191650562633</v>
      </c>
      <c r="AOZ38" s="8">
        <v>-0.98412614434646895</v>
      </c>
      <c r="APA38" s="8">
        <v>-1.1053261063464099</v>
      </c>
      <c r="APB38" s="6" t="s">
        <v>1090</v>
      </c>
      <c r="APC38" s="8">
        <v>955388.68</v>
      </c>
      <c r="APD38" s="8">
        <v>-4186.9425226245103</v>
      </c>
      <c r="APE38" s="8">
        <v>1795.4541851285301</v>
      </c>
      <c r="APF38" s="8">
        <v>-6047.5722988676898</v>
      </c>
      <c r="APG38" s="6" t="s">
        <v>1090</v>
      </c>
      <c r="APH38" s="6" t="s">
        <v>1090</v>
      </c>
      <c r="API38" s="8">
        <v>-6380.1077653188404</v>
      </c>
      <c r="APJ38" s="8">
        <v>2756.7347394045</v>
      </c>
      <c r="APK38" s="8">
        <v>-9888.8047171908602</v>
      </c>
      <c r="APL38" s="6" t="s">
        <v>1090</v>
      </c>
      <c r="APM38" s="6" t="s">
        <v>1090</v>
      </c>
      <c r="APN38" s="6" t="s">
        <v>1090</v>
      </c>
      <c r="APO38" s="6" t="s">
        <v>1090</v>
      </c>
      <c r="APP38" s="6" t="s">
        <v>1090</v>
      </c>
      <c r="APQ38" s="6" t="s">
        <v>1090</v>
      </c>
      <c r="APR38" s="8">
        <v>4112.9538832272301</v>
      </c>
      <c r="APS38" s="8">
        <v>-332.91601911168698</v>
      </c>
      <c r="APT38" s="8">
        <v>134.52156866023699</v>
      </c>
      <c r="APU38" s="8">
        <v>-357.91760853209399</v>
      </c>
      <c r="APV38" s="6" t="s">
        <v>1090</v>
      </c>
      <c r="APW38" s="8">
        <v>4112.9538832272301</v>
      </c>
      <c r="APX38" s="8">
        <v>-332.91601911168698</v>
      </c>
      <c r="APY38" s="8">
        <v>134.52156866023699</v>
      </c>
      <c r="APZ38" s="8">
        <v>-357.91760853209399</v>
      </c>
      <c r="AQA38" s="6" t="s">
        <v>1090</v>
      </c>
      <c r="AQB38" s="8">
        <v>20.549553449944401</v>
      </c>
      <c r="AQC38" s="8">
        <v>-3.69600379750222</v>
      </c>
      <c r="AQD38" s="8">
        <v>1.4310836055260601</v>
      </c>
      <c r="AQE38" s="8">
        <v>-4.2050256776724098</v>
      </c>
      <c r="AQF38" s="6" t="s">
        <v>1090</v>
      </c>
      <c r="AQG38" s="6" t="s">
        <v>1090</v>
      </c>
      <c r="AQH38" s="6" t="s">
        <v>1090</v>
      </c>
      <c r="AQI38" s="6" t="s">
        <v>1090</v>
      </c>
      <c r="AQJ38" s="6" t="s">
        <v>1090</v>
      </c>
      <c r="AQK38" s="7">
        <v>5</v>
      </c>
      <c r="AQL38" s="4"/>
      <c r="AQM38" s="4"/>
      <c r="AQN38" s="7"/>
      <c r="AQO38" s="4" t="s">
        <v>1092</v>
      </c>
      <c r="AQP38" s="7">
        <v>1</v>
      </c>
      <c r="AQQ38" s="7">
        <v>0</v>
      </c>
      <c r="AQS38" s="3" t="s">
        <v>1093</v>
      </c>
      <c r="AQU38" s="3" t="s">
        <v>1094</v>
      </c>
      <c r="AQV38" s="10" t="str">
        <f>+AC38</f>
        <v>n.d.</v>
      </c>
      <c r="AQW38" s="10">
        <f>+AD38</f>
        <v>273.27510714530899</v>
      </c>
      <c r="AQX38" s="10">
        <f>+AE38</f>
        <v>9055.4001270413391</v>
      </c>
      <c r="AQY38" s="11" t="str">
        <f>+BB38</f>
        <v>n.d.</v>
      </c>
      <c r="AQZ38" s="11">
        <f>+BC38</f>
        <v>-63205.176464394302</v>
      </c>
      <c r="ARA38" s="11">
        <f>+BD38</f>
        <v>-104830.498041677</v>
      </c>
      <c r="ARB38" s="12">
        <f>SUM(AQV38:AQX38)</f>
        <v>9328.6752341866486</v>
      </c>
      <c r="ARC38" s="13">
        <f>SUM(AQY38:ARA38)</f>
        <v>-168035.67450607131</v>
      </c>
      <c r="ARD38" s="14">
        <f>ARC38/(ARB38-ARC38)</f>
        <v>-0.94740388782837104</v>
      </c>
      <c r="ARE38" s="14">
        <f>IF((NOT(ISNUMBER(AC38))+NOT(ISNUMBER(AD38))+NOT(ISNUMBER(AE38)))&gt;=2,"R",ARD38)</f>
        <v>-0.94740388782837104</v>
      </c>
      <c r="ARF38" s="14">
        <f>IF(ARE38="R","R",IF((NOT(ISNUMBER(BB38))+NOT(ISNUMBER(BC38))+NOT(ISNUMBER(BD38)))&gt;=2,"R",ARE38))</f>
        <v>-0.94740388782837104</v>
      </c>
      <c r="ARG38" s="14" t="str">
        <f>IF(ARF38="R","R",IF(SUM((BB38&lt;0)*1,(BC38&lt;0)*1,(BD38&lt;0)*1)&gt;=2,"R",ARF38))</f>
        <v>R</v>
      </c>
      <c r="ARH38" s="14" t="str">
        <f>IF(ARG38="R","R",IF(ARC38&lt;0,"R",ARG38))</f>
        <v>R</v>
      </c>
      <c r="ARI38" s="14" t="str">
        <f>IF(ARH38="R","R",IF(L38=0,"R",ARH38))</f>
        <v>R</v>
      </c>
      <c r="ARJ38" t="str">
        <f>+B38</f>
        <v>DEIAN, SOCIEDAD LIMITADA</v>
      </c>
      <c r="ARK38">
        <v>0</v>
      </c>
      <c r="ARL38" s="16"/>
      <c r="ARM38" s="16"/>
      <c r="ARN38" s="16"/>
      <c r="ARO38" s="16"/>
      <c r="ARP38" s="16"/>
      <c r="ARQ38" s="17"/>
    </row>
    <row r="39" spans="1:1161" ht="17.399999999999999" customHeight="1" x14ac:dyDescent="0.3">
      <c r="A39" s="3" t="s">
        <v>1925</v>
      </c>
      <c r="B39" s="4" t="s">
        <v>1926</v>
      </c>
      <c r="C39" s="4" t="s">
        <v>1927</v>
      </c>
      <c r="E39" s="5">
        <v>41898</v>
      </c>
      <c r="F39" s="4" t="s">
        <v>1083</v>
      </c>
      <c r="G39" s="4" t="s">
        <v>1132</v>
      </c>
      <c r="H39" s="4" t="s">
        <v>1133</v>
      </c>
      <c r="I39" s="4" t="s">
        <v>1144</v>
      </c>
      <c r="J39" s="4" t="s">
        <v>1225</v>
      </c>
      <c r="K39" s="4"/>
      <c r="L39" s="4" t="s">
        <v>1928</v>
      </c>
      <c r="M39" s="4"/>
      <c r="N39" s="4" t="s">
        <v>1913</v>
      </c>
      <c r="O39" s="4" t="s">
        <v>1914</v>
      </c>
      <c r="P39" s="4" t="s">
        <v>1153</v>
      </c>
      <c r="Q39" s="4" t="s">
        <v>1153</v>
      </c>
      <c r="R39" s="4" t="s">
        <v>1929</v>
      </c>
      <c r="Z39" s="4" t="s">
        <v>1088</v>
      </c>
      <c r="AA39" s="5">
        <v>45657</v>
      </c>
      <c r="AB39" s="6" t="s">
        <v>1089</v>
      </c>
      <c r="AC39" s="7">
        <v>603740.24058389396</v>
      </c>
      <c r="AD39" s="7">
        <v>388365.81689380598</v>
      </c>
      <c r="AE39" s="7">
        <v>143899.15002891401</v>
      </c>
      <c r="AF39" s="7">
        <v>94697.391267299696</v>
      </c>
      <c r="AG39" s="7">
        <v>100992.235702038</v>
      </c>
      <c r="AH39" s="7">
        <v>333646.35876574903</v>
      </c>
      <c r="AI39" s="7">
        <v>269475.54273731197</v>
      </c>
      <c r="AJ39" s="7">
        <v>103482.228970468</v>
      </c>
      <c r="AK39" s="7">
        <v>44596.703406572298</v>
      </c>
      <c r="AL39" s="7">
        <v>24217.724998742298</v>
      </c>
      <c r="AM39" s="7">
        <v>-412.318449792862</v>
      </c>
      <c r="AN39" s="7">
        <v>6410.3509768867498</v>
      </c>
      <c r="AO39" s="7">
        <v>16458.888691222699</v>
      </c>
      <c r="AP39" s="7">
        <v>3522.28502218723</v>
      </c>
      <c r="AQ39" s="7">
        <v>22019.523855727901</v>
      </c>
      <c r="AR39" s="7">
        <v>604152.55903368699</v>
      </c>
      <c r="AS39" s="7">
        <v>381955.46591691999</v>
      </c>
      <c r="AT39" s="7">
        <v>127440.26133769201</v>
      </c>
      <c r="AU39" s="7">
        <v>91175.106245112402</v>
      </c>
      <c r="AV39" s="7">
        <v>78972.711846309903</v>
      </c>
      <c r="AW39" s="7">
        <v>726159.923773563</v>
      </c>
      <c r="AX39" s="7">
        <v>429344.04203433002</v>
      </c>
      <c r="AY39" s="7">
        <v>283152.35267689801</v>
      </c>
      <c r="AZ39" s="7">
        <v>243339.73216551999</v>
      </c>
      <c r="BA39" s="7">
        <v>108231.48347704401</v>
      </c>
      <c r="BB39" s="7">
        <v>-122007.36473987599</v>
      </c>
      <c r="BC39" s="7">
        <v>-47388.576117410703</v>
      </c>
      <c r="BD39" s="7">
        <v>-155712.09133920699</v>
      </c>
      <c r="BE39" s="7">
        <v>-152164.624787807</v>
      </c>
      <c r="BF39" s="7">
        <v>-29258.771630734202</v>
      </c>
      <c r="BG39" s="7">
        <v>-23597.252502167201</v>
      </c>
      <c r="BH39" s="7">
        <v>-10940.598860006299</v>
      </c>
      <c r="BI39" s="7">
        <v>-8795.9793297946508</v>
      </c>
      <c r="BJ39" s="7">
        <v>-9575.1615633487709</v>
      </c>
      <c r="BK39" s="7">
        <v>-9369.70076569915</v>
      </c>
      <c r="BL39" s="6" t="s">
        <v>1090</v>
      </c>
      <c r="BM39" s="7">
        <v>29.956563444137601</v>
      </c>
      <c r="BN39" s="7">
        <v>0.25598387718200699</v>
      </c>
      <c r="BO39" s="7">
        <v>19.707245349884001</v>
      </c>
      <c r="BP39" s="6" t="s">
        <v>1090</v>
      </c>
      <c r="BQ39" s="7">
        <v>23597.252502167201</v>
      </c>
      <c r="BR39" s="7">
        <v>10970.5554234505</v>
      </c>
      <c r="BS39" s="7">
        <v>8796.2353136718302</v>
      </c>
      <c r="BT39" s="7">
        <v>9594.8688086986494</v>
      </c>
      <c r="BU39" s="7">
        <v>9369.70076569915</v>
      </c>
      <c r="BV39" s="7">
        <v>-145604.61724204299</v>
      </c>
      <c r="BW39" s="7">
        <v>-58329.174977417002</v>
      </c>
      <c r="BX39" s="7">
        <v>-164508.070669001</v>
      </c>
      <c r="BY39" s="7">
        <v>-161739.78635115601</v>
      </c>
      <c r="BZ39" s="7">
        <v>-38628.472396433397</v>
      </c>
      <c r="CA39" s="7">
        <v>-29421.1571045327</v>
      </c>
      <c r="CB39" s="7">
        <v>-19432.3177209854</v>
      </c>
      <c r="CC39" s="7">
        <v>-27045.208592033399</v>
      </c>
      <c r="CD39" s="7">
        <v>-40082.169907021504</v>
      </c>
      <c r="CE39" s="6" t="s">
        <v>1090</v>
      </c>
      <c r="CF39" s="7">
        <v>-116183.459098611</v>
      </c>
      <c r="CG39" s="7">
        <v>-38896.8561514311</v>
      </c>
      <c r="CH39" s="7">
        <v>-137462.86207696801</v>
      </c>
      <c r="CI39" s="7">
        <v>-121657.616444135</v>
      </c>
      <c r="CJ39" s="7">
        <v>-38628.472396433397</v>
      </c>
      <c r="CK39" s="6" t="s">
        <v>1090</v>
      </c>
      <c r="CL39" s="6" t="s">
        <v>1090</v>
      </c>
      <c r="CM39" s="6" t="s">
        <v>1090</v>
      </c>
      <c r="CN39" s="6" t="s">
        <v>1090</v>
      </c>
      <c r="CO39" s="6" t="s">
        <v>1090</v>
      </c>
      <c r="CP39" s="6" t="s">
        <v>1090</v>
      </c>
      <c r="CQ39" s="6" t="s">
        <v>1090</v>
      </c>
      <c r="CR39" s="6" t="s">
        <v>1090</v>
      </c>
      <c r="CS39" s="6" t="s">
        <v>1090</v>
      </c>
      <c r="CT39" s="6" t="s">
        <v>1090</v>
      </c>
      <c r="CU39" s="6" t="s">
        <v>1090</v>
      </c>
      <c r="CV39" s="6" t="s">
        <v>1090</v>
      </c>
      <c r="CW39" s="6" t="s">
        <v>1090</v>
      </c>
      <c r="CX39" s="6" t="s">
        <v>1090</v>
      </c>
      <c r="CY39" s="6" t="s">
        <v>1090</v>
      </c>
      <c r="CZ39" s="7">
        <v>-116183.459098611</v>
      </c>
      <c r="DA39" s="7">
        <v>-38896.8561514311</v>
      </c>
      <c r="DB39" s="7">
        <v>-137462.86207696801</v>
      </c>
      <c r="DC39" s="7">
        <v>-121657.616444135</v>
      </c>
      <c r="DD39" s="7">
        <v>-38628.472396433397</v>
      </c>
      <c r="DE39" s="6" t="s">
        <v>1090</v>
      </c>
      <c r="DF39" s="6" t="s">
        <v>1090</v>
      </c>
      <c r="DG39" s="6" t="s">
        <v>1090</v>
      </c>
      <c r="DH39" s="6" t="s">
        <v>1090</v>
      </c>
      <c r="DI39" s="6" t="s">
        <v>1090</v>
      </c>
      <c r="DJ39" s="7">
        <v>-412.318449792862</v>
      </c>
      <c r="DK39" s="7">
        <v>6410.3509768867498</v>
      </c>
      <c r="DL39" s="7">
        <v>16458.888691222699</v>
      </c>
      <c r="DM39" s="7">
        <v>3522.28502218723</v>
      </c>
      <c r="DN39" s="7">
        <v>22019.523855727901</v>
      </c>
      <c r="DO39" s="7">
        <v>747049.92874008603</v>
      </c>
      <c r="DP39" s="7">
        <v>526020.46912152297</v>
      </c>
      <c r="DQ39" s="7">
        <v>424037.38854594802</v>
      </c>
      <c r="DR39" s="7">
        <v>318744.74844295997</v>
      </c>
      <c r="DS39" s="7">
        <v>249027.75270437001</v>
      </c>
      <c r="DT39" s="7">
        <v>51213.768381186703</v>
      </c>
      <c r="DU39" s="7">
        <v>56965.372315359098</v>
      </c>
      <c r="DV39" s="7">
        <v>43550.014391225603</v>
      </c>
      <c r="DW39" s="7">
        <v>33470.366440129299</v>
      </c>
      <c r="DX39" s="7">
        <v>25501.626724743801</v>
      </c>
      <c r="DY39" s="7">
        <v>-72103.773347710405</v>
      </c>
      <c r="DZ39" s="7">
        <v>-153641.79829755099</v>
      </c>
      <c r="EA39" s="7">
        <v>-184435.05026027601</v>
      </c>
      <c r="EB39" s="7">
        <v>-108875.38271756899</v>
      </c>
      <c r="EC39" s="7">
        <v>-166297.89472497001</v>
      </c>
      <c r="ED39" s="7">
        <v>23597.252502167201</v>
      </c>
      <c r="EE39" s="7">
        <v>10970.5554234505</v>
      </c>
      <c r="EF39" s="7">
        <v>8796.2353136718302</v>
      </c>
      <c r="EG39" s="7">
        <v>9594.8688086986494</v>
      </c>
      <c r="EH39" s="7">
        <v>9367.4551739811905</v>
      </c>
      <c r="EI39" s="6" t="s">
        <v>1090</v>
      </c>
      <c r="EJ39" s="6" t="s">
        <v>1090</v>
      </c>
      <c r="EK39" s="6" t="s">
        <v>1090</v>
      </c>
      <c r="EL39" s="6" t="s">
        <v>1090</v>
      </c>
      <c r="EM39" s="6" t="s">
        <v>1090</v>
      </c>
      <c r="EN39" s="7">
        <v>-64969.690717423997</v>
      </c>
      <c r="EO39" s="7">
        <v>18068.5150589275</v>
      </c>
      <c r="EP39" s="7">
        <v>-93912.847685742396</v>
      </c>
      <c r="EQ39" s="7">
        <v>-88187.2488714051</v>
      </c>
      <c r="ER39" s="7">
        <v>-13126.8456716895</v>
      </c>
      <c r="ES39" s="7">
        <v>676256.33238139702</v>
      </c>
      <c r="ET39" s="7">
        <v>535627.22077791498</v>
      </c>
      <c r="EU39" s="7">
        <v>311875.56758184399</v>
      </c>
      <c r="EV39" s="7">
        <v>200070.19734063101</v>
      </c>
      <c r="EW39" s="7">
        <v>245268.36220666199</v>
      </c>
      <c r="EX39" s="7">
        <v>-70793.596358689101</v>
      </c>
      <c r="EY39" s="7">
        <v>9576.7950929479593</v>
      </c>
      <c r="EZ39" s="7">
        <v>-112162.076947981</v>
      </c>
      <c r="FA39" s="7">
        <v>-118694.257215078</v>
      </c>
      <c r="FB39" s="7">
        <v>-3757.1436788910601</v>
      </c>
      <c r="FC39" s="7">
        <v>1596763.0374364101</v>
      </c>
      <c r="FD39" s="7">
        <v>1320376.6287688101</v>
      </c>
      <c r="FE39" s="7">
        <v>1127127.37731981</v>
      </c>
      <c r="FF39" s="7">
        <v>761282.95966386795</v>
      </c>
      <c r="FG39" s="7">
        <v>597500.03757738497</v>
      </c>
      <c r="FH39" s="7">
        <v>1372640.6992500401</v>
      </c>
      <c r="FI39" s="7">
        <v>1170004.95678385</v>
      </c>
      <c r="FJ39" s="7">
        <v>941234.14690114802</v>
      </c>
      <c r="FK39" s="7">
        <v>714850.91143705801</v>
      </c>
      <c r="FL39" s="7">
        <v>592393.10798400606</v>
      </c>
      <c r="FM39" s="7">
        <v>3381.7530625736699</v>
      </c>
      <c r="FN39" s="7">
        <v>3986.3003390026101</v>
      </c>
      <c r="FO39" s="7">
        <v>3969.4566555023198</v>
      </c>
      <c r="FP39" s="7">
        <v>4987.8358420371997</v>
      </c>
      <c r="FQ39" s="7">
        <v>2922.6928403913998</v>
      </c>
      <c r="FR39" s="7">
        <v>220740.5851238</v>
      </c>
      <c r="FS39" s="7">
        <v>146385.37054095601</v>
      </c>
      <c r="FT39" s="7">
        <v>181923.773763156</v>
      </c>
      <c r="FU39" s="7">
        <v>41444.212384772298</v>
      </c>
      <c r="FV39" s="7">
        <v>2184.2367529869098</v>
      </c>
      <c r="FW39" s="7">
        <v>1372640.6992500401</v>
      </c>
      <c r="FX39" s="7">
        <v>1170004.95678385</v>
      </c>
      <c r="FY39" s="7">
        <v>941234.14690114802</v>
      </c>
      <c r="FZ39" s="7">
        <v>714850.91143705801</v>
      </c>
      <c r="GA39" s="7">
        <v>592393.10798400606</v>
      </c>
      <c r="GB39" s="7">
        <v>3381.7530625736699</v>
      </c>
      <c r="GC39" s="7">
        <v>3986.3003390026101</v>
      </c>
      <c r="GD39" s="7">
        <v>3969.4566555023198</v>
      </c>
      <c r="GE39" s="7">
        <v>4987.8358420371997</v>
      </c>
      <c r="GF39" s="7">
        <v>2922.6928403913998</v>
      </c>
      <c r="GG39" s="7">
        <v>220740.5851238</v>
      </c>
      <c r="GH39" s="7">
        <v>146385.37054095601</v>
      </c>
      <c r="GI39" s="7">
        <v>181923.773763156</v>
      </c>
      <c r="GJ39" s="7">
        <v>41444.212384772298</v>
      </c>
      <c r="GK39" s="7">
        <v>2184.2367529869098</v>
      </c>
      <c r="GL39" s="7">
        <v>243740.439222963</v>
      </c>
      <c r="GM39" s="7">
        <v>629816.56910393701</v>
      </c>
      <c r="GN39" s="7">
        <v>354906.25468223699</v>
      </c>
      <c r="GO39" s="7">
        <v>206699.72600233601</v>
      </c>
      <c r="GP39" s="7">
        <v>136959.33832488701</v>
      </c>
      <c r="GQ39" s="7">
        <v>0</v>
      </c>
      <c r="GR39" s="7">
        <v>0</v>
      </c>
      <c r="GS39" s="7">
        <v>0</v>
      </c>
      <c r="GT39" s="7">
        <v>0</v>
      </c>
      <c r="GU39" s="7">
        <v>0</v>
      </c>
      <c r="GV39" s="7">
        <v>198919.819669588</v>
      </c>
      <c r="GW39" s="7">
        <v>397464.12577701599</v>
      </c>
      <c r="GX39" s="7">
        <v>309495.56814973999</v>
      </c>
      <c r="GY39" s="7">
        <v>37866.69044559</v>
      </c>
      <c r="GZ39" s="7">
        <v>29340.3123791814</v>
      </c>
      <c r="HA39" s="7">
        <v>44820.619553375203</v>
      </c>
      <c r="HB39" s="7">
        <v>232352.443326921</v>
      </c>
      <c r="HC39" s="7">
        <v>45410.686532497399</v>
      </c>
      <c r="HD39" s="7">
        <v>168833.03555674601</v>
      </c>
      <c r="HE39" s="7">
        <v>107619.025945705</v>
      </c>
      <c r="HF39" s="7">
        <v>36836.531135613899</v>
      </c>
      <c r="HG39" s="7">
        <v>232156.305738897</v>
      </c>
      <c r="HH39" s="7">
        <v>45087.837533396501</v>
      </c>
      <c r="HI39" s="7">
        <v>115650.28176133599</v>
      </c>
      <c r="HJ39" s="7">
        <v>48519.432673537704</v>
      </c>
      <c r="HK39" s="7">
        <v>1840503.4766593799</v>
      </c>
      <c r="HL39" s="7">
        <v>1950193.19787274</v>
      </c>
      <c r="HM39" s="7">
        <v>1482033.63200204</v>
      </c>
      <c r="HN39" s="7">
        <v>967982.68566620303</v>
      </c>
      <c r="HO39" s="7">
        <v>734459.37590227101</v>
      </c>
      <c r="HP39" s="7">
        <v>1358020.6607927601</v>
      </c>
      <c r="HQ39" s="7">
        <v>748677.726497364</v>
      </c>
      <c r="HR39" s="7">
        <v>669140.27638652304</v>
      </c>
      <c r="HS39" s="7">
        <v>106873.75065279</v>
      </c>
      <c r="HT39" s="7">
        <v>374869.28914357402</v>
      </c>
      <c r="HU39" s="7">
        <v>55128.165238380403</v>
      </c>
      <c r="HV39" s="7">
        <v>58635.746315002398</v>
      </c>
      <c r="HW39" s="7">
        <v>67658.671938180894</v>
      </c>
      <c r="HX39" s="7">
        <v>65842.586274147005</v>
      </c>
      <c r="HY39" s="7">
        <v>71336.190673112898</v>
      </c>
      <c r="HZ39" s="7">
        <v>1302892.4955543799</v>
      </c>
      <c r="IA39" s="7">
        <v>690041.98018236202</v>
      </c>
      <c r="IB39" s="7">
        <v>601481.604448342</v>
      </c>
      <c r="IC39" s="7">
        <v>41031.164378643</v>
      </c>
      <c r="ID39" s="7">
        <v>303533.09847046097</v>
      </c>
      <c r="IE39" s="7">
        <v>301481.42641771398</v>
      </c>
      <c r="IF39" s="7">
        <v>1048131.22548841</v>
      </c>
      <c r="IG39" s="7">
        <v>691816.44815676799</v>
      </c>
      <c r="IH39" s="7">
        <v>799360.20050661603</v>
      </c>
      <c r="II39" s="7">
        <v>248544.435103303</v>
      </c>
      <c r="IJ39" s="7">
        <v>301481.42641771398</v>
      </c>
      <c r="IK39" s="7">
        <v>1048131.22548841</v>
      </c>
      <c r="IL39" s="7">
        <v>691816.44815676799</v>
      </c>
      <c r="IM39" s="7">
        <v>799360.20050661603</v>
      </c>
      <c r="IN39" s="7">
        <v>248544.435103303</v>
      </c>
      <c r="IO39" s="7">
        <v>0</v>
      </c>
      <c r="IP39" s="7">
        <v>0</v>
      </c>
      <c r="IQ39" s="7">
        <v>0</v>
      </c>
      <c r="IR39" s="7">
        <v>0</v>
      </c>
      <c r="IS39" s="7">
        <v>0</v>
      </c>
      <c r="IT39" s="7">
        <v>0</v>
      </c>
      <c r="IU39" s="7">
        <v>0</v>
      </c>
      <c r="IV39" s="7">
        <v>0</v>
      </c>
      <c r="IW39" s="7">
        <v>0</v>
      </c>
      <c r="IX39" s="7">
        <v>0</v>
      </c>
      <c r="IY39" s="7">
        <v>181001.38944889899</v>
      </c>
      <c r="IZ39" s="7">
        <v>153384.24588696501</v>
      </c>
      <c r="JA39" s="7">
        <v>121076.907458752</v>
      </c>
      <c r="JB39" s="7">
        <v>61748.734506797802</v>
      </c>
      <c r="JC39" s="7">
        <v>111045.651655394</v>
      </c>
      <c r="JD39" s="7">
        <v>0</v>
      </c>
      <c r="JE39" s="7">
        <v>105965.856856174</v>
      </c>
      <c r="JF39" s="7">
        <v>13481.7322036266</v>
      </c>
      <c r="JG39" s="7">
        <v>13782.352643466</v>
      </c>
      <c r="JH39" s="7">
        <v>6610.1875901460699</v>
      </c>
      <c r="JI39" s="7">
        <v>290.28930971860899</v>
      </c>
      <c r="JJ39" s="7">
        <v>308.80343858718902</v>
      </c>
      <c r="JK39" s="7">
        <v>2335.1809216082102</v>
      </c>
      <c r="JL39" s="7">
        <v>168.44031772613499</v>
      </c>
      <c r="JM39" s="7">
        <v>17817.481827735901</v>
      </c>
      <c r="JN39" s="7">
        <v>180711.10013917999</v>
      </c>
      <c r="JO39" s="7">
        <v>47109.585592203097</v>
      </c>
      <c r="JP39" s="7">
        <v>105259.993266918</v>
      </c>
      <c r="JQ39" s="7">
        <v>47797.941545605703</v>
      </c>
      <c r="JR39" s="7">
        <v>86617.982237511897</v>
      </c>
      <c r="JS39" s="7">
        <v>1840503.4766593799</v>
      </c>
      <c r="JT39" s="7">
        <v>1950193.19787274</v>
      </c>
      <c r="JU39" s="7">
        <v>1482033.63200204</v>
      </c>
      <c r="JV39" s="7">
        <v>967982.68566620303</v>
      </c>
      <c r="JW39" s="7">
        <v>734459.37590227101</v>
      </c>
      <c r="JX39" s="7">
        <v>198629.53035986901</v>
      </c>
      <c r="JY39" s="7">
        <v>397155.32233842899</v>
      </c>
      <c r="JZ39" s="7">
        <v>307160.387228131</v>
      </c>
      <c r="KA39" s="7">
        <v>37698.250127863903</v>
      </c>
      <c r="KB39" s="7">
        <v>11522.830551445501</v>
      </c>
      <c r="KC39" s="6" t="s">
        <v>1090</v>
      </c>
      <c r="KD39" s="6" t="s">
        <v>1090</v>
      </c>
      <c r="KE39" s="6" t="s">
        <v>1090</v>
      </c>
      <c r="KF39" s="6" t="s">
        <v>1090</v>
      </c>
      <c r="KG39" s="6" t="s">
        <v>1090</v>
      </c>
      <c r="KH39" s="6" t="s">
        <v>1090</v>
      </c>
      <c r="KI39" s="6" t="s">
        <v>1090</v>
      </c>
      <c r="KJ39" s="6" t="s">
        <v>1090</v>
      </c>
      <c r="KK39" s="6" t="s">
        <v>1090</v>
      </c>
      <c r="KL39" s="6" t="s">
        <v>1090</v>
      </c>
      <c r="KM39" s="7">
        <v>19</v>
      </c>
      <c r="KN39" s="7">
        <v>15</v>
      </c>
      <c r="KO39" s="7">
        <v>15</v>
      </c>
      <c r="KP39" s="7">
        <v>12</v>
      </c>
      <c r="KQ39" s="7">
        <v>10</v>
      </c>
      <c r="KR39" s="6" t="s">
        <v>1090</v>
      </c>
      <c r="KS39" s="6" t="s">
        <v>1090</v>
      </c>
      <c r="KT39" s="6" t="s">
        <v>1090</v>
      </c>
      <c r="KU39" s="6" t="s">
        <v>1090</v>
      </c>
      <c r="KV39" s="6" t="s">
        <v>1090</v>
      </c>
      <c r="KW39" s="6" t="s">
        <v>1090</v>
      </c>
      <c r="KX39" s="6" t="s">
        <v>1090</v>
      </c>
      <c r="KY39" s="6" t="s">
        <v>1090</v>
      </c>
      <c r="KZ39" s="6" t="s">
        <v>1090</v>
      </c>
      <c r="LA39" s="6" t="s">
        <v>1090</v>
      </c>
      <c r="LB39" s="6" t="s">
        <v>1090</v>
      </c>
      <c r="LC39" s="6" t="s">
        <v>1090</v>
      </c>
      <c r="LD39" s="6" t="s">
        <v>1090</v>
      </c>
      <c r="LE39" s="6" t="s">
        <v>1090</v>
      </c>
      <c r="LF39" s="6" t="s">
        <v>1090</v>
      </c>
      <c r="LG39" s="6" t="s">
        <v>1090</v>
      </c>
      <c r="LH39" s="6" t="s">
        <v>1090</v>
      </c>
      <c r="LI39" s="6" t="s">
        <v>1090</v>
      </c>
      <c r="LJ39" s="6" t="s">
        <v>1090</v>
      </c>
      <c r="LK39" s="6" t="s">
        <v>1090</v>
      </c>
      <c r="LL39" s="6" t="s">
        <v>1090</v>
      </c>
      <c r="LM39" s="6" t="s">
        <v>1090</v>
      </c>
      <c r="LN39" s="6" t="s">
        <v>1090</v>
      </c>
      <c r="LO39" s="6" t="s">
        <v>1090</v>
      </c>
      <c r="LP39" s="6" t="s">
        <v>1090</v>
      </c>
      <c r="LQ39" s="6" t="s">
        <v>1090</v>
      </c>
      <c r="LR39" s="6" t="s">
        <v>1090</v>
      </c>
      <c r="LS39" s="6" t="s">
        <v>1090</v>
      </c>
      <c r="LT39" s="6" t="s">
        <v>1090</v>
      </c>
      <c r="LU39" s="6" t="s">
        <v>1090</v>
      </c>
      <c r="LV39" s="6" t="s">
        <v>1090</v>
      </c>
      <c r="LW39" s="6" t="s">
        <v>1090</v>
      </c>
      <c r="LX39" s="6" t="s">
        <v>1090</v>
      </c>
      <c r="LY39" s="6" t="s">
        <v>1090</v>
      </c>
      <c r="LZ39" s="6" t="s">
        <v>1090</v>
      </c>
      <c r="MA39" s="6" t="s">
        <v>1090</v>
      </c>
      <c r="MB39" s="6" t="s">
        <v>1090</v>
      </c>
      <c r="MC39" s="6" t="s">
        <v>1090</v>
      </c>
      <c r="MD39" s="6" t="s">
        <v>1090</v>
      </c>
      <c r="ME39" s="6" t="s">
        <v>1090</v>
      </c>
      <c r="MF39" s="6" t="s">
        <v>1090</v>
      </c>
      <c r="MG39" s="6" t="s">
        <v>1090</v>
      </c>
      <c r="MH39" s="6" t="s">
        <v>1090</v>
      </c>
      <c r="MI39" s="6" t="s">
        <v>1090</v>
      </c>
      <c r="MJ39" s="6" t="s">
        <v>1090</v>
      </c>
      <c r="MK39" s="6" t="s">
        <v>1090</v>
      </c>
      <c r="ML39" s="6" t="s">
        <v>1090</v>
      </c>
      <c r="MM39" s="6" t="s">
        <v>1090</v>
      </c>
      <c r="MN39" s="6" t="s">
        <v>1090</v>
      </c>
      <c r="MO39" s="6" t="s">
        <v>1090</v>
      </c>
      <c r="MP39" s="7">
        <v>44820.619553375203</v>
      </c>
      <c r="MQ39" s="7">
        <v>232352.443326921</v>
      </c>
      <c r="MR39" s="7">
        <v>45410.686532497399</v>
      </c>
      <c r="MS39" s="7">
        <v>168833.03555674601</v>
      </c>
      <c r="MT39" s="7">
        <v>107619.025945705</v>
      </c>
      <c r="MU39" s="6" t="s">
        <v>1090</v>
      </c>
      <c r="MV39" s="6" t="s">
        <v>1090</v>
      </c>
      <c r="MW39" s="6" t="s">
        <v>1090</v>
      </c>
      <c r="MX39" s="6" t="s">
        <v>1090</v>
      </c>
      <c r="MY39" s="6" t="s">
        <v>1090</v>
      </c>
      <c r="MZ39" s="6" t="s">
        <v>1090</v>
      </c>
      <c r="NA39" s="6" t="s">
        <v>1090</v>
      </c>
      <c r="NB39" s="6" t="s">
        <v>1090</v>
      </c>
      <c r="NC39" s="6" t="s">
        <v>1090</v>
      </c>
      <c r="ND39" s="6" t="s">
        <v>1090</v>
      </c>
      <c r="NE39" s="6" t="s">
        <v>1090</v>
      </c>
      <c r="NF39" s="6" t="s">
        <v>1090</v>
      </c>
      <c r="NG39" s="6" t="s">
        <v>1090</v>
      </c>
      <c r="NH39" s="6" t="s">
        <v>1090</v>
      </c>
      <c r="NI39" s="6" t="s">
        <v>1090</v>
      </c>
      <c r="NJ39" s="6" t="s">
        <v>1090</v>
      </c>
      <c r="NK39" s="6" t="s">
        <v>1090</v>
      </c>
      <c r="NL39" s="6" t="s">
        <v>1090</v>
      </c>
      <c r="NM39" s="6" t="s">
        <v>1090</v>
      </c>
      <c r="NN39" s="6" t="s">
        <v>1090</v>
      </c>
      <c r="NO39" s="6" t="s">
        <v>1090</v>
      </c>
      <c r="NP39" s="6" t="s">
        <v>1090</v>
      </c>
      <c r="NQ39" s="6" t="s">
        <v>1090</v>
      </c>
      <c r="NR39" s="6" t="s">
        <v>1090</v>
      </c>
      <c r="NS39" s="6" t="s">
        <v>1090</v>
      </c>
      <c r="NT39" s="7">
        <v>1596763.0374364101</v>
      </c>
      <c r="NU39" s="7">
        <v>1320376.6287688101</v>
      </c>
      <c r="NV39" s="7">
        <v>1127127.37731981</v>
      </c>
      <c r="NW39" s="7">
        <v>761282.95966386795</v>
      </c>
      <c r="NX39" s="7">
        <v>597500.03757738497</v>
      </c>
      <c r="NY39" s="6" t="s">
        <v>1090</v>
      </c>
      <c r="NZ39" s="6" t="s">
        <v>1090</v>
      </c>
      <c r="OA39" s="6" t="s">
        <v>1090</v>
      </c>
      <c r="OB39" s="6" t="s">
        <v>1090</v>
      </c>
      <c r="OC39" s="6" t="s">
        <v>1090</v>
      </c>
      <c r="OD39" s="6" t="s">
        <v>1090</v>
      </c>
      <c r="OE39" s="6" t="s">
        <v>1090</v>
      </c>
      <c r="OF39" s="6" t="s">
        <v>1090</v>
      </c>
      <c r="OG39" s="6" t="s">
        <v>1090</v>
      </c>
      <c r="OH39" s="6" t="s">
        <v>1090</v>
      </c>
      <c r="OI39" s="6" t="s">
        <v>1090</v>
      </c>
      <c r="OJ39" s="6" t="s">
        <v>1090</v>
      </c>
      <c r="OK39" s="6" t="s">
        <v>1090</v>
      </c>
      <c r="OL39" s="6" t="s">
        <v>1090</v>
      </c>
      <c r="OM39" s="6" t="s">
        <v>1090</v>
      </c>
      <c r="ON39" s="6" t="s">
        <v>1090</v>
      </c>
      <c r="OO39" s="6" t="s">
        <v>1090</v>
      </c>
      <c r="OP39" s="6" t="s">
        <v>1090</v>
      </c>
      <c r="OQ39" s="6" t="s">
        <v>1090</v>
      </c>
      <c r="OR39" s="6" t="s">
        <v>1090</v>
      </c>
      <c r="OS39" s="6" t="s">
        <v>1090</v>
      </c>
      <c r="OT39" s="6" t="s">
        <v>1090</v>
      </c>
      <c r="OU39" s="6" t="s">
        <v>1090</v>
      </c>
      <c r="OV39" s="6" t="s">
        <v>1090</v>
      </c>
      <c r="OW39" s="6" t="s">
        <v>1090</v>
      </c>
      <c r="OX39" s="6" t="s">
        <v>1090</v>
      </c>
      <c r="OY39" s="6" t="s">
        <v>1090</v>
      </c>
      <c r="OZ39" s="6" t="s">
        <v>1090</v>
      </c>
      <c r="PA39" s="6" t="s">
        <v>1090</v>
      </c>
      <c r="PB39" s="6" t="s">
        <v>1090</v>
      </c>
      <c r="PC39" s="6" t="s">
        <v>1090</v>
      </c>
      <c r="PD39" s="6" t="s">
        <v>1090</v>
      </c>
      <c r="PE39" s="6" t="s">
        <v>1090</v>
      </c>
      <c r="PF39" s="6" t="s">
        <v>1090</v>
      </c>
      <c r="PG39" s="6" t="s">
        <v>1090</v>
      </c>
      <c r="PH39" s="6" t="s">
        <v>1090</v>
      </c>
      <c r="PI39" s="6" t="s">
        <v>1090</v>
      </c>
      <c r="PJ39" s="6" t="s">
        <v>1090</v>
      </c>
      <c r="PK39" s="6" t="s">
        <v>1090</v>
      </c>
      <c r="PL39" s="6" t="s">
        <v>1090</v>
      </c>
      <c r="PM39" s="6" t="s">
        <v>1090</v>
      </c>
      <c r="PN39" s="6" t="s">
        <v>1090</v>
      </c>
      <c r="PO39" s="6" t="s">
        <v>1090</v>
      </c>
      <c r="PP39" s="6" t="s">
        <v>1090</v>
      </c>
      <c r="PQ39" s="6" t="s">
        <v>1090</v>
      </c>
      <c r="PR39" s="6" t="s">
        <v>1090</v>
      </c>
      <c r="PS39" s="6" t="s">
        <v>1090</v>
      </c>
      <c r="PT39" s="6" t="s">
        <v>1090</v>
      </c>
      <c r="PU39" s="6" t="s">
        <v>1090</v>
      </c>
      <c r="PV39" s="6" t="s">
        <v>1090</v>
      </c>
      <c r="PW39" s="6" t="s">
        <v>1090</v>
      </c>
      <c r="PX39" s="6" t="s">
        <v>1090</v>
      </c>
      <c r="PY39" s="6" t="s">
        <v>1090</v>
      </c>
      <c r="PZ39" s="6" t="s">
        <v>1090</v>
      </c>
      <c r="QA39" s="6" t="s">
        <v>1090</v>
      </c>
      <c r="QB39" s="6" t="s">
        <v>1090</v>
      </c>
      <c r="QC39" s="6" t="s">
        <v>1090</v>
      </c>
      <c r="QD39" s="6" t="s">
        <v>1090</v>
      </c>
      <c r="QE39" s="6" t="s">
        <v>1090</v>
      </c>
      <c r="QF39" s="6" t="s">
        <v>1090</v>
      </c>
      <c r="QG39" s="6" t="s">
        <v>1090</v>
      </c>
      <c r="QH39" s="6" t="s">
        <v>1090</v>
      </c>
      <c r="QI39" s="6" t="s">
        <v>1090</v>
      </c>
      <c r="QJ39" s="6" t="s">
        <v>1090</v>
      </c>
      <c r="QK39" s="6" t="s">
        <v>1090</v>
      </c>
      <c r="QL39" s="6" t="s">
        <v>1090</v>
      </c>
      <c r="QM39" s="6" t="s">
        <v>1090</v>
      </c>
      <c r="QN39" s="6" t="s">
        <v>1090</v>
      </c>
      <c r="QO39" s="6" t="s">
        <v>1090</v>
      </c>
      <c r="QP39" s="6" t="s">
        <v>1090</v>
      </c>
      <c r="QQ39" s="6" t="s">
        <v>1090</v>
      </c>
      <c r="QR39" s="6" t="s">
        <v>1090</v>
      </c>
      <c r="QS39" s="6" t="s">
        <v>1090</v>
      </c>
      <c r="QT39" s="6" t="s">
        <v>1090</v>
      </c>
      <c r="QU39" s="6" t="s">
        <v>1090</v>
      </c>
      <c r="QV39" s="6" t="s">
        <v>1090</v>
      </c>
      <c r="QW39" s="6" t="s">
        <v>1090</v>
      </c>
      <c r="QX39" s="6" t="s">
        <v>1090</v>
      </c>
      <c r="QY39" s="6" t="s">
        <v>1090</v>
      </c>
      <c r="QZ39" s="6" t="s">
        <v>1090</v>
      </c>
      <c r="RA39" s="6" t="s">
        <v>1090</v>
      </c>
      <c r="RB39" s="6" t="s">
        <v>1090</v>
      </c>
      <c r="RC39" s="6" t="s">
        <v>1090</v>
      </c>
      <c r="RD39" s="6" t="s">
        <v>1090</v>
      </c>
      <c r="RE39" s="6" t="s">
        <v>1090</v>
      </c>
      <c r="RF39" s="6" t="s">
        <v>1090</v>
      </c>
      <c r="RG39" s="6" t="s">
        <v>1090</v>
      </c>
      <c r="RH39" s="6" t="s">
        <v>1090</v>
      </c>
      <c r="RI39" s="6" t="s">
        <v>1090</v>
      </c>
      <c r="RJ39" s="6" t="s">
        <v>1090</v>
      </c>
      <c r="RK39" s="6" t="s">
        <v>1090</v>
      </c>
      <c r="RL39" s="6" t="s">
        <v>1090</v>
      </c>
      <c r="RM39" s="6" t="s">
        <v>1090</v>
      </c>
      <c r="RN39" s="6" t="s">
        <v>1090</v>
      </c>
      <c r="RO39" s="6" t="s">
        <v>1090</v>
      </c>
      <c r="RP39" s="6" t="s">
        <v>1090</v>
      </c>
      <c r="RQ39" s="6" t="s">
        <v>1090</v>
      </c>
      <c r="RR39" s="6" t="s">
        <v>1090</v>
      </c>
      <c r="RS39" s="6" t="s">
        <v>1090</v>
      </c>
      <c r="RT39" s="6" t="s">
        <v>1090</v>
      </c>
      <c r="RU39" s="6" t="s">
        <v>1090</v>
      </c>
      <c r="RV39" s="6" t="s">
        <v>1090</v>
      </c>
      <c r="RW39" s="6" t="s">
        <v>1090</v>
      </c>
      <c r="RX39" s="6" t="s">
        <v>1090</v>
      </c>
      <c r="RY39" s="6" t="s">
        <v>1090</v>
      </c>
      <c r="RZ39" s="6" t="s">
        <v>1090</v>
      </c>
      <c r="SA39" s="6" t="s">
        <v>1090</v>
      </c>
      <c r="SB39" s="6" t="s">
        <v>1090</v>
      </c>
      <c r="SC39" s="6" t="s">
        <v>1090</v>
      </c>
      <c r="SD39" s="6" t="s">
        <v>1090</v>
      </c>
      <c r="SE39" s="6" t="s">
        <v>1090</v>
      </c>
      <c r="SF39" s="6" t="s">
        <v>1090</v>
      </c>
      <c r="SG39" s="6" t="s">
        <v>1090</v>
      </c>
      <c r="SH39" s="6" t="s">
        <v>1090</v>
      </c>
      <c r="SI39" s="6" t="s">
        <v>1090</v>
      </c>
      <c r="SJ39" s="7">
        <v>220740.5851238</v>
      </c>
      <c r="SK39" s="7">
        <v>146385.37054095601</v>
      </c>
      <c r="SL39" s="7">
        <v>181923.773763156</v>
      </c>
      <c r="SM39" s="7">
        <v>41444.212384772298</v>
      </c>
      <c r="SN39" s="7">
        <v>2184.2367529869098</v>
      </c>
      <c r="SO39" s="6" t="s">
        <v>1090</v>
      </c>
      <c r="SP39" s="6" t="s">
        <v>1090</v>
      </c>
      <c r="SQ39" s="6" t="s">
        <v>1090</v>
      </c>
      <c r="SR39" s="6" t="s">
        <v>1090</v>
      </c>
      <c r="SS39" s="6" t="s">
        <v>1090</v>
      </c>
      <c r="ST39" s="6" t="s">
        <v>1090</v>
      </c>
      <c r="SU39" s="6" t="s">
        <v>1090</v>
      </c>
      <c r="SV39" s="6" t="s">
        <v>1090</v>
      </c>
      <c r="SW39" s="6" t="s">
        <v>1090</v>
      </c>
      <c r="SX39" s="6" t="s">
        <v>1090</v>
      </c>
      <c r="SY39" s="6" t="s">
        <v>1090</v>
      </c>
      <c r="SZ39" s="6" t="s">
        <v>1090</v>
      </c>
      <c r="TA39" s="6" t="s">
        <v>1090</v>
      </c>
      <c r="TB39" s="6" t="s">
        <v>1090</v>
      </c>
      <c r="TC39" s="6" t="s">
        <v>1090</v>
      </c>
      <c r="TD39" s="6" t="s">
        <v>1090</v>
      </c>
      <c r="TE39" s="6" t="s">
        <v>1090</v>
      </c>
      <c r="TF39" s="6" t="s">
        <v>1090</v>
      </c>
      <c r="TG39" s="6" t="s">
        <v>1090</v>
      </c>
      <c r="TH39" s="6" t="s">
        <v>1090</v>
      </c>
      <c r="TI39" s="6" t="s">
        <v>1090</v>
      </c>
      <c r="TJ39" s="6" t="s">
        <v>1090</v>
      </c>
      <c r="TK39" s="6" t="s">
        <v>1090</v>
      </c>
      <c r="TL39" s="6" t="s">
        <v>1090</v>
      </c>
      <c r="TM39" s="6" t="s">
        <v>1090</v>
      </c>
      <c r="TN39" s="6" t="s">
        <v>1090</v>
      </c>
      <c r="TO39" s="6" t="s">
        <v>1090</v>
      </c>
      <c r="TP39" s="6" t="s">
        <v>1090</v>
      </c>
      <c r="TQ39" s="6" t="s">
        <v>1090</v>
      </c>
      <c r="TR39" s="6" t="s">
        <v>1090</v>
      </c>
      <c r="TS39" s="7">
        <v>1840503.4766593799</v>
      </c>
      <c r="TT39" s="7">
        <v>1950193.19787274</v>
      </c>
      <c r="TU39" s="7">
        <v>1482033.63200204</v>
      </c>
      <c r="TV39" s="7">
        <v>967982.68566620303</v>
      </c>
      <c r="TW39" s="7">
        <v>734459.37590227101</v>
      </c>
      <c r="TX39" s="6" t="s">
        <v>1090</v>
      </c>
      <c r="TY39" s="6" t="s">
        <v>1090</v>
      </c>
      <c r="TZ39" s="6" t="s">
        <v>1090</v>
      </c>
      <c r="UA39" s="6" t="s">
        <v>1090</v>
      </c>
      <c r="UB39" s="6" t="s">
        <v>1090</v>
      </c>
      <c r="UC39" s="7">
        <v>0</v>
      </c>
      <c r="UD39" s="7">
        <v>105965.856856174</v>
      </c>
      <c r="UE39" s="7">
        <v>13481.7322036266</v>
      </c>
      <c r="UF39" s="7">
        <v>13782.352643466</v>
      </c>
      <c r="UG39" s="7">
        <v>6610.1875901460699</v>
      </c>
      <c r="UH39" s="6" t="s">
        <v>1090</v>
      </c>
      <c r="UI39" s="6" t="s">
        <v>1090</v>
      </c>
      <c r="UJ39" s="6" t="s">
        <v>1090</v>
      </c>
      <c r="UK39" s="6" t="s">
        <v>1090</v>
      </c>
      <c r="UL39" s="6" t="s">
        <v>1090</v>
      </c>
      <c r="UM39" s="6" t="s">
        <v>1090</v>
      </c>
      <c r="UN39" s="6" t="s">
        <v>1090</v>
      </c>
      <c r="UO39" s="6" t="s">
        <v>1090</v>
      </c>
      <c r="UP39" s="6" t="s">
        <v>1090</v>
      </c>
      <c r="UQ39" s="6" t="s">
        <v>1090</v>
      </c>
      <c r="UR39" s="6" t="s">
        <v>1090</v>
      </c>
      <c r="US39" s="6" t="s">
        <v>1090</v>
      </c>
      <c r="UT39" s="6" t="s">
        <v>1090</v>
      </c>
      <c r="UU39" s="6" t="s">
        <v>1090</v>
      </c>
      <c r="UV39" s="6" t="s">
        <v>1090</v>
      </c>
      <c r="UW39" s="6" t="s">
        <v>1090</v>
      </c>
      <c r="UX39" s="6" t="s">
        <v>1090</v>
      </c>
      <c r="UY39" s="6" t="s">
        <v>1090</v>
      </c>
      <c r="UZ39" s="6" t="s">
        <v>1090</v>
      </c>
      <c r="VA39" s="6" t="s">
        <v>1090</v>
      </c>
      <c r="VB39" s="6" t="s">
        <v>1090</v>
      </c>
      <c r="VC39" s="6" t="s">
        <v>1090</v>
      </c>
      <c r="VD39" s="6" t="s">
        <v>1090</v>
      </c>
      <c r="VE39" s="6" t="s">
        <v>1090</v>
      </c>
      <c r="VF39" s="6" t="s">
        <v>1090</v>
      </c>
      <c r="VG39" s="6" t="s">
        <v>1090</v>
      </c>
      <c r="VH39" s="6" t="s">
        <v>1090</v>
      </c>
      <c r="VI39" s="6" t="s">
        <v>1090</v>
      </c>
      <c r="VJ39" s="6" t="s">
        <v>1090</v>
      </c>
      <c r="VK39" s="6" t="s">
        <v>1090</v>
      </c>
      <c r="VL39" s="6" t="s">
        <v>1090</v>
      </c>
      <c r="VM39" s="6" t="s">
        <v>1090</v>
      </c>
      <c r="VN39" s="6" t="s">
        <v>1090</v>
      </c>
      <c r="VO39" s="6" t="s">
        <v>1090</v>
      </c>
      <c r="VP39" s="6" t="s">
        <v>1090</v>
      </c>
      <c r="VQ39" s="6" t="s">
        <v>1090</v>
      </c>
      <c r="VR39" s="6" t="s">
        <v>1090</v>
      </c>
      <c r="VS39" s="6" t="s">
        <v>1090</v>
      </c>
      <c r="VT39" s="6" t="s">
        <v>1090</v>
      </c>
      <c r="VU39" s="6" t="s">
        <v>1090</v>
      </c>
      <c r="VV39" s="6" t="s">
        <v>1090</v>
      </c>
      <c r="VW39" s="6" t="s">
        <v>1090</v>
      </c>
      <c r="VX39" s="6" t="s">
        <v>1090</v>
      </c>
      <c r="VY39" s="6" t="s">
        <v>1090</v>
      </c>
      <c r="VZ39" s="6" t="s">
        <v>1090</v>
      </c>
      <c r="WA39" s="7">
        <v>180711.10013917999</v>
      </c>
      <c r="WB39" s="7">
        <v>47109.585592203097</v>
      </c>
      <c r="WC39" s="7">
        <v>105259.993266918</v>
      </c>
      <c r="WD39" s="7">
        <v>47797.941545605703</v>
      </c>
      <c r="WE39" s="7">
        <v>86617.982237511897</v>
      </c>
      <c r="WF39" s="6" t="s">
        <v>1090</v>
      </c>
      <c r="WG39" s="6" t="s">
        <v>1090</v>
      </c>
      <c r="WH39" s="6" t="s">
        <v>1090</v>
      </c>
      <c r="WI39" s="6" t="s">
        <v>1090</v>
      </c>
      <c r="WJ39" s="6" t="s">
        <v>1090</v>
      </c>
      <c r="WK39" s="6" t="s">
        <v>1090</v>
      </c>
      <c r="WL39" s="6" t="s">
        <v>1090</v>
      </c>
      <c r="WM39" s="6" t="s">
        <v>1090</v>
      </c>
      <c r="WN39" s="6" t="s">
        <v>1090</v>
      </c>
      <c r="WO39" s="6" t="s">
        <v>1090</v>
      </c>
      <c r="WP39" s="6" t="s">
        <v>1090</v>
      </c>
      <c r="WQ39" s="6" t="s">
        <v>1090</v>
      </c>
      <c r="WR39" s="6" t="s">
        <v>1090</v>
      </c>
      <c r="WS39" s="6" t="s">
        <v>1090</v>
      </c>
      <c r="WT39" s="6" t="s">
        <v>1090</v>
      </c>
      <c r="WU39" s="6" t="s">
        <v>1090</v>
      </c>
      <c r="WV39" s="6" t="s">
        <v>1090</v>
      </c>
      <c r="WW39" s="6" t="s">
        <v>1090</v>
      </c>
      <c r="WX39" s="6" t="s">
        <v>1090</v>
      </c>
      <c r="WY39" s="6" t="s">
        <v>1090</v>
      </c>
      <c r="WZ39" s="6" t="s">
        <v>1090</v>
      </c>
      <c r="XA39" s="6" t="s">
        <v>1090</v>
      </c>
      <c r="XB39" s="6" t="s">
        <v>1090</v>
      </c>
      <c r="XC39" s="6" t="s">
        <v>1090</v>
      </c>
      <c r="XD39" s="6" t="s">
        <v>1090</v>
      </c>
      <c r="XE39" s="6" t="s">
        <v>1090</v>
      </c>
      <c r="XF39" s="6" t="s">
        <v>1090</v>
      </c>
      <c r="XG39" s="6" t="s">
        <v>1090</v>
      </c>
      <c r="XH39" s="6" t="s">
        <v>1090</v>
      </c>
      <c r="XI39" s="6" t="s">
        <v>1090</v>
      </c>
      <c r="XJ39" s="7">
        <v>0</v>
      </c>
      <c r="XK39" s="7">
        <v>0</v>
      </c>
      <c r="XL39" s="7">
        <v>0</v>
      </c>
      <c r="XM39" s="7">
        <v>0</v>
      </c>
      <c r="XN39" s="7">
        <v>0</v>
      </c>
      <c r="XO39" s="6" t="s">
        <v>1090</v>
      </c>
      <c r="XP39" s="6" t="s">
        <v>1090</v>
      </c>
      <c r="XQ39" s="6" t="s">
        <v>1090</v>
      </c>
      <c r="XR39" s="6" t="s">
        <v>1090</v>
      </c>
      <c r="XS39" s="6" t="s">
        <v>1090</v>
      </c>
      <c r="XT39" s="6" t="s">
        <v>1090</v>
      </c>
      <c r="XU39" s="6" t="s">
        <v>1090</v>
      </c>
      <c r="XV39" s="6" t="s">
        <v>1090</v>
      </c>
      <c r="XW39" s="6" t="s">
        <v>1090</v>
      </c>
      <c r="XX39" s="6" t="s">
        <v>1090</v>
      </c>
      <c r="XY39" s="7">
        <v>0</v>
      </c>
      <c r="XZ39" s="7">
        <v>0</v>
      </c>
      <c r="YA39" s="7">
        <v>0</v>
      </c>
      <c r="YB39" s="7">
        <v>0</v>
      </c>
      <c r="YC39" s="7">
        <v>0</v>
      </c>
      <c r="YD39" s="6" t="s">
        <v>1090</v>
      </c>
      <c r="YE39" s="6" t="s">
        <v>1090</v>
      </c>
      <c r="YF39" s="6" t="s">
        <v>1090</v>
      </c>
      <c r="YG39" s="6" t="s">
        <v>1090</v>
      </c>
      <c r="YH39" s="6" t="s">
        <v>1090</v>
      </c>
      <c r="YI39" s="6" t="s">
        <v>1090</v>
      </c>
      <c r="YJ39" s="6" t="s">
        <v>1090</v>
      </c>
      <c r="YK39" s="6" t="s">
        <v>1090</v>
      </c>
      <c r="YL39" s="6" t="s">
        <v>1090</v>
      </c>
      <c r="YM39" s="6" t="s">
        <v>1090</v>
      </c>
      <c r="YN39" s="6" t="s">
        <v>1090</v>
      </c>
      <c r="YO39" s="6" t="s">
        <v>1090</v>
      </c>
      <c r="YP39" s="6" t="s">
        <v>1090</v>
      </c>
      <c r="YQ39" s="6" t="s">
        <v>1090</v>
      </c>
      <c r="YR39" s="6" t="s">
        <v>1090</v>
      </c>
      <c r="YS39" s="6" t="s">
        <v>1090</v>
      </c>
      <c r="YT39" s="6" t="s">
        <v>1090</v>
      </c>
      <c r="YU39" s="6" t="s">
        <v>1090</v>
      </c>
      <c r="YV39" s="6" t="s">
        <v>1090</v>
      </c>
      <c r="YW39" s="6" t="s">
        <v>1090</v>
      </c>
      <c r="YX39" s="6" t="s">
        <v>1090</v>
      </c>
      <c r="YY39" s="6" t="s">
        <v>1090</v>
      </c>
      <c r="YZ39" s="6" t="s">
        <v>1090</v>
      </c>
      <c r="ZA39" s="6" t="s">
        <v>1090</v>
      </c>
      <c r="ZB39" s="6" t="s">
        <v>1090</v>
      </c>
      <c r="ZC39" s="6" t="s">
        <v>1090</v>
      </c>
      <c r="ZD39" s="6" t="s">
        <v>1090</v>
      </c>
      <c r="ZE39" s="6" t="s">
        <v>1090</v>
      </c>
      <c r="ZF39" s="6" t="s">
        <v>1090</v>
      </c>
      <c r="ZG39" s="6" t="s">
        <v>1090</v>
      </c>
      <c r="ZH39" s="6" t="s">
        <v>1090</v>
      </c>
      <c r="ZI39" s="6" t="s">
        <v>1090</v>
      </c>
      <c r="ZJ39" s="6" t="s">
        <v>1090</v>
      </c>
      <c r="ZK39" s="6" t="s">
        <v>1090</v>
      </c>
      <c r="ZL39" s="6" t="s">
        <v>1090</v>
      </c>
      <c r="ZM39" s="6" t="s">
        <v>1090</v>
      </c>
      <c r="ZN39" s="6" t="s">
        <v>1090</v>
      </c>
      <c r="ZO39" s="6" t="s">
        <v>1090</v>
      </c>
      <c r="ZP39" s="6" t="s">
        <v>1090</v>
      </c>
      <c r="ZQ39" s="6" t="s">
        <v>1090</v>
      </c>
      <c r="ZR39" s="6" t="s">
        <v>1090</v>
      </c>
      <c r="ZS39" s="6" t="s">
        <v>1090</v>
      </c>
      <c r="ZT39" s="6" t="s">
        <v>1090</v>
      </c>
      <c r="ZU39" s="6" t="s">
        <v>1090</v>
      </c>
      <c r="ZV39" s="6" t="s">
        <v>1090</v>
      </c>
      <c r="ZW39" s="6" t="s">
        <v>1090</v>
      </c>
      <c r="ZX39" s="6" t="s">
        <v>1090</v>
      </c>
      <c r="ZY39" s="6" t="s">
        <v>1090</v>
      </c>
      <c r="ZZ39" s="6" t="s">
        <v>1090</v>
      </c>
      <c r="AAA39" s="6" t="s">
        <v>1090</v>
      </c>
      <c r="AAB39" s="6" t="s">
        <v>1090</v>
      </c>
      <c r="AAC39" s="6" t="s">
        <v>1090</v>
      </c>
      <c r="AAD39" s="6" t="s">
        <v>1090</v>
      </c>
      <c r="AAE39" s="6" t="s">
        <v>1090</v>
      </c>
      <c r="AAF39" s="6" t="s">
        <v>1090</v>
      </c>
      <c r="AAG39" s="6" t="s">
        <v>1090</v>
      </c>
      <c r="AAH39" s="6" t="s">
        <v>1090</v>
      </c>
      <c r="AAI39" s="6" t="s">
        <v>1090</v>
      </c>
      <c r="AAJ39" s="6" t="s">
        <v>1090</v>
      </c>
      <c r="AAK39" s="6" t="s">
        <v>1090</v>
      </c>
      <c r="AAL39" s="6" t="s">
        <v>1090</v>
      </c>
      <c r="AAM39" s="6" t="s">
        <v>1090</v>
      </c>
      <c r="AAN39" s="6" t="s">
        <v>1090</v>
      </c>
      <c r="AAO39" s="6" t="s">
        <v>1090</v>
      </c>
      <c r="AAP39" s="6" t="s">
        <v>1090</v>
      </c>
      <c r="AAQ39" s="6" t="s">
        <v>1090</v>
      </c>
      <c r="AAR39" s="6" t="s">
        <v>1090</v>
      </c>
      <c r="AAS39" s="6" t="s">
        <v>1090</v>
      </c>
      <c r="AAT39" s="6" t="s">
        <v>1090</v>
      </c>
      <c r="AAU39" s="6" t="s">
        <v>1090</v>
      </c>
      <c r="AAV39" s="6" t="s">
        <v>1090</v>
      </c>
      <c r="AAW39" s="6" t="s">
        <v>1090</v>
      </c>
      <c r="AAX39" s="6" t="s">
        <v>1090</v>
      </c>
      <c r="AAY39" s="6" t="s">
        <v>1090</v>
      </c>
      <c r="AAZ39" s="6" t="s">
        <v>1090</v>
      </c>
      <c r="ABA39" s="6" t="s">
        <v>1090</v>
      </c>
      <c r="ABB39" s="6" t="s">
        <v>1090</v>
      </c>
      <c r="ABC39" s="6" t="s">
        <v>1090</v>
      </c>
      <c r="ABD39" s="6" t="s">
        <v>1090</v>
      </c>
      <c r="ABE39" s="6" t="s">
        <v>1090</v>
      </c>
      <c r="ABF39" s="6" t="s">
        <v>1090</v>
      </c>
      <c r="ABG39" s="6" t="s">
        <v>1090</v>
      </c>
      <c r="ABH39" s="6" t="s">
        <v>1090</v>
      </c>
      <c r="ABI39" s="6" t="s">
        <v>1090</v>
      </c>
      <c r="ABJ39" s="6" t="s">
        <v>1090</v>
      </c>
      <c r="ABK39" s="6" t="s">
        <v>1090</v>
      </c>
      <c r="ABL39" s="6" t="s">
        <v>1090</v>
      </c>
      <c r="ABM39" s="6" t="s">
        <v>1090</v>
      </c>
      <c r="ABN39" s="6" t="s">
        <v>1090</v>
      </c>
      <c r="ABO39" s="6" t="s">
        <v>1090</v>
      </c>
      <c r="ABP39" s="6" t="s">
        <v>1090</v>
      </c>
      <c r="ABQ39" s="6" t="s">
        <v>1090</v>
      </c>
      <c r="ABR39" s="6" t="s">
        <v>1090</v>
      </c>
      <c r="ABS39" s="6" t="s">
        <v>1090</v>
      </c>
      <c r="ABT39" s="6" t="s">
        <v>1090</v>
      </c>
      <c r="ABU39" s="6" t="s">
        <v>1090</v>
      </c>
      <c r="ABV39" s="6" t="s">
        <v>1090</v>
      </c>
      <c r="ABW39" s="6" t="s">
        <v>1090</v>
      </c>
      <c r="ABX39" s="6" t="s">
        <v>1090</v>
      </c>
      <c r="ABY39" s="6" t="s">
        <v>1090</v>
      </c>
      <c r="ABZ39" s="6" t="s">
        <v>1090</v>
      </c>
      <c r="ACA39" s="6" t="s">
        <v>1090</v>
      </c>
      <c r="ACB39" s="6" t="s">
        <v>1090</v>
      </c>
      <c r="ACC39" s="6" t="s">
        <v>1090</v>
      </c>
      <c r="ACD39" s="6" t="s">
        <v>1090</v>
      </c>
      <c r="ACE39" s="8">
        <v>-10.722</v>
      </c>
      <c r="ACF39" s="8">
        <v>-7.7910000000000004</v>
      </c>
      <c r="ACG39" s="8">
        <v>-24.585000000000001</v>
      </c>
      <c r="ACH39" s="8">
        <v>-151.33699999999999</v>
      </c>
      <c r="ACI39" s="8">
        <v>-10.305</v>
      </c>
      <c r="ACJ39" s="8">
        <v>-7.3520000000000003</v>
      </c>
      <c r="ACK39" s="8">
        <v>-2.6360000000000001</v>
      </c>
      <c r="ACL39" s="8">
        <v>-11.441000000000001</v>
      </c>
      <c r="ACM39" s="8">
        <v>-16.789000000000001</v>
      </c>
      <c r="ACN39" s="8">
        <v>-4.694</v>
      </c>
      <c r="ACO39" s="8">
        <v>-7.9109999999999996</v>
      </c>
      <c r="ACP39" s="8">
        <v>-2.9910000000000001</v>
      </c>
      <c r="ACQ39" s="8">
        <v>-11.1</v>
      </c>
      <c r="ACR39" s="8">
        <v>-16.709</v>
      </c>
      <c r="ACS39" s="8">
        <v>-5.2590000000000003</v>
      </c>
      <c r="ACT39" s="8">
        <v>-8.5549999999999997</v>
      </c>
      <c r="ACU39" s="8">
        <v>-5.1950000000000003</v>
      </c>
      <c r="ACV39" s="8">
        <v>-20.542999999999999</v>
      </c>
      <c r="ACW39" s="8">
        <v>-113.833</v>
      </c>
      <c r="ACX39" s="8">
        <v>-10.305</v>
      </c>
      <c r="ACY39" s="8">
        <v>-5.5789999999999997</v>
      </c>
      <c r="ACZ39" s="8">
        <v>-1.554</v>
      </c>
      <c r="ADA39" s="8">
        <v>-9.4540000000000006</v>
      </c>
      <c r="ADB39" s="8">
        <v>-12.366</v>
      </c>
      <c r="ADC39" s="8">
        <v>-4.694</v>
      </c>
      <c r="ADD39" s="8">
        <v>-6.3129999999999997</v>
      </c>
      <c r="ADE39" s="8">
        <v>-1.9950000000000001</v>
      </c>
      <c r="ADF39" s="8">
        <v>-9.2750000000000004</v>
      </c>
      <c r="ADG39" s="8">
        <v>-12.568</v>
      </c>
      <c r="ADH39" s="8">
        <v>-5.2590000000000003</v>
      </c>
      <c r="ADI39" s="8">
        <v>-24.117000000000001</v>
      </c>
      <c r="ADJ39" s="8">
        <v>-15.019</v>
      </c>
      <c r="ADK39" s="6" t="s">
        <v>1091</v>
      </c>
      <c r="ADL39" s="6" t="s">
        <v>1091</v>
      </c>
      <c r="ADM39" s="8">
        <v>-38.249000000000002</v>
      </c>
      <c r="ADN39" s="6" t="s">
        <v>1091</v>
      </c>
      <c r="ADO39" s="8">
        <v>98.349000000000004</v>
      </c>
      <c r="ADP39" s="8">
        <v>88.561999999999998</v>
      </c>
      <c r="ADQ39" s="8">
        <v>96.28</v>
      </c>
      <c r="ADR39" s="8">
        <v>78.197000000000003</v>
      </c>
      <c r="ADS39" s="8">
        <v>-20.208585835000001</v>
      </c>
      <c r="ADT39" s="8">
        <v>-12.202046126999999</v>
      </c>
      <c r="ADU39" s="8">
        <v>-108.209180741</v>
      </c>
      <c r="ADV39" s="8">
        <v>-160.68512844099999</v>
      </c>
      <c r="ADW39" s="8">
        <v>-28.971307970000002</v>
      </c>
      <c r="ADX39" s="8">
        <v>-11.726000000000001</v>
      </c>
      <c r="ADY39" s="8">
        <v>2.4660000000000002</v>
      </c>
      <c r="ADZ39" s="8">
        <v>-77.944999999999993</v>
      </c>
      <c r="AEA39" s="6" t="s">
        <v>1091</v>
      </c>
      <c r="AEB39" s="8">
        <v>-3.72</v>
      </c>
      <c r="AEC39" s="8">
        <v>-20.209</v>
      </c>
      <c r="AED39" s="8">
        <v>-12.202</v>
      </c>
      <c r="AEE39" s="6" t="s">
        <v>1091</v>
      </c>
      <c r="AEF39" s="6" t="s">
        <v>1091</v>
      </c>
      <c r="AEG39" s="8">
        <v>-28.971</v>
      </c>
      <c r="AEH39" s="8">
        <v>-10.760999999999999</v>
      </c>
      <c r="AEI39" s="8">
        <v>4.6520000000000001</v>
      </c>
      <c r="AEJ39" s="8">
        <v>-65.263000000000005</v>
      </c>
      <c r="AEK39" s="8">
        <v>-93.125</v>
      </c>
      <c r="AEL39" s="8">
        <v>-12.997999999999999</v>
      </c>
      <c r="AEM39" s="8">
        <v>-16.811266594999999</v>
      </c>
      <c r="AEN39" s="8">
        <v>-10.875065605</v>
      </c>
      <c r="AEO39" s="8">
        <v>-51.971378186000003</v>
      </c>
      <c r="AEP39" s="8">
        <v>-61.639545532</v>
      </c>
      <c r="AEQ39" s="8">
        <v>-22.463374549000001</v>
      </c>
      <c r="AER39" s="8">
        <v>0.83198278999999997</v>
      </c>
      <c r="AES39" s="8">
        <v>0.88962563500000003</v>
      </c>
      <c r="AET39" s="8">
        <v>0.45007664600000002</v>
      </c>
      <c r="AEU39" s="8">
        <v>0.37468236599999999</v>
      </c>
      <c r="AEV39" s="8">
        <v>0.72966487499999999</v>
      </c>
      <c r="AEW39" s="6" t="s">
        <v>1090</v>
      </c>
      <c r="AEX39" s="6" t="s">
        <v>1090</v>
      </c>
      <c r="AEY39" s="6" t="s">
        <v>1090</v>
      </c>
      <c r="AEZ39" s="6" t="s">
        <v>1090</v>
      </c>
      <c r="AFA39" s="6" t="s">
        <v>1090</v>
      </c>
      <c r="AFB39" s="6" t="s">
        <v>1090</v>
      </c>
      <c r="AFC39" s="6" t="s">
        <v>1090</v>
      </c>
      <c r="AFD39" s="6" t="s">
        <v>1090</v>
      </c>
      <c r="AFE39" s="6" t="s">
        <v>1090</v>
      </c>
      <c r="AFF39" s="6" t="s">
        <v>1090</v>
      </c>
      <c r="AFG39" s="8">
        <v>0.36399999999999999</v>
      </c>
      <c r="AFH39" s="8">
        <v>0.216</v>
      </c>
      <c r="AFI39" s="8">
        <v>0.106</v>
      </c>
      <c r="AFJ39" s="8">
        <v>0.104</v>
      </c>
      <c r="AFK39" s="8">
        <v>0.16200000000000001</v>
      </c>
      <c r="AFL39" s="8">
        <v>-5.17</v>
      </c>
      <c r="AFM39" s="8">
        <v>-4.32</v>
      </c>
      <c r="AFN39" s="8">
        <v>-17.702000000000002</v>
      </c>
      <c r="AFO39" s="8">
        <v>-15.859</v>
      </c>
      <c r="AFP39" s="8">
        <v>-3.1230000000000002</v>
      </c>
      <c r="AFQ39" s="6" t="s">
        <v>1091</v>
      </c>
      <c r="AFR39" s="6" t="s">
        <v>1091</v>
      </c>
      <c r="AFS39" s="6" t="s">
        <v>1091</v>
      </c>
      <c r="AFT39" s="6" t="s">
        <v>1091</v>
      </c>
      <c r="AFU39" s="6" t="s">
        <v>1091</v>
      </c>
      <c r="AFV39" s="7">
        <v>118.61199999999999</v>
      </c>
      <c r="AFW39" s="7">
        <v>368.43400000000003</v>
      </c>
      <c r="AFX39" s="7">
        <v>774.28099999999995</v>
      </c>
      <c r="AFY39" s="7">
        <v>143.953</v>
      </c>
      <c r="AFZ39" s="7">
        <v>104.587</v>
      </c>
      <c r="AGA39" s="7">
        <v>0.17299999999999999</v>
      </c>
      <c r="AGB39" s="7">
        <v>0.28599999999999998</v>
      </c>
      <c r="AGC39" s="7">
        <v>5.8419999999999996</v>
      </c>
      <c r="AGD39" s="7">
        <v>0.64</v>
      </c>
      <c r="AGE39" s="7">
        <v>63.512999999999998</v>
      </c>
      <c r="AGF39" s="6" t="s">
        <v>1090</v>
      </c>
      <c r="AGG39" s="6" t="s">
        <v>1090</v>
      </c>
      <c r="AGH39" s="6" t="s">
        <v>1090</v>
      </c>
      <c r="AGI39" s="6" t="s">
        <v>1090</v>
      </c>
      <c r="AGJ39" s="6" t="s">
        <v>1090</v>
      </c>
      <c r="AGK39" s="6" t="s">
        <v>1090</v>
      </c>
      <c r="AGL39" s="6" t="s">
        <v>1090</v>
      </c>
      <c r="AGM39" s="6" t="s">
        <v>1090</v>
      </c>
      <c r="AGN39" s="6" t="s">
        <v>1090</v>
      </c>
      <c r="AGO39" s="6" t="s">
        <v>1090</v>
      </c>
      <c r="AGP39" s="6" t="s">
        <v>1090</v>
      </c>
      <c r="AGQ39" s="6" t="s">
        <v>1090</v>
      </c>
      <c r="AGR39" s="6" t="s">
        <v>1090</v>
      </c>
      <c r="AGS39" s="6" t="s">
        <v>1090</v>
      </c>
      <c r="AGT39" s="6" t="s">
        <v>1090</v>
      </c>
      <c r="AGU39" s="8">
        <v>0</v>
      </c>
      <c r="AGV39" s="8">
        <v>0</v>
      </c>
      <c r="AGW39" s="8">
        <v>0</v>
      </c>
      <c r="AGX39" s="8">
        <v>0</v>
      </c>
      <c r="AGY39" s="8">
        <v>0</v>
      </c>
      <c r="AGZ39" s="8">
        <v>1.347</v>
      </c>
      <c r="AHA39" s="8">
        <v>4.1059999999999999</v>
      </c>
      <c r="AHB39" s="8">
        <v>2.931</v>
      </c>
      <c r="AHC39" s="8">
        <v>3.347</v>
      </c>
      <c r="AHD39" s="8">
        <v>1.2330000000000001</v>
      </c>
      <c r="AHE39" s="8">
        <v>1.347</v>
      </c>
      <c r="AHF39" s="8">
        <v>4.1059999999999999</v>
      </c>
      <c r="AHG39" s="8">
        <v>2.931</v>
      </c>
      <c r="AHH39" s="8">
        <v>3.347</v>
      </c>
      <c r="AHI39" s="8">
        <v>1.2330000000000001</v>
      </c>
      <c r="AHJ39" s="8">
        <v>4.5039999999999996</v>
      </c>
      <c r="AHK39" s="8">
        <v>0.71399999999999997</v>
      </c>
      <c r="AHL39" s="8">
        <v>0.96699999999999997</v>
      </c>
      <c r="AHM39" s="8">
        <v>0.13400000000000001</v>
      </c>
      <c r="AHN39" s="8">
        <v>1.508</v>
      </c>
      <c r="AHO39" s="8">
        <v>73.784999999999997</v>
      </c>
      <c r="AHP39" s="8">
        <v>38.39</v>
      </c>
      <c r="AHQ39" s="8">
        <v>45.15</v>
      </c>
      <c r="AHR39" s="8">
        <v>11.041</v>
      </c>
      <c r="AHS39" s="8">
        <v>51.04</v>
      </c>
      <c r="AHT39" s="6" t="s">
        <v>1091</v>
      </c>
      <c r="AHU39" s="8">
        <v>62.311</v>
      </c>
      <c r="AHV39" s="8">
        <v>82.316000000000003</v>
      </c>
      <c r="AHW39" s="8">
        <v>12.411</v>
      </c>
      <c r="AHX39" s="6" t="s">
        <v>1091</v>
      </c>
      <c r="AHY39" s="8">
        <v>22.2</v>
      </c>
      <c r="AHZ39" s="8">
        <v>154.15100000000001</v>
      </c>
      <c r="AIA39" s="8">
        <v>105.404</v>
      </c>
      <c r="AIB39" s="8">
        <v>760.84400000000005</v>
      </c>
      <c r="AIC39" s="8">
        <v>68.064999999999998</v>
      </c>
      <c r="AID39" s="8">
        <v>11.993489169</v>
      </c>
      <c r="AIE39" s="8">
        <v>7.5061983960000003</v>
      </c>
      <c r="AIF39" s="8">
        <v>12.275279713</v>
      </c>
      <c r="AIG39" s="8">
        <v>4.2815034809999997</v>
      </c>
      <c r="AIH39" s="8">
        <v>0.29739381399999998</v>
      </c>
      <c r="AII39" s="8">
        <v>2.4352368860000002</v>
      </c>
      <c r="AIJ39" s="8">
        <v>11.914329492</v>
      </c>
      <c r="AIK39" s="8">
        <v>3.064079354</v>
      </c>
      <c r="AIL39" s="8">
        <v>17.441741268000001</v>
      </c>
      <c r="AIM39" s="8">
        <v>14.652822127</v>
      </c>
      <c r="AIN39" s="8">
        <v>9.8185688009999996</v>
      </c>
      <c r="AIO39" s="8">
        <v>2.4156368530000001</v>
      </c>
      <c r="AIP39" s="8">
        <v>7.1024024690000003</v>
      </c>
      <c r="AIQ39" s="8">
        <v>4.9378922010000004</v>
      </c>
      <c r="AIR39" s="8">
        <v>11.793434066</v>
      </c>
      <c r="AIS39" s="8">
        <v>0</v>
      </c>
      <c r="AIT39" s="8">
        <v>0</v>
      </c>
      <c r="AIU39" s="8">
        <v>0</v>
      </c>
      <c r="AIV39" s="8">
        <v>0</v>
      </c>
      <c r="AIW39" s="8">
        <v>0</v>
      </c>
      <c r="AIX39" s="7">
        <v>-7.6634009074759497</v>
      </c>
      <c r="AIY39" s="7">
        <v>-3.8886116651611302</v>
      </c>
      <c r="AIZ39" s="7">
        <v>-10.967204711266801</v>
      </c>
      <c r="AJA39" s="7">
        <v>-13.4783151517296</v>
      </c>
      <c r="AJB39" s="7">
        <v>-3.8628472396433402</v>
      </c>
      <c r="AJC39" s="7">
        <v>31.7758021359944</v>
      </c>
      <c r="AJD39" s="7">
        <v>25.8910544595871</v>
      </c>
      <c r="AJE39" s="7">
        <v>9.5932763130611196</v>
      </c>
      <c r="AJF39" s="7">
        <v>7.8914492722749703</v>
      </c>
      <c r="AJG39" s="7">
        <v>10.099223570203799</v>
      </c>
      <c r="AJH39" s="6" t="s">
        <v>1091</v>
      </c>
      <c r="AJI39" s="6" t="s">
        <v>1091</v>
      </c>
      <c r="AJJ39" s="6" t="s">
        <v>1091</v>
      </c>
      <c r="AJK39" s="6" t="s">
        <v>1091</v>
      </c>
      <c r="AJL39" s="6" t="s">
        <v>1091</v>
      </c>
      <c r="AJM39" s="7">
        <v>39.318417466146599</v>
      </c>
      <c r="AJN39" s="7">
        <v>35.068031643101698</v>
      </c>
      <c r="AJO39" s="7">
        <v>28.2691592363966</v>
      </c>
      <c r="AJP39" s="7">
        <v>26.562062936546798</v>
      </c>
      <c r="AJQ39" s="7">
        <v>24.902775270437001</v>
      </c>
      <c r="AJR39" s="7">
        <v>71.474771620671703</v>
      </c>
      <c r="AJS39" s="7">
        <v>49.911848064824099</v>
      </c>
      <c r="AJT39" s="7">
        <v>44.609351403568397</v>
      </c>
      <c r="AJU39" s="7">
        <v>8.9061458877325101</v>
      </c>
      <c r="AJV39" s="7">
        <v>37.486928914357399</v>
      </c>
      <c r="AJW39" s="7">
        <v>10.4541853163038</v>
      </c>
      <c r="AJX39" s="7">
        <v>26.4770218575621</v>
      </c>
      <c r="AJY39" s="7">
        <v>20.4773587930089</v>
      </c>
      <c r="AJZ39" s="7">
        <v>3.1415206552219401</v>
      </c>
      <c r="AKA39" s="7">
        <v>1.15228305514455</v>
      </c>
      <c r="AKB39" s="7">
        <v>96.868604526814394</v>
      </c>
      <c r="AKC39" s="7">
        <v>130.012879858183</v>
      </c>
      <c r="AKD39" s="7">
        <v>98.802242133469605</v>
      </c>
      <c r="AKE39" s="7">
        <v>80.665224371817104</v>
      </c>
      <c r="AKF39" s="7">
        <v>73.445937590227103</v>
      </c>
      <c r="AKG39" s="9">
        <v>0</v>
      </c>
      <c r="AKH39" s="9">
        <v>0</v>
      </c>
      <c r="AKI39" s="9">
        <v>0</v>
      </c>
      <c r="AKJ39" s="9">
        <v>0</v>
      </c>
      <c r="AKK39" s="9">
        <v>0</v>
      </c>
      <c r="AKL39" s="9">
        <v>0</v>
      </c>
      <c r="AKM39" s="9">
        <v>0</v>
      </c>
      <c r="AKN39" s="9">
        <v>0</v>
      </c>
      <c r="AKO39" s="9">
        <v>0</v>
      </c>
      <c r="AKP39" s="9">
        <v>0</v>
      </c>
      <c r="AKQ39" s="9">
        <v>0</v>
      </c>
      <c r="AKR39" s="9">
        <v>0</v>
      </c>
      <c r="AKS39" s="9">
        <v>0</v>
      </c>
      <c r="AKT39" s="9">
        <v>0</v>
      </c>
      <c r="AKU39" s="9">
        <v>0</v>
      </c>
      <c r="AKV39" s="9">
        <v>227.35617190599999</v>
      </c>
      <c r="AKW39" s="9">
        <v>301.26362977600002</v>
      </c>
      <c r="AKX39" s="9">
        <v>654.09291626300001</v>
      </c>
      <c r="AKY39" s="9">
        <v>754.87920191900002</v>
      </c>
      <c r="AKZ39" s="9">
        <v>586.57292203300005</v>
      </c>
      <c r="ALA39" s="9">
        <v>74.579630881</v>
      </c>
      <c r="ALB39" s="9">
        <v>59.994310208000002</v>
      </c>
      <c r="ALC39" s="9">
        <v>63.509634773000002</v>
      </c>
      <c r="ALD39" s="9">
        <v>73.849555577999993</v>
      </c>
      <c r="ALE39" s="9">
        <v>80.657028478000001</v>
      </c>
      <c r="ALF39" s="9">
        <v>0.560133785</v>
      </c>
      <c r="ALG39" s="9">
        <v>1.026429249</v>
      </c>
      <c r="ALH39" s="9">
        <v>2.7584990280000001</v>
      </c>
      <c r="ALI39" s="9">
        <v>5.2671312009999998</v>
      </c>
      <c r="ALJ39" s="9">
        <v>2.8939777599999998</v>
      </c>
      <c r="ALK39" s="9">
        <v>0.183740651</v>
      </c>
      <c r="ALL39" s="9">
        <v>0.20440540700000001</v>
      </c>
      <c r="ALM39" s="9">
        <v>0.26783849999999998</v>
      </c>
      <c r="ALN39" s="9">
        <v>0.515281514</v>
      </c>
      <c r="ALO39" s="9">
        <v>0.39793798499999999</v>
      </c>
      <c r="ALP39" s="9">
        <v>32.947914732000001</v>
      </c>
      <c r="ALQ39" s="9">
        <v>102.342716194</v>
      </c>
      <c r="ALR39" s="9">
        <v>215.07810719400001</v>
      </c>
      <c r="ALS39" s="9">
        <v>39.987047097000001</v>
      </c>
      <c r="ALT39" s="9">
        <v>29.052047591000001</v>
      </c>
      <c r="ALU39" s="9">
        <v>0.14593282399999999</v>
      </c>
      <c r="ALV39" s="9">
        <v>7.7693411000000004E-2</v>
      </c>
      <c r="ALW39" s="9">
        <v>0.75451190999999995</v>
      </c>
      <c r="ALX39" s="9">
        <v>0.44482450299999998</v>
      </c>
      <c r="ALY39" s="9">
        <v>60.726967039000002</v>
      </c>
      <c r="ALZ39" s="6" t="s">
        <v>1091</v>
      </c>
      <c r="AMA39" s="8">
        <v>98.349403913002106</v>
      </c>
      <c r="AMB39" s="8">
        <v>88.562205761524297</v>
      </c>
      <c r="AMC39" s="8">
        <v>96.280483575049104</v>
      </c>
      <c r="AMD39" s="8">
        <v>78.196815128745996</v>
      </c>
      <c r="AME39" s="6" t="s">
        <v>1091</v>
      </c>
      <c r="AMF39" s="6" t="s">
        <v>1091</v>
      </c>
      <c r="AMG39" s="6" t="s">
        <v>1091</v>
      </c>
      <c r="AMH39" s="6" t="s">
        <v>1091</v>
      </c>
      <c r="AMI39" s="6" t="s">
        <v>1091</v>
      </c>
      <c r="AMJ39" s="6" t="s">
        <v>1091</v>
      </c>
      <c r="AMK39" s="8">
        <v>5958.4173673813402</v>
      </c>
      <c r="AML39" s="8">
        <v>774.29444799425596</v>
      </c>
      <c r="AMM39" s="8">
        <v>2588.5215327774799</v>
      </c>
      <c r="AMN39" s="8">
        <v>358.648590059166</v>
      </c>
      <c r="AMO39" s="8">
        <v>0.83198278954055704</v>
      </c>
      <c r="AMP39" s="8">
        <v>0.88962563474067802</v>
      </c>
      <c r="AMQ39" s="8">
        <v>0.45007664648689</v>
      </c>
      <c r="AMR39" s="8">
        <v>0.37468236458440302</v>
      </c>
      <c r="AMS39" s="8">
        <v>0.72966487485187204</v>
      </c>
      <c r="AMT39" s="8">
        <v>0.83198278954055704</v>
      </c>
      <c r="AMU39" s="8">
        <v>0.88962563474067902</v>
      </c>
      <c r="AMV39" s="8">
        <v>0.45007664648689</v>
      </c>
      <c r="AMW39" s="8">
        <v>0.37468236923880199</v>
      </c>
      <c r="AMX39" s="8">
        <v>0.72966487485187304</v>
      </c>
      <c r="AMY39" s="8">
        <v>0.83198278954055704</v>
      </c>
      <c r="AMZ39" s="8">
        <v>0.88962563474067802</v>
      </c>
      <c r="ANA39" s="8">
        <v>0.45007664648689</v>
      </c>
      <c r="ANB39" s="8">
        <v>0.37468236632832402</v>
      </c>
      <c r="ANC39" s="8">
        <v>0.72966487485187304</v>
      </c>
      <c r="AND39" s="8">
        <v>-20.208585835172901</v>
      </c>
      <c r="ANE39" s="8">
        <v>-12.202046126620999</v>
      </c>
      <c r="ANF39" s="6" t="s">
        <v>1091</v>
      </c>
      <c r="ANG39" s="6" t="s">
        <v>1091</v>
      </c>
      <c r="ANH39" s="8">
        <v>-28.9713079697114</v>
      </c>
      <c r="ANI39" s="8">
        <v>-36.567869402565996</v>
      </c>
      <c r="ANJ39" s="8">
        <v>-17.585483133660698</v>
      </c>
      <c r="ANK39" s="6" t="s">
        <v>1091</v>
      </c>
      <c r="ANL39" s="6" t="s">
        <v>1091</v>
      </c>
      <c r="ANM39" s="6" t="s">
        <v>1091</v>
      </c>
      <c r="ANN39" s="8">
        <v>-16.811266595285002</v>
      </c>
      <c r="ANO39" s="8">
        <v>-10.875065605176999</v>
      </c>
      <c r="ANP39" s="8">
        <v>-51.971378186003797</v>
      </c>
      <c r="ANQ39" s="8">
        <v>-61.639545532124203</v>
      </c>
      <c r="ANR39" s="8">
        <v>-22.4633745487913</v>
      </c>
      <c r="ANS39" s="8">
        <v>-7.3520464770829399</v>
      </c>
      <c r="ANT39" s="8">
        <v>-2.6373742219526601</v>
      </c>
      <c r="ANU39" s="8">
        <v>-11.4413697754762</v>
      </c>
      <c r="ANV39" s="8">
        <v>-16.7908766376644</v>
      </c>
      <c r="ANW39" s="8">
        <v>-4.6933152885077396</v>
      </c>
      <c r="ANX39" s="8">
        <v>100.06829401488901</v>
      </c>
      <c r="ANY39" s="8">
        <v>98.349403913002106</v>
      </c>
      <c r="ANZ39" s="8">
        <v>88.562205761524297</v>
      </c>
      <c r="AOA39" s="8">
        <v>96.280483575049104</v>
      </c>
      <c r="AOB39" s="8">
        <v>78.196815128745996</v>
      </c>
      <c r="AOC39" s="8">
        <v>83.245546330692093</v>
      </c>
      <c r="AOD39" s="8">
        <v>87.653841715162599</v>
      </c>
      <c r="AOE39" s="8">
        <v>42.535206875335703</v>
      </c>
      <c r="AOF39" s="8">
        <v>36.933631063257401</v>
      </c>
      <c r="AOG39" s="8">
        <v>60.6311716611498</v>
      </c>
      <c r="AOH39" s="8">
        <v>32.8253962405037</v>
      </c>
      <c r="AOI39" s="8">
        <v>19.585519338984199</v>
      </c>
      <c r="AOJ39" s="8">
        <v>8.5990127744628495</v>
      </c>
      <c r="AOK39" s="8">
        <v>9.4190844108293295</v>
      </c>
      <c r="AOL39" s="8">
        <v>10.752495568498</v>
      </c>
      <c r="AOM39" s="6" t="s">
        <v>1091</v>
      </c>
      <c r="AON39" s="8">
        <v>-739.25088171108803</v>
      </c>
      <c r="AOO39" s="8">
        <v>-946.06685943654304</v>
      </c>
      <c r="AOP39" s="8">
        <v>-4320.0542780980804</v>
      </c>
      <c r="AOQ39" s="8">
        <v>-132.87649552478001</v>
      </c>
      <c r="AOR39" s="8">
        <v>-16.801721045944301</v>
      </c>
      <c r="AOS39" s="8">
        <v>-11.037436525932099</v>
      </c>
      <c r="AOT39" s="8">
        <v>-54.992335351310999</v>
      </c>
      <c r="AOU39" s="8">
        <v>-62.531763076119802</v>
      </c>
      <c r="AOV39" s="8">
        <v>-27.033512514812699</v>
      </c>
      <c r="AOW39" s="8">
        <v>-6.6290211503064604</v>
      </c>
      <c r="AOX39" s="8">
        <v>-2.42994264204704</v>
      </c>
      <c r="AOY39" s="8">
        <v>-10.5066503199971</v>
      </c>
      <c r="AOZ39" s="8">
        <v>-15.7197672066915</v>
      </c>
      <c r="APA39" s="8">
        <v>-3.98371544985593</v>
      </c>
      <c r="APB39" s="8">
        <v>-19.243948189745701</v>
      </c>
      <c r="APC39" s="8">
        <v>-10.0155200224707</v>
      </c>
      <c r="APD39" s="8">
        <v>-95.527223092941895</v>
      </c>
      <c r="APE39" s="8">
        <v>-128.46987104505899</v>
      </c>
      <c r="APF39" s="8">
        <v>-38.248952632755604</v>
      </c>
      <c r="APG39" s="8">
        <v>-34.822336898387199</v>
      </c>
      <c r="APH39" s="8">
        <v>-14.434280660990501</v>
      </c>
      <c r="API39" s="8">
        <v>-132.83716773843099</v>
      </c>
      <c r="APJ39" s="8">
        <v>-272.79508831633899</v>
      </c>
      <c r="APK39" s="8">
        <v>-159.50495927441301</v>
      </c>
      <c r="APL39" s="6" t="s">
        <v>1091</v>
      </c>
      <c r="APM39" s="8">
        <v>-606.782004474921</v>
      </c>
      <c r="APN39" s="8">
        <v>-835.18920782467706</v>
      </c>
      <c r="APO39" s="8">
        <v>-3453.9401461778598</v>
      </c>
      <c r="APP39" s="8">
        <v>-175.428281962532</v>
      </c>
      <c r="APQ39" s="8">
        <v>-15.9997068544972</v>
      </c>
      <c r="APR39" s="8">
        <v>-9.0596007731070092</v>
      </c>
      <c r="APS39" s="8">
        <v>-48.547314114612099</v>
      </c>
      <c r="APT39" s="8">
        <v>-49.994966034310799</v>
      </c>
      <c r="APU39" s="8">
        <v>-35.690606056070997</v>
      </c>
      <c r="APV39" s="8">
        <v>-16.008796756109</v>
      </c>
      <c r="APW39" s="8">
        <v>-8.9263256493273708</v>
      </c>
      <c r="APX39" s="8">
        <v>-45.880408708721497</v>
      </c>
      <c r="APY39" s="8">
        <v>-49.281626387178598</v>
      </c>
      <c r="APZ39" s="8">
        <v>-29.6569471418699</v>
      </c>
      <c r="AQA39" s="8">
        <v>-6.3125911236794101</v>
      </c>
      <c r="AQB39" s="8">
        <v>-1.9945129638365799</v>
      </c>
      <c r="AQC39" s="8">
        <v>-9.2752862761469608</v>
      </c>
      <c r="AQD39" s="8">
        <v>-12.5681603860926</v>
      </c>
      <c r="AQE39" s="8">
        <v>-5.2594430221520296</v>
      </c>
      <c r="AQF39" s="8">
        <v>-0.16801721045944301</v>
      </c>
      <c r="AQG39" s="8">
        <v>-0.110374365259321</v>
      </c>
      <c r="AQH39" s="8">
        <v>-0.54992335351310995</v>
      </c>
      <c r="AQI39" s="8">
        <v>-0.62531763367167603</v>
      </c>
      <c r="AQJ39" s="8">
        <v>-0.27033512514812702</v>
      </c>
      <c r="AQK39" s="7">
        <v>1</v>
      </c>
      <c r="AQL39" s="4"/>
      <c r="AQM39" s="4"/>
      <c r="AQN39" s="7"/>
      <c r="AQO39" s="4" t="s">
        <v>1092</v>
      </c>
      <c r="AQP39" s="7">
        <v>1</v>
      </c>
      <c r="AQQ39" s="7">
        <v>0</v>
      </c>
      <c r="AQS39" s="3" t="s">
        <v>1093</v>
      </c>
      <c r="AQU39" s="3" t="s">
        <v>1094</v>
      </c>
      <c r="AQV39" s="10">
        <f>+AC39</f>
        <v>603740.24058389396</v>
      </c>
      <c r="AQW39" s="10">
        <f>+AD39</f>
        <v>388365.81689380598</v>
      </c>
      <c r="AQX39" s="10">
        <f>+AE39</f>
        <v>143899.15002891401</v>
      </c>
      <c r="AQY39" s="11">
        <f>+BB39</f>
        <v>-122007.36473987599</v>
      </c>
      <c r="AQZ39" s="11">
        <f>+BC39</f>
        <v>-47388.576117410703</v>
      </c>
      <c r="ARA39" s="11">
        <f>+BD39</f>
        <v>-155712.09133920699</v>
      </c>
      <c r="ARB39" s="12">
        <f>SUM(AQV39:AQX39)</f>
        <v>1136005.207506614</v>
      </c>
      <c r="ARC39" s="13">
        <f>SUM(AQY39:ARA39)</f>
        <v>-325108.0321964937</v>
      </c>
      <c r="ARD39" s="14">
        <f>ARC39/(ARB39-ARC39)</f>
        <v>-0.22250707430626962</v>
      </c>
      <c r="ARE39" s="14">
        <f>IF((NOT(ISNUMBER(AC39))+NOT(ISNUMBER(AD39))+NOT(ISNUMBER(AE39)))&gt;=2,"R",ARD39)</f>
        <v>-0.22250707430626962</v>
      </c>
      <c r="ARF39" s="14">
        <f>IF(ARE39="R","R",IF((NOT(ISNUMBER(BB39))+NOT(ISNUMBER(BC39))+NOT(ISNUMBER(BD39)))&gt;=2,"R",ARE39))</f>
        <v>-0.22250707430626962</v>
      </c>
      <c r="ARG39" s="14" t="str">
        <f>IF(ARF39="R","R",IF(SUM((BB39&lt;0)*1,(BC39&lt;0)*1,(BD39&lt;0)*1)&gt;=2,"R",ARF39))</f>
        <v>R</v>
      </c>
      <c r="ARH39" s="14" t="str">
        <f>IF(ARG39="R","R",IF(ARC39&lt;0,"R",ARG39))</f>
        <v>R</v>
      </c>
      <c r="ARI39" s="14" t="str">
        <f>IF(ARH39="R","R",IF(L39=0,"R",ARH39))</f>
        <v>R</v>
      </c>
      <c r="ARJ39" t="str">
        <f>+B39</f>
        <v>DELECTA TECHNOLOGIES SL.</v>
      </c>
      <c r="ARK39" t="s">
        <v>1928</v>
      </c>
      <c r="ARL39" s="16"/>
      <c r="ARM39" s="16"/>
      <c r="ARN39" s="16"/>
      <c r="ARO39" s="16"/>
      <c r="ARP39" s="16"/>
      <c r="ARQ39" s="17"/>
    </row>
    <row r="40" spans="1:1161" ht="17.399999999999999" customHeight="1" x14ac:dyDescent="0.3">
      <c r="A40" s="3" t="s">
        <v>1605</v>
      </c>
      <c r="B40" s="4" t="s">
        <v>1606</v>
      </c>
      <c r="C40" s="4" t="s">
        <v>1607</v>
      </c>
      <c r="D40" s="4" t="s">
        <v>1608</v>
      </c>
      <c r="E40" s="5">
        <v>41376</v>
      </c>
      <c r="F40" s="4" t="s">
        <v>1083</v>
      </c>
      <c r="G40" s="4" t="s">
        <v>1132</v>
      </c>
      <c r="H40" s="4" t="s">
        <v>1133</v>
      </c>
      <c r="I40" s="4" t="s">
        <v>1609</v>
      </c>
      <c r="J40" s="4" t="s">
        <v>1610</v>
      </c>
      <c r="K40" s="4"/>
      <c r="L40" s="4" t="s">
        <v>1611</v>
      </c>
      <c r="M40" s="4"/>
      <c r="N40" s="4" t="s">
        <v>1126</v>
      </c>
      <c r="O40" s="4" t="s">
        <v>1127</v>
      </c>
      <c r="P40" s="4" t="s">
        <v>1128</v>
      </c>
      <c r="Q40" s="4" t="s">
        <v>1128</v>
      </c>
      <c r="R40" s="4" t="s">
        <v>1612</v>
      </c>
      <c r="S40" s="4" t="s">
        <v>1613</v>
      </c>
      <c r="T40" s="4" t="s">
        <v>1614</v>
      </c>
      <c r="U40" s="4" t="s">
        <v>1087</v>
      </c>
      <c r="X40" s="4" t="s">
        <v>1615</v>
      </c>
      <c r="Z40" s="4" t="s">
        <v>1088</v>
      </c>
      <c r="AA40" s="5">
        <v>45657</v>
      </c>
      <c r="AB40" s="6" t="s">
        <v>1089</v>
      </c>
      <c r="AC40" s="7">
        <v>1697777.7019901499</v>
      </c>
      <c r="AD40" s="7">
        <v>1603756.7573963299</v>
      </c>
      <c r="AE40" s="7">
        <v>1483938.6533500401</v>
      </c>
      <c r="AF40" s="7">
        <v>1180762.7650931601</v>
      </c>
      <c r="AG40" s="7">
        <v>1536208.2021369999</v>
      </c>
      <c r="AH40" s="7">
        <v>1693102.6540560899</v>
      </c>
      <c r="AI40" s="7">
        <v>1603756.7573963299</v>
      </c>
      <c r="AJ40" s="7">
        <v>1393825.34235532</v>
      </c>
      <c r="AK40" s="7">
        <v>1168304.16171105</v>
      </c>
      <c r="AL40" s="7">
        <v>1364126.5454309599</v>
      </c>
      <c r="AM40" s="7">
        <v>227620.344107574</v>
      </c>
      <c r="AN40" s="7">
        <v>431195.13886508002</v>
      </c>
      <c r="AO40" s="7">
        <v>407913.93472778797</v>
      </c>
      <c r="AP40" s="7">
        <v>124502.866980529</v>
      </c>
      <c r="AQ40" s="7">
        <v>296162.501986444</v>
      </c>
      <c r="AR40" s="7">
        <v>1470157.35788257</v>
      </c>
      <c r="AS40" s="7">
        <v>1172561.6185312499</v>
      </c>
      <c r="AT40" s="7">
        <v>1076024.71862225</v>
      </c>
      <c r="AU40" s="7">
        <v>1056259.89811263</v>
      </c>
      <c r="AV40" s="7">
        <v>1240045.7001505599</v>
      </c>
      <c r="AW40" s="7">
        <v>1113376.61791611</v>
      </c>
      <c r="AX40" s="7">
        <v>1002475.0249484699</v>
      </c>
      <c r="AY40" s="7">
        <v>1041234.41917822</v>
      </c>
      <c r="AZ40" s="7">
        <v>976529.58206241101</v>
      </c>
      <c r="BA40" s="7">
        <v>923024.39980670798</v>
      </c>
      <c r="BB40" s="7">
        <v>356780.73996646301</v>
      </c>
      <c r="BC40" s="7">
        <v>170086.593582773</v>
      </c>
      <c r="BD40" s="7">
        <v>34790.299444031698</v>
      </c>
      <c r="BE40" s="7">
        <v>79730.316050219495</v>
      </c>
      <c r="BF40" s="7">
        <v>317021.30034384702</v>
      </c>
      <c r="BG40" s="7">
        <v>13133.331658265601</v>
      </c>
      <c r="BH40" s="7">
        <v>3378.6274162864702</v>
      </c>
      <c r="BI40" s="7">
        <v>-61.116150677204097</v>
      </c>
      <c r="BJ40" s="7">
        <v>-129.795995235443</v>
      </c>
      <c r="BK40" s="7">
        <v>-188.54380735755001</v>
      </c>
      <c r="BL40" s="7">
        <v>13285.010991237201</v>
      </c>
      <c r="BM40" s="7">
        <v>3796.2844537258202</v>
      </c>
      <c r="BN40" s="6" t="s">
        <v>1090</v>
      </c>
      <c r="BO40" s="6" t="s">
        <v>1090</v>
      </c>
      <c r="BP40" s="6" t="s">
        <v>1090</v>
      </c>
      <c r="BQ40" s="7">
        <v>151.67933297157299</v>
      </c>
      <c r="BR40" s="7">
        <v>417.65703743934603</v>
      </c>
      <c r="BS40" s="7">
        <v>61.116150677204097</v>
      </c>
      <c r="BT40" s="7">
        <v>129.795995235443</v>
      </c>
      <c r="BU40" s="7">
        <v>188.54380735755001</v>
      </c>
      <c r="BV40" s="7">
        <v>369914.07162472798</v>
      </c>
      <c r="BW40" s="7">
        <v>173465.22099905999</v>
      </c>
      <c r="BX40" s="7">
        <v>34729.183293354501</v>
      </c>
      <c r="BY40" s="7">
        <v>79600.520054984096</v>
      </c>
      <c r="BZ40" s="7">
        <v>316832.75653648999</v>
      </c>
      <c r="CA40" s="7">
        <v>24906.1308667624</v>
      </c>
      <c r="CB40" s="7">
        <v>44424.500687170002</v>
      </c>
      <c r="CC40" s="7">
        <v>9783.89577380419</v>
      </c>
      <c r="CD40" s="7">
        <v>20567.138155317301</v>
      </c>
      <c r="CE40" s="7">
        <v>79998.493234676105</v>
      </c>
      <c r="CF40" s="7">
        <v>345007.94075796602</v>
      </c>
      <c r="CG40" s="7">
        <v>129040.72031189001</v>
      </c>
      <c r="CH40" s="7">
        <v>24945.2875195503</v>
      </c>
      <c r="CI40" s="7">
        <v>59033.381899666798</v>
      </c>
      <c r="CJ40" s="7">
        <v>236834.263301814</v>
      </c>
      <c r="CK40" s="6" t="s">
        <v>1090</v>
      </c>
      <c r="CL40" s="6" t="s">
        <v>1090</v>
      </c>
      <c r="CM40" s="6" t="s">
        <v>1090</v>
      </c>
      <c r="CN40" s="6" t="s">
        <v>1090</v>
      </c>
      <c r="CO40" s="6" t="s">
        <v>1090</v>
      </c>
      <c r="CP40" s="6" t="s">
        <v>1090</v>
      </c>
      <c r="CQ40" s="6" t="s">
        <v>1090</v>
      </c>
      <c r="CR40" s="6" t="s">
        <v>1090</v>
      </c>
      <c r="CS40" s="6" t="s">
        <v>1090</v>
      </c>
      <c r="CT40" s="6" t="s">
        <v>1090</v>
      </c>
      <c r="CU40" s="6" t="s">
        <v>1090</v>
      </c>
      <c r="CV40" s="6" t="s">
        <v>1090</v>
      </c>
      <c r="CW40" s="6" t="s">
        <v>1090</v>
      </c>
      <c r="CX40" s="6" t="s">
        <v>1090</v>
      </c>
      <c r="CY40" s="6" t="s">
        <v>1090</v>
      </c>
      <c r="CZ40" s="7">
        <v>345007.94075796602</v>
      </c>
      <c r="DA40" s="7">
        <v>129040.72031189001</v>
      </c>
      <c r="DB40" s="7">
        <v>24945.2875195503</v>
      </c>
      <c r="DC40" s="7">
        <v>59033.381899666798</v>
      </c>
      <c r="DD40" s="7">
        <v>236834.263301814</v>
      </c>
      <c r="DE40" s="6" t="s">
        <v>1090</v>
      </c>
      <c r="DF40" s="6" t="s">
        <v>1090</v>
      </c>
      <c r="DG40" s="6" t="s">
        <v>1090</v>
      </c>
      <c r="DH40" s="6" t="s">
        <v>1090</v>
      </c>
      <c r="DI40" s="6" t="s">
        <v>1090</v>
      </c>
      <c r="DJ40" s="7">
        <v>227620.344107574</v>
      </c>
      <c r="DK40" s="7">
        <v>431195.13886508002</v>
      </c>
      <c r="DL40" s="7">
        <v>407913.93472778797</v>
      </c>
      <c r="DM40" s="7">
        <v>124502.866980529</v>
      </c>
      <c r="DN40" s="7">
        <v>296162.501986444</v>
      </c>
      <c r="DO40" s="7">
        <v>909661.39380065398</v>
      </c>
      <c r="DP40" s="7">
        <v>812281.96389216406</v>
      </c>
      <c r="DQ40" s="7">
        <v>855879.74683916604</v>
      </c>
      <c r="DR40" s="7">
        <v>776517.72496361705</v>
      </c>
      <c r="DS40" s="7">
        <v>725979.67798745597</v>
      </c>
      <c r="DT40" s="7">
        <v>19651.408155870398</v>
      </c>
      <c r="DU40" s="7">
        <v>17680.9692850018</v>
      </c>
      <c r="DV40" s="7">
        <v>15158.490595138101</v>
      </c>
      <c r="DW40" s="7">
        <v>21135.703509664501</v>
      </c>
      <c r="DX40" s="7">
        <v>16461.5248308718</v>
      </c>
      <c r="DY40" s="7">
        <v>184063.81595958601</v>
      </c>
      <c r="DZ40" s="7">
        <v>172512.09177130699</v>
      </c>
      <c r="EA40" s="7">
        <v>170196.181743914</v>
      </c>
      <c r="EB40" s="7">
        <v>178876.15358912901</v>
      </c>
      <c r="EC40" s="7">
        <v>180583.19576128101</v>
      </c>
      <c r="ED40" s="7">
        <v>116.356748580933</v>
      </c>
      <c r="EE40" s="7">
        <v>123.760055541992</v>
      </c>
      <c r="EF40" s="7">
        <v>61.116150677204097</v>
      </c>
      <c r="EG40" s="7">
        <v>129.795995235443</v>
      </c>
      <c r="EH40" s="7">
        <v>188.54380735755001</v>
      </c>
      <c r="EI40" s="6" t="s">
        <v>1090</v>
      </c>
      <c r="EJ40" s="6" t="s">
        <v>1090</v>
      </c>
      <c r="EK40" s="6" t="s">
        <v>1090</v>
      </c>
      <c r="EL40" s="6" t="s">
        <v>1090</v>
      </c>
      <c r="EM40" s="6" t="s">
        <v>1090</v>
      </c>
      <c r="EN40" s="7">
        <v>364659.347874937</v>
      </c>
      <c r="EO40" s="7">
        <v>146721.689596891</v>
      </c>
      <c r="EP40" s="7">
        <v>40103.778114688401</v>
      </c>
      <c r="EQ40" s="7">
        <v>80169.085409331296</v>
      </c>
      <c r="ER40" s="7">
        <v>253295.788132685</v>
      </c>
      <c r="ES40" s="7">
        <v>1299343.23032983</v>
      </c>
      <c r="ET40" s="7">
        <v>1003551.91423177</v>
      </c>
      <c r="EU40" s="7">
        <v>905828.53687833599</v>
      </c>
      <c r="EV40" s="7">
        <v>877383.74339090101</v>
      </c>
      <c r="EW40" s="7">
        <v>1059462.5031621801</v>
      </c>
      <c r="EX40" s="7">
        <v>376432.14708343399</v>
      </c>
      <c r="EY40" s="7">
        <v>187767.56286777501</v>
      </c>
      <c r="EZ40" s="7">
        <v>49948.790039169799</v>
      </c>
      <c r="FA40" s="7">
        <v>100866.01955988399</v>
      </c>
      <c r="FB40" s="7">
        <v>333482.82517471898</v>
      </c>
      <c r="FC40" s="7">
        <v>537475.00993308099</v>
      </c>
      <c r="FD40" s="7">
        <v>625725.62521797197</v>
      </c>
      <c r="FE40" s="7">
        <v>207229.08127397299</v>
      </c>
      <c r="FF40" s="7">
        <v>237307.83024945299</v>
      </c>
      <c r="FG40" s="7">
        <v>259306.67269598201</v>
      </c>
      <c r="FH40" s="7">
        <v>0</v>
      </c>
      <c r="FI40" s="7">
        <v>0</v>
      </c>
      <c r="FJ40" s="7">
        <v>0</v>
      </c>
      <c r="FK40" s="7">
        <v>0</v>
      </c>
      <c r="FL40" s="7">
        <v>64.7172170519829</v>
      </c>
      <c r="FM40" s="7">
        <v>86159.242627475294</v>
      </c>
      <c r="FN40" s="7">
        <v>56175.993111095398</v>
      </c>
      <c r="FO40" s="7">
        <v>40790.828175050003</v>
      </c>
      <c r="FP40" s="7">
        <v>63248.750354003903</v>
      </c>
      <c r="FQ40" s="7">
        <v>70660.181669056401</v>
      </c>
      <c r="FR40" s="7">
        <v>451315.767305605</v>
      </c>
      <c r="FS40" s="7">
        <v>569549.632106876</v>
      </c>
      <c r="FT40" s="7">
        <v>166438.25309892301</v>
      </c>
      <c r="FU40" s="7">
        <v>174059.07989544899</v>
      </c>
      <c r="FV40" s="7">
        <v>188581.77380987399</v>
      </c>
      <c r="FW40" s="7">
        <v>0</v>
      </c>
      <c r="FX40" s="7">
        <v>0</v>
      </c>
      <c r="FY40" s="7">
        <v>0</v>
      </c>
      <c r="FZ40" s="7">
        <v>0</v>
      </c>
      <c r="GA40" s="7">
        <v>64.7172170519829</v>
      </c>
      <c r="GB40" s="7">
        <v>86159.242627475294</v>
      </c>
      <c r="GC40" s="7">
        <v>56175.993111095398</v>
      </c>
      <c r="GD40" s="7">
        <v>40790.828175050003</v>
      </c>
      <c r="GE40" s="7">
        <v>63248.750354003903</v>
      </c>
      <c r="GF40" s="7">
        <v>70660.181669056401</v>
      </c>
      <c r="GG40" s="7">
        <v>451315.767305605</v>
      </c>
      <c r="GH40" s="7">
        <v>569549.632106876</v>
      </c>
      <c r="GI40" s="7">
        <v>166438.25309892301</v>
      </c>
      <c r="GJ40" s="7">
        <v>174059.07989544899</v>
      </c>
      <c r="GK40" s="7">
        <v>188581.77380987399</v>
      </c>
      <c r="GL40" s="7">
        <v>846869.36015000497</v>
      </c>
      <c r="GM40" s="7">
        <v>870465.61030427006</v>
      </c>
      <c r="GN40" s="7">
        <v>1058398.62877904</v>
      </c>
      <c r="GO40" s="7">
        <v>1084128.20823798</v>
      </c>
      <c r="GP40" s="7">
        <v>1412885.6674106601</v>
      </c>
      <c r="GQ40" s="7">
        <v>25453.038752078999</v>
      </c>
      <c r="GR40" s="7">
        <v>16575.007438659701</v>
      </c>
      <c r="GS40" s="7">
        <v>174010.37351191</v>
      </c>
      <c r="GT40" s="7">
        <v>55652.060311746602</v>
      </c>
      <c r="GU40" s="7">
        <v>77248.490078693605</v>
      </c>
      <c r="GV40" s="7">
        <v>124336.17233975499</v>
      </c>
      <c r="GW40" s="7">
        <v>196604.351283617</v>
      </c>
      <c r="GX40" s="7">
        <v>214623.868856043</v>
      </c>
      <c r="GY40" s="7">
        <v>405454.600627899</v>
      </c>
      <c r="GZ40" s="7">
        <v>503131.45074480801</v>
      </c>
      <c r="HA40" s="7">
        <v>697080.14905817003</v>
      </c>
      <c r="HB40" s="7">
        <v>657286.25158199295</v>
      </c>
      <c r="HC40" s="7">
        <v>669764.38641108305</v>
      </c>
      <c r="HD40" s="7">
        <v>623021.54729833605</v>
      </c>
      <c r="HE40" s="7">
        <v>832505.72658715805</v>
      </c>
      <c r="HF40" s="7">
        <v>689266.82455794699</v>
      </c>
      <c r="HG40" s="7">
        <v>648815.25148031197</v>
      </c>
      <c r="HH40" s="7">
        <v>612275.81525540899</v>
      </c>
      <c r="HI40" s="7">
        <v>622878.83965959505</v>
      </c>
      <c r="HJ40" s="7">
        <v>832351.11207542999</v>
      </c>
      <c r="HK40" s="7">
        <v>1384344.3700830899</v>
      </c>
      <c r="HL40" s="7">
        <v>1496191.2355222399</v>
      </c>
      <c r="HM40" s="7">
        <v>1265627.7100530099</v>
      </c>
      <c r="HN40" s="7">
        <v>1321436.03848743</v>
      </c>
      <c r="HO40" s="7">
        <v>1672192.34010664</v>
      </c>
      <c r="HP40" s="7">
        <v>1201275.6744377499</v>
      </c>
      <c r="HQ40" s="7">
        <v>1180907.0452715701</v>
      </c>
      <c r="HR40" s="7">
        <v>1100639.79760623</v>
      </c>
      <c r="HS40" s="7">
        <v>1213335.4891596099</v>
      </c>
      <c r="HT40" s="7">
        <v>1250676.5154082701</v>
      </c>
      <c r="HU40" s="7">
        <v>103889.954090118</v>
      </c>
      <c r="HV40" s="7">
        <v>110500.049591064</v>
      </c>
      <c r="HW40" s="7">
        <v>106659.94882583601</v>
      </c>
      <c r="HX40" s="7">
        <v>113260.03074646</v>
      </c>
      <c r="HY40" s="7">
        <v>122709.92994308499</v>
      </c>
      <c r="HZ40" s="7">
        <v>1097385.7203476301</v>
      </c>
      <c r="IA40" s="7">
        <v>1070406.9967855101</v>
      </c>
      <c r="IB40" s="7">
        <v>993979.84878039395</v>
      </c>
      <c r="IC40" s="7">
        <v>1100075.4572805499</v>
      </c>
      <c r="ID40" s="7">
        <v>1127966.5842380801</v>
      </c>
      <c r="IE40" s="7">
        <v>0</v>
      </c>
      <c r="IF40" s="7">
        <v>0</v>
      </c>
      <c r="IG40" s="7">
        <v>0</v>
      </c>
      <c r="IH40" s="7">
        <v>0</v>
      </c>
      <c r="II40" s="7">
        <v>0</v>
      </c>
      <c r="IJ40" s="6" t="s">
        <v>1090</v>
      </c>
      <c r="IK40" s="6" t="s">
        <v>1090</v>
      </c>
      <c r="IL40" s="6" t="s">
        <v>1090</v>
      </c>
      <c r="IM40" s="6" t="s">
        <v>1090</v>
      </c>
      <c r="IN40" s="6" t="s">
        <v>1090</v>
      </c>
      <c r="IO40" s="6" t="s">
        <v>1090</v>
      </c>
      <c r="IP40" s="6" t="s">
        <v>1090</v>
      </c>
      <c r="IQ40" s="6" t="s">
        <v>1090</v>
      </c>
      <c r="IR40" s="6" t="s">
        <v>1090</v>
      </c>
      <c r="IS40" s="6" t="s">
        <v>1090</v>
      </c>
      <c r="IT40" s="6" t="s">
        <v>1090</v>
      </c>
      <c r="IU40" s="6" t="s">
        <v>1090</v>
      </c>
      <c r="IV40" s="6" t="s">
        <v>1090</v>
      </c>
      <c r="IW40" s="6" t="s">
        <v>1090</v>
      </c>
      <c r="IX40" s="6" t="s">
        <v>1090</v>
      </c>
      <c r="IY40" s="7">
        <v>183068.69564533801</v>
      </c>
      <c r="IZ40" s="7">
        <v>315284.18914566998</v>
      </c>
      <c r="JA40" s="7">
        <v>164987.912446779</v>
      </c>
      <c r="JB40" s="7">
        <v>108100.549327827</v>
      </c>
      <c r="JC40" s="7">
        <v>421515.82469837699</v>
      </c>
      <c r="JD40" s="7">
        <v>0</v>
      </c>
      <c r="JE40" s="7">
        <v>0</v>
      </c>
      <c r="JF40" s="7">
        <v>0</v>
      </c>
      <c r="JG40" s="7">
        <v>0</v>
      </c>
      <c r="JH40" s="7">
        <v>0</v>
      </c>
      <c r="JI40" s="7">
        <v>25799.6675839007</v>
      </c>
      <c r="JJ40" s="7">
        <v>83355.281458826095</v>
      </c>
      <c r="JK40" s="7">
        <v>41874.695909023299</v>
      </c>
      <c r="JL40" s="7">
        <v>7977.3683315992403</v>
      </c>
      <c r="JM40" s="7">
        <v>16035.7336449623</v>
      </c>
      <c r="JN40" s="7">
        <v>157269.028061438</v>
      </c>
      <c r="JO40" s="7">
        <v>231928.907686844</v>
      </c>
      <c r="JP40" s="7">
        <v>123113.216537756</v>
      </c>
      <c r="JQ40" s="7">
        <v>100123.18099622701</v>
      </c>
      <c r="JR40" s="7">
        <v>405480.09105341398</v>
      </c>
      <c r="JS40" s="7">
        <v>1384344.3700830899</v>
      </c>
      <c r="JT40" s="7">
        <v>1496191.2355222399</v>
      </c>
      <c r="JU40" s="7">
        <v>1265627.7100530099</v>
      </c>
      <c r="JV40" s="7">
        <v>1321436.03848743</v>
      </c>
      <c r="JW40" s="7">
        <v>1672192.34010664</v>
      </c>
      <c r="JX40" s="7">
        <v>123989.54350793399</v>
      </c>
      <c r="JY40" s="7">
        <v>129824.07726345101</v>
      </c>
      <c r="JZ40" s="7">
        <v>346759.54645893001</v>
      </c>
      <c r="KA40" s="7">
        <v>453129.29260804702</v>
      </c>
      <c r="KB40" s="7">
        <v>564344.20717853901</v>
      </c>
      <c r="KC40" s="6" t="s">
        <v>1090</v>
      </c>
      <c r="KD40" s="6" t="s">
        <v>1090</v>
      </c>
      <c r="KE40" s="6" t="s">
        <v>1090</v>
      </c>
      <c r="KF40" s="6" t="s">
        <v>1090</v>
      </c>
      <c r="KG40" s="6" t="s">
        <v>1090</v>
      </c>
      <c r="KH40" s="6" t="s">
        <v>1090</v>
      </c>
      <c r="KI40" s="6" t="s">
        <v>1090</v>
      </c>
      <c r="KJ40" s="6" t="s">
        <v>1090</v>
      </c>
      <c r="KK40" s="6" t="s">
        <v>1090</v>
      </c>
      <c r="KL40" s="6" t="s">
        <v>1090</v>
      </c>
      <c r="KM40" s="7">
        <v>21</v>
      </c>
      <c r="KN40" s="7">
        <v>18</v>
      </c>
      <c r="KO40" s="7">
        <v>18</v>
      </c>
      <c r="KP40" s="7">
        <v>18</v>
      </c>
      <c r="KQ40" s="7">
        <v>17</v>
      </c>
      <c r="KR40" s="6" t="s">
        <v>1090</v>
      </c>
      <c r="KS40" s="6" t="s">
        <v>1090</v>
      </c>
      <c r="KT40" s="6" t="s">
        <v>1090</v>
      </c>
      <c r="KU40" s="6" t="s">
        <v>1090</v>
      </c>
      <c r="KV40" s="6" t="s">
        <v>1090</v>
      </c>
      <c r="KW40" s="6" t="s">
        <v>1090</v>
      </c>
      <c r="KX40" s="6" t="s">
        <v>1090</v>
      </c>
      <c r="KY40" s="6" t="s">
        <v>1090</v>
      </c>
      <c r="KZ40" s="6" t="s">
        <v>1090</v>
      </c>
      <c r="LA40" s="6" t="s">
        <v>1090</v>
      </c>
      <c r="LB40" s="6" t="s">
        <v>1090</v>
      </c>
      <c r="LC40" s="6" t="s">
        <v>1090</v>
      </c>
      <c r="LD40" s="6" t="s">
        <v>1090</v>
      </c>
      <c r="LE40" s="6" t="s">
        <v>1090</v>
      </c>
      <c r="LF40" s="6" t="s">
        <v>1090</v>
      </c>
      <c r="LG40" s="6" t="s">
        <v>1090</v>
      </c>
      <c r="LH40" s="6" t="s">
        <v>1090</v>
      </c>
      <c r="LI40" s="6" t="s">
        <v>1090</v>
      </c>
      <c r="LJ40" s="6" t="s">
        <v>1090</v>
      </c>
      <c r="LK40" s="6" t="s">
        <v>1090</v>
      </c>
      <c r="LL40" s="6" t="s">
        <v>1090</v>
      </c>
      <c r="LM40" s="6" t="s">
        <v>1090</v>
      </c>
      <c r="LN40" s="6" t="s">
        <v>1090</v>
      </c>
      <c r="LO40" s="6" t="s">
        <v>1090</v>
      </c>
      <c r="LP40" s="6" t="s">
        <v>1090</v>
      </c>
      <c r="LQ40" s="6" t="s">
        <v>1090</v>
      </c>
      <c r="LR40" s="6" t="s">
        <v>1090</v>
      </c>
      <c r="LS40" s="6" t="s">
        <v>1090</v>
      </c>
      <c r="LT40" s="6" t="s">
        <v>1090</v>
      </c>
      <c r="LU40" s="6" t="s">
        <v>1090</v>
      </c>
      <c r="LV40" s="6" t="s">
        <v>1090</v>
      </c>
      <c r="LW40" s="6" t="s">
        <v>1090</v>
      </c>
      <c r="LX40" s="6" t="s">
        <v>1090</v>
      </c>
      <c r="LY40" s="6" t="s">
        <v>1090</v>
      </c>
      <c r="LZ40" s="6" t="s">
        <v>1090</v>
      </c>
      <c r="MA40" s="6" t="s">
        <v>1090</v>
      </c>
      <c r="MB40" s="6" t="s">
        <v>1090</v>
      </c>
      <c r="MC40" s="6" t="s">
        <v>1090</v>
      </c>
      <c r="MD40" s="6" t="s">
        <v>1090</v>
      </c>
      <c r="ME40" s="6" t="s">
        <v>1090</v>
      </c>
      <c r="MF40" s="6" t="s">
        <v>1090</v>
      </c>
      <c r="MG40" s="6" t="s">
        <v>1090</v>
      </c>
      <c r="MH40" s="6" t="s">
        <v>1090</v>
      </c>
      <c r="MI40" s="6" t="s">
        <v>1090</v>
      </c>
      <c r="MJ40" s="6" t="s">
        <v>1090</v>
      </c>
      <c r="MK40" s="6" t="s">
        <v>1090</v>
      </c>
      <c r="ML40" s="6" t="s">
        <v>1090</v>
      </c>
      <c r="MM40" s="6" t="s">
        <v>1090</v>
      </c>
      <c r="MN40" s="6" t="s">
        <v>1090</v>
      </c>
      <c r="MO40" s="6" t="s">
        <v>1090</v>
      </c>
      <c r="MP40" s="7">
        <v>697080.14905817003</v>
      </c>
      <c r="MQ40" s="7">
        <v>657286.25158199295</v>
      </c>
      <c r="MR40" s="7">
        <v>669764.38641108305</v>
      </c>
      <c r="MS40" s="7">
        <v>623021.54729833605</v>
      </c>
      <c r="MT40" s="7">
        <v>832505.72658715805</v>
      </c>
      <c r="MU40" s="6" t="s">
        <v>1090</v>
      </c>
      <c r="MV40" s="6" t="s">
        <v>1090</v>
      </c>
      <c r="MW40" s="6" t="s">
        <v>1090</v>
      </c>
      <c r="MX40" s="6" t="s">
        <v>1090</v>
      </c>
      <c r="MY40" s="6" t="s">
        <v>1090</v>
      </c>
      <c r="MZ40" s="6" t="s">
        <v>1090</v>
      </c>
      <c r="NA40" s="6" t="s">
        <v>1090</v>
      </c>
      <c r="NB40" s="6" t="s">
        <v>1090</v>
      </c>
      <c r="NC40" s="6" t="s">
        <v>1090</v>
      </c>
      <c r="ND40" s="6" t="s">
        <v>1090</v>
      </c>
      <c r="NE40" s="6" t="s">
        <v>1090</v>
      </c>
      <c r="NF40" s="6" t="s">
        <v>1090</v>
      </c>
      <c r="NG40" s="6" t="s">
        <v>1090</v>
      </c>
      <c r="NH40" s="6" t="s">
        <v>1090</v>
      </c>
      <c r="NI40" s="6" t="s">
        <v>1090</v>
      </c>
      <c r="NJ40" s="6" t="s">
        <v>1090</v>
      </c>
      <c r="NK40" s="6" t="s">
        <v>1090</v>
      </c>
      <c r="NL40" s="6" t="s">
        <v>1090</v>
      </c>
      <c r="NM40" s="6" t="s">
        <v>1090</v>
      </c>
      <c r="NN40" s="6" t="s">
        <v>1090</v>
      </c>
      <c r="NO40" s="6" t="s">
        <v>1090</v>
      </c>
      <c r="NP40" s="6" t="s">
        <v>1090</v>
      </c>
      <c r="NQ40" s="6" t="s">
        <v>1090</v>
      </c>
      <c r="NR40" s="6" t="s">
        <v>1090</v>
      </c>
      <c r="NS40" s="6" t="s">
        <v>1090</v>
      </c>
      <c r="NT40" s="7">
        <v>537475.00993308099</v>
      </c>
      <c r="NU40" s="7">
        <v>625725.62521797197</v>
      </c>
      <c r="NV40" s="7">
        <v>207229.08127397299</v>
      </c>
      <c r="NW40" s="7">
        <v>237307.83024945299</v>
      </c>
      <c r="NX40" s="7">
        <v>259306.67269598201</v>
      </c>
      <c r="NY40" s="6" t="s">
        <v>1090</v>
      </c>
      <c r="NZ40" s="6" t="s">
        <v>1090</v>
      </c>
      <c r="OA40" s="6" t="s">
        <v>1090</v>
      </c>
      <c r="OB40" s="6" t="s">
        <v>1090</v>
      </c>
      <c r="OC40" s="6" t="s">
        <v>1090</v>
      </c>
      <c r="OD40" s="6" t="s">
        <v>1090</v>
      </c>
      <c r="OE40" s="6" t="s">
        <v>1090</v>
      </c>
      <c r="OF40" s="6" t="s">
        <v>1090</v>
      </c>
      <c r="OG40" s="6" t="s">
        <v>1090</v>
      </c>
      <c r="OH40" s="6" t="s">
        <v>1090</v>
      </c>
      <c r="OI40" s="6" t="s">
        <v>1090</v>
      </c>
      <c r="OJ40" s="6" t="s">
        <v>1090</v>
      </c>
      <c r="OK40" s="6" t="s">
        <v>1090</v>
      </c>
      <c r="OL40" s="6" t="s">
        <v>1090</v>
      </c>
      <c r="OM40" s="6" t="s">
        <v>1090</v>
      </c>
      <c r="ON40" s="6" t="s">
        <v>1090</v>
      </c>
      <c r="OO40" s="6" t="s">
        <v>1090</v>
      </c>
      <c r="OP40" s="6" t="s">
        <v>1090</v>
      </c>
      <c r="OQ40" s="6" t="s">
        <v>1090</v>
      </c>
      <c r="OR40" s="6" t="s">
        <v>1090</v>
      </c>
      <c r="OS40" s="6" t="s">
        <v>1090</v>
      </c>
      <c r="OT40" s="6" t="s">
        <v>1090</v>
      </c>
      <c r="OU40" s="6" t="s">
        <v>1090</v>
      </c>
      <c r="OV40" s="6" t="s">
        <v>1090</v>
      </c>
      <c r="OW40" s="6" t="s">
        <v>1090</v>
      </c>
      <c r="OX40" s="6" t="s">
        <v>1090</v>
      </c>
      <c r="OY40" s="6" t="s">
        <v>1090</v>
      </c>
      <c r="OZ40" s="6" t="s">
        <v>1090</v>
      </c>
      <c r="PA40" s="6" t="s">
        <v>1090</v>
      </c>
      <c r="PB40" s="6" t="s">
        <v>1090</v>
      </c>
      <c r="PC40" s="6" t="s">
        <v>1090</v>
      </c>
      <c r="PD40" s="6" t="s">
        <v>1090</v>
      </c>
      <c r="PE40" s="6" t="s">
        <v>1090</v>
      </c>
      <c r="PF40" s="6" t="s">
        <v>1090</v>
      </c>
      <c r="PG40" s="6" t="s">
        <v>1090</v>
      </c>
      <c r="PH40" s="6" t="s">
        <v>1090</v>
      </c>
      <c r="PI40" s="6" t="s">
        <v>1090</v>
      </c>
      <c r="PJ40" s="6" t="s">
        <v>1090</v>
      </c>
      <c r="PK40" s="6" t="s">
        <v>1090</v>
      </c>
      <c r="PL40" s="6" t="s">
        <v>1090</v>
      </c>
      <c r="PM40" s="6" t="s">
        <v>1090</v>
      </c>
      <c r="PN40" s="6" t="s">
        <v>1090</v>
      </c>
      <c r="PO40" s="6" t="s">
        <v>1090</v>
      </c>
      <c r="PP40" s="6" t="s">
        <v>1090</v>
      </c>
      <c r="PQ40" s="6" t="s">
        <v>1090</v>
      </c>
      <c r="PR40" s="6" t="s">
        <v>1090</v>
      </c>
      <c r="PS40" s="6" t="s">
        <v>1090</v>
      </c>
      <c r="PT40" s="6" t="s">
        <v>1090</v>
      </c>
      <c r="PU40" s="6" t="s">
        <v>1090</v>
      </c>
      <c r="PV40" s="6" t="s">
        <v>1090</v>
      </c>
      <c r="PW40" s="6" t="s">
        <v>1090</v>
      </c>
      <c r="PX40" s="6" t="s">
        <v>1090</v>
      </c>
      <c r="PY40" s="6" t="s">
        <v>1090</v>
      </c>
      <c r="PZ40" s="6" t="s">
        <v>1090</v>
      </c>
      <c r="QA40" s="6" t="s">
        <v>1090</v>
      </c>
      <c r="QB40" s="6" t="s">
        <v>1090</v>
      </c>
      <c r="QC40" s="6" t="s">
        <v>1090</v>
      </c>
      <c r="QD40" s="6" t="s">
        <v>1090</v>
      </c>
      <c r="QE40" s="6" t="s">
        <v>1090</v>
      </c>
      <c r="QF40" s="6" t="s">
        <v>1090</v>
      </c>
      <c r="QG40" s="6" t="s">
        <v>1090</v>
      </c>
      <c r="QH40" s="6" t="s">
        <v>1090</v>
      </c>
      <c r="QI40" s="6" t="s">
        <v>1090</v>
      </c>
      <c r="QJ40" s="6" t="s">
        <v>1090</v>
      </c>
      <c r="QK40" s="6" t="s">
        <v>1090</v>
      </c>
      <c r="QL40" s="6" t="s">
        <v>1090</v>
      </c>
      <c r="QM40" s="6" t="s">
        <v>1090</v>
      </c>
      <c r="QN40" s="6" t="s">
        <v>1090</v>
      </c>
      <c r="QO40" s="6" t="s">
        <v>1090</v>
      </c>
      <c r="QP40" s="6" t="s">
        <v>1090</v>
      </c>
      <c r="QQ40" s="6" t="s">
        <v>1090</v>
      </c>
      <c r="QR40" s="6" t="s">
        <v>1090</v>
      </c>
      <c r="QS40" s="6" t="s">
        <v>1090</v>
      </c>
      <c r="QT40" s="6" t="s">
        <v>1090</v>
      </c>
      <c r="QU40" s="6" t="s">
        <v>1090</v>
      </c>
      <c r="QV40" s="6" t="s">
        <v>1090</v>
      </c>
      <c r="QW40" s="6" t="s">
        <v>1090</v>
      </c>
      <c r="QX40" s="6" t="s">
        <v>1090</v>
      </c>
      <c r="QY40" s="6" t="s">
        <v>1090</v>
      </c>
      <c r="QZ40" s="6" t="s">
        <v>1090</v>
      </c>
      <c r="RA40" s="6" t="s">
        <v>1090</v>
      </c>
      <c r="RB40" s="6" t="s">
        <v>1090</v>
      </c>
      <c r="RC40" s="6" t="s">
        <v>1090</v>
      </c>
      <c r="RD40" s="6" t="s">
        <v>1090</v>
      </c>
      <c r="RE40" s="6" t="s">
        <v>1090</v>
      </c>
      <c r="RF40" s="6" t="s">
        <v>1090</v>
      </c>
      <c r="RG40" s="6" t="s">
        <v>1090</v>
      </c>
      <c r="RH40" s="6" t="s">
        <v>1090</v>
      </c>
      <c r="RI40" s="6" t="s">
        <v>1090</v>
      </c>
      <c r="RJ40" s="6" t="s">
        <v>1090</v>
      </c>
      <c r="RK40" s="6" t="s">
        <v>1090</v>
      </c>
      <c r="RL40" s="6" t="s">
        <v>1090</v>
      </c>
      <c r="RM40" s="6" t="s">
        <v>1090</v>
      </c>
      <c r="RN40" s="6" t="s">
        <v>1090</v>
      </c>
      <c r="RO40" s="6" t="s">
        <v>1090</v>
      </c>
      <c r="RP40" s="6" t="s">
        <v>1090</v>
      </c>
      <c r="RQ40" s="6" t="s">
        <v>1090</v>
      </c>
      <c r="RR40" s="6" t="s">
        <v>1090</v>
      </c>
      <c r="RS40" s="6" t="s">
        <v>1090</v>
      </c>
      <c r="RT40" s="6" t="s">
        <v>1090</v>
      </c>
      <c r="RU40" s="6" t="s">
        <v>1090</v>
      </c>
      <c r="RV40" s="6" t="s">
        <v>1090</v>
      </c>
      <c r="RW40" s="6" t="s">
        <v>1090</v>
      </c>
      <c r="RX40" s="6" t="s">
        <v>1090</v>
      </c>
      <c r="RY40" s="6" t="s">
        <v>1090</v>
      </c>
      <c r="RZ40" s="6" t="s">
        <v>1090</v>
      </c>
      <c r="SA40" s="6" t="s">
        <v>1090</v>
      </c>
      <c r="SB40" s="6" t="s">
        <v>1090</v>
      </c>
      <c r="SC40" s="6" t="s">
        <v>1090</v>
      </c>
      <c r="SD40" s="6" t="s">
        <v>1090</v>
      </c>
      <c r="SE40" s="6" t="s">
        <v>1090</v>
      </c>
      <c r="SF40" s="6" t="s">
        <v>1090</v>
      </c>
      <c r="SG40" s="6" t="s">
        <v>1090</v>
      </c>
      <c r="SH40" s="6" t="s">
        <v>1090</v>
      </c>
      <c r="SI40" s="6" t="s">
        <v>1090</v>
      </c>
      <c r="SJ40" s="7">
        <v>451315.767305605</v>
      </c>
      <c r="SK40" s="7">
        <v>569549.632106876</v>
      </c>
      <c r="SL40" s="7">
        <v>166438.25309892301</v>
      </c>
      <c r="SM40" s="7">
        <v>174059.07989544899</v>
      </c>
      <c r="SN40" s="7">
        <v>188581.77380987399</v>
      </c>
      <c r="SO40" s="6" t="s">
        <v>1090</v>
      </c>
      <c r="SP40" s="6" t="s">
        <v>1090</v>
      </c>
      <c r="SQ40" s="6" t="s">
        <v>1090</v>
      </c>
      <c r="SR40" s="6" t="s">
        <v>1090</v>
      </c>
      <c r="SS40" s="6" t="s">
        <v>1090</v>
      </c>
      <c r="ST40" s="6" t="s">
        <v>1090</v>
      </c>
      <c r="SU40" s="6" t="s">
        <v>1090</v>
      </c>
      <c r="SV40" s="6" t="s">
        <v>1090</v>
      </c>
      <c r="SW40" s="6" t="s">
        <v>1090</v>
      </c>
      <c r="SX40" s="6" t="s">
        <v>1090</v>
      </c>
      <c r="SY40" s="6" t="s">
        <v>1090</v>
      </c>
      <c r="SZ40" s="6" t="s">
        <v>1090</v>
      </c>
      <c r="TA40" s="6" t="s">
        <v>1090</v>
      </c>
      <c r="TB40" s="6" t="s">
        <v>1090</v>
      </c>
      <c r="TC40" s="6" t="s">
        <v>1090</v>
      </c>
      <c r="TD40" s="6" t="s">
        <v>1090</v>
      </c>
      <c r="TE40" s="6" t="s">
        <v>1090</v>
      </c>
      <c r="TF40" s="6" t="s">
        <v>1090</v>
      </c>
      <c r="TG40" s="6" t="s">
        <v>1090</v>
      </c>
      <c r="TH40" s="6" t="s">
        <v>1090</v>
      </c>
      <c r="TI40" s="6" t="s">
        <v>1090</v>
      </c>
      <c r="TJ40" s="6" t="s">
        <v>1090</v>
      </c>
      <c r="TK40" s="6" t="s">
        <v>1090</v>
      </c>
      <c r="TL40" s="6" t="s">
        <v>1090</v>
      </c>
      <c r="TM40" s="6" t="s">
        <v>1090</v>
      </c>
      <c r="TN40" s="6" t="s">
        <v>1090</v>
      </c>
      <c r="TO40" s="6" t="s">
        <v>1090</v>
      </c>
      <c r="TP40" s="6" t="s">
        <v>1090</v>
      </c>
      <c r="TQ40" s="6" t="s">
        <v>1090</v>
      </c>
      <c r="TR40" s="6" t="s">
        <v>1090</v>
      </c>
      <c r="TS40" s="7">
        <v>1384344.3700830899</v>
      </c>
      <c r="TT40" s="7">
        <v>1496191.2355222399</v>
      </c>
      <c r="TU40" s="7">
        <v>1265627.7100530099</v>
      </c>
      <c r="TV40" s="7">
        <v>1321436.03848743</v>
      </c>
      <c r="TW40" s="7">
        <v>1672192.34010664</v>
      </c>
      <c r="TX40" s="6" t="s">
        <v>1090</v>
      </c>
      <c r="TY40" s="6" t="s">
        <v>1090</v>
      </c>
      <c r="TZ40" s="6" t="s">
        <v>1090</v>
      </c>
      <c r="UA40" s="6" t="s">
        <v>1090</v>
      </c>
      <c r="UB40" s="6" t="s">
        <v>1090</v>
      </c>
      <c r="UC40" s="7">
        <v>0</v>
      </c>
      <c r="UD40" s="7">
        <v>0</v>
      </c>
      <c r="UE40" s="7">
        <v>0</v>
      </c>
      <c r="UF40" s="7">
        <v>0</v>
      </c>
      <c r="UG40" s="7">
        <v>0</v>
      </c>
      <c r="UH40" s="6" t="s">
        <v>1090</v>
      </c>
      <c r="UI40" s="6" t="s">
        <v>1090</v>
      </c>
      <c r="UJ40" s="6" t="s">
        <v>1090</v>
      </c>
      <c r="UK40" s="6" t="s">
        <v>1090</v>
      </c>
      <c r="UL40" s="6" t="s">
        <v>1090</v>
      </c>
      <c r="UM40" s="6" t="s">
        <v>1090</v>
      </c>
      <c r="UN40" s="6" t="s">
        <v>1090</v>
      </c>
      <c r="UO40" s="6" t="s">
        <v>1090</v>
      </c>
      <c r="UP40" s="6" t="s">
        <v>1090</v>
      </c>
      <c r="UQ40" s="6" t="s">
        <v>1090</v>
      </c>
      <c r="UR40" s="6" t="s">
        <v>1090</v>
      </c>
      <c r="US40" s="6" t="s">
        <v>1090</v>
      </c>
      <c r="UT40" s="6" t="s">
        <v>1090</v>
      </c>
      <c r="UU40" s="6" t="s">
        <v>1090</v>
      </c>
      <c r="UV40" s="6" t="s">
        <v>1090</v>
      </c>
      <c r="UW40" s="6" t="s">
        <v>1090</v>
      </c>
      <c r="UX40" s="6" t="s">
        <v>1090</v>
      </c>
      <c r="UY40" s="6" t="s">
        <v>1090</v>
      </c>
      <c r="UZ40" s="6" t="s">
        <v>1090</v>
      </c>
      <c r="VA40" s="6" t="s">
        <v>1090</v>
      </c>
      <c r="VB40" s="6" t="s">
        <v>1090</v>
      </c>
      <c r="VC40" s="6" t="s">
        <v>1090</v>
      </c>
      <c r="VD40" s="6" t="s">
        <v>1090</v>
      </c>
      <c r="VE40" s="6" t="s">
        <v>1090</v>
      </c>
      <c r="VF40" s="6" t="s">
        <v>1090</v>
      </c>
      <c r="VG40" s="6" t="s">
        <v>1090</v>
      </c>
      <c r="VH40" s="6" t="s">
        <v>1090</v>
      </c>
      <c r="VI40" s="6" t="s">
        <v>1090</v>
      </c>
      <c r="VJ40" s="6" t="s">
        <v>1090</v>
      </c>
      <c r="VK40" s="6" t="s">
        <v>1090</v>
      </c>
      <c r="VL40" s="6" t="s">
        <v>1090</v>
      </c>
      <c r="VM40" s="6" t="s">
        <v>1090</v>
      </c>
      <c r="VN40" s="6" t="s">
        <v>1090</v>
      </c>
      <c r="VO40" s="6" t="s">
        <v>1090</v>
      </c>
      <c r="VP40" s="6" t="s">
        <v>1090</v>
      </c>
      <c r="VQ40" s="6" t="s">
        <v>1090</v>
      </c>
      <c r="VR40" s="6" t="s">
        <v>1090</v>
      </c>
      <c r="VS40" s="6" t="s">
        <v>1090</v>
      </c>
      <c r="VT40" s="6" t="s">
        <v>1090</v>
      </c>
      <c r="VU40" s="6" t="s">
        <v>1090</v>
      </c>
      <c r="VV40" s="6" t="s">
        <v>1090</v>
      </c>
      <c r="VW40" s="6" t="s">
        <v>1090</v>
      </c>
      <c r="VX40" s="6" t="s">
        <v>1090</v>
      </c>
      <c r="VY40" s="6" t="s">
        <v>1090</v>
      </c>
      <c r="VZ40" s="6" t="s">
        <v>1090</v>
      </c>
      <c r="WA40" s="7">
        <v>157269.028061438</v>
      </c>
      <c r="WB40" s="7">
        <v>231928.907686844</v>
      </c>
      <c r="WC40" s="7">
        <v>123113.216537756</v>
      </c>
      <c r="WD40" s="7">
        <v>100123.18099622701</v>
      </c>
      <c r="WE40" s="7">
        <v>405480.09105341398</v>
      </c>
      <c r="WF40" s="6" t="s">
        <v>1090</v>
      </c>
      <c r="WG40" s="6" t="s">
        <v>1090</v>
      </c>
      <c r="WH40" s="6" t="s">
        <v>1090</v>
      </c>
      <c r="WI40" s="6" t="s">
        <v>1090</v>
      </c>
      <c r="WJ40" s="6" t="s">
        <v>1090</v>
      </c>
      <c r="WK40" s="6" t="s">
        <v>1090</v>
      </c>
      <c r="WL40" s="6" t="s">
        <v>1090</v>
      </c>
      <c r="WM40" s="6" t="s">
        <v>1090</v>
      </c>
      <c r="WN40" s="6" t="s">
        <v>1090</v>
      </c>
      <c r="WO40" s="6" t="s">
        <v>1090</v>
      </c>
      <c r="WP40" s="6" t="s">
        <v>1090</v>
      </c>
      <c r="WQ40" s="6" t="s">
        <v>1090</v>
      </c>
      <c r="WR40" s="6" t="s">
        <v>1090</v>
      </c>
      <c r="WS40" s="6" t="s">
        <v>1090</v>
      </c>
      <c r="WT40" s="6" t="s">
        <v>1090</v>
      </c>
      <c r="WU40" s="6" t="s">
        <v>1090</v>
      </c>
      <c r="WV40" s="6" t="s">
        <v>1090</v>
      </c>
      <c r="WW40" s="6" t="s">
        <v>1090</v>
      </c>
      <c r="WX40" s="6" t="s">
        <v>1090</v>
      </c>
      <c r="WY40" s="6" t="s">
        <v>1090</v>
      </c>
      <c r="WZ40" s="6" t="s">
        <v>1090</v>
      </c>
      <c r="XA40" s="6" t="s">
        <v>1090</v>
      </c>
      <c r="XB40" s="6" t="s">
        <v>1090</v>
      </c>
      <c r="XC40" s="6" t="s">
        <v>1090</v>
      </c>
      <c r="XD40" s="6" t="s">
        <v>1090</v>
      </c>
      <c r="XE40" s="6" t="s">
        <v>1090</v>
      </c>
      <c r="XF40" s="6" t="s">
        <v>1090</v>
      </c>
      <c r="XG40" s="6" t="s">
        <v>1090</v>
      </c>
      <c r="XH40" s="6" t="s">
        <v>1090</v>
      </c>
      <c r="XI40" s="6" t="s">
        <v>1090</v>
      </c>
      <c r="XJ40" s="6" t="s">
        <v>1090</v>
      </c>
      <c r="XK40" s="6" t="s">
        <v>1090</v>
      </c>
      <c r="XL40" s="6" t="s">
        <v>1090</v>
      </c>
      <c r="XM40" s="6" t="s">
        <v>1090</v>
      </c>
      <c r="XN40" s="6" t="s">
        <v>1090</v>
      </c>
      <c r="XO40" s="6" t="s">
        <v>1090</v>
      </c>
      <c r="XP40" s="6" t="s">
        <v>1090</v>
      </c>
      <c r="XQ40" s="6" t="s">
        <v>1090</v>
      </c>
      <c r="XR40" s="6" t="s">
        <v>1090</v>
      </c>
      <c r="XS40" s="6" t="s">
        <v>1090</v>
      </c>
      <c r="XT40" s="6" t="s">
        <v>1090</v>
      </c>
      <c r="XU40" s="6" t="s">
        <v>1090</v>
      </c>
      <c r="XV40" s="6" t="s">
        <v>1090</v>
      </c>
      <c r="XW40" s="6" t="s">
        <v>1090</v>
      </c>
      <c r="XX40" s="6" t="s">
        <v>1090</v>
      </c>
      <c r="XY40" s="6" t="s">
        <v>1090</v>
      </c>
      <c r="XZ40" s="6" t="s">
        <v>1090</v>
      </c>
      <c r="YA40" s="6" t="s">
        <v>1090</v>
      </c>
      <c r="YB40" s="6" t="s">
        <v>1090</v>
      </c>
      <c r="YC40" s="6" t="s">
        <v>1090</v>
      </c>
      <c r="YD40" s="6" t="s">
        <v>1090</v>
      </c>
      <c r="YE40" s="6" t="s">
        <v>1090</v>
      </c>
      <c r="YF40" s="6" t="s">
        <v>1090</v>
      </c>
      <c r="YG40" s="6" t="s">
        <v>1090</v>
      </c>
      <c r="YH40" s="6" t="s">
        <v>1090</v>
      </c>
      <c r="YI40" s="6" t="s">
        <v>1090</v>
      </c>
      <c r="YJ40" s="6" t="s">
        <v>1090</v>
      </c>
      <c r="YK40" s="6" t="s">
        <v>1090</v>
      </c>
      <c r="YL40" s="6" t="s">
        <v>1090</v>
      </c>
      <c r="YM40" s="6" t="s">
        <v>1090</v>
      </c>
      <c r="YN40" s="6" t="s">
        <v>1090</v>
      </c>
      <c r="YO40" s="6" t="s">
        <v>1090</v>
      </c>
      <c r="YP40" s="6" t="s">
        <v>1090</v>
      </c>
      <c r="YQ40" s="6" t="s">
        <v>1090</v>
      </c>
      <c r="YR40" s="6" t="s">
        <v>1090</v>
      </c>
      <c r="YS40" s="6" t="s">
        <v>1090</v>
      </c>
      <c r="YT40" s="6" t="s">
        <v>1090</v>
      </c>
      <c r="YU40" s="6" t="s">
        <v>1090</v>
      </c>
      <c r="YV40" s="6" t="s">
        <v>1090</v>
      </c>
      <c r="YW40" s="6" t="s">
        <v>1090</v>
      </c>
      <c r="YX40" s="6" t="s">
        <v>1090</v>
      </c>
      <c r="YY40" s="6" t="s">
        <v>1090</v>
      </c>
      <c r="YZ40" s="6" t="s">
        <v>1090</v>
      </c>
      <c r="ZA40" s="6" t="s">
        <v>1090</v>
      </c>
      <c r="ZB40" s="6" t="s">
        <v>1090</v>
      </c>
      <c r="ZC40" s="6" t="s">
        <v>1090</v>
      </c>
      <c r="ZD40" s="6" t="s">
        <v>1090</v>
      </c>
      <c r="ZE40" s="6" t="s">
        <v>1090</v>
      </c>
      <c r="ZF40" s="6" t="s">
        <v>1090</v>
      </c>
      <c r="ZG40" s="6" t="s">
        <v>1090</v>
      </c>
      <c r="ZH40" s="6" t="s">
        <v>1090</v>
      </c>
      <c r="ZI40" s="6" t="s">
        <v>1090</v>
      </c>
      <c r="ZJ40" s="6" t="s">
        <v>1090</v>
      </c>
      <c r="ZK40" s="6" t="s">
        <v>1090</v>
      </c>
      <c r="ZL40" s="6" t="s">
        <v>1090</v>
      </c>
      <c r="ZM40" s="6" t="s">
        <v>1090</v>
      </c>
      <c r="ZN40" s="6" t="s">
        <v>1090</v>
      </c>
      <c r="ZO40" s="6" t="s">
        <v>1090</v>
      </c>
      <c r="ZP40" s="6" t="s">
        <v>1090</v>
      </c>
      <c r="ZQ40" s="6" t="s">
        <v>1090</v>
      </c>
      <c r="ZR40" s="6" t="s">
        <v>1090</v>
      </c>
      <c r="ZS40" s="6" t="s">
        <v>1090</v>
      </c>
      <c r="ZT40" s="6" t="s">
        <v>1090</v>
      </c>
      <c r="ZU40" s="6" t="s">
        <v>1090</v>
      </c>
      <c r="ZV40" s="6" t="s">
        <v>1090</v>
      </c>
      <c r="ZW40" s="6" t="s">
        <v>1090</v>
      </c>
      <c r="ZX40" s="6" t="s">
        <v>1090</v>
      </c>
      <c r="ZY40" s="6" t="s">
        <v>1090</v>
      </c>
      <c r="ZZ40" s="6" t="s">
        <v>1090</v>
      </c>
      <c r="AAA40" s="6" t="s">
        <v>1090</v>
      </c>
      <c r="AAB40" s="6" t="s">
        <v>1090</v>
      </c>
      <c r="AAC40" s="6" t="s">
        <v>1090</v>
      </c>
      <c r="AAD40" s="6" t="s">
        <v>1090</v>
      </c>
      <c r="AAE40" s="6" t="s">
        <v>1090</v>
      </c>
      <c r="AAF40" s="6" t="s">
        <v>1090</v>
      </c>
      <c r="AAG40" s="6" t="s">
        <v>1090</v>
      </c>
      <c r="AAH40" s="6" t="s">
        <v>1090</v>
      </c>
      <c r="AAI40" s="6" t="s">
        <v>1090</v>
      </c>
      <c r="AAJ40" s="6" t="s">
        <v>1090</v>
      </c>
      <c r="AAK40" s="6" t="s">
        <v>1090</v>
      </c>
      <c r="AAL40" s="6" t="s">
        <v>1090</v>
      </c>
      <c r="AAM40" s="6" t="s">
        <v>1090</v>
      </c>
      <c r="AAN40" s="6" t="s">
        <v>1090</v>
      </c>
      <c r="AAO40" s="6" t="s">
        <v>1090</v>
      </c>
      <c r="AAP40" s="6" t="s">
        <v>1090</v>
      </c>
      <c r="AAQ40" s="6" t="s">
        <v>1090</v>
      </c>
      <c r="AAR40" s="6" t="s">
        <v>1090</v>
      </c>
      <c r="AAS40" s="6" t="s">
        <v>1090</v>
      </c>
      <c r="AAT40" s="6" t="s">
        <v>1090</v>
      </c>
      <c r="AAU40" s="6" t="s">
        <v>1090</v>
      </c>
      <c r="AAV40" s="6" t="s">
        <v>1090</v>
      </c>
      <c r="AAW40" s="6" t="s">
        <v>1090</v>
      </c>
      <c r="AAX40" s="6" t="s">
        <v>1090</v>
      </c>
      <c r="AAY40" s="6" t="s">
        <v>1090</v>
      </c>
      <c r="AAZ40" s="6" t="s">
        <v>1090</v>
      </c>
      <c r="ABA40" s="6" t="s">
        <v>1090</v>
      </c>
      <c r="ABB40" s="6" t="s">
        <v>1090</v>
      </c>
      <c r="ABC40" s="6" t="s">
        <v>1090</v>
      </c>
      <c r="ABD40" s="6" t="s">
        <v>1090</v>
      </c>
      <c r="ABE40" s="6" t="s">
        <v>1090</v>
      </c>
      <c r="ABF40" s="6" t="s">
        <v>1090</v>
      </c>
      <c r="ABG40" s="6" t="s">
        <v>1090</v>
      </c>
      <c r="ABH40" s="6" t="s">
        <v>1090</v>
      </c>
      <c r="ABI40" s="6" t="s">
        <v>1090</v>
      </c>
      <c r="ABJ40" s="6" t="s">
        <v>1090</v>
      </c>
      <c r="ABK40" s="6" t="s">
        <v>1090</v>
      </c>
      <c r="ABL40" s="6" t="s">
        <v>1090</v>
      </c>
      <c r="ABM40" s="6" t="s">
        <v>1090</v>
      </c>
      <c r="ABN40" s="6" t="s">
        <v>1090</v>
      </c>
      <c r="ABO40" s="6" t="s">
        <v>1090</v>
      </c>
      <c r="ABP40" s="6" t="s">
        <v>1090</v>
      </c>
      <c r="ABQ40" s="6" t="s">
        <v>1090</v>
      </c>
      <c r="ABR40" s="6" t="s">
        <v>1090</v>
      </c>
      <c r="ABS40" s="6" t="s">
        <v>1090</v>
      </c>
      <c r="ABT40" s="6" t="s">
        <v>1090</v>
      </c>
      <c r="ABU40" s="6" t="s">
        <v>1090</v>
      </c>
      <c r="ABV40" s="6" t="s">
        <v>1090</v>
      </c>
      <c r="ABW40" s="6" t="s">
        <v>1090</v>
      </c>
      <c r="ABX40" s="6" t="s">
        <v>1090</v>
      </c>
      <c r="ABY40" s="6" t="s">
        <v>1090</v>
      </c>
      <c r="ABZ40" s="6" t="s">
        <v>1090</v>
      </c>
      <c r="ACA40" s="6" t="s">
        <v>1090</v>
      </c>
      <c r="ACB40" s="6" t="s">
        <v>1090</v>
      </c>
      <c r="ACC40" s="6" t="s">
        <v>1090</v>
      </c>
      <c r="ACD40" s="6" t="s">
        <v>1090</v>
      </c>
      <c r="ACE40" s="8">
        <v>30.792999999999999</v>
      </c>
      <c r="ACF40" s="8">
        <v>14.689</v>
      </c>
      <c r="ACG40" s="8">
        <v>3.1549999999999998</v>
      </c>
      <c r="ACH40" s="8">
        <v>6.56</v>
      </c>
      <c r="ACI40" s="8">
        <v>25.332999999999998</v>
      </c>
      <c r="ACJ40" s="8">
        <v>30.803000000000001</v>
      </c>
      <c r="ACK40" s="8">
        <v>14.7</v>
      </c>
      <c r="ACL40" s="8">
        <v>3.161</v>
      </c>
      <c r="ACM40" s="8">
        <v>6.5709999999999997</v>
      </c>
      <c r="ACN40" s="8">
        <v>25.347999999999999</v>
      </c>
      <c r="ACO40" s="8">
        <v>26.721</v>
      </c>
      <c r="ACP40" s="8">
        <v>11.593999999999999</v>
      </c>
      <c r="ACQ40" s="8">
        <v>2.7440000000000002</v>
      </c>
      <c r="ACR40" s="8">
        <v>6.024</v>
      </c>
      <c r="ACS40" s="8">
        <v>18.946999999999999</v>
      </c>
      <c r="ACT40" s="8">
        <v>28.72</v>
      </c>
      <c r="ACU40" s="8">
        <v>10.927</v>
      </c>
      <c r="ACV40" s="8">
        <v>2.266</v>
      </c>
      <c r="ACW40" s="8">
        <v>4.8650000000000002</v>
      </c>
      <c r="ACX40" s="8">
        <v>18.936</v>
      </c>
      <c r="ACY40" s="8">
        <v>28.73</v>
      </c>
      <c r="ACZ40" s="8">
        <v>10.938000000000001</v>
      </c>
      <c r="ADA40" s="8">
        <v>2.2719999999999998</v>
      </c>
      <c r="ADB40" s="8">
        <v>4.8760000000000003</v>
      </c>
      <c r="ADC40" s="8">
        <v>18.952000000000002</v>
      </c>
      <c r="ADD40" s="8">
        <v>24.922000000000001</v>
      </c>
      <c r="ADE40" s="8">
        <v>8.625</v>
      </c>
      <c r="ADF40" s="8">
        <v>1.9710000000000001</v>
      </c>
      <c r="ADG40" s="8">
        <v>4.4669999999999996</v>
      </c>
      <c r="ADH40" s="8">
        <v>14.163</v>
      </c>
      <c r="ADI40" s="8">
        <v>21.788</v>
      </c>
      <c r="ADJ40" s="8">
        <v>10.816000000000001</v>
      </c>
      <c r="ADK40" s="8">
        <v>2.34</v>
      </c>
      <c r="ADL40" s="8">
        <v>6.7409999999999997</v>
      </c>
      <c r="ADM40" s="8">
        <v>20.623999999999999</v>
      </c>
      <c r="ADN40" s="8">
        <v>86.593000000000004</v>
      </c>
      <c r="ADO40" s="8">
        <v>73.113</v>
      </c>
      <c r="ADP40" s="8">
        <v>72.510999999999996</v>
      </c>
      <c r="ADQ40" s="8">
        <v>89.456000000000003</v>
      </c>
      <c r="ADR40" s="8">
        <v>80.721000000000004</v>
      </c>
      <c r="ADS40" s="8">
        <v>21.014573318</v>
      </c>
      <c r="ADT40" s="8">
        <v>10.605510642</v>
      </c>
      <c r="ADU40" s="8">
        <v>2.344456718</v>
      </c>
      <c r="ADV40" s="8">
        <v>6.7524415920000003</v>
      </c>
      <c r="ADW40" s="8">
        <v>20.636610317999999</v>
      </c>
      <c r="ADX40" s="8">
        <v>22.172000000000001</v>
      </c>
      <c r="ADY40" s="8">
        <v>11.708</v>
      </c>
      <c r="ADZ40" s="8">
        <v>3.3660000000000001</v>
      </c>
      <c r="AEA40" s="8">
        <v>8.5419999999999998</v>
      </c>
      <c r="AEB40" s="8">
        <v>21.707999999999998</v>
      </c>
      <c r="AEC40" s="8">
        <v>21.015000000000001</v>
      </c>
      <c r="AED40" s="8">
        <v>10.606</v>
      </c>
      <c r="AEE40" s="8">
        <v>2.3439999999999999</v>
      </c>
      <c r="AEF40" s="8">
        <v>6.7519999999999998</v>
      </c>
      <c r="AEG40" s="8">
        <v>20.637</v>
      </c>
      <c r="AEH40" s="8">
        <v>21.478999999999999</v>
      </c>
      <c r="AEI40" s="8">
        <v>9.1489999999999991</v>
      </c>
      <c r="AEJ40" s="8">
        <v>2.7029999999999998</v>
      </c>
      <c r="AEK40" s="8">
        <v>6.79</v>
      </c>
      <c r="AEL40" s="8">
        <v>16.488</v>
      </c>
      <c r="AEM40" s="8">
        <v>26.605633724</v>
      </c>
      <c r="AEN40" s="8">
        <v>11.863718579</v>
      </c>
      <c r="AEO40" s="8">
        <v>2.400741053</v>
      </c>
      <c r="AEP40" s="8">
        <v>7.241413831</v>
      </c>
      <c r="AEQ40" s="8">
        <v>26.002682598</v>
      </c>
      <c r="AER40" s="8">
        <v>1.3204492839999999</v>
      </c>
      <c r="AES40" s="8">
        <v>1.169666664</v>
      </c>
      <c r="AET40" s="8">
        <v>1.0334125519999999</v>
      </c>
      <c r="AEU40" s="8">
        <v>1.0816465959999999</v>
      </c>
      <c r="AEV40" s="8">
        <v>1.343459285</v>
      </c>
      <c r="AEW40" s="6" t="s">
        <v>1090</v>
      </c>
      <c r="AEX40" s="6" t="s">
        <v>1090</v>
      </c>
      <c r="AEY40" s="6" t="s">
        <v>1090</v>
      </c>
      <c r="AEZ40" s="6" t="s">
        <v>1090</v>
      </c>
      <c r="AFA40" s="6" t="s">
        <v>1090</v>
      </c>
      <c r="AFB40" s="6" t="s">
        <v>1090</v>
      </c>
      <c r="AFC40" s="6" t="s">
        <v>1090</v>
      </c>
      <c r="AFD40" s="6" t="s">
        <v>1090</v>
      </c>
      <c r="AFE40" s="6" t="s">
        <v>1090</v>
      </c>
      <c r="AFF40" s="6" t="s">
        <v>1090</v>
      </c>
      <c r="AFG40" s="8">
        <v>1.413</v>
      </c>
      <c r="AFH40" s="8">
        <v>1.3580000000000001</v>
      </c>
      <c r="AFI40" s="8">
        <v>1.3480000000000001</v>
      </c>
      <c r="AFJ40" s="8">
        <v>0.97299999999999998</v>
      </c>
      <c r="AFK40" s="8">
        <v>1.228</v>
      </c>
      <c r="AFL40" s="6" t="s">
        <v>1091</v>
      </c>
      <c r="AFM40" s="6" t="s">
        <v>1091</v>
      </c>
      <c r="AFN40" s="8">
        <v>569.24900000000002</v>
      </c>
      <c r="AFO40" s="8">
        <v>614.274</v>
      </c>
      <c r="AFP40" s="6" t="s">
        <v>1091</v>
      </c>
      <c r="AFQ40" s="8">
        <v>66.701999999999998</v>
      </c>
      <c r="AFR40" s="8">
        <v>96.757999999999996</v>
      </c>
      <c r="AFS40" s="8">
        <v>8.5280000000000005</v>
      </c>
      <c r="AFT40" s="8">
        <v>21.216999999999999</v>
      </c>
      <c r="AFU40" s="8">
        <v>19.887</v>
      </c>
      <c r="AFV40" s="7">
        <v>26.364000000000001</v>
      </c>
      <c r="AFW40" s="7">
        <v>44.131999999999998</v>
      </c>
      <c r="AFX40" s="7">
        <v>52.067</v>
      </c>
      <c r="AFY40" s="7">
        <v>123.61799999999999</v>
      </c>
      <c r="AFZ40" s="7">
        <v>117.905</v>
      </c>
      <c r="AGA40" s="7">
        <v>5.4710000000000001</v>
      </c>
      <c r="AGB40" s="7">
        <v>18.710999999999999</v>
      </c>
      <c r="AGC40" s="7">
        <v>10.159000000000001</v>
      </c>
      <c r="AGD40" s="7">
        <v>2.4319999999999999</v>
      </c>
      <c r="AGE40" s="7">
        <v>3.758</v>
      </c>
      <c r="AGF40" s="6" t="s">
        <v>1090</v>
      </c>
      <c r="AGG40" s="6" t="s">
        <v>1090</v>
      </c>
      <c r="AGH40" s="6" t="s">
        <v>1090</v>
      </c>
      <c r="AGI40" s="6" t="s">
        <v>1090</v>
      </c>
      <c r="AGJ40" s="6" t="s">
        <v>1090</v>
      </c>
      <c r="AGK40" s="6" t="s">
        <v>1090</v>
      </c>
      <c r="AGL40" s="6" t="s">
        <v>1090</v>
      </c>
      <c r="AGM40" s="6" t="s">
        <v>1090</v>
      </c>
      <c r="AGN40" s="6" t="s">
        <v>1090</v>
      </c>
      <c r="AGO40" s="6" t="s">
        <v>1090</v>
      </c>
      <c r="AGP40" s="6" t="s">
        <v>1090</v>
      </c>
      <c r="AGQ40" s="6" t="s">
        <v>1090</v>
      </c>
      <c r="AGR40" s="6" t="s">
        <v>1090</v>
      </c>
      <c r="AGS40" s="6" t="s">
        <v>1090</v>
      </c>
      <c r="AGT40" s="6" t="s">
        <v>1090</v>
      </c>
      <c r="AGU40" s="8">
        <v>0</v>
      </c>
      <c r="AGV40" s="8">
        <v>0</v>
      </c>
      <c r="AGW40" s="8">
        <v>0</v>
      </c>
      <c r="AGX40" s="8">
        <v>0</v>
      </c>
      <c r="AGY40" s="8">
        <v>0</v>
      </c>
      <c r="AGZ40" s="8">
        <v>4.6260000000000003</v>
      </c>
      <c r="AHA40" s="8">
        <v>2.7610000000000001</v>
      </c>
      <c r="AHB40" s="8">
        <v>6.415</v>
      </c>
      <c r="AHC40" s="8">
        <v>10.029</v>
      </c>
      <c r="AHD40" s="8">
        <v>3.3519999999999999</v>
      </c>
      <c r="AHE40" s="8">
        <v>4.4870000000000001</v>
      </c>
      <c r="AHF40" s="8">
        <v>2.7080000000000002</v>
      </c>
      <c r="AHG40" s="8">
        <v>5.36</v>
      </c>
      <c r="AHH40" s="8">
        <v>9.5139999999999993</v>
      </c>
      <c r="AHI40" s="8">
        <v>3.169</v>
      </c>
      <c r="AHJ40" s="6" t="s">
        <v>1091</v>
      </c>
      <c r="AHK40" s="6" t="s">
        <v>1091</v>
      </c>
      <c r="AHL40" s="6" t="s">
        <v>1091</v>
      </c>
      <c r="AHM40" s="6" t="s">
        <v>1091</v>
      </c>
      <c r="AHN40" s="6" t="s">
        <v>1091</v>
      </c>
      <c r="AHO40" s="8">
        <v>86.775999999999996</v>
      </c>
      <c r="AHP40" s="8">
        <v>78.927999999999997</v>
      </c>
      <c r="AHQ40" s="8">
        <v>86.963999999999999</v>
      </c>
      <c r="AHR40" s="8">
        <v>91.819000000000003</v>
      </c>
      <c r="AHS40" s="8">
        <v>74.793000000000006</v>
      </c>
      <c r="AHT40" s="6" t="s">
        <v>1091</v>
      </c>
      <c r="AHU40" s="6" t="s">
        <v>1091</v>
      </c>
      <c r="AHV40" s="6" t="s">
        <v>1091</v>
      </c>
      <c r="AHW40" s="6" t="s">
        <v>1091</v>
      </c>
      <c r="AHX40" s="6" t="s">
        <v>1091</v>
      </c>
      <c r="AHY40" s="8">
        <v>0</v>
      </c>
      <c r="AHZ40" s="8">
        <v>0</v>
      </c>
      <c r="AIA40" s="8">
        <v>0</v>
      </c>
      <c r="AIB40" s="8">
        <v>0</v>
      </c>
      <c r="AIC40" s="8">
        <v>0</v>
      </c>
      <c r="AID40" s="8">
        <v>32.601408800999998</v>
      </c>
      <c r="AIE40" s="8">
        <v>38.066633367999998</v>
      </c>
      <c r="AIF40" s="8">
        <v>13.150648629000001</v>
      </c>
      <c r="AIG40" s="8">
        <v>13.171964046999999</v>
      </c>
      <c r="AIH40" s="8">
        <v>11.277516903</v>
      </c>
      <c r="AII40" s="8">
        <v>50.354533461999999</v>
      </c>
      <c r="AIJ40" s="8">
        <v>43.930631056999999</v>
      </c>
      <c r="AIK40" s="8">
        <v>52.919541907000003</v>
      </c>
      <c r="AIL40" s="8">
        <v>47.147310134999998</v>
      </c>
      <c r="AIM40" s="8">
        <v>49.785285258000002</v>
      </c>
      <c r="AIN40" s="8">
        <v>11.360542323000001</v>
      </c>
      <c r="AIO40" s="8">
        <v>15.501287681999999</v>
      </c>
      <c r="AIP40" s="8">
        <v>9.7274431939999992</v>
      </c>
      <c r="AIQ40" s="8">
        <v>7.5768465579999997</v>
      </c>
      <c r="AIR40" s="8">
        <v>24.248412178999999</v>
      </c>
      <c r="AIS40" s="8">
        <v>11.182233667</v>
      </c>
      <c r="AIT40" s="8">
        <v>3.8439689929999998</v>
      </c>
      <c r="AIU40" s="8">
        <v>42.658599938999998</v>
      </c>
      <c r="AIV40" s="8">
        <v>44.699420713000002</v>
      </c>
      <c r="AIW40" s="8">
        <v>26.083143396000001</v>
      </c>
      <c r="AIX40" s="7">
        <v>17.614956236896401</v>
      </c>
      <c r="AIY40" s="7">
        <v>9.6369568449478198</v>
      </c>
      <c r="AIZ40" s="7">
        <v>1.9293995458972499</v>
      </c>
      <c r="AJA40" s="7">
        <v>4.4222514916992202</v>
      </c>
      <c r="AJB40" s="7">
        <v>18.637220972734699</v>
      </c>
      <c r="AJC40" s="7">
        <v>80.846557633397296</v>
      </c>
      <c r="AJD40" s="7">
        <v>89.097597755907103</v>
      </c>
      <c r="AJE40" s="7">
        <v>82.441035823180101</v>
      </c>
      <c r="AJF40" s="7">
        <v>65.597931016531007</v>
      </c>
      <c r="AJG40" s="7">
        <v>90.3651888662761</v>
      </c>
      <c r="AJH40" s="8">
        <v>53.58</v>
      </c>
      <c r="AJI40" s="8">
        <v>50.649000000000001</v>
      </c>
      <c r="AJJ40" s="8">
        <v>57.676000000000002</v>
      </c>
      <c r="AJK40" s="8">
        <v>65.763999999999996</v>
      </c>
      <c r="AJL40" s="8">
        <v>47.258000000000003</v>
      </c>
      <c r="AJM40" s="7">
        <v>43.317209327545399</v>
      </c>
      <c r="AJN40" s="7">
        <v>45.1267760173426</v>
      </c>
      <c r="AJO40" s="7">
        <v>47.548875061420198</v>
      </c>
      <c r="AJP40" s="7">
        <v>43.139873609089797</v>
      </c>
      <c r="AJQ40" s="7">
        <v>42.704686435162401</v>
      </c>
      <c r="AJR40" s="7">
        <v>57.2036039404259</v>
      </c>
      <c r="AJS40" s="7">
        <v>65.605946898142804</v>
      </c>
      <c r="AJT40" s="7">
        <v>61.146655422568301</v>
      </c>
      <c r="AJU40" s="7">
        <v>67.407527301378195</v>
      </c>
      <c r="AJV40" s="7">
        <v>73.569207077450798</v>
      </c>
      <c r="AJW40" s="7">
        <v>5.9042634818542004</v>
      </c>
      <c r="AJX40" s="7">
        <v>7.2124487368583701</v>
      </c>
      <c r="AJY40" s="7">
        <v>19.264419721762501</v>
      </c>
      <c r="AJZ40" s="7">
        <v>25.173849463491401</v>
      </c>
      <c r="AKA40" s="7">
        <v>33.196718574602002</v>
      </c>
      <c r="AKB40" s="7">
        <v>65.921160628561097</v>
      </c>
      <c r="AKC40" s="7">
        <v>83.121735184013403</v>
      </c>
      <c r="AKD40" s="7">
        <v>70.312650914033597</v>
      </c>
      <c r="AKE40" s="7">
        <v>73.413113249301901</v>
      </c>
      <c r="AKF40" s="7">
        <v>98.364255300390695</v>
      </c>
      <c r="AKG40" s="9">
        <v>11.182233667</v>
      </c>
      <c r="AKH40" s="9">
        <v>3.8439689929999998</v>
      </c>
      <c r="AKI40" s="9">
        <v>42.658599938999998</v>
      </c>
      <c r="AKJ40" s="9">
        <v>44.699420713000002</v>
      </c>
      <c r="AKK40" s="9">
        <v>26.083143396000001</v>
      </c>
      <c r="AKL40" s="9">
        <v>1.4991973759999999</v>
      </c>
      <c r="AKM40" s="9">
        <v>1.033511308</v>
      </c>
      <c r="AKN40" s="9">
        <v>11.726251157</v>
      </c>
      <c r="AKO40" s="9">
        <v>4.7132296140000003</v>
      </c>
      <c r="AKP40" s="9">
        <v>5.0285169659999998</v>
      </c>
      <c r="AKQ40" s="9">
        <v>1.8386349019999999</v>
      </c>
      <c r="AKR40" s="9">
        <v>1.10781343</v>
      </c>
      <c r="AKS40" s="9">
        <v>13.748938343000001</v>
      </c>
      <c r="AKT40" s="9">
        <v>4.211483469</v>
      </c>
      <c r="AKU40" s="9">
        <v>4.6195935849999996</v>
      </c>
      <c r="AKV40" s="9">
        <v>0</v>
      </c>
      <c r="AKW40" s="9">
        <v>0</v>
      </c>
      <c r="AKX40" s="9">
        <v>0</v>
      </c>
      <c r="AKY40" s="9">
        <v>0</v>
      </c>
      <c r="AKZ40" s="9">
        <v>4.2127889999999998E-3</v>
      </c>
      <c r="ALA40" s="9">
        <v>0</v>
      </c>
      <c r="ALB40" s="9">
        <v>0</v>
      </c>
      <c r="ALC40" s="9">
        <v>0</v>
      </c>
      <c r="ALD40" s="9">
        <v>0</v>
      </c>
      <c r="ALE40" s="9">
        <v>3.8702020000000001E-3</v>
      </c>
      <c r="ALF40" s="9">
        <v>5.0748247270000002</v>
      </c>
      <c r="ALG40" s="9">
        <v>3.5027751469999999</v>
      </c>
      <c r="ALH40" s="9">
        <v>2.748821731</v>
      </c>
      <c r="ALI40" s="9">
        <v>5.3566010229999996</v>
      </c>
      <c r="ALJ40" s="9">
        <v>4.5996487699999999</v>
      </c>
      <c r="ALK40" s="9">
        <v>6.2238301749999998</v>
      </c>
      <c r="ALL40" s="9">
        <v>3.7545997980000001</v>
      </c>
      <c r="ALM40" s="9">
        <v>3.2229721150000001</v>
      </c>
      <c r="ALN40" s="9">
        <v>4.786364872</v>
      </c>
      <c r="ALO40" s="9">
        <v>4.2256013240000003</v>
      </c>
      <c r="ALP40" s="9">
        <v>7.3234659750000004</v>
      </c>
      <c r="ALQ40" s="9">
        <v>12.258988177000001</v>
      </c>
      <c r="ALR40" s="9">
        <v>14.463122741999999</v>
      </c>
      <c r="ALS40" s="9">
        <v>34.338362676999999</v>
      </c>
      <c r="ALT40" s="9">
        <v>32.751514413999999</v>
      </c>
      <c r="ALU40" s="9">
        <v>20.749929082000001</v>
      </c>
      <c r="ALV40" s="9">
        <v>42.397475393999997</v>
      </c>
      <c r="ALW40" s="9">
        <v>19.510735749999998</v>
      </c>
      <c r="ALX40" s="9">
        <v>1.9675121010000001</v>
      </c>
      <c r="ALY40" s="9">
        <v>3.187185699</v>
      </c>
      <c r="ALZ40" s="8">
        <v>86.593041960631496</v>
      </c>
      <c r="AMA40" s="8">
        <v>73.113432764883996</v>
      </c>
      <c r="AMB40" s="8">
        <v>72.511401747847898</v>
      </c>
      <c r="AMC40" s="8">
        <v>89.4557255139473</v>
      </c>
      <c r="AMD40" s="8">
        <v>80.7212003181303</v>
      </c>
      <c r="AME40" s="8">
        <v>86.832145372909395</v>
      </c>
      <c r="AMF40" s="8">
        <v>73.113432764883996</v>
      </c>
      <c r="AMG40" s="8">
        <v>77.199394064966199</v>
      </c>
      <c r="AMH40" s="8">
        <v>90.409666654416199</v>
      </c>
      <c r="AMI40" s="8">
        <v>90.904007718638098</v>
      </c>
      <c r="AMJ40" s="8">
        <v>645.88135284944997</v>
      </c>
      <c r="AMK40" s="8">
        <v>271.93294006455397</v>
      </c>
      <c r="AML40" s="8">
        <v>263.78719308530401</v>
      </c>
      <c r="AMM40" s="8">
        <v>848.38198808531899</v>
      </c>
      <c r="AMN40" s="8">
        <v>418.70449224099099</v>
      </c>
      <c r="AMO40" s="8">
        <v>1.3204492839397399</v>
      </c>
      <c r="AMP40" s="8">
        <v>1.16966666435557</v>
      </c>
      <c r="AMQ40" s="8">
        <v>1.0334125522583999</v>
      </c>
      <c r="AMR40" s="8">
        <v>1.08164659577627</v>
      </c>
      <c r="AMS40" s="8">
        <v>1.3434592849444</v>
      </c>
      <c r="AMT40" s="8">
        <v>1.3204492839397399</v>
      </c>
      <c r="AMU40" s="8">
        <v>1.16966666435557</v>
      </c>
      <c r="AMV40" s="8">
        <v>1.0334125522583999</v>
      </c>
      <c r="AMW40" s="8">
        <v>1.08164659577627</v>
      </c>
      <c r="AMX40" s="8">
        <v>1.3434592849444</v>
      </c>
      <c r="AMY40" s="8">
        <v>1.3204492839397399</v>
      </c>
      <c r="AMZ40" s="8">
        <v>1.16966666435557</v>
      </c>
      <c r="ANA40" s="8">
        <v>1.0334125522583999</v>
      </c>
      <c r="ANB40" s="8">
        <v>1.08164659577627</v>
      </c>
      <c r="ANC40" s="8">
        <v>1.3434592849444</v>
      </c>
      <c r="AND40" s="8">
        <v>21.0145733182997</v>
      </c>
      <c r="ANE40" s="8">
        <v>10.6055106423312</v>
      </c>
      <c r="ANF40" s="8">
        <v>2.3444567176339501</v>
      </c>
      <c r="ANG40" s="8">
        <v>6.7524415917645397</v>
      </c>
      <c r="ANH40" s="8">
        <v>20.636610317718901</v>
      </c>
      <c r="ANI40" s="8">
        <v>21.0725994145564</v>
      </c>
      <c r="ANJ40" s="8">
        <v>10.6055106423312</v>
      </c>
      <c r="ANK40" s="8">
        <v>2.49603005389773</v>
      </c>
      <c r="ANL40" s="8">
        <v>6.8244485180511401</v>
      </c>
      <c r="ANM40" s="8">
        <v>23.2398747319804</v>
      </c>
      <c r="ANN40" s="8">
        <v>26.6056337240353</v>
      </c>
      <c r="ANO40" s="8">
        <v>11.863718578779901</v>
      </c>
      <c r="ANP40" s="8">
        <v>2.4007410525125801</v>
      </c>
      <c r="ANQ40" s="8">
        <v>7.2414138311295204</v>
      </c>
      <c r="ANR40" s="8">
        <v>26.002682597522998</v>
      </c>
      <c r="ANS40" s="8">
        <v>29.7001552231925</v>
      </c>
      <c r="ANT40" s="8">
        <v>14.403046717746101</v>
      </c>
      <c r="ANU40" s="8">
        <v>3.1609159981037198</v>
      </c>
      <c r="ANV40" s="8">
        <v>6.5711682187292704</v>
      </c>
      <c r="ANW40" s="8">
        <v>25.347985385362399</v>
      </c>
      <c r="ANX40" s="8">
        <v>86.593041960631496</v>
      </c>
      <c r="ANY40" s="8">
        <v>73.113432764883996</v>
      </c>
      <c r="ANZ40" s="8">
        <v>72.511401747847898</v>
      </c>
      <c r="AOA40" s="8">
        <v>89.4557255139473</v>
      </c>
      <c r="AOB40" s="8">
        <v>80.7212003181303</v>
      </c>
      <c r="AOC40" s="8">
        <v>109.631669535177</v>
      </c>
      <c r="AOD40" s="8">
        <v>81.787404671395294</v>
      </c>
      <c r="AOE40" s="8">
        <v>74.252212737360793</v>
      </c>
      <c r="AOF40" s="8">
        <v>95.933584794051498</v>
      </c>
      <c r="AOG40" s="8">
        <v>101.710877825764</v>
      </c>
      <c r="AOH40" s="6" t="s">
        <v>1091</v>
      </c>
      <c r="AOI40" s="8">
        <v>78.369769230867504</v>
      </c>
      <c r="AOJ40" s="8">
        <v>85.019054977642796</v>
      </c>
      <c r="AOK40" s="8">
        <v>79.932729799140802</v>
      </c>
      <c r="AOL40" s="8">
        <v>74.1568819811406</v>
      </c>
      <c r="AOM40" s="8">
        <v>156.74378376207301</v>
      </c>
      <c r="AON40" s="8">
        <v>39.445387540881597</v>
      </c>
      <c r="AOO40" s="8">
        <v>8.5288332861803902</v>
      </c>
      <c r="AOP40" s="8">
        <v>64.038939812276496</v>
      </c>
      <c r="AOQ40" s="8">
        <v>107.043024764276</v>
      </c>
      <c r="AOR40" s="8">
        <v>32.044928393973599</v>
      </c>
      <c r="AOS40" s="8">
        <v>16.966666435556899</v>
      </c>
      <c r="AOT40" s="8">
        <v>3.3412552258394999</v>
      </c>
      <c r="AOU40" s="8">
        <v>8.1646595776270008</v>
      </c>
      <c r="AOV40" s="8">
        <v>34.345928494440102</v>
      </c>
      <c r="AOW40" s="8">
        <v>25.772542416237801</v>
      </c>
      <c r="AOX40" s="8">
        <v>11.367971522932001</v>
      </c>
      <c r="AOY40" s="8">
        <v>2.7488572798848199</v>
      </c>
      <c r="AOZ40" s="8">
        <v>6.0336114445222702</v>
      </c>
      <c r="APA40" s="8">
        <v>18.9584231873487</v>
      </c>
      <c r="APB40" s="8">
        <v>20.321149250196001</v>
      </c>
      <c r="APC40" s="8">
        <v>8.0461528668091304</v>
      </c>
      <c r="APD40" s="8">
        <v>1.6810187849231899</v>
      </c>
      <c r="APE40" s="8">
        <v>4.9995971794562104</v>
      </c>
      <c r="APF40" s="8">
        <v>15.416807628832901</v>
      </c>
      <c r="APG40" s="8">
        <v>20.3772606422561</v>
      </c>
      <c r="APH40" s="8">
        <v>8.0461528668091304</v>
      </c>
      <c r="API40" s="8">
        <v>1.7896996676353401</v>
      </c>
      <c r="APJ40" s="8">
        <v>5.05291206129138</v>
      </c>
      <c r="APK40" s="8">
        <v>17.361605057468601</v>
      </c>
      <c r="APL40" s="8">
        <v>151.57166294191799</v>
      </c>
      <c r="APM40" s="8">
        <v>29.926292919611601</v>
      </c>
      <c r="APN40" s="8">
        <v>6.1153310529087399</v>
      </c>
      <c r="APO40" s="8">
        <v>47.415279126784398</v>
      </c>
      <c r="APP40" s="8">
        <v>79.967673730908004</v>
      </c>
      <c r="APQ40" s="8">
        <v>30.987532449146599</v>
      </c>
      <c r="APR40" s="8">
        <v>12.872212982914199</v>
      </c>
      <c r="APS40" s="8">
        <v>2.3957417330900501</v>
      </c>
      <c r="APT40" s="8">
        <v>6.04522207867881</v>
      </c>
      <c r="APU40" s="8">
        <v>25.6585051653466</v>
      </c>
      <c r="APV40" s="8">
        <v>25.727719788217701</v>
      </c>
      <c r="APW40" s="8">
        <v>9.0007257993457994</v>
      </c>
      <c r="APX40" s="8">
        <v>1.72137569299329</v>
      </c>
      <c r="APY40" s="8">
        <v>5.3616387011101097</v>
      </c>
      <c r="APZ40" s="8">
        <v>19.425591183228999</v>
      </c>
      <c r="AQA40" s="8">
        <v>24.922118239788801</v>
      </c>
      <c r="AQB40" s="8">
        <v>8.6246141033467794</v>
      </c>
      <c r="AQC40" s="8">
        <v>1.9709814601408799</v>
      </c>
      <c r="AQD40" s="8">
        <v>4.4673658187223797</v>
      </c>
      <c r="AQE40" s="8">
        <v>14.163099400796799</v>
      </c>
      <c r="AQF40" s="8">
        <v>0.32044928393973598</v>
      </c>
      <c r="AQG40" s="8">
        <v>0.16966666435556901</v>
      </c>
      <c r="AQH40" s="8">
        <v>3.3412552258394998E-2</v>
      </c>
      <c r="AQI40" s="8">
        <v>8.1646595776269995E-2</v>
      </c>
      <c r="AQJ40" s="8">
        <v>0.34345928494440098</v>
      </c>
      <c r="AQK40" s="7">
        <v>2</v>
      </c>
      <c r="AQL40" s="4"/>
      <c r="AQM40" s="4"/>
      <c r="AQN40" s="7"/>
      <c r="AQO40" s="4" t="s">
        <v>1099</v>
      </c>
      <c r="AQP40" s="7">
        <v>5</v>
      </c>
      <c r="AQQ40" s="7">
        <v>0</v>
      </c>
      <c r="AQS40" s="3" t="s">
        <v>1093</v>
      </c>
      <c r="AQU40" s="3" t="s">
        <v>1094</v>
      </c>
      <c r="AQV40" s="10">
        <f>+AC40</f>
        <v>1697777.7019901499</v>
      </c>
      <c r="AQW40" s="10">
        <f>+AD40</f>
        <v>1603756.7573963299</v>
      </c>
      <c r="AQX40" s="10">
        <f>+AE40</f>
        <v>1483938.6533500401</v>
      </c>
      <c r="AQY40" s="11">
        <f>+BB40</f>
        <v>356780.73996646301</v>
      </c>
      <c r="AQZ40" s="11">
        <f>+BC40</f>
        <v>170086.593582773</v>
      </c>
      <c r="ARA40" s="11">
        <f>+BD40</f>
        <v>34790.299444031698</v>
      </c>
      <c r="ARB40" s="12">
        <f>SUM(AQV40:AQX40)</f>
        <v>4785473.1127365204</v>
      </c>
      <c r="ARC40" s="13">
        <f>SUM(AQY40:ARA40)</f>
        <v>561657.63299326762</v>
      </c>
      <c r="ARD40" s="14">
        <f>ARC40/(ARB40-ARC40)</f>
        <v>0.13297399843503779</v>
      </c>
      <c r="ARE40" s="14">
        <f>IF((NOT(ISNUMBER(AC40))+NOT(ISNUMBER(AD40))+NOT(ISNUMBER(AE40)))&gt;=2,"R",ARD40)</f>
        <v>0.13297399843503779</v>
      </c>
      <c r="ARF40" s="14">
        <f>IF(ARE40="R","R",IF((NOT(ISNUMBER(BB40))+NOT(ISNUMBER(BC40))+NOT(ISNUMBER(BD40)))&gt;=2,"R",ARE40))</f>
        <v>0.13297399843503779</v>
      </c>
      <c r="ARG40" s="14">
        <f>IF(ARF40="R","R",IF(SUM((BB40&lt;0)*1,(BC40&lt;0)*1,(BD40&lt;0)*1)&gt;=2,"R",ARF40))</f>
        <v>0.13297399843503779</v>
      </c>
      <c r="ARH40" s="14">
        <f>IF(ARG40="R","R",IF(ARC40&lt;0,"R",ARG40))</f>
        <v>0.13297399843503779</v>
      </c>
      <c r="ARI40" s="14">
        <f>IF(ARH40="R","R",IF(L40=0,"R",ARH40))</f>
        <v>0.13297399843503779</v>
      </c>
      <c r="ARJ40" t="str">
        <f>+B40</f>
        <v>DESARROLLO APLICACIONES TARJETA INTELIGENTE SL</v>
      </c>
      <c r="ARK40" t="s">
        <v>1611</v>
      </c>
      <c r="ARL40" s="16"/>
      <c r="ARM40" s="16"/>
      <c r="ARN40" s="16"/>
      <c r="ARO40" s="16"/>
      <c r="ARP40" s="16"/>
      <c r="ARQ40" s="17"/>
    </row>
    <row r="41" spans="1:1161" ht="17.399999999999999" customHeight="1" x14ac:dyDescent="0.3">
      <c r="A41" s="3" t="s">
        <v>1989</v>
      </c>
      <c r="B41" s="4" t="s">
        <v>1990</v>
      </c>
      <c r="C41" s="4" t="s">
        <v>1991</v>
      </c>
      <c r="E41" s="5">
        <v>37236</v>
      </c>
      <c r="F41" s="4" t="s">
        <v>1083</v>
      </c>
      <c r="G41" s="4" t="s">
        <v>1132</v>
      </c>
      <c r="H41" s="4" t="s">
        <v>1133</v>
      </c>
      <c r="I41" s="4" t="s">
        <v>1144</v>
      </c>
      <c r="J41" s="4" t="s">
        <v>1145</v>
      </c>
      <c r="K41" s="4"/>
      <c r="N41" s="4" t="s">
        <v>1981</v>
      </c>
      <c r="O41" s="4" t="s">
        <v>1982</v>
      </c>
      <c r="P41" s="4" t="s">
        <v>1117</v>
      </c>
      <c r="Q41" s="4" t="s">
        <v>1117</v>
      </c>
      <c r="R41" s="4" t="s">
        <v>1992</v>
      </c>
      <c r="Z41" s="4" t="s">
        <v>1088</v>
      </c>
      <c r="AA41" s="5">
        <v>45657</v>
      </c>
      <c r="AB41" s="6" t="s">
        <v>1089</v>
      </c>
      <c r="AC41" s="7">
        <v>245180.333208661</v>
      </c>
      <c r="AD41" s="7">
        <v>260780.16123493199</v>
      </c>
      <c r="AE41" s="7">
        <v>213319.940315652</v>
      </c>
      <c r="AF41" s="7">
        <v>226520.106796932</v>
      </c>
      <c r="AG41" s="7">
        <v>245419.908970141</v>
      </c>
      <c r="AH41" s="7">
        <v>207779.949736218</v>
      </c>
      <c r="AI41" s="7">
        <v>221000.14338214899</v>
      </c>
      <c r="AJ41" s="7">
        <v>213319.940315652</v>
      </c>
      <c r="AK41" s="7">
        <v>226520.106796932</v>
      </c>
      <c r="AL41" s="7">
        <v>245419.908970141</v>
      </c>
      <c r="AM41" s="6" t="s">
        <v>1090</v>
      </c>
      <c r="AN41" s="6" t="s">
        <v>1090</v>
      </c>
      <c r="AO41" s="6" t="s">
        <v>1090</v>
      </c>
      <c r="AP41" s="6" t="s">
        <v>1090</v>
      </c>
      <c r="AQ41" s="6" t="s">
        <v>1090</v>
      </c>
      <c r="AR41" s="7">
        <v>245180.333208661</v>
      </c>
      <c r="AS41" s="7">
        <v>260780.16123493199</v>
      </c>
      <c r="AT41" s="7">
        <v>213319.940315652</v>
      </c>
      <c r="AU41" s="7">
        <v>226520.106796932</v>
      </c>
      <c r="AV41" s="7">
        <v>245419.908970141</v>
      </c>
      <c r="AW41" s="7">
        <v>158561.616481231</v>
      </c>
      <c r="AX41" s="7">
        <v>182547.319524994</v>
      </c>
      <c r="AY41" s="7">
        <v>47158.768431788703</v>
      </c>
      <c r="AZ41" s="7">
        <v>136399.574891503</v>
      </c>
      <c r="BA41" s="7">
        <v>142762.18047295799</v>
      </c>
      <c r="BB41" s="7">
        <v>86618.716727429593</v>
      </c>
      <c r="BC41" s="7">
        <v>78232.841709938002</v>
      </c>
      <c r="BD41" s="7">
        <v>166161.17188386299</v>
      </c>
      <c r="BE41" s="7">
        <v>90120.530772829094</v>
      </c>
      <c r="BF41" s="7">
        <v>102657.72849718299</v>
      </c>
      <c r="BG41" s="7">
        <v>325.93395296692802</v>
      </c>
      <c r="BH41" s="7">
        <v>1330.11119693756</v>
      </c>
      <c r="BI41" s="7">
        <v>-4119.0792317152</v>
      </c>
      <c r="BJ41" s="7">
        <v>0</v>
      </c>
      <c r="BK41" s="7">
        <v>0</v>
      </c>
      <c r="BL41" s="7">
        <v>325.93395296692802</v>
      </c>
      <c r="BM41" s="7">
        <v>1330.11119693756</v>
      </c>
      <c r="BN41" s="6" t="s">
        <v>1090</v>
      </c>
      <c r="BO41" s="6" t="s">
        <v>1090</v>
      </c>
      <c r="BP41" s="6" t="s">
        <v>1090</v>
      </c>
      <c r="BQ41" s="6" t="s">
        <v>1090</v>
      </c>
      <c r="BR41" s="6" t="s">
        <v>1090</v>
      </c>
      <c r="BS41" s="7">
        <v>4119.0792317152</v>
      </c>
      <c r="BT41" s="6" t="s">
        <v>1090</v>
      </c>
      <c r="BU41" s="6" t="s">
        <v>1090</v>
      </c>
      <c r="BV41" s="7">
        <v>86944.650680396604</v>
      </c>
      <c r="BW41" s="7">
        <v>79562.952906875595</v>
      </c>
      <c r="BX41" s="7">
        <v>162042.09265214801</v>
      </c>
      <c r="BY41" s="7">
        <v>90120.530772829094</v>
      </c>
      <c r="BZ41" s="7">
        <v>102657.72849718299</v>
      </c>
      <c r="CA41" s="7">
        <v>21736.167864596799</v>
      </c>
      <c r="CB41" s="7">
        <v>19890.738226718899</v>
      </c>
      <c r="CC41" s="7">
        <v>45318.596332681198</v>
      </c>
      <c r="CD41" s="7">
        <v>49831.683961701397</v>
      </c>
      <c r="CE41" s="7">
        <v>52920.902879673202</v>
      </c>
      <c r="CF41" s="7">
        <v>65208.481776900197</v>
      </c>
      <c r="CG41" s="7">
        <v>59672.213575156202</v>
      </c>
      <c r="CH41" s="7">
        <v>116723.496319467</v>
      </c>
      <c r="CI41" s="7">
        <v>40288.846811127703</v>
      </c>
      <c r="CJ41" s="7">
        <v>49736.825617510098</v>
      </c>
      <c r="CK41" s="6" t="s">
        <v>1090</v>
      </c>
      <c r="CL41" s="6" t="s">
        <v>1090</v>
      </c>
      <c r="CM41" s="6" t="s">
        <v>1090</v>
      </c>
      <c r="CN41" s="6" t="s">
        <v>1090</v>
      </c>
      <c r="CO41" s="6" t="s">
        <v>1090</v>
      </c>
      <c r="CP41" s="6" t="s">
        <v>1090</v>
      </c>
      <c r="CQ41" s="6" t="s">
        <v>1090</v>
      </c>
      <c r="CR41" s="6" t="s">
        <v>1090</v>
      </c>
      <c r="CS41" s="6" t="s">
        <v>1090</v>
      </c>
      <c r="CT41" s="6" t="s">
        <v>1090</v>
      </c>
      <c r="CU41" s="6" t="s">
        <v>1090</v>
      </c>
      <c r="CV41" s="6" t="s">
        <v>1090</v>
      </c>
      <c r="CW41" s="6" t="s">
        <v>1090</v>
      </c>
      <c r="CX41" s="6" t="s">
        <v>1090</v>
      </c>
      <c r="CY41" s="6" t="s">
        <v>1090</v>
      </c>
      <c r="CZ41" s="7">
        <v>65208.481776900197</v>
      </c>
      <c r="DA41" s="7">
        <v>59672.213575156202</v>
      </c>
      <c r="DB41" s="7">
        <v>116723.496319467</v>
      </c>
      <c r="DC41" s="7">
        <v>40288.846811127703</v>
      </c>
      <c r="DD41" s="7">
        <v>49736.825617510098</v>
      </c>
      <c r="DE41" s="6" t="s">
        <v>1090</v>
      </c>
      <c r="DF41" s="6" t="s">
        <v>1090</v>
      </c>
      <c r="DG41" s="6" t="s">
        <v>1090</v>
      </c>
      <c r="DH41" s="6" t="s">
        <v>1090</v>
      </c>
      <c r="DI41" s="6" t="s">
        <v>1090</v>
      </c>
      <c r="DJ41" s="6" t="s">
        <v>1090</v>
      </c>
      <c r="DK41" s="6" t="s">
        <v>1090</v>
      </c>
      <c r="DL41" s="6" t="s">
        <v>1090</v>
      </c>
      <c r="DM41" s="6" t="s">
        <v>1090</v>
      </c>
      <c r="DN41" s="6" t="s">
        <v>1090</v>
      </c>
      <c r="DO41" s="7">
        <v>151055.99324703199</v>
      </c>
      <c r="DP41" s="7">
        <v>156158.38278196301</v>
      </c>
      <c r="DQ41" s="7">
        <v>22709.4390082836</v>
      </c>
      <c r="DR41" s="7">
        <v>21886.9459676027</v>
      </c>
      <c r="DS41" s="7">
        <v>15346.570136416</v>
      </c>
      <c r="DT41" s="6" t="s">
        <v>1090</v>
      </c>
      <c r="DU41" s="6" t="s">
        <v>1090</v>
      </c>
      <c r="DV41" s="6" t="s">
        <v>1090</v>
      </c>
      <c r="DW41" s="7">
        <v>92588.319604754404</v>
      </c>
      <c r="DX41" s="7">
        <v>104090.268761325</v>
      </c>
      <c r="DY41" s="7">
        <v>7505.62323419929</v>
      </c>
      <c r="DZ41" s="7">
        <v>26388.936743030601</v>
      </c>
      <c r="EA41" s="7">
        <v>24449.3294235051</v>
      </c>
      <c r="EB41" s="7">
        <v>21924.310451746001</v>
      </c>
      <c r="EC41" s="7">
        <v>23325.3415752172</v>
      </c>
      <c r="ED41" s="6" t="s">
        <v>1090</v>
      </c>
      <c r="EE41" s="6" t="s">
        <v>1090</v>
      </c>
      <c r="EF41" s="7">
        <v>4119.0792317152</v>
      </c>
      <c r="EG41" s="6" t="s">
        <v>1090</v>
      </c>
      <c r="EH41" s="6" t="s">
        <v>1090</v>
      </c>
      <c r="EI41" s="6" t="s">
        <v>1090</v>
      </c>
      <c r="EJ41" s="6" t="s">
        <v>1090</v>
      </c>
      <c r="EK41" s="6" t="s">
        <v>1090</v>
      </c>
      <c r="EL41" s="6" t="s">
        <v>1090</v>
      </c>
      <c r="EM41" s="6" t="s">
        <v>1090</v>
      </c>
      <c r="EN41" s="6" t="s">
        <v>1090</v>
      </c>
      <c r="EO41" s="6" t="s">
        <v>1090</v>
      </c>
      <c r="EP41" s="6" t="s">
        <v>1090</v>
      </c>
      <c r="EQ41" s="7">
        <v>132877.16641588201</v>
      </c>
      <c r="ER41" s="7">
        <v>153827.094378835</v>
      </c>
      <c r="ES41" s="7">
        <v>238000.64392742899</v>
      </c>
      <c r="ET41" s="7">
        <v>235721.335688839</v>
      </c>
      <c r="EU41" s="7">
        <v>188870.610892147</v>
      </c>
      <c r="EV41" s="7">
        <v>204595.795212586</v>
      </c>
      <c r="EW41" s="7">
        <v>222094.567394924</v>
      </c>
      <c r="EX41" s="7">
        <v>86618.716727429593</v>
      </c>
      <c r="EY41" s="7">
        <v>78232.841709938002</v>
      </c>
      <c r="EZ41" s="7">
        <v>166161.17188386299</v>
      </c>
      <c r="FA41" s="7">
        <v>182708.850377583</v>
      </c>
      <c r="FB41" s="7">
        <v>206747.997258508</v>
      </c>
      <c r="FC41" s="7">
        <v>2671019.16591021</v>
      </c>
      <c r="FD41" s="7">
        <v>2840965.2586403</v>
      </c>
      <c r="FE41" s="7">
        <v>2742235.9557660902</v>
      </c>
      <c r="FF41" s="7">
        <v>2911924.5985319898</v>
      </c>
      <c r="FG41" s="7">
        <v>3255195.7408785699</v>
      </c>
      <c r="FH41" s="7">
        <v>0</v>
      </c>
      <c r="FI41" s="7">
        <v>0</v>
      </c>
      <c r="FJ41" s="7">
        <v>0</v>
      </c>
      <c r="FK41" s="7">
        <v>0</v>
      </c>
      <c r="FL41" s="7">
        <v>0</v>
      </c>
      <c r="FM41" s="7">
        <v>2671019.16591021</v>
      </c>
      <c r="FN41" s="7">
        <v>2840965.2586403</v>
      </c>
      <c r="FO41" s="7">
        <v>2742235.9557660902</v>
      </c>
      <c r="FP41" s="7">
        <v>2911924.5985319898</v>
      </c>
      <c r="FQ41" s="7">
        <v>3255195.7408785699</v>
      </c>
      <c r="FR41" s="7">
        <v>0</v>
      </c>
      <c r="FS41" s="7">
        <v>0</v>
      </c>
      <c r="FT41" s="7">
        <v>0</v>
      </c>
      <c r="FU41" s="7">
        <v>0</v>
      </c>
      <c r="FV41" s="7">
        <v>0</v>
      </c>
      <c r="FW41" s="7">
        <v>0</v>
      </c>
      <c r="FX41" s="7">
        <v>0</v>
      </c>
      <c r="FY41" s="7">
        <v>0</v>
      </c>
      <c r="FZ41" s="7">
        <v>0</v>
      </c>
      <c r="GA41" s="7">
        <v>0</v>
      </c>
      <c r="GB41" s="7">
        <v>2671019.16591021</v>
      </c>
      <c r="GC41" s="7">
        <v>2840965.2586403</v>
      </c>
      <c r="GD41" s="7">
        <v>2742235.9557660902</v>
      </c>
      <c r="GE41" s="7">
        <v>2911924.5985319898</v>
      </c>
      <c r="GF41" s="7">
        <v>3255195.7408785699</v>
      </c>
      <c r="GG41" s="7">
        <v>0</v>
      </c>
      <c r="GH41" s="7">
        <v>0</v>
      </c>
      <c r="GI41" s="7">
        <v>0</v>
      </c>
      <c r="GJ41" s="7">
        <v>0</v>
      </c>
      <c r="GK41" s="7">
        <v>0</v>
      </c>
      <c r="GL41" s="7">
        <v>160643.737385124</v>
      </c>
      <c r="GM41" s="7">
        <v>273332.04971806501</v>
      </c>
      <c r="GN41" s="7">
        <v>227942.66732184301</v>
      </c>
      <c r="GO41" s="7">
        <v>207432.08801314799</v>
      </c>
      <c r="GP41" s="7">
        <v>187830.13867599401</v>
      </c>
      <c r="GQ41" s="7">
        <v>0</v>
      </c>
      <c r="GR41" s="7">
        <v>0</v>
      </c>
      <c r="GS41" s="7">
        <v>0</v>
      </c>
      <c r="GT41" s="7">
        <v>0</v>
      </c>
      <c r="GU41" s="7">
        <v>0</v>
      </c>
      <c r="GV41" s="7">
        <v>18581.476685682501</v>
      </c>
      <c r="GW41" s="7">
        <v>70386.454188575706</v>
      </c>
      <c r="GX41" s="7">
        <v>0</v>
      </c>
      <c r="GY41" s="7">
        <v>0</v>
      </c>
      <c r="GZ41" s="7">
        <v>0</v>
      </c>
      <c r="HA41" s="7">
        <v>142062.26069944099</v>
      </c>
      <c r="HB41" s="7">
        <v>202945.59552949</v>
      </c>
      <c r="HC41" s="7">
        <v>227942.66732184301</v>
      </c>
      <c r="HD41" s="7">
        <v>207432.08801314799</v>
      </c>
      <c r="HE41" s="7">
        <v>187830.13867599401</v>
      </c>
      <c r="HF41" s="7">
        <v>142062.26069944099</v>
      </c>
      <c r="HG41" s="7">
        <v>202945.59552949</v>
      </c>
      <c r="HH41" s="7">
        <v>227942.66732184301</v>
      </c>
      <c r="HI41" s="7">
        <v>207432.08801314799</v>
      </c>
      <c r="HJ41" s="7">
        <v>187830.13867599401</v>
      </c>
      <c r="HK41" s="7">
        <v>2831662.90329534</v>
      </c>
      <c r="HL41" s="7">
        <v>3114297.3083583601</v>
      </c>
      <c r="HM41" s="7">
        <v>2970178.62308793</v>
      </c>
      <c r="HN41" s="7">
        <v>3119356.6865451299</v>
      </c>
      <c r="HO41" s="7">
        <v>3443025.8795545599</v>
      </c>
      <c r="HP41" s="7">
        <v>888367.49585961504</v>
      </c>
      <c r="HQ41" s="7">
        <v>875533.275178576</v>
      </c>
      <c r="HR41" s="7">
        <v>1318102.61298818</v>
      </c>
      <c r="HS41" s="7">
        <v>1275720.05415301</v>
      </c>
      <c r="HT41" s="7">
        <v>1338509.9395018599</v>
      </c>
      <c r="HU41" s="7">
        <v>335036.16740457999</v>
      </c>
      <c r="HV41" s="7">
        <v>356353.15692691802</v>
      </c>
      <c r="HW41" s="7">
        <v>343969.16220772301</v>
      </c>
      <c r="HX41" s="7">
        <v>365253.858794689</v>
      </c>
      <c r="HY41" s="7">
        <v>395728.97101247299</v>
      </c>
      <c r="HZ41" s="7">
        <v>553331.327416135</v>
      </c>
      <c r="IA41" s="7">
        <v>519180.118251657</v>
      </c>
      <c r="IB41" s="7">
        <v>974133.450780457</v>
      </c>
      <c r="IC41" s="7">
        <v>910466.19535832398</v>
      </c>
      <c r="ID41" s="7">
        <v>942780.96848939103</v>
      </c>
      <c r="IE41" s="7">
        <v>1912559.3775162401</v>
      </c>
      <c r="IF41" s="7">
        <v>2160923.23459579</v>
      </c>
      <c r="IG41" s="7">
        <v>1638719.4006820901</v>
      </c>
      <c r="IH41" s="7">
        <v>1827387.6461690399</v>
      </c>
      <c r="II41" s="7">
        <v>2085448.8048404099</v>
      </c>
      <c r="IJ41" s="7">
        <v>1912559.3775162401</v>
      </c>
      <c r="IK41" s="7">
        <v>2160923.23459579</v>
      </c>
      <c r="IL41" s="7">
        <v>1638719.4006820901</v>
      </c>
      <c r="IM41" s="7">
        <v>1827387.6461690399</v>
      </c>
      <c r="IN41" s="7">
        <v>2085448.8048404099</v>
      </c>
      <c r="IO41" s="7">
        <v>0</v>
      </c>
      <c r="IP41" s="7">
        <v>0</v>
      </c>
      <c r="IQ41" s="7">
        <v>0</v>
      </c>
      <c r="IR41" s="7">
        <v>0</v>
      </c>
      <c r="IS41" s="7">
        <v>0</v>
      </c>
      <c r="IT41" s="7">
        <v>0</v>
      </c>
      <c r="IU41" s="7">
        <v>0</v>
      </c>
      <c r="IV41" s="7">
        <v>0</v>
      </c>
      <c r="IW41" s="7">
        <v>0</v>
      </c>
      <c r="IX41" s="7">
        <v>0</v>
      </c>
      <c r="IY41" s="7">
        <v>30736.0299194789</v>
      </c>
      <c r="IZ41" s="7">
        <v>77840.798583993907</v>
      </c>
      <c r="JA41" s="7">
        <v>13356.609417659</v>
      </c>
      <c r="JB41" s="7">
        <v>16248.9862230778</v>
      </c>
      <c r="JC41" s="7">
        <v>19067.135212290301</v>
      </c>
      <c r="JD41" s="7">
        <v>0</v>
      </c>
      <c r="JE41" s="7">
        <v>0</v>
      </c>
      <c r="JF41" s="7">
        <v>0</v>
      </c>
      <c r="JG41" s="7">
        <v>0</v>
      </c>
      <c r="JH41" s="7">
        <v>0</v>
      </c>
      <c r="JI41" s="7">
        <v>0</v>
      </c>
      <c r="JJ41" s="7">
        <v>0</v>
      </c>
      <c r="JK41" s="7">
        <v>0</v>
      </c>
      <c r="JL41" s="7">
        <v>0</v>
      </c>
      <c r="JM41" s="7">
        <v>0</v>
      </c>
      <c r="JN41" s="7">
        <v>30736.0299194789</v>
      </c>
      <c r="JO41" s="7">
        <v>77840.798583993907</v>
      </c>
      <c r="JP41" s="7">
        <v>13356.609417659</v>
      </c>
      <c r="JQ41" s="7">
        <v>16248.9862230778</v>
      </c>
      <c r="JR41" s="7">
        <v>19067.135212290301</v>
      </c>
      <c r="JS41" s="7">
        <v>2831662.90329534</v>
      </c>
      <c r="JT41" s="7">
        <v>3114297.3083583601</v>
      </c>
      <c r="JU41" s="7">
        <v>2970178.62308793</v>
      </c>
      <c r="JV41" s="7">
        <v>3119356.6865451299</v>
      </c>
      <c r="JW41" s="7">
        <v>3443025.8795545599</v>
      </c>
      <c r="JX41" s="7">
        <v>18581.476685682501</v>
      </c>
      <c r="JY41" s="7">
        <v>70386.454188575706</v>
      </c>
      <c r="JZ41" s="6" t="s">
        <v>1090</v>
      </c>
      <c r="KA41" s="6" t="s">
        <v>1090</v>
      </c>
      <c r="KB41" s="6" t="s">
        <v>1090</v>
      </c>
      <c r="KC41" s="6" t="s">
        <v>1090</v>
      </c>
      <c r="KD41" s="6" t="s">
        <v>1090</v>
      </c>
      <c r="KE41" s="6" t="s">
        <v>1090</v>
      </c>
      <c r="KF41" s="6" t="s">
        <v>1090</v>
      </c>
      <c r="KG41" s="6" t="s">
        <v>1090</v>
      </c>
      <c r="KH41" s="6" t="s">
        <v>1090</v>
      </c>
      <c r="KI41" s="6" t="s">
        <v>1090</v>
      </c>
      <c r="KJ41" s="6" t="s">
        <v>1090</v>
      </c>
      <c r="KK41" s="6" t="s">
        <v>1090</v>
      </c>
      <c r="KL41" s="6" t="s">
        <v>1090</v>
      </c>
      <c r="KM41" s="7">
        <v>1</v>
      </c>
      <c r="KN41" s="7">
        <v>1</v>
      </c>
      <c r="KO41" s="7">
        <v>1</v>
      </c>
      <c r="KP41" s="7">
        <v>1</v>
      </c>
      <c r="KQ41" s="7">
        <v>1</v>
      </c>
      <c r="KR41" s="6" t="s">
        <v>1090</v>
      </c>
      <c r="KS41" s="6" t="s">
        <v>1090</v>
      </c>
      <c r="KT41" s="6" t="s">
        <v>1090</v>
      </c>
      <c r="KU41" s="6" t="s">
        <v>1090</v>
      </c>
      <c r="KV41" s="6" t="s">
        <v>1090</v>
      </c>
      <c r="KW41" s="6" t="s">
        <v>1090</v>
      </c>
      <c r="KX41" s="6" t="s">
        <v>1090</v>
      </c>
      <c r="KY41" s="6" t="s">
        <v>1090</v>
      </c>
      <c r="KZ41" s="6" t="s">
        <v>1090</v>
      </c>
      <c r="LA41" s="6" t="s">
        <v>1090</v>
      </c>
      <c r="LB41" s="6" t="s">
        <v>1090</v>
      </c>
      <c r="LC41" s="6" t="s">
        <v>1090</v>
      </c>
      <c r="LD41" s="6" t="s">
        <v>1090</v>
      </c>
      <c r="LE41" s="6" t="s">
        <v>1090</v>
      </c>
      <c r="LF41" s="6" t="s">
        <v>1090</v>
      </c>
      <c r="LG41" s="6" t="s">
        <v>1090</v>
      </c>
      <c r="LH41" s="6" t="s">
        <v>1090</v>
      </c>
      <c r="LI41" s="6" t="s">
        <v>1090</v>
      </c>
      <c r="LJ41" s="6" t="s">
        <v>1090</v>
      </c>
      <c r="LK41" s="6" t="s">
        <v>1090</v>
      </c>
      <c r="LL41" s="6" t="s">
        <v>1090</v>
      </c>
      <c r="LM41" s="6" t="s">
        <v>1090</v>
      </c>
      <c r="LN41" s="6" t="s">
        <v>1090</v>
      </c>
      <c r="LO41" s="6" t="s">
        <v>1090</v>
      </c>
      <c r="LP41" s="6" t="s">
        <v>1090</v>
      </c>
      <c r="LQ41" s="6" t="s">
        <v>1090</v>
      </c>
      <c r="LR41" s="6" t="s">
        <v>1090</v>
      </c>
      <c r="LS41" s="6" t="s">
        <v>1090</v>
      </c>
      <c r="LT41" s="6" t="s">
        <v>1090</v>
      </c>
      <c r="LU41" s="6" t="s">
        <v>1090</v>
      </c>
      <c r="LV41" s="6" t="s">
        <v>1090</v>
      </c>
      <c r="LW41" s="6" t="s">
        <v>1090</v>
      </c>
      <c r="LX41" s="6" t="s">
        <v>1090</v>
      </c>
      <c r="LY41" s="6" t="s">
        <v>1090</v>
      </c>
      <c r="LZ41" s="6" t="s">
        <v>1090</v>
      </c>
      <c r="MA41" s="6" t="s">
        <v>1090</v>
      </c>
      <c r="MB41" s="6" t="s">
        <v>1090</v>
      </c>
      <c r="MC41" s="6" t="s">
        <v>1090</v>
      </c>
      <c r="MD41" s="6" t="s">
        <v>1090</v>
      </c>
      <c r="ME41" s="6" t="s">
        <v>1090</v>
      </c>
      <c r="MF41" s="6" t="s">
        <v>1090</v>
      </c>
      <c r="MG41" s="6" t="s">
        <v>1090</v>
      </c>
      <c r="MH41" s="6" t="s">
        <v>1090</v>
      </c>
      <c r="MI41" s="6" t="s">
        <v>1090</v>
      </c>
      <c r="MJ41" s="6" t="s">
        <v>1090</v>
      </c>
      <c r="MK41" s="6" t="s">
        <v>1090</v>
      </c>
      <c r="ML41" s="6" t="s">
        <v>1090</v>
      </c>
      <c r="MM41" s="6" t="s">
        <v>1090</v>
      </c>
      <c r="MN41" s="6" t="s">
        <v>1090</v>
      </c>
      <c r="MO41" s="6" t="s">
        <v>1090</v>
      </c>
      <c r="MP41" s="7">
        <v>142062.26069944099</v>
      </c>
      <c r="MQ41" s="7">
        <v>202945.59552949</v>
      </c>
      <c r="MR41" s="7">
        <v>227942.66732184301</v>
      </c>
      <c r="MS41" s="7">
        <v>207432.08801314799</v>
      </c>
      <c r="MT41" s="7">
        <v>187830.13867599401</v>
      </c>
      <c r="MU41" s="6" t="s">
        <v>1090</v>
      </c>
      <c r="MV41" s="6" t="s">
        <v>1090</v>
      </c>
      <c r="MW41" s="6" t="s">
        <v>1090</v>
      </c>
      <c r="MX41" s="6" t="s">
        <v>1090</v>
      </c>
      <c r="MY41" s="6" t="s">
        <v>1090</v>
      </c>
      <c r="MZ41" s="6" t="s">
        <v>1090</v>
      </c>
      <c r="NA41" s="6" t="s">
        <v>1090</v>
      </c>
      <c r="NB41" s="6" t="s">
        <v>1090</v>
      </c>
      <c r="NC41" s="6" t="s">
        <v>1090</v>
      </c>
      <c r="ND41" s="6" t="s">
        <v>1090</v>
      </c>
      <c r="NE41" s="6" t="s">
        <v>1090</v>
      </c>
      <c r="NF41" s="6" t="s">
        <v>1090</v>
      </c>
      <c r="NG41" s="6" t="s">
        <v>1090</v>
      </c>
      <c r="NH41" s="6" t="s">
        <v>1090</v>
      </c>
      <c r="NI41" s="6" t="s">
        <v>1090</v>
      </c>
      <c r="NJ41" s="6" t="s">
        <v>1090</v>
      </c>
      <c r="NK41" s="6" t="s">
        <v>1090</v>
      </c>
      <c r="NL41" s="6" t="s">
        <v>1090</v>
      </c>
      <c r="NM41" s="6" t="s">
        <v>1090</v>
      </c>
      <c r="NN41" s="6" t="s">
        <v>1090</v>
      </c>
      <c r="NO41" s="6" t="s">
        <v>1090</v>
      </c>
      <c r="NP41" s="6" t="s">
        <v>1090</v>
      </c>
      <c r="NQ41" s="6" t="s">
        <v>1090</v>
      </c>
      <c r="NR41" s="6" t="s">
        <v>1090</v>
      </c>
      <c r="NS41" s="6" t="s">
        <v>1090</v>
      </c>
      <c r="NT41" s="7">
        <v>2671019.16591021</v>
      </c>
      <c r="NU41" s="7">
        <v>2840965.2586403</v>
      </c>
      <c r="NV41" s="7">
        <v>2742235.9557660902</v>
      </c>
      <c r="NW41" s="7">
        <v>2911924.5985319898</v>
      </c>
      <c r="NX41" s="7">
        <v>3255195.7408785699</v>
      </c>
      <c r="NY41" s="6" t="s">
        <v>1090</v>
      </c>
      <c r="NZ41" s="6" t="s">
        <v>1090</v>
      </c>
      <c r="OA41" s="6" t="s">
        <v>1090</v>
      </c>
      <c r="OB41" s="6" t="s">
        <v>1090</v>
      </c>
      <c r="OC41" s="6" t="s">
        <v>1090</v>
      </c>
      <c r="OD41" s="6" t="s">
        <v>1090</v>
      </c>
      <c r="OE41" s="6" t="s">
        <v>1090</v>
      </c>
      <c r="OF41" s="6" t="s">
        <v>1090</v>
      </c>
      <c r="OG41" s="6" t="s">
        <v>1090</v>
      </c>
      <c r="OH41" s="6" t="s">
        <v>1090</v>
      </c>
      <c r="OI41" s="6" t="s">
        <v>1090</v>
      </c>
      <c r="OJ41" s="6" t="s">
        <v>1090</v>
      </c>
      <c r="OK41" s="6" t="s">
        <v>1090</v>
      </c>
      <c r="OL41" s="6" t="s">
        <v>1090</v>
      </c>
      <c r="OM41" s="6" t="s">
        <v>1090</v>
      </c>
      <c r="ON41" s="6" t="s">
        <v>1090</v>
      </c>
      <c r="OO41" s="6" t="s">
        <v>1090</v>
      </c>
      <c r="OP41" s="6" t="s">
        <v>1090</v>
      </c>
      <c r="OQ41" s="6" t="s">
        <v>1090</v>
      </c>
      <c r="OR41" s="6" t="s">
        <v>1090</v>
      </c>
      <c r="OS41" s="6" t="s">
        <v>1090</v>
      </c>
      <c r="OT41" s="6" t="s">
        <v>1090</v>
      </c>
      <c r="OU41" s="6" t="s">
        <v>1090</v>
      </c>
      <c r="OV41" s="6" t="s">
        <v>1090</v>
      </c>
      <c r="OW41" s="6" t="s">
        <v>1090</v>
      </c>
      <c r="OX41" s="6" t="s">
        <v>1090</v>
      </c>
      <c r="OY41" s="6" t="s">
        <v>1090</v>
      </c>
      <c r="OZ41" s="6" t="s">
        <v>1090</v>
      </c>
      <c r="PA41" s="6" t="s">
        <v>1090</v>
      </c>
      <c r="PB41" s="6" t="s">
        <v>1090</v>
      </c>
      <c r="PC41" s="6" t="s">
        <v>1090</v>
      </c>
      <c r="PD41" s="6" t="s">
        <v>1090</v>
      </c>
      <c r="PE41" s="6" t="s">
        <v>1090</v>
      </c>
      <c r="PF41" s="6" t="s">
        <v>1090</v>
      </c>
      <c r="PG41" s="6" t="s">
        <v>1090</v>
      </c>
      <c r="PH41" s="6" t="s">
        <v>1090</v>
      </c>
      <c r="PI41" s="6" t="s">
        <v>1090</v>
      </c>
      <c r="PJ41" s="6" t="s">
        <v>1090</v>
      </c>
      <c r="PK41" s="6" t="s">
        <v>1090</v>
      </c>
      <c r="PL41" s="6" t="s">
        <v>1090</v>
      </c>
      <c r="PM41" s="6" t="s">
        <v>1090</v>
      </c>
      <c r="PN41" s="6" t="s">
        <v>1090</v>
      </c>
      <c r="PO41" s="6" t="s">
        <v>1090</v>
      </c>
      <c r="PP41" s="6" t="s">
        <v>1090</v>
      </c>
      <c r="PQ41" s="6" t="s">
        <v>1090</v>
      </c>
      <c r="PR41" s="6" t="s">
        <v>1090</v>
      </c>
      <c r="PS41" s="6" t="s">
        <v>1090</v>
      </c>
      <c r="PT41" s="6" t="s">
        <v>1090</v>
      </c>
      <c r="PU41" s="6" t="s">
        <v>1090</v>
      </c>
      <c r="PV41" s="6" t="s">
        <v>1090</v>
      </c>
      <c r="PW41" s="6" t="s">
        <v>1090</v>
      </c>
      <c r="PX41" s="6" t="s">
        <v>1090</v>
      </c>
      <c r="PY41" s="6" t="s">
        <v>1090</v>
      </c>
      <c r="PZ41" s="6" t="s">
        <v>1090</v>
      </c>
      <c r="QA41" s="6" t="s">
        <v>1090</v>
      </c>
      <c r="QB41" s="6" t="s">
        <v>1090</v>
      </c>
      <c r="QC41" s="6" t="s">
        <v>1090</v>
      </c>
      <c r="QD41" s="6" t="s">
        <v>1090</v>
      </c>
      <c r="QE41" s="6" t="s">
        <v>1090</v>
      </c>
      <c r="QF41" s="6" t="s">
        <v>1090</v>
      </c>
      <c r="QG41" s="6" t="s">
        <v>1090</v>
      </c>
      <c r="QH41" s="6" t="s">
        <v>1090</v>
      </c>
      <c r="QI41" s="6" t="s">
        <v>1090</v>
      </c>
      <c r="QJ41" s="6" t="s">
        <v>1090</v>
      </c>
      <c r="QK41" s="6" t="s">
        <v>1090</v>
      </c>
      <c r="QL41" s="6" t="s">
        <v>1090</v>
      </c>
      <c r="QM41" s="6" t="s">
        <v>1090</v>
      </c>
      <c r="QN41" s="6" t="s">
        <v>1090</v>
      </c>
      <c r="QO41" s="6" t="s">
        <v>1090</v>
      </c>
      <c r="QP41" s="6" t="s">
        <v>1090</v>
      </c>
      <c r="QQ41" s="6" t="s">
        <v>1090</v>
      </c>
      <c r="QR41" s="6" t="s">
        <v>1090</v>
      </c>
      <c r="QS41" s="6" t="s">
        <v>1090</v>
      </c>
      <c r="QT41" s="6" t="s">
        <v>1090</v>
      </c>
      <c r="QU41" s="6" t="s">
        <v>1090</v>
      </c>
      <c r="QV41" s="6" t="s">
        <v>1090</v>
      </c>
      <c r="QW41" s="6" t="s">
        <v>1090</v>
      </c>
      <c r="QX41" s="6" t="s">
        <v>1090</v>
      </c>
      <c r="QY41" s="6" t="s">
        <v>1090</v>
      </c>
      <c r="QZ41" s="6" t="s">
        <v>1090</v>
      </c>
      <c r="RA41" s="6" t="s">
        <v>1090</v>
      </c>
      <c r="RB41" s="6" t="s">
        <v>1090</v>
      </c>
      <c r="RC41" s="6" t="s">
        <v>1090</v>
      </c>
      <c r="RD41" s="6" t="s">
        <v>1090</v>
      </c>
      <c r="RE41" s="6" t="s">
        <v>1090</v>
      </c>
      <c r="RF41" s="6" t="s">
        <v>1090</v>
      </c>
      <c r="RG41" s="6" t="s">
        <v>1090</v>
      </c>
      <c r="RH41" s="6" t="s">
        <v>1090</v>
      </c>
      <c r="RI41" s="6" t="s">
        <v>1090</v>
      </c>
      <c r="RJ41" s="6" t="s">
        <v>1090</v>
      </c>
      <c r="RK41" s="6" t="s">
        <v>1090</v>
      </c>
      <c r="RL41" s="6" t="s">
        <v>1090</v>
      </c>
      <c r="RM41" s="6" t="s">
        <v>1090</v>
      </c>
      <c r="RN41" s="6" t="s">
        <v>1090</v>
      </c>
      <c r="RO41" s="6" t="s">
        <v>1090</v>
      </c>
      <c r="RP41" s="6" t="s">
        <v>1090</v>
      </c>
      <c r="RQ41" s="6" t="s">
        <v>1090</v>
      </c>
      <c r="RR41" s="6" t="s">
        <v>1090</v>
      </c>
      <c r="RS41" s="6" t="s">
        <v>1090</v>
      </c>
      <c r="RT41" s="6" t="s">
        <v>1090</v>
      </c>
      <c r="RU41" s="6" t="s">
        <v>1090</v>
      </c>
      <c r="RV41" s="6" t="s">
        <v>1090</v>
      </c>
      <c r="RW41" s="6" t="s">
        <v>1090</v>
      </c>
      <c r="RX41" s="6" t="s">
        <v>1090</v>
      </c>
      <c r="RY41" s="6" t="s">
        <v>1090</v>
      </c>
      <c r="RZ41" s="6" t="s">
        <v>1090</v>
      </c>
      <c r="SA41" s="6" t="s">
        <v>1090</v>
      </c>
      <c r="SB41" s="6" t="s">
        <v>1090</v>
      </c>
      <c r="SC41" s="6" t="s">
        <v>1090</v>
      </c>
      <c r="SD41" s="6" t="s">
        <v>1090</v>
      </c>
      <c r="SE41" s="6" t="s">
        <v>1090</v>
      </c>
      <c r="SF41" s="6" t="s">
        <v>1090</v>
      </c>
      <c r="SG41" s="6" t="s">
        <v>1090</v>
      </c>
      <c r="SH41" s="6" t="s">
        <v>1090</v>
      </c>
      <c r="SI41" s="6" t="s">
        <v>1090</v>
      </c>
      <c r="SJ41" s="7">
        <v>0</v>
      </c>
      <c r="SK41" s="7">
        <v>0</v>
      </c>
      <c r="SL41" s="7">
        <v>0</v>
      </c>
      <c r="SM41" s="7">
        <v>0</v>
      </c>
      <c r="SN41" s="7">
        <v>0</v>
      </c>
      <c r="SO41" s="6" t="s">
        <v>1090</v>
      </c>
      <c r="SP41" s="6" t="s">
        <v>1090</v>
      </c>
      <c r="SQ41" s="6" t="s">
        <v>1090</v>
      </c>
      <c r="SR41" s="6" t="s">
        <v>1090</v>
      </c>
      <c r="SS41" s="6" t="s">
        <v>1090</v>
      </c>
      <c r="ST41" s="6" t="s">
        <v>1090</v>
      </c>
      <c r="SU41" s="6" t="s">
        <v>1090</v>
      </c>
      <c r="SV41" s="6" t="s">
        <v>1090</v>
      </c>
      <c r="SW41" s="6" t="s">
        <v>1090</v>
      </c>
      <c r="SX41" s="6" t="s">
        <v>1090</v>
      </c>
      <c r="SY41" s="6" t="s">
        <v>1090</v>
      </c>
      <c r="SZ41" s="6" t="s">
        <v>1090</v>
      </c>
      <c r="TA41" s="6" t="s">
        <v>1090</v>
      </c>
      <c r="TB41" s="6" t="s">
        <v>1090</v>
      </c>
      <c r="TC41" s="6" t="s">
        <v>1090</v>
      </c>
      <c r="TD41" s="6" t="s">
        <v>1090</v>
      </c>
      <c r="TE41" s="6" t="s">
        <v>1090</v>
      </c>
      <c r="TF41" s="6" t="s">
        <v>1090</v>
      </c>
      <c r="TG41" s="6" t="s">
        <v>1090</v>
      </c>
      <c r="TH41" s="6" t="s">
        <v>1090</v>
      </c>
      <c r="TI41" s="6" t="s">
        <v>1090</v>
      </c>
      <c r="TJ41" s="6" t="s">
        <v>1090</v>
      </c>
      <c r="TK41" s="6" t="s">
        <v>1090</v>
      </c>
      <c r="TL41" s="6" t="s">
        <v>1090</v>
      </c>
      <c r="TM41" s="6" t="s">
        <v>1090</v>
      </c>
      <c r="TN41" s="6" t="s">
        <v>1090</v>
      </c>
      <c r="TO41" s="6" t="s">
        <v>1090</v>
      </c>
      <c r="TP41" s="6" t="s">
        <v>1090</v>
      </c>
      <c r="TQ41" s="6" t="s">
        <v>1090</v>
      </c>
      <c r="TR41" s="6" t="s">
        <v>1090</v>
      </c>
      <c r="TS41" s="7">
        <v>2831662.90329534</v>
      </c>
      <c r="TT41" s="7">
        <v>3114297.3083583601</v>
      </c>
      <c r="TU41" s="7">
        <v>2970178.62308793</v>
      </c>
      <c r="TV41" s="7">
        <v>3119356.6865451299</v>
      </c>
      <c r="TW41" s="7">
        <v>3443025.8795545599</v>
      </c>
      <c r="TX41" s="6" t="s">
        <v>1090</v>
      </c>
      <c r="TY41" s="6" t="s">
        <v>1090</v>
      </c>
      <c r="TZ41" s="6" t="s">
        <v>1090</v>
      </c>
      <c r="UA41" s="6" t="s">
        <v>1090</v>
      </c>
      <c r="UB41" s="6" t="s">
        <v>1090</v>
      </c>
      <c r="UC41" s="7">
        <v>0</v>
      </c>
      <c r="UD41" s="7">
        <v>0</v>
      </c>
      <c r="UE41" s="7">
        <v>0</v>
      </c>
      <c r="UF41" s="7">
        <v>0</v>
      </c>
      <c r="UG41" s="7">
        <v>0</v>
      </c>
      <c r="UH41" s="6" t="s">
        <v>1090</v>
      </c>
      <c r="UI41" s="6" t="s">
        <v>1090</v>
      </c>
      <c r="UJ41" s="6" t="s">
        <v>1090</v>
      </c>
      <c r="UK41" s="6" t="s">
        <v>1090</v>
      </c>
      <c r="UL41" s="6" t="s">
        <v>1090</v>
      </c>
      <c r="UM41" s="6" t="s">
        <v>1090</v>
      </c>
      <c r="UN41" s="6" t="s">
        <v>1090</v>
      </c>
      <c r="UO41" s="6" t="s">
        <v>1090</v>
      </c>
      <c r="UP41" s="6" t="s">
        <v>1090</v>
      </c>
      <c r="UQ41" s="6" t="s">
        <v>1090</v>
      </c>
      <c r="UR41" s="6" t="s">
        <v>1090</v>
      </c>
      <c r="US41" s="6" t="s">
        <v>1090</v>
      </c>
      <c r="UT41" s="6" t="s">
        <v>1090</v>
      </c>
      <c r="UU41" s="6" t="s">
        <v>1090</v>
      </c>
      <c r="UV41" s="6" t="s">
        <v>1090</v>
      </c>
      <c r="UW41" s="6" t="s">
        <v>1090</v>
      </c>
      <c r="UX41" s="6" t="s">
        <v>1090</v>
      </c>
      <c r="UY41" s="6" t="s">
        <v>1090</v>
      </c>
      <c r="UZ41" s="6" t="s">
        <v>1090</v>
      </c>
      <c r="VA41" s="6" t="s">
        <v>1090</v>
      </c>
      <c r="VB41" s="6" t="s">
        <v>1090</v>
      </c>
      <c r="VC41" s="6" t="s">
        <v>1090</v>
      </c>
      <c r="VD41" s="6" t="s">
        <v>1090</v>
      </c>
      <c r="VE41" s="6" t="s">
        <v>1090</v>
      </c>
      <c r="VF41" s="6" t="s">
        <v>1090</v>
      </c>
      <c r="VG41" s="6" t="s">
        <v>1090</v>
      </c>
      <c r="VH41" s="6" t="s">
        <v>1090</v>
      </c>
      <c r="VI41" s="6" t="s">
        <v>1090</v>
      </c>
      <c r="VJ41" s="6" t="s">
        <v>1090</v>
      </c>
      <c r="VK41" s="6" t="s">
        <v>1090</v>
      </c>
      <c r="VL41" s="6" t="s">
        <v>1090</v>
      </c>
      <c r="VM41" s="6" t="s">
        <v>1090</v>
      </c>
      <c r="VN41" s="6" t="s">
        <v>1090</v>
      </c>
      <c r="VO41" s="6" t="s">
        <v>1090</v>
      </c>
      <c r="VP41" s="6" t="s">
        <v>1090</v>
      </c>
      <c r="VQ41" s="6" t="s">
        <v>1090</v>
      </c>
      <c r="VR41" s="6" t="s">
        <v>1090</v>
      </c>
      <c r="VS41" s="6" t="s">
        <v>1090</v>
      </c>
      <c r="VT41" s="6" t="s">
        <v>1090</v>
      </c>
      <c r="VU41" s="6" t="s">
        <v>1090</v>
      </c>
      <c r="VV41" s="6" t="s">
        <v>1090</v>
      </c>
      <c r="VW41" s="6" t="s">
        <v>1090</v>
      </c>
      <c r="VX41" s="6" t="s">
        <v>1090</v>
      </c>
      <c r="VY41" s="6" t="s">
        <v>1090</v>
      </c>
      <c r="VZ41" s="6" t="s">
        <v>1090</v>
      </c>
      <c r="WA41" s="7">
        <v>30736.0299194789</v>
      </c>
      <c r="WB41" s="7">
        <v>77840.798583993907</v>
      </c>
      <c r="WC41" s="7">
        <v>13356.609417659</v>
      </c>
      <c r="WD41" s="7">
        <v>16248.9862230778</v>
      </c>
      <c r="WE41" s="7">
        <v>19067.135212290301</v>
      </c>
      <c r="WF41" s="6" t="s">
        <v>1090</v>
      </c>
      <c r="WG41" s="6" t="s">
        <v>1090</v>
      </c>
      <c r="WH41" s="6" t="s">
        <v>1090</v>
      </c>
      <c r="WI41" s="6" t="s">
        <v>1090</v>
      </c>
      <c r="WJ41" s="6" t="s">
        <v>1090</v>
      </c>
      <c r="WK41" s="6" t="s">
        <v>1090</v>
      </c>
      <c r="WL41" s="6" t="s">
        <v>1090</v>
      </c>
      <c r="WM41" s="6" t="s">
        <v>1090</v>
      </c>
      <c r="WN41" s="6" t="s">
        <v>1090</v>
      </c>
      <c r="WO41" s="6" t="s">
        <v>1090</v>
      </c>
      <c r="WP41" s="6" t="s">
        <v>1090</v>
      </c>
      <c r="WQ41" s="6" t="s">
        <v>1090</v>
      </c>
      <c r="WR41" s="6" t="s">
        <v>1090</v>
      </c>
      <c r="WS41" s="6" t="s">
        <v>1090</v>
      </c>
      <c r="WT41" s="6" t="s">
        <v>1090</v>
      </c>
      <c r="WU41" s="6" t="s">
        <v>1090</v>
      </c>
      <c r="WV41" s="6" t="s">
        <v>1090</v>
      </c>
      <c r="WW41" s="6" t="s">
        <v>1090</v>
      </c>
      <c r="WX41" s="6" t="s">
        <v>1090</v>
      </c>
      <c r="WY41" s="6" t="s">
        <v>1090</v>
      </c>
      <c r="WZ41" s="6" t="s">
        <v>1090</v>
      </c>
      <c r="XA41" s="6" t="s">
        <v>1090</v>
      </c>
      <c r="XB41" s="6" t="s">
        <v>1090</v>
      </c>
      <c r="XC41" s="6" t="s">
        <v>1090</v>
      </c>
      <c r="XD41" s="6" t="s">
        <v>1090</v>
      </c>
      <c r="XE41" s="6" t="s">
        <v>1090</v>
      </c>
      <c r="XF41" s="6" t="s">
        <v>1090</v>
      </c>
      <c r="XG41" s="6" t="s">
        <v>1090</v>
      </c>
      <c r="XH41" s="6" t="s">
        <v>1090</v>
      </c>
      <c r="XI41" s="6" t="s">
        <v>1090</v>
      </c>
      <c r="XJ41" s="7">
        <v>0</v>
      </c>
      <c r="XK41" s="7">
        <v>0</v>
      </c>
      <c r="XL41" s="7">
        <v>0</v>
      </c>
      <c r="XM41" s="7">
        <v>0</v>
      </c>
      <c r="XN41" s="7">
        <v>0</v>
      </c>
      <c r="XO41" s="6" t="s">
        <v>1090</v>
      </c>
      <c r="XP41" s="6" t="s">
        <v>1090</v>
      </c>
      <c r="XQ41" s="6" t="s">
        <v>1090</v>
      </c>
      <c r="XR41" s="6" t="s">
        <v>1090</v>
      </c>
      <c r="XS41" s="6" t="s">
        <v>1090</v>
      </c>
      <c r="XT41" s="6" t="s">
        <v>1090</v>
      </c>
      <c r="XU41" s="6" t="s">
        <v>1090</v>
      </c>
      <c r="XV41" s="6" t="s">
        <v>1090</v>
      </c>
      <c r="XW41" s="6" t="s">
        <v>1090</v>
      </c>
      <c r="XX41" s="6" t="s">
        <v>1090</v>
      </c>
      <c r="XY41" s="7">
        <v>0</v>
      </c>
      <c r="XZ41" s="7">
        <v>0</v>
      </c>
      <c r="YA41" s="7">
        <v>0</v>
      </c>
      <c r="YB41" s="7">
        <v>0</v>
      </c>
      <c r="YC41" s="7">
        <v>0</v>
      </c>
      <c r="YD41" s="6" t="s">
        <v>1090</v>
      </c>
      <c r="YE41" s="6" t="s">
        <v>1090</v>
      </c>
      <c r="YF41" s="6" t="s">
        <v>1090</v>
      </c>
      <c r="YG41" s="6" t="s">
        <v>1090</v>
      </c>
      <c r="YH41" s="6" t="s">
        <v>1090</v>
      </c>
      <c r="YI41" s="6" t="s">
        <v>1090</v>
      </c>
      <c r="YJ41" s="6" t="s">
        <v>1090</v>
      </c>
      <c r="YK41" s="6" t="s">
        <v>1090</v>
      </c>
      <c r="YL41" s="6" t="s">
        <v>1090</v>
      </c>
      <c r="YM41" s="6" t="s">
        <v>1090</v>
      </c>
      <c r="YN41" s="6" t="s">
        <v>1090</v>
      </c>
      <c r="YO41" s="6" t="s">
        <v>1090</v>
      </c>
      <c r="YP41" s="6" t="s">
        <v>1090</v>
      </c>
      <c r="YQ41" s="6" t="s">
        <v>1090</v>
      </c>
      <c r="YR41" s="6" t="s">
        <v>1090</v>
      </c>
      <c r="YS41" s="6" t="s">
        <v>1090</v>
      </c>
      <c r="YT41" s="6" t="s">
        <v>1090</v>
      </c>
      <c r="YU41" s="6" t="s">
        <v>1090</v>
      </c>
      <c r="YV41" s="6" t="s">
        <v>1090</v>
      </c>
      <c r="YW41" s="6" t="s">
        <v>1090</v>
      </c>
      <c r="YX41" s="6" t="s">
        <v>1090</v>
      </c>
      <c r="YY41" s="6" t="s">
        <v>1090</v>
      </c>
      <c r="YZ41" s="6" t="s">
        <v>1090</v>
      </c>
      <c r="ZA41" s="6" t="s">
        <v>1090</v>
      </c>
      <c r="ZB41" s="6" t="s">
        <v>1090</v>
      </c>
      <c r="ZC41" s="6" t="s">
        <v>1090</v>
      </c>
      <c r="ZD41" s="6" t="s">
        <v>1090</v>
      </c>
      <c r="ZE41" s="6" t="s">
        <v>1090</v>
      </c>
      <c r="ZF41" s="6" t="s">
        <v>1090</v>
      </c>
      <c r="ZG41" s="6" t="s">
        <v>1090</v>
      </c>
      <c r="ZH41" s="6" t="s">
        <v>1090</v>
      </c>
      <c r="ZI41" s="6" t="s">
        <v>1090</v>
      </c>
      <c r="ZJ41" s="6" t="s">
        <v>1090</v>
      </c>
      <c r="ZK41" s="6" t="s">
        <v>1090</v>
      </c>
      <c r="ZL41" s="6" t="s">
        <v>1090</v>
      </c>
      <c r="ZM41" s="6" t="s">
        <v>1090</v>
      </c>
      <c r="ZN41" s="6" t="s">
        <v>1090</v>
      </c>
      <c r="ZO41" s="6" t="s">
        <v>1090</v>
      </c>
      <c r="ZP41" s="6" t="s">
        <v>1090</v>
      </c>
      <c r="ZQ41" s="6" t="s">
        <v>1090</v>
      </c>
      <c r="ZR41" s="6" t="s">
        <v>1090</v>
      </c>
      <c r="ZS41" s="6" t="s">
        <v>1090</v>
      </c>
      <c r="ZT41" s="6" t="s">
        <v>1090</v>
      </c>
      <c r="ZU41" s="6" t="s">
        <v>1090</v>
      </c>
      <c r="ZV41" s="6" t="s">
        <v>1090</v>
      </c>
      <c r="ZW41" s="6" t="s">
        <v>1090</v>
      </c>
      <c r="ZX41" s="6" t="s">
        <v>1090</v>
      </c>
      <c r="ZY41" s="6" t="s">
        <v>1090</v>
      </c>
      <c r="ZZ41" s="6" t="s">
        <v>1090</v>
      </c>
      <c r="AAA41" s="6" t="s">
        <v>1090</v>
      </c>
      <c r="AAB41" s="6" t="s">
        <v>1090</v>
      </c>
      <c r="AAC41" s="6" t="s">
        <v>1090</v>
      </c>
      <c r="AAD41" s="6" t="s">
        <v>1090</v>
      </c>
      <c r="AAE41" s="6" t="s">
        <v>1090</v>
      </c>
      <c r="AAF41" s="6" t="s">
        <v>1090</v>
      </c>
      <c r="AAG41" s="6" t="s">
        <v>1090</v>
      </c>
      <c r="AAH41" s="6" t="s">
        <v>1090</v>
      </c>
      <c r="AAI41" s="6" t="s">
        <v>1090</v>
      </c>
      <c r="AAJ41" s="6" t="s">
        <v>1090</v>
      </c>
      <c r="AAK41" s="6" t="s">
        <v>1090</v>
      </c>
      <c r="AAL41" s="6" t="s">
        <v>1090</v>
      </c>
      <c r="AAM41" s="6" t="s">
        <v>1090</v>
      </c>
      <c r="AAN41" s="6" t="s">
        <v>1090</v>
      </c>
      <c r="AAO41" s="6" t="s">
        <v>1090</v>
      </c>
      <c r="AAP41" s="6" t="s">
        <v>1090</v>
      </c>
      <c r="AAQ41" s="6" t="s">
        <v>1090</v>
      </c>
      <c r="AAR41" s="6" t="s">
        <v>1090</v>
      </c>
      <c r="AAS41" s="6" t="s">
        <v>1090</v>
      </c>
      <c r="AAT41" s="6" t="s">
        <v>1090</v>
      </c>
      <c r="AAU41" s="6" t="s">
        <v>1090</v>
      </c>
      <c r="AAV41" s="6" t="s">
        <v>1090</v>
      </c>
      <c r="AAW41" s="6" t="s">
        <v>1090</v>
      </c>
      <c r="AAX41" s="6" t="s">
        <v>1090</v>
      </c>
      <c r="AAY41" s="6" t="s">
        <v>1090</v>
      </c>
      <c r="AAZ41" s="6" t="s">
        <v>1090</v>
      </c>
      <c r="ABA41" s="6" t="s">
        <v>1090</v>
      </c>
      <c r="ABB41" s="6" t="s">
        <v>1090</v>
      </c>
      <c r="ABC41" s="6" t="s">
        <v>1090</v>
      </c>
      <c r="ABD41" s="6" t="s">
        <v>1090</v>
      </c>
      <c r="ABE41" s="6" t="s">
        <v>1090</v>
      </c>
      <c r="ABF41" s="6" t="s">
        <v>1090</v>
      </c>
      <c r="ABG41" s="6" t="s">
        <v>1090</v>
      </c>
      <c r="ABH41" s="6" t="s">
        <v>1090</v>
      </c>
      <c r="ABI41" s="6" t="s">
        <v>1090</v>
      </c>
      <c r="ABJ41" s="6" t="s">
        <v>1090</v>
      </c>
      <c r="ABK41" s="6" t="s">
        <v>1090</v>
      </c>
      <c r="ABL41" s="6" t="s">
        <v>1090</v>
      </c>
      <c r="ABM41" s="6" t="s">
        <v>1090</v>
      </c>
      <c r="ABN41" s="6" t="s">
        <v>1090</v>
      </c>
      <c r="ABO41" s="6" t="s">
        <v>1090</v>
      </c>
      <c r="ABP41" s="6" t="s">
        <v>1090</v>
      </c>
      <c r="ABQ41" s="6" t="s">
        <v>1090</v>
      </c>
      <c r="ABR41" s="6" t="s">
        <v>1090</v>
      </c>
      <c r="ABS41" s="6" t="s">
        <v>1090</v>
      </c>
      <c r="ABT41" s="6" t="s">
        <v>1090</v>
      </c>
      <c r="ABU41" s="6" t="s">
        <v>1090</v>
      </c>
      <c r="ABV41" s="6" t="s">
        <v>1090</v>
      </c>
      <c r="ABW41" s="6" t="s">
        <v>1090</v>
      </c>
      <c r="ABX41" s="6" t="s">
        <v>1090</v>
      </c>
      <c r="ABY41" s="6" t="s">
        <v>1090</v>
      </c>
      <c r="ABZ41" s="6" t="s">
        <v>1090</v>
      </c>
      <c r="ACA41" s="6" t="s">
        <v>1090</v>
      </c>
      <c r="ACB41" s="6" t="s">
        <v>1090</v>
      </c>
      <c r="ACC41" s="6" t="s">
        <v>1090</v>
      </c>
      <c r="ACD41" s="6" t="s">
        <v>1090</v>
      </c>
      <c r="ACE41" s="8">
        <v>9.7870000000000008</v>
      </c>
      <c r="ACF41" s="8">
        <v>9.0869999999999997</v>
      </c>
      <c r="ACG41" s="8">
        <v>12.294</v>
      </c>
      <c r="ACH41" s="8">
        <v>7.0640000000000001</v>
      </c>
      <c r="ACI41" s="8">
        <v>7.67</v>
      </c>
      <c r="ACJ41" s="6" t="s">
        <v>1090</v>
      </c>
      <c r="ACK41" s="6" t="s">
        <v>1090</v>
      </c>
      <c r="ACL41" s="8">
        <v>5.62</v>
      </c>
      <c r="ACM41" s="6" t="s">
        <v>1090</v>
      </c>
      <c r="ACN41" s="6" t="s">
        <v>1090</v>
      </c>
      <c r="ACO41" s="8">
        <v>3.07</v>
      </c>
      <c r="ACP41" s="8">
        <v>2.5550000000000002</v>
      </c>
      <c r="ACQ41" s="8">
        <v>5.4560000000000004</v>
      </c>
      <c r="ACR41" s="8">
        <v>2.8889999999999998</v>
      </c>
      <c r="ACS41" s="8">
        <v>2.9820000000000002</v>
      </c>
      <c r="ACT41" s="8">
        <v>7.34</v>
      </c>
      <c r="ACU41" s="8">
        <v>6.8159999999999998</v>
      </c>
      <c r="ACV41" s="8">
        <v>8.8550000000000004</v>
      </c>
      <c r="ACW41" s="8">
        <v>3.1579999999999999</v>
      </c>
      <c r="ACX41" s="8">
        <v>3.7160000000000002</v>
      </c>
      <c r="ACY41" s="6" t="s">
        <v>1090</v>
      </c>
      <c r="ACZ41" s="6" t="s">
        <v>1090</v>
      </c>
      <c r="ADA41" s="8">
        <v>4.0869999999999997</v>
      </c>
      <c r="ADB41" s="6" t="s">
        <v>1090</v>
      </c>
      <c r="ADC41" s="6" t="s">
        <v>1090</v>
      </c>
      <c r="ADD41" s="8">
        <v>2.3029999999999999</v>
      </c>
      <c r="ADE41" s="8">
        <v>1.9159999999999999</v>
      </c>
      <c r="ADF41" s="8">
        <v>3.93</v>
      </c>
      <c r="ADG41" s="8">
        <v>1.292</v>
      </c>
      <c r="ADH41" s="8">
        <v>1.4450000000000001</v>
      </c>
      <c r="ADI41" s="8">
        <v>35.462000000000003</v>
      </c>
      <c r="ADJ41" s="8">
        <v>30.51</v>
      </c>
      <c r="ADK41" s="8">
        <v>75.962000000000003</v>
      </c>
      <c r="ADL41" s="8">
        <v>39.784999999999997</v>
      </c>
      <c r="ADM41" s="8">
        <v>41.829000000000001</v>
      </c>
      <c r="ADN41" s="8">
        <v>100</v>
      </c>
      <c r="ADO41" s="8">
        <v>100</v>
      </c>
      <c r="ADP41" s="8">
        <v>100</v>
      </c>
      <c r="ADQ41" s="8">
        <v>100</v>
      </c>
      <c r="ADR41" s="8">
        <v>100</v>
      </c>
      <c r="ADS41" s="8">
        <v>35.328574521</v>
      </c>
      <c r="ADT41" s="8">
        <v>29.999537287999999</v>
      </c>
      <c r="ADU41" s="8">
        <v>77.892939420999994</v>
      </c>
      <c r="ADV41" s="8">
        <v>39.784782043</v>
      </c>
      <c r="ADW41" s="8">
        <v>41.829421633999999</v>
      </c>
      <c r="ADX41" s="8">
        <v>35.329000000000001</v>
      </c>
      <c r="ADY41" s="8">
        <v>30</v>
      </c>
      <c r="ADZ41" s="8">
        <v>77.893000000000001</v>
      </c>
      <c r="AEA41" s="8">
        <v>80.659000000000006</v>
      </c>
      <c r="AEB41" s="8">
        <v>84.242999999999995</v>
      </c>
      <c r="AEC41" s="8">
        <v>35.329000000000001</v>
      </c>
      <c r="AED41" s="8">
        <v>30</v>
      </c>
      <c r="AEE41" s="8">
        <v>77.893000000000001</v>
      </c>
      <c r="AEF41" s="8">
        <v>39.784999999999997</v>
      </c>
      <c r="AEG41" s="8">
        <v>41.829000000000001</v>
      </c>
      <c r="AEH41" s="6" t="s">
        <v>1090</v>
      </c>
      <c r="AEI41" s="6" t="s">
        <v>1090</v>
      </c>
      <c r="AEJ41" s="6" t="s">
        <v>1090</v>
      </c>
      <c r="AEK41" s="8">
        <v>58.66</v>
      </c>
      <c r="AEL41" s="8">
        <v>62.679000000000002</v>
      </c>
      <c r="AEM41" s="8">
        <v>54.627796216</v>
      </c>
      <c r="AEN41" s="8">
        <v>42.856198554000002</v>
      </c>
      <c r="AEO41" s="8">
        <v>352.34417142199999</v>
      </c>
      <c r="AEP41" s="8">
        <v>66.070975731999994</v>
      </c>
      <c r="AEQ41" s="8">
        <v>71.908209972999998</v>
      </c>
      <c r="AER41" s="6" t="s">
        <v>1090</v>
      </c>
      <c r="AES41" s="6" t="s">
        <v>1090</v>
      </c>
      <c r="AET41" s="6" t="s">
        <v>1090</v>
      </c>
      <c r="AEU41" s="6" t="s">
        <v>1090</v>
      </c>
      <c r="AEV41" s="6" t="s">
        <v>1090</v>
      </c>
      <c r="AEW41" s="6" t="s">
        <v>1090</v>
      </c>
      <c r="AEX41" s="6" t="s">
        <v>1090</v>
      </c>
      <c r="AEY41" s="6" t="s">
        <v>1090</v>
      </c>
      <c r="AEZ41" s="6" t="s">
        <v>1090</v>
      </c>
      <c r="AFA41" s="6" t="s">
        <v>1090</v>
      </c>
      <c r="AFB41" s="6" t="s">
        <v>1090</v>
      </c>
      <c r="AFC41" s="6" t="s">
        <v>1090</v>
      </c>
      <c r="AFD41" s="6" t="s">
        <v>1090</v>
      </c>
      <c r="AFE41" s="6" t="s">
        <v>1090</v>
      </c>
      <c r="AFF41" s="6" t="s">
        <v>1090</v>
      </c>
      <c r="AFG41" s="8">
        <v>8.7999999999999995E-2</v>
      </c>
      <c r="AFH41" s="8">
        <v>8.5999999999999993E-2</v>
      </c>
      <c r="AFI41" s="8">
        <v>7.1999999999999995E-2</v>
      </c>
      <c r="AFJ41" s="8">
        <v>7.2999999999999995E-2</v>
      </c>
      <c r="AFK41" s="8">
        <v>7.1999999999999995E-2</v>
      </c>
      <c r="AFL41" s="6" t="s">
        <v>1090</v>
      </c>
      <c r="AFM41" s="6" t="s">
        <v>1090</v>
      </c>
      <c r="AFN41" s="8">
        <v>40.338999999999999</v>
      </c>
      <c r="AFO41" s="6" t="s">
        <v>1090</v>
      </c>
      <c r="AFP41" s="6" t="s">
        <v>1090</v>
      </c>
      <c r="AFQ41" s="6" t="s">
        <v>1091</v>
      </c>
      <c r="AFR41" s="6" t="s">
        <v>1091</v>
      </c>
      <c r="AFS41" s="6" t="s">
        <v>1091</v>
      </c>
      <c r="AFT41" s="6" t="s">
        <v>1091</v>
      </c>
      <c r="AFU41" s="6" t="s">
        <v>1091</v>
      </c>
      <c r="AFV41" s="7">
        <v>27.283000000000001</v>
      </c>
      <c r="AFW41" s="7">
        <v>97.167000000000002</v>
      </c>
      <c r="AFX41" s="7">
        <v>0</v>
      </c>
      <c r="AFY41" s="7">
        <v>0</v>
      </c>
      <c r="AFZ41" s="7">
        <v>0</v>
      </c>
      <c r="AGA41" s="7">
        <v>0</v>
      </c>
      <c r="AGB41" s="7">
        <v>0</v>
      </c>
      <c r="AGC41" s="7">
        <v>0</v>
      </c>
      <c r="AGD41" s="7">
        <v>0</v>
      </c>
      <c r="AGE41" s="7">
        <v>0</v>
      </c>
      <c r="AGF41" s="6" t="s">
        <v>1090</v>
      </c>
      <c r="AGG41" s="6" t="s">
        <v>1090</v>
      </c>
      <c r="AGH41" s="6" t="s">
        <v>1090</v>
      </c>
      <c r="AGI41" s="6" t="s">
        <v>1090</v>
      </c>
      <c r="AGJ41" s="6" t="s">
        <v>1090</v>
      </c>
      <c r="AGK41" s="6" t="s">
        <v>1090</v>
      </c>
      <c r="AGL41" s="6" t="s">
        <v>1090</v>
      </c>
      <c r="AGM41" s="6" t="s">
        <v>1090</v>
      </c>
      <c r="AGN41" s="6" t="s">
        <v>1090</v>
      </c>
      <c r="AGO41" s="6" t="s">
        <v>1090</v>
      </c>
      <c r="AGP41" s="6" t="s">
        <v>1090</v>
      </c>
      <c r="AGQ41" s="6" t="s">
        <v>1090</v>
      </c>
      <c r="AGR41" s="6" t="s">
        <v>1090</v>
      </c>
      <c r="AGS41" s="6" t="s">
        <v>1090</v>
      </c>
      <c r="AGT41" s="6" t="s">
        <v>1090</v>
      </c>
      <c r="AGU41" s="8">
        <v>0</v>
      </c>
      <c r="AGV41" s="8">
        <v>0</v>
      </c>
      <c r="AGW41" s="8">
        <v>0</v>
      </c>
      <c r="AGX41" s="8">
        <v>0</v>
      </c>
      <c r="AGY41" s="8">
        <v>0</v>
      </c>
      <c r="AGZ41" s="8">
        <v>5.2270000000000003</v>
      </c>
      <c r="AHA41" s="8">
        <v>3.5110000000000001</v>
      </c>
      <c r="AHB41" s="8">
        <v>17.065999999999999</v>
      </c>
      <c r="AHC41" s="8">
        <v>12.766</v>
      </c>
      <c r="AHD41" s="8">
        <v>9.8510000000000009</v>
      </c>
      <c r="AHE41" s="8">
        <v>5.2270000000000003</v>
      </c>
      <c r="AHF41" s="8">
        <v>3.5110000000000001</v>
      </c>
      <c r="AHG41" s="8">
        <v>17.065999999999999</v>
      </c>
      <c r="AHH41" s="8">
        <v>12.766</v>
      </c>
      <c r="AHI41" s="8">
        <v>9.8510000000000009</v>
      </c>
      <c r="AHJ41" s="8">
        <v>0.46400000000000002</v>
      </c>
      <c r="AHK41" s="8">
        <v>0.40500000000000003</v>
      </c>
      <c r="AHL41" s="8">
        <v>0.80400000000000005</v>
      </c>
      <c r="AHM41" s="8">
        <v>0.69799999999999995</v>
      </c>
      <c r="AHN41" s="8">
        <v>0.64200000000000002</v>
      </c>
      <c r="AHO41" s="8">
        <v>31.373000000000001</v>
      </c>
      <c r="AHP41" s="8">
        <v>28.113</v>
      </c>
      <c r="AHQ41" s="8">
        <v>44.378</v>
      </c>
      <c r="AHR41" s="8">
        <v>40.896999999999998</v>
      </c>
      <c r="AHS41" s="8">
        <v>38.875999999999998</v>
      </c>
      <c r="AHT41" s="8">
        <v>45.713999999999999</v>
      </c>
      <c r="AHU41" s="8">
        <v>39.107999999999997</v>
      </c>
      <c r="AHV41" s="8">
        <v>79.784999999999997</v>
      </c>
      <c r="AHW41" s="8">
        <v>69.195999999999998</v>
      </c>
      <c r="AHX41" s="8">
        <v>63.601999999999997</v>
      </c>
      <c r="AHY41" s="8">
        <v>215.28899999999999</v>
      </c>
      <c r="AHZ41" s="8">
        <v>246.81200000000001</v>
      </c>
      <c r="AIA41" s="8">
        <v>124.324</v>
      </c>
      <c r="AIB41" s="8">
        <v>143.244</v>
      </c>
      <c r="AIC41" s="8">
        <v>155.804</v>
      </c>
      <c r="AID41" s="8">
        <v>0</v>
      </c>
      <c r="AIE41" s="8">
        <v>0</v>
      </c>
      <c r="AIF41" s="8">
        <v>0</v>
      </c>
      <c r="AIG41" s="8">
        <v>0</v>
      </c>
      <c r="AIH41" s="8">
        <v>0</v>
      </c>
      <c r="AII41" s="8">
        <v>5.0169199349999998</v>
      </c>
      <c r="AIJ41" s="8">
        <v>6.516577431</v>
      </c>
      <c r="AIK41" s="8">
        <v>7.6743757280000002</v>
      </c>
      <c r="AIL41" s="8">
        <v>6.6498354900000001</v>
      </c>
      <c r="AIM41" s="8">
        <v>5.4553798100000002</v>
      </c>
      <c r="AIN41" s="8">
        <v>1.0854409920000001</v>
      </c>
      <c r="AIO41" s="8">
        <v>2.4994658790000002</v>
      </c>
      <c r="AIP41" s="8">
        <v>0.449690443</v>
      </c>
      <c r="AIQ41" s="8">
        <v>0.52090824700000005</v>
      </c>
      <c r="AIR41" s="8">
        <v>0.55379006399999997</v>
      </c>
      <c r="AIS41" s="6" t="s">
        <v>1090</v>
      </c>
      <c r="AIT41" s="6" t="s">
        <v>1090</v>
      </c>
      <c r="AIU41" s="6" t="s">
        <v>1090</v>
      </c>
      <c r="AIV41" s="6" t="s">
        <v>1090</v>
      </c>
      <c r="AIW41" s="6" t="s">
        <v>1090</v>
      </c>
      <c r="AIX41" s="7">
        <v>86.944650680396606</v>
      </c>
      <c r="AIY41" s="7">
        <v>79.562952906875594</v>
      </c>
      <c r="AIZ41" s="7">
        <v>162.042092652148</v>
      </c>
      <c r="AJA41" s="7">
        <v>90.120530772829099</v>
      </c>
      <c r="AJB41" s="7">
        <v>102.657728497183</v>
      </c>
      <c r="AJC41" s="7">
        <v>245.18033320866101</v>
      </c>
      <c r="AJD41" s="7">
        <v>260.780161234932</v>
      </c>
      <c r="AJE41" s="7">
        <v>213.31994031565199</v>
      </c>
      <c r="AJF41" s="7">
        <v>226.520106796932</v>
      </c>
      <c r="AJG41" s="7">
        <v>245.41990897014099</v>
      </c>
      <c r="AJH41" s="8">
        <v>61.61</v>
      </c>
      <c r="AJI41" s="8">
        <v>59.881</v>
      </c>
      <c r="AJJ41" s="8">
        <v>10.646000000000001</v>
      </c>
      <c r="AJK41" s="8">
        <v>9.6620000000000008</v>
      </c>
      <c r="AJL41" s="8">
        <v>6.2530000000000001</v>
      </c>
      <c r="AJM41" s="7">
        <v>151.05599324703201</v>
      </c>
      <c r="AJN41" s="7">
        <v>156.15838278196301</v>
      </c>
      <c r="AJO41" s="7">
        <v>22.709439008283599</v>
      </c>
      <c r="AJP41" s="7">
        <v>21.886945967602699</v>
      </c>
      <c r="AJQ41" s="7">
        <v>15.346570136416</v>
      </c>
      <c r="AJR41" s="7">
        <v>888.36749585961502</v>
      </c>
      <c r="AJS41" s="7">
        <v>875.53327517857599</v>
      </c>
      <c r="AJT41" s="7">
        <v>1318.10261298818</v>
      </c>
      <c r="AJU41" s="7">
        <v>1275.7200541530101</v>
      </c>
      <c r="AJV41" s="7">
        <v>1338.5099395018599</v>
      </c>
      <c r="AJW41" s="7">
        <v>18.5814766856825</v>
      </c>
      <c r="AJX41" s="7">
        <v>70.386454188575698</v>
      </c>
      <c r="AJY41" s="6" t="s">
        <v>1090</v>
      </c>
      <c r="AJZ41" s="6" t="s">
        <v>1090</v>
      </c>
      <c r="AKA41" s="6" t="s">
        <v>1090</v>
      </c>
      <c r="AKB41" s="7">
        <v>2831.6629032953401</v>
      </c>
      <c r="AKC41" s="7">
        <v>3114.2973083583602</v>
      </c>
      <c r="AKD41" s="7">
        <v>2970.1786230879302</v>
      </c>
      <c r="AKE41" s="7">
        <v>3119.3566865451298</v>
      </c>
      <c r="AKF41" s="7">
        <v>3443.0258795545601</v>
      </c>
      <c r="AKG41" s="6" t="s">
        <v>1090</v>
      </c>
      <c r="AKH41" s="6" t="s">
        <v>1090</v>
      </c>
      <c r="AKI41" s="6" t="s">
        <v>1090</v>
      </c>
      <c r="AKJ41" s="6" t="s">
        <v>1090</v>
      </c>
      <c r="AKK41" s="6" t="s">
        <v>1090</v>
      </c>
      <c r="AKL41" s="9">
        <v>0</v>
      </c>
      <c r="AKM41" s="9">
        <v>0</v>
      </c>
      <c r="AKN41" s="9">
        <v>0</v>
      </c>
      <c r="AKO41" s="9">
        <v>0</v>
      </c>
      <c r="AKP41" s="9">
        <v>0</v>
      </c>
      <c r="AKQ41" s="9">
        <v>0</v>
      </c>
      <c r="AKR41" s="9">
        <v>0</v>
      </c>
      <c r="AKS41" s="9">
        <v>0</v>
      </c>
      <c r="AKT41" s="9">
        <v>0</v>
      </c>
      <c r="AKU41" s="9">
        <v>0</v>
      </c>
      <c r="AKV41" s="9">
        <v>0</v>
      </c>
      <c r="AKW41" s="9">
        <v>0</v>
      </c>
      <c r="AKX41" s="9">
        <v>0</v>
      </c>
      <c r="AKY41" s="9">
        <v>0</v>
      </c>
      <c r="AKZ41" s="9">
        <v>0</v>
      </c>
      <c r="ALA41" s="9">
        <v>0</v>
      </c>
      <c r="ALB41" s="9">
        <v>0</v>
      </c>
      <c r="ALC41" s="9">
        <v>0</v>
      </c>
      <c r="ALD41" s="9">
        <v>0</v>
      </c>
      <c r="ALE41" s="9">
        <v>0</v>
      </c>
      <c r="ALF41" s="6" t="s">
        <v>1091</v>
      </c>
      <c r="ALG41" s="6" t="s">
        <v>1091</v>
      </c>
      <c r="ALH41" s="6" t="s">
        <v>1091</v>
      </c>
      <c r="ALI41" s="6" t="s">
        <v>1091</v>
      </c>
      <c r="ALJ41" s="6" t="s">
        <v>1091</v>
      </c>
      <c r="ALK41" s="9">
        <v>94.326876366999997</v>
      </c>
      <c r="ALL41" s="9">
        <v>91.223315482000004</v>
      </c>
      <c r="ALM41" s="9">
        <v>92.325624271999999</v>
      </c>
      <c r="ALN41" s="9">
        <v>93.350164509999999</v>
      </c>
      <c r="ALO41" s="9">
        <v>94.544620190000003</v>
      </c>
      <c r="ALP41" s="9">
        <v>7.5786978679999999</v>
      </c>
      <c r="ALQ41" s="9">
        <v>26.990724238999999</v>
      </c>
      <c r="ALR41" s="9">
        <v>0</v>
      </c>
      <c r="ALS41" s="9">
        <v>0</v>
      </c>
      <c r="ALT41" s="9">
        <v>0</v>
      </c>
      <c r="ALU41" s="9">
        <v>0</v>
      </c>
      <c r="ALV41" s="9">
        <v>0</v>
      </c>
      <c r="ALW41" s="6" t="s">
        <v>1090</v>
      </c>
      <c r="ALX41" s="6" t="s">
        <v>1090</v>
      </c>
      <c r="ALY41" s="6" t="s">
        <v>1090</v>
      </c>
      <c r="ALZ41" s="8">
        <v>100</v>
      </c>
      <c r="AMA41" s="8">
        <v>100</v>
      </c>
      <c r="AMB41" s="8">
        <v>100</v>
      </c>
      <c r="AMC41" s="8">
        <v>100</v>
      </c>
      <c r="AMD41" s="8">
        <v>100</v>
      </c>
      <c r="AME41" s="6" t="s">
        <v>1091</v>
      </c>
      <c r="AMF41" s="6" t="s">
        <v>1091</v>
      </c>
      <c r="AMG41" s="8">
        <v>100</v>
      </c>
      <c r="AMH41" s="8">
        <v>100</v>
      </c>
      <c r="AMI41" s="8">
        <v>100</v>
      </c>
      <c r="AMJ41" s="6" t="s">
        <v>1090</v>
      </c>
      <c r="AMK41" s="6" t="s">
        <v>1090</v>
      </c>
      <c r="AML41" s="6" t="s">
        <v>1090</v>
      </c>
      <c r="AMM41" s="6" t="s">
        <v>1090</v>
      </c>
      <c r="AMN41" s="6" t="s">
        <v>1090</v>
      </c>
      <c r="AMO41" s="8">
        <v>1.5462779621553799</v>
      </c>
      <c r="AMP41" s="8">
        <v>1.42856198553618</v>
      </c>
      <c r="AMQ41" s="8">
        <v>4.52344171422122</v>
      </c>
      <c r="AMR41" s="8">
        <v>1.66070977110533</v>
      </c>
      <c r="AMS41" s="8">
        <v>1.7190820997345899</v>
      </c>
      <c r="AMT41" s="8">
        <v>1.5462779621553799</v>
      </c>
      <c r="AMU41" s="8">
        <v>1.42856198553618</v>
      </c>
      <c r="AMV41" s="8">
        <v>4.52344171422122</v>
      </c>
      <c r="AMW41" s="8">
        <v>1.66070976280178</v>
      </c>
      <c r="AMX41" s="8">
        <v>1.7190820997345899</v>
      </c>
      <c r="AMY41" s="6" t="s">
        <v>1090</v>
      </c>
      <c r="AMZ41" s="6" t="s">
        <v>1090</v>
      </c>
      <c r="ANA41" s="6" t="s">
        <v>1090</v>
      </c>
      <c r="ANB41" s="6" t="s">
        <v>1090</v>
      </c>
      <c r="ANC41" s="6" t="s">
        <v>1090</v>
      </c>
      <c r="AND41" s="8">
        <v>35.328574520580602</v>
      </c>
      <c r="ANE41" s="8">
        <v>29.999537288214</v>
      </c>
      <c r="ANF41" s="8">
        <v>77.892939421412095</v>
      </c>
      <c r="ANG41" s="8">
        <v>39.784782043043599</v>
      </c>
      <c r="ANH41" s="8">
        <v>41.829421634115697</v>
      </c>
      <c r="ANI41" s="8">
        <v>41.687716662456701</v>
      </c>
      <c r="ANJ41" s="8">
        <v>35.399452920109397</v>
      </c>
      <c r="ANK41" s="8">
        <v>77.892939421412095</v>
      </c>
      <c r="ANL41" s="8">
        <v>39.784782043043599</v>
      </c>
      <c r="ANM41" s="8">
        <v>41.829421634115697</v>
      </c>
      <c r="ANN41" s="8">
        <v>54.6277962155377</v>
      </c>
      <c r="ANO41" s="8">
        <v>42.856198553617602</v>
      </c>
      <c r="ANP41" s="8">
        <v>352.34417142212197</v>
      </c>
      <c r="ANQ41" s="8">
        <v>66.070975731554995</v>
      </c>
      <c r="ANR41" s="8">
        <v>71.908209973459094</v>
      </c>
      <c r="ANS41" s="8">
        <v>3.0925018982388202</v>
      </c>
      <c r="ANT41" s="8">
        <v>2.5764519089308902</v>
      </c>
      <c r="ANU41" s="8">
        <v>5.6195865397257796</v>
      </c>
      <c r="ANV41" s="8">
        <v>2.9042024794523198</v>
      </c>
      <c r="ANW41" s="8">
        <v>2.9982174483502302</v>
      </c>
      <c r="ANX41" s="6" t="s">
        <v>1090</v>
      </c>
      <c r="ANY41" s="6" t="s">
        <v>1090</v>
      </c>
      <c r="ANZ41" s="6" t="s">
        <v>1090</v>
      </c>
      <c r="AOA41" s="6" t="s">
        <v>1090</v>
      </c>
      <c r="AOB41" s="6" t="s">
        <v>1090</v>
      </c>
      <c r="AOC41" s="8">
        <v>154.62779621553801</v>
      </c>
      <c r="AOD41" s="8">
        <v>142.85619855361799</v>
      </c>
      <c r="AOE41" s="8">
        <v>452.34417142212197</v>
      </c>
      <c r="AOF41" s="8">
        <v>166.070975731555</v>
      </c>
      <c r="AOG41" s="8">
        <v>171.90820997345901</v>
      </c>
      <c r="AOH41" s="8">
        <v>8.6585282776185508</v>
      </c>
      <c r="AOI41" s="8">
        <v>8.3736437280741391</v>
      </c>
      <c r="AOJ41" s="8">
        <v>7.1820576263482403</v>
      </c>
      <c r="AOK41" s="8">
        <v>7.2617571364631699</v>
      </c>
      <c r="AOL41" s="8">
        <v>7.1280297492824003</v>
      </c>
      <c r="AOM41" s="6" t="s">
        <v>1090</v>
      </c>
      <c r="AON41" s="6" t="s">
        <v>1090</v>
      </c>
      <c r="AOO41" s="6" t="s">
        <v>1090</v>
      </c>
      <c r="AOP41" s="6" t="s">
        <v>1090</v>
      </c>
      <c r="AOQ41" s="6" t="s">
        <v>1090</v>
      </c>
      <c r="AOR41" s="8">
        <v>54.6277962155377</v>
      </c>
      <c r="AOS41" s="8">
        <v>42.856198553617602</v>
      </c>
      <c r="AOT41" s="8">
        <v>352.34417142212197</v>
      </c>
      <c r="AOU41" s="8">
        <v>66.0709762801784</v>
      </c>
      <c r="AOV41" s="8">
        <v>71.908209973459094</v>
      </c>
      <c r="AOW41" s="8">
        <v>3.0589346149440102</v>
      </c>
      <c r="AOX41" s="8">
        <v>2.5120543725858</v>
      </c>
      <c r="AOY41" s="8">
        <v>5.5943157961023404</v>
      </c>
      <c r="AOZ41" s="8">
        <v>2.88907424923703</v>
      </c>
      <c r="APA41" s="8">
        <v>2.9816136180325299</v>
      </c>
      <c r="APB41" s="8">
        <v>26.596130661672799</v>
      </c>
      <c r="APC41" s="8">
        <v>22.882190613188001</v>
      </c>
      <c r="APD41" s="8">
        <v>54.717574056485198</v>
      </c>
      <c r="APE41" s="8">
        <v>17.785991442801699</v>
      </c>
      <c r="APF41" s="8">
        <v>20.266010946797799</v>
      </c>
      <c r="APG41" s="8">
        <v>31.3834332233134</v>
      </c>
      <c r="APH41" s="8">
        <v>27.000984099803201</v>
      </c>
      <c r="API41" s="8">
        <v>54.717574056485198</v>
      </c>
      <c r="APJ41" s="8">
        <v>17.785991442801699</v>
      </c>
      <c r="APK41" s="8">
        <v>20.266010946797799</v>
      </c>
      <c r="APL41" s="6" t="s">
        <v>1090</v>
      </c>
      <c r="APM41" s="6" t="s">
        <v>1090</v>
      </c>
      <c r="APN41" s="6" t="s">
        <v>1090</v>
      </c>
      <c r="APO41" s="6" t="s">
        <v>1090</v>
      </c>
      <c r="APP41" s="6" t="s">
        <v>1090</v>
      </c>
      <c r="APQ41" s="8">
        <v>41.125010720749501</v>
      </c>
      <c r="APR41" s="8">
        <v>32.688627655793098</v>
      </c>
      <c r="APS41" s="8">
        <v>247.51175698809399</v>
      </c>
      <c r="APT41" s="8">
        <v>29.5373697778566</v>
      </c>
      <c r="APU41" s="8">
        <v>34.838936651665399</v>
      </c>
      <c r="APV41" s="8">
        <v>41.125010720749501</v>
      </c>
      <c r="APW41" s="8">
        <v>32.688627655793098</v>
      </c>
      <c r="APX41" s="8">
        <v>247.51175698809399</v>
      </c>
      <c r="APY41" s="8">
        <v>29.537369532591701</v>
      </c>
      <c r="APZ41" s="8">
        <v>34.838936651665399</v>
      </c>
      <c r="AQA41" s="8">
        <v>2.30283349409331</v>
      </c>
      <c r="AQB41" s="8">
        <v>1.91607311912719</v>
      </c>
      <c r="AQC41" s="8">
        <v>3.92984770047654</v>
      </c>
      <c r="AQD41" s="8">
        <v>1.29157550288838</v>
      </c>
      <c r="AQE41" s="8">
        <v>1.4445672892805801</v>
      </c>
      <c r="AQF41" s="6" t="s">
        <v>1090</v>
      </c>
      <c r="AQG41" s="6" t="s">
        <v>1090</v>
      </c>
      <c r="AQH41" s="6" t="s">
        <v>1090</v>
      </c>
      <c r="AQI41" s="6" t="s">
        <v>1090</v>
      </c>
      <c r="AQJ41" s="6" t="s">
        <v>1090</v>
      </c>
      <c r="AQK41" s="7">
        <v>1</v>
      </c>
      <c r="AQL41" s="4"/>
      <c r="AQM41" s="4"/>
      <c r="AQN41" s="7"/>
      <c r="AQO41" s="4" t="s">
        <v>1092</v>
      </c>
      <c r="AQP41" s="7">
        <v>1</v>
      </c>
      <c r="AQQ41" s="7">
        <v>0</v>
      </c>
      <c r="AQS41" s="3" t="s">
        <v>1093</v>
      </c>
      <c r="AQU41" s="3" t="s">
        <v>1094</v>
      </c>
      <c r="AQV41" s="10">
        <f>+AC41</f>
        <v>245180.333208661</v>
      </c>
      <c r="AQW41" s="10">
        <f>+AD41</f>
        <v>260780.16123493199</v>
      </c>
      <c r="AQX41" s="10">
        <f>+AE41</f>
        <v>213319.940315652</v>
      </c>
      <c r="AQY41" s="11">
        <f>+BB41</f>
        <v>86618.716727429593</v>
      </c>
      <c r="AQZ41" s="11">
        <f>+BC41</f>
        <v>78232.841709938002</v>
      </c>
      <c r="ARA41" s="11">
        <f>+BD41</f>
        <v>166161.17188386299</v>
      </c>
      <c r="ARB41" s="12">
        <f>SUM(AQV41:AQX41)</f>
        <v>719280.43475924502</v>
      </c>
      <c r="ARC41" s="13">
        <f>SUM(AQY41:ARA41)</f>
        <v>331012.7303212306</v>
      </c>
      <c r="ARD41" s="14">
        <f>ARC41/(ARB41-ARC41)</f>
        <v>0.85253737701502708</v>
      </c>
      <c r="ARE41" s="14">
        <f>IF((NOT(ISNUMBER(AC41))+NOT(ISNUMBER(AD41))+NOT(ISNUMBER(AE41)))&gt;=2,"R",ARD41)</f>
        <v>0.85253737701502708</v>
      </c>
      <c r="ARF41" s="14">
        <f>IF(ARE41="R","R",IF((NOT(ISNUMBER(BB41))+NOT(ISNUMBER(BC41))+NOT(ISNUMBER(BD41)))&gt;=2,"R",ARE41))</f>
        <v>0.85253737701502708</v>
      </c>
      <c r="ARG41" s="14">
        <f>IF(ARF41="R","R",IF(SUM((BB41&lt;0)*1,(BC41&lt;0)*1,(BD41&lt;0)*1)&gt;=2,"R",ARF41))</f>
        <v>0.85253737701502708</v>
      </c>
      <c r="ARH41" s="14">
        <f>IF(ARG41="R","R",IF(ARC41&lt;0,"R",ARG41))</f>
        <v>0.85253737701502708</v>
      </c>
      <c r="ARI41" s="14" t="str">
        <f>IF(ARH41="R","R",IF(L41=0,"R",ARH41))</f>
        <v>R</v>
      </c>
      <c r="ARJ41" t="str">
        <f>+B41</f>
        <v>DOBLEBE ACTIVITIES SL</v>
      </c>
      <c r="ARK41">
        <v>0</v>
      </c>
      <c r="ARL41" s="16"/>
      <c r="ARM41" s="16"/>
      <c r="ARN41" s="16"/>
      <c r="ARO41" s="16"/>
      <c r="ARP41" s="16"/>
      <c r="ARQ41" s="17"/>
    </row>
    <row r="42" spans="1:1161" ht="17.399999999999999" customHeight="1" x14ac:dyDescent="0.3">
      <c r="A42" s="3" t="s">
        <v>1999</v>
      </c>
      <c r="B42" s="4" t="s">
        <v>2000</v>
      </c>
      <c r="C42" s="4" t="s">
        <v>2001</v>
      </c>
      <c r="E42" s="5">
        <v>44348</v>
      </c>
      <c r="F42" s="4" t="s">
        <v>1083</v>
      </c>
      <c r="G42" s="4" t="s">
        <v>1132</v>
      </c>
      <c r="H42" s="4" t="s">
        <v>1133</v>
      </c>
      <c r="I42" s="4" t="s">
        <v>1144</v>
      </c>
      <c r="J42" s="4" t="s">
        <v>1145</v>
      </c>
      <c r="K42" s="4"/>
      <c r="L42" s="4" t="s">
        <v>2002</v>
      </c>
      <c r="M42" s="4"/>
      <c r="N42" s="4" t="s">
        <v>1891</v>
      </c>
      <c r="O42" s="4" t="s">
        <v>1892</v>
      </c>
      <c r="P42" s="4" t="s">
        <v>1086</v>
      </c>
      <c r="Q42" s="4" t="s">
        <v>1086</v>
      </c>
      <c r="R42" s="4" t="s">
        <v>2003</v>
      </c>
      <c r="Z42" s="4" t="s">
        <v>1088</v>
      </c>
      <c r="AA42" s="5">
        <v>45291</v>
      </c>
      <c r="AB42" s="6" t="s">
        <v>1098</v>
      </c>
      <c r="AC42" s="6" t="s">
        <v>1090</v>
      </c>
      <c r="AD42" s="7">
        <v>168495.69121879601</v>
      </c>
      <c r="AE42" s="7">
        <v>42050.834148514303</v>
      </c>
      <c r="AF42" s="7">
        <v>1143.9263105392499</v>
      </c>
      <c r="AG42" s="6" t="s">
        <v>1090</v>
      </c>
      <c r="AH42" s="6" t="s">
        <v>1090</v>
      </c>
      <c r="AI42" s="7">
        <v>15373.617749490701</v>
      </c>
      <c r="AJ42" s="7">
        <v>31384.839265930699</v>
      </c>
      <c r="AK42" s="6" t="s">
        <v>1090</v>
      </c>
      <c r="AL42" s="6" t="s">
        <v>1090</v>
      </c>
      <c r="AM42" s="6" t="s">
        <v>1090</v>
      </c>
      <c r="AN42" s="7">
        <v>2685.6816053009002</v>
      </c>
      <c r="AO42" s="7">
        <v>14771.6456267416</v>
      </c>
      <c r="AP42" s="7">
        <v>4071.2110872030298</v>
      </c>
      <c r="AQ42" s="6" t="s">
        <v>1090</v>
      </c>
      <c r="AR42" s="6" t="s">
        <v>1090</v>
      </c>
      <c r="AS42" s="7">
        <v>165810.009613495</v>
      </c>
      <c r="AT42" s="7">
        <v>27279.188521772601</v>
      </c>
      <c r="AU42" s="7">
        <v>-2927.2847766637801</v>
      </c>
      <c r="AV42" s="6" t="s">
        <v>1090</v>
      </c>
      <c r="AW42" s="6" t="s">
        <v>1090</v>
      </c>
      <c r="AX42" s="7">
        <v>468170.908559351</v>
      </c>
      <c r="AY42" s="7">
        <v>317319.470037925</v>
      </c>
      <c r="AZ42" s="7">
        <v>85331.194460678103</v>
      </c>
      <c r="BA42" s="6" t="s">
        <v>1090</v>
      </c>
      <c r="BB42" s="6" t="s">
        <v>1090</v>
      </c>
      <c r="BC42" s="7">
        <v>-302360.89894585602</v>
      </c>
      <c r="BD42" s="7">
        <v>-290040.28151615302</v>
      </c>
      <c r="BE42" s="7">
        <v>-88258.479237341904</v>
      </c>
      <c r="BF42" s="6" t="s">
        <v>1090</v>
      </c>
      <c r="BG42" s="6" t="s">
        <v>1090</v>
      </c>
      <c r="BH42" s="7">
        <v>-13320.305827989599</v>
      </c>
      <c r="BI42" s="7">
        <v>-5590.3892297983202</v>
      </c>
      <c r="BJ42" s="7">
        <v>-408.85738499164597</v>
      </c>
      <c r="BK42" s="6" t="s">
        <v>1090</v>
      </c>
      <c r="BL42" s="6" t="s">
        <v>1090</v>
      </c>
      <c r="BM42" s="6" t="s">
        <v>1090</v>
      </c>
      <c r="BN42" s="6" t="s">
        <v>1090</v>
      </c>
      <c r="BO42" s="6" t="s">
        <v>1090</v>
      </c>
      <c r="BP42" s="6" t="s">
        <v>1090</v>
      </c>
      <c r="BQ42" s="6" t="s">
        <v>1090</v>
      </c>
      <c r="BR42" s="7">
        <v>13320.305827989599</v>
      </c>
      <c r="BS42" s="7">
        <v>5590.3892297983202</v>
      </c>
      <c r="BT42" s="7">
        <v>408.85738499164597</v>
      </c>
      <c r="BU42" s="6" t="s">
        <v>1090</v>
      </c>
      <c r="BV42" s="6" t="s">
        <v>1090</v>
      </c>
      <c r="BW42" s="7">
        <v>-315681.20477384602</v>
      </c>
      <c r="BX42" s="7">
        <v>-295630.67074595101</v>
      </c>
      <c r="BY42" s="7">
        <v>-88667.336622333503</v>
      </c>
      <c r="BZ42" s="6" t="s">
        <v>1090</v>
      </c>
      <c r="CA42" s="6" t="s">
        <v>1090</v>
      </c>
      <c r="CB42" s="6" t="s">
        <v>1090</v>
      </c>
      <c r="CC42" s="6" t="s">
        <v>1090</v>
      </c>
      <c r="CD42" s="6" t="s">
        <v>1090</v>
      </c>
      <c r="CE42" s="6" t="s">
        <v>1090</v>
      </c>
      <c r="CF42" s="6" t="s">
        <v>1090</v>
      </c>
      <c r="CG42" s="7">
        <v>-315681.20477384602</v>
      </c>
      <c r="CH42" s="7">
        <v>-295630.67074595101</v>
      </c>
      <c r="CI42" s="7">
        <v>-88667.336622333503</v>
      </c>
      <c r="CJ42" s="6" t="s">
        <v>1090</v>
      </c>
      <c r="CK42" s="6" t="s">
        <v>1090</v>
      </c>
      <c r="CL42" s="6" t="s">
        <v>1090</v>
      </c>
      <c r="CM42" s="6" t="s">
        <v>1090</v>
      </c>
      <c r="CN42" s="6" t="s">
        <v>1090</v>
      </c>
      <c r="CO42" s="6" t="s">
        <v>1090</v>
      </c>
      <c r="CP42" s="6" t="s">
        <v>1090</v>
      </c>
      <c r="CQ42" s="6" t="s">
        <v>1090</v>
      </c>
      <c r="CR42" s="6" t="s">
        <v>1090</v>
      </c>
      <c r="CS42" s="6" t="s">
        <v>1090</v>
      </c>
      <c r="CT42" s="6" t="s">
        <v>1090</v>
      </c>
      <c r="CU42" s="6" t="s">
        <v>1090</v>
      </c>
      <c r="CV42" s="6" t="s">
        <v>1090</v>
      </c>
      <c r="CW42" s="6" t="s">
        <v>1090</v>
      </c>
      <c r="CX42" s="6" t="s">
        <v>1090</v>
      </c>
      <c r="CY42" s="6" t="s">
        <v>1090</v>
      </c>
      <c r="CZ42" s="6" t="s">
        <v>1090</v>
      </c>
      <c r="DA42" s="7">
        <v>-315681.20477384602</v>
      </c>
      <c r="DB42" s="7">
        <v>-295630.67074595101</v>
      </c>
      <c r="DC42" s="7">
        <v>-88667.336622333503</v>
      </c>
      <c r="DD42" s="6" t="s">
        <v>1090</v>
      </c>
      <c r="DE42" s="6" t="s">
        <v>1090</v>
      </c>
      <c r="DF42" s="6" t="s">
        <v>1090</v>
      </c>
      <c r="DG42" s="6" t="s">
        <v>1090</v>
      </c>
      <c r="DH42" s="6" t="s">
        <v>1090</v>
      </c>
      <c r="DI42" s="6" t="s">
        <v>1090</v>
      </c>
      <c r="DJ42" s="6" t="s">
        <v>1090</v>
      </c>
      <c r="DK42" s="7">
        <v>2685.6816053009002</v>
      </c>
      <c r="DL42" s="7">
        <v>14771.6456267416</v>
      </c>
      <c r="DM42" s="7">
        <v>4071.2110872030298</v>
      </c>
      <c r="DN42" s="6" t="s">
        <v>1090</v>
      </c>
      <c r="DO42" s="6" t="s">
        <v>1090</v>
      </c>
      <c r="DP42" s="7">
        <v>560570.40912711096</v>
      </c>
      <c r="DQ42" s="7">
        <v>299344.87947791797</v>
      </c>
      <c r="DR42" s="7">
        <v>102301.42055954901</v>
      </c>
      <c r="DS42" s="6" t="s">
        <v>1090</v>
      </c>
      <c r="DT42" s="6" t="s">
        <v>1090</v>
      </c>
      <c r="DU42" s="7">
        <v>112190.44619969399</v>
      </c>
      <c r="DV42" s="7">
        <v>37162.2567159951</v>
      </c>
      <c r="DW42" s="7">
        <v>9190.7117149829901</v>
      </c>
      <c r="DX42" s="6" t="s">
        <v>1090</v>
      </c>
      <c r="DY42" s="6" t="s">
        <v>1090</v>
      </c>
      <c r="DZ42" s="7">
        <v>-204589.94676745401</v>
      </c>
      <c r="EA42" s="7">
        <v>-19187.666155988001</v>
      </c>
      <c r="EB42" s="7">
        <v>-26160.937813854202</v>
      </c>
      <c r="EC42" s="6" t="s">
        <v>1090</v>
      </c>
      <c r="ED42" s="6" t="s">
        <v>1090</v>
      </c>
      <c r="EE42" s="7">
        <v>13088.4325239277</v>
      </c>
      <c r="EF42" s="7">
        <v>5590.3892297983202</v>
      </c>
      <c r="EG42" s="7">
        <v>377.12192437648798</v>
      </c>
      <c r="EH42" s="6" t="s">
        <v>1090</v>
      </c>
      <c r="EI42" s="6" t="s">
        <v>1090</v>
      </c>
      <c r="EJ42" s="6" t="s">
        <v>1090</v>
      </c>
      <c r="EK42" s="6" t="s">
        <v>1090</v>
      </c>
      <c r="EL42" s="6" t="s">
        <v>1090</v>
      </c>
      <c r="EM42" s="6" t="s">
        <v>1090</v>
      </c>
      <c r="EN42" s="6" t="s">
        <v>1090</v>
      </c>
      <c r="EO42" s="7">
        <v>-203490.75746915099</v>
      </c>
      <c r="EP42" s="7">
        <v>-258468.41402995601</v>
      </c>
      <c r="EQ42" s="7">
        <v>-79476.624907350502</v>
      </c>
      <c r="ER42" s="6" t="s">
        <v>1090</v>
      </c>
      <c r="ES42" s="6" t="s">
        <v>1090</v>
      </c>
      <c r="ET42" s="7">
        <v>370168.08307688701</v>
      </c>
      <c r="EU42" s="7">
        <v>46466.853611161103</v>
      </c>
      <c r="EV42" s="7">
        <v>23201.917576575299</v>
      </c>
      <c r="EW42" s="6" t="s">
        <v>1090</v>
      </c>
      <c r="EX42" s="6" t="s">
        <v>1090</v>
      </c>
      <c r="EY42" s="7">
        <v>-190170.45274616199</v>
      </c>
      <c r="EZ42" s="7">
        <v>-252878.02480015799</v>
      </c>
      <c r="FA42" s="7">
        <v>-79067.767522358903</v>
      </c>
      <c r="FB42" s="6" t="s">
        <v>1090</v>
      </c>
      <c r="FC42" s="6" t="s">
        <v>1090</v>
      </c>
      <c r="FD42" s="7">
        <v>321873.89275304799</v>
      </c>
      <c r="FE42" s="7">
        <v>152516.164630574</v>
      </c>
      <c r="FF42" s="7">
        <v>39578.219400215101</v>
      </c>
      <c r="FG42" s="6" t="s">
        <v>1090</v>
      </c>
      <c r="FH42" s="6" t="s">
        <v>1090</v>
      </c>
      <c r="FI42" s="7">
        <v>298389.98021375702</v>
      </c>
      <c r="FJ42" s="7">
        <v>149051.23086500799</v>
      </c>
      <c r="FK42" s="7">
        <v>38030.407820034001</v>
      </c>
      <c r="FL42" s="6" t="s">
        <v>1090</v>
      </c>
      <c r="FM42" s="6" t="s">
        <v>1090</v>
      </c>
      <c r="FN42" s="7">
        <v>6663.0424902915902</v>
      </c>
      <c r="FO42" s="7">
        <v>3464.9337655663498</v>
      </c>
      <c r="FP42" s="7">
        <v>1547.81158018112</v>
      </c>
      <c r="FQ42" s="6" t="s">
        <v>1090</v>
      </c>
      <c r="FR42" s="6" t="s">
        <v>1090</v>
      </c>
      <c r="FS42" s="7">
        <v>16820.870048999801</v>
      </c>
      <c r="FT42" s="7">
        <v>0</v>
      </c>
      <c r="FU42" s="7">
        <v>0</v>
      </c>
      <c r="FV42" s="6" t="s">
        <v>1090</v>
      </c>
      <c r="FW42" s="6" t="s">
        <v>1090</v>
      </c>
      <c r="FX42" s="7">
        <v>298389.98021375702</v>
      </c>
      <c r="FY42" s="7">
        <v>149051.23086500799</v>
      </c>
      <c r="FZ42" s="7">
        <v>38030.407820034001</v>
      </c>
      <c r="GA42" s="6" t="s">
        <v>1090</v>
      </c>
      <c r="GB42" s="6" t="s">
        <v>1090</v>
      </c>
      <c r="GC42" s="7">
        <v>6663.0424902915902</v>
      </c>
      <c r="GD42" s="7">
        <v>3464.9337655663498</v>
      </c>
      <c r="GE42" s="7">
        <v>1547.81158018112</v>
      </c>
      <c r="GF42" s="6" t="s">
        <v>1090</v>
      </c>
      <c r="GG42" s="6" t="s">
        <v>1090</v>
      </c>
      <c r="GH42" s="7">
        <v>16820.870048999801</v>
      </c>
      <c r="GI42" s="7">
        <v>0</v>
      </c>
      <c r="GJ42" s="7">
        <v>0</v>
      </c>
      <c r="GK42" s="6" t="s">
        <v>1090</v>
      </c>
      <c r="GL42" s="6" t="s">
        <v>1090</v>
      </c>
      <c r="GM42" s="7">
        <v>360425.59205457702</v>
      </c>
      <c r="GN42" s="7">
        <v>431962.83070541598</v>
      </c>
      <c r="GO42" s="7">
        <v>128438.030118799</v>
      </c>
      <c r="GP42" s="6" t="s">
        <v>1090</v>
      </c>
      <c r="GQ42" s="6" t="s">
        <v>1090</v>
      </c>
      <c r="GR42" s="7">
        <v>0</v>
      </c>
      <c r="GS42" s="7">
        <v>0</v>
      </c>
      <c r="GT42" s="7">
        <v>0</v>
      </c>
      <c r="GU42" s="6" t="s">
        <v>1090</v>
      </c>
      <c r="GV42" s="6" t="s">
        <v>1090</v>
      </c>
      <c r="GW42" s="7">
        <v>38859.187789525997</v>
      </c>
      <c r="GX42" s="7">
        <v>23876.416174382</v>
      </c>
      <c r="GY42" s="7">
        <v>5269.6947545528401</v>
      </c>
      <c r="GZ42" s="6" t="s">
        <v>1090</v>
      </c>
      <c r="HA42" s="6" t="s">
        <v>1090</v>
      </c>
      <c r="HB42" s="7">
        <v>321566.40426505101</v>
      </c>
      <c r="HC42" s="7">
        <v>408086.41453103401</v>
      </c>
      <c r="HD42" s="7">
        <v>123168.335364246</v>
      </c>
      <c r="HE42" s="6" t="s">
        <v>1090</v>
      </c>
      <c r="HF42" s="6" t="s">
        <v>1090</v>
      </c>
      <c r="HG42" s="7">
        <v>310516.39930594398</v>
      </c>
      <c r="HH42" s="7">
        <v>397420.41964845097</v>
      </c>
      <c r="HI42" s="7">
        <v>111842.3322896</v>
      </c>
      <c r="HJ42" s="6" t="s">
        <v>1090</v>
      </c>
      <c r="HK42" s="6" t="s">
        <v>1090</v>
      </c>
      <c r="HL42" s="7">
        <v>682299.48480762495</v>
      </c>
      <c r="HM42" s="7">
        <v>584478.99533598998</v>
      </c>
      <c r="HN42" s="7">
        <v>168016.249519014</v>
      </c>
      <c r="HO42" s="6" t="s">
        <v>1090</v>
      </c>
      <c r="HP42" s="6" t="s">
        <v>1090</v>
      </c>
      <c r="HQ42" s="7">
        <v>435745.01155700698</v>
      </c>
      <c r="HR42" s="7">
        <v>351013.43319996598</v>
      </c>
      <c r="HS42" s="7">
        <v>-83219.529143428794</v>
      </c>
      <c r="HT42" s="6" t="s">
        <v>1090</v>
      </c>
      <c r="HU42" s="6" t="s">
        <v>1090</v>
      </c>
      <c r="HV42" s="7">
        <v>2892.9907483387001</v>
      </c>
      <c r="HW42" s="7">
        <v>4769.8329114913904</v>
      </c>
      <c r="HX42" s="7">
        <v>4422.8042006492597</v>
      </c>
      <c r="HY42" s="6" t="s">
        <v>1090</v>
      </c>
      <c r="HZ42" s="6" t="s">
        <v>1090</v>
      </c>
      <c r="IA42" s="7">
        <v>432852.02080866799</v>
      </c>
      <c r="IB42" s="7">
        <v>346243.59815527598</v>
      </c>
      <c r="IC42" s="7">
        <v>-87642.333344078099</v>
      </c>
      <c r="ID42" s="6" t="s">
        <v>1090</v>
      </c>
      <c r="IE42" s="6" t="s">
        <v>1090</v>
      </c>
      <c r="IF42" s="7">
        <v>199168.902734556</v>
      </c>
      <c r="IG42" s="7">
        <v>192247.37954401399</v>
      </c>
      <c r="IH42" s="7">
        <v>226897.14943928699</v>
      </c>
      <c r="II42" s="6" t="s">
        <v>1090</v>
      </c>
      <c r="IJ42" s="6" t="s">
        <v>1090</v>
      </c>
      <c r="IK42" s="7">
        <v>199168.902734556</v>
      </c>
      <c r="IL42" s="7">
        <v>192247.37954401399</v>
      </c>
      <c r="IM42" s="7">
        <v>226897.14943928699</v>
      </c>
      <c r="IN42" s="6" t="s">
        <v>1090</v>
      </c>
      <c r="IO42" s="6" t="s">
        <v>1090</v>
      </c>
      <c r="IP42" s="7">
        <v>0</v>
      </c>
      <c r="IQ42" s="7">
        <v>0</v>
      </c>
      <c r="IR42" s="7">
        <v>0</v>
      </c>
      <c r="IS42" s="6" t="s">
        <v>1090</v>
      </c>
      <c r="IT42" s="6" t="s">
        <v>1090</v>
      </c>
      <c r="IU42" s="7">
        <v>0</v>
      </c>
      <c r="IV42" s="7">
        <v>0</v>
      </c>
      <c r="IW42" s="7">
        <v>0</v>
      </c>
      <c r="IX42" s="6" t="s">
        <v>1090</v>
      </c>
      <c r="IY42" s="6" t="s">
        <v>1090</v>
      </c>
      <c r="IZ42" s="7">
        <v>47385.570516061802</v>
      </c>
      <c r="JA42" s="7">
        <v>41218.182592010497</v>
      </c>
      <c r="JB42" s="7">
        <v>24338.629223156</v>
      </c>
      <c r="JC42" s="6" t="s">
        <v>1090</v>
      </c>
      <c r="JD42" s="6" t="s">
        <v>1090</v>
      </c>
      <c r="JE42" s="7">
        <v>4930.7000628375999</v>
      </c>
      <c r="JF42" s="7">
        <v>4304.0382489740896</v>
      </c>
      <c r="JG42" s="7">
        <v>0</v>
      </c>
      <c r="JH42" s="6" t="s">
        <v>1090</v>
      </c>
      <c r="JI42" s="6" t="s">
        <v>1090</v>
      </c>
      <c r="JJ42" s="7">
        <v>13258.3816001987</v>
      </c>
      <c r="JK42" s="7">
        <v>14959.0898208082</v>
      </c>
      <c r="JL42" s="7">
        <v>0</v>
      </c>
      <c r="JM42" s="6" t="s">
        <v>1090</v>
      </c>
      <c r="JN42" s="6" t="s">
        <v>1090</v>
      </c>
      <c r="JO42" s="7">
        <v>29196.488853025399</v>
      </c>
      <c r="JP42" s="7">
        <v>21955.054522228202</v>
      </c>
      <c r="JQ42" s="7">
        <v>24338.629223156</v>
      </c>
      <c r="JR42" s="6" t="s">
        <v>1090</v>
      </c>
      <c r="JS42" s="6" t="s">
        <v>1090</v>
      </c>
      <c r="JT42" s="7">
        <v>682299.48480762495</v>
      </c>
      <c r="JU42" s="7">
        <v>584478.99533598998</v>
      </c>
      <c r="JV42" s="7">
        <v>168016.249519014</v>
      </c>
      <c r="JW42" s="6" t="s">
        <v>1090</v>
      </c>
      <c r="JX42" s="6" t="s">
        <v>1090</v>
      </c>
      <c r="JY42" s="7">
        <v>25600.806189327199</v>
      </c>
      <c r="JZ42" s="7">
        <v>8917.3252869743101</v>
      </c>
      <c r="KA42" s="7">
        <v>5269.6947545528401</v>
      </c>
      <c r="KB42" s="6" t="s">
        <v>1090</v>
      </c>
      <c r="KC42" s="6" t="s">
        <v>1090</v>
      </c>
      <c r="KD42" s="6" t="s">
        <v>1090</v>
      </c>
      <c r="KE42" s="6" t="s">
        <v>1090</v>
      </c>
      <c r="KF42" s="6" t="s">
        <v>1090</v>
      </c>
      <c r="KG42" s="6" t="s">
        <v>1090</v>
      </c>
      <c r="KH42" s="6" t="s">
        <v>1090</v>
      </c>
      <c r="KI42" s="6" t="s">
        <v>1090</v>
      </c>
      <c r="KJ42" s="6" t="s">
        <v>1090</v>
      </c>
      <c r="KK42" s="6" t="s">
        <v>1090</v>
      </c>
      <c r="KL42" s="6" t="s">
        <v>1090</v>
      </c>
      <c r="KM42" s="6" t="s">
        <v>1090</v>
      </c>
      <c r="KN42" s="7">
        <v>17</v>
      </c>
      <c r="KO42" s="7">
        <v>5</v>
      </c>
      <c r="KP42" s="7">
        <v>3</v>
      </c>
      <c r="KQ42" s="6" t="s">
        <v>1090</v>
      </c>
      <c r="KR42" s="6" t="s">
        <v>1090</v>
      </c>
      <c r="KS42" s="6" t="s">
        <v>1090</v>
      </c>
      <c r="KT42" s="6" t="s">
        <v>1090</v>
      </c>
      <c r="KU42" s="6" t="s">
        <v>1090</v>
      </c>
      <c r="KV42" s="6" t="s">
        <v>1090</v>
      </c>
      <c r="KW42" s="6" t="s">
        <v>1090</v>
      </c>
      <c r="KX42" s="6" t="s">
        <v>1090</v>
      </c>
      <c r="KY42" s="6" t="s">
        <v>1090</v>
      </c>
      <c r="KZ42" s="6" t="s">
        <v>1090</v>
      </c>
      <c r="LA42" s="6" t="s">
        <v>1090</v>
      </c>
      <c r="LB42" s="6" t="s">
        <v>1090</v>
      </c>
      <c r="LC42" s="6" t="s">
        <v>1090</v>
      </c>
      <c r="LD42" s="6" t="s">
        <v>1090</v>
      </c>
      <c r="LE42" s="6" t="s">
        <v>1090</v>
      </c>
      <c r="LF42" s="6" t="s">
        <v>1090</v>
      </c>
      <c r="LG42" s="6" t="s">
        <v>1090</v>
      </c>
      <c r="LH42" s="6" t="s">
        <v>1090</v>
      </c>
      <c r="LI42" s="6" t="s">
        <v>1090</v>
      </c>
      <c r="LJ42" s="6" t="s">
        <v>1090</v>
      </c>
      <c r="LK42" s="6" t="s">
        <v>1090</v>
      </c>
      <c r="LL42" s="6" t="s">
        <v>1090</v>
      </c>
      <c r="LM42" s="6" t="s">
        <v>1090</v>
      </c>
      <c r="LN42" s="6" t="s">
        <v>1090</v>
      </c>
      <c r="LO42" s="6" t="s">
        <v>1090</v>
      </c>
      <c r="LP42" s="6" t="s">
        <v>1090</v>
      </c>
      <c r="LQ42" s="6" t="s">
        <v>1090</v>
      </c>
      <c r="LR42" s="6" t="s">
        <v>1090</v>
      </c>
      <c r="LS42" s="6" t="s">
        <v>1090</v>
      </c>
      <c r="LT42" s="6" t="s">
        <v>1090</v>
      </c>
      <c r="LU42" s="6" t="s">
        <v>1090</v>
      </c>
      <c r="LV42" s="6" t="s">
        <v>1090</v>
      </c>
      <c r="LW42" s="6" t="s">
        <v>1090</v>
      </c>
      <c r="LX42" s="6" t="s">
        <v>1090</v>
      </c>
      <c r="LY42" s="6" t="s">
        <v>1090</v>
      </c>
      <c r="LZ42" s="6" t="s">
        <v>1090</v>
      </c>
      <c r="MA42" s="6" t="s">
        <v>1090</v>
      </c>
      <c r="MB42" s="6" t="s">
        <v>1090</v>
      </c>
      <c r="MC42" s="6" t="s">
        <v>1090</v>
      </c>
      <c r="MD42" s="6" t="s">
        <v>1090</v>
      </c>
      <c r="ME42" s="6" t="s">
        <v>1090</v>
      </c>
      <c r="MF42" s="6" t="s">
        <v>1090</v>
      </c>
      <c r="MG42" s="6" t="s">
        <v>1090</v>
      </c>
      <c r="MH42" s="6" t="s">
        <v>1090</v>
      </c>
      <c r="MI42" s="6" t="s">
        <v>1090</v>
      </c>
      <c r="MJ42" s="6" t="s">
        <v>1090</v>
      </c>
      <c r="MK42" s="6" t="s">
        <v>1090</v>
      </c>
      <c r="ML42" s="6" t="s">
        <v>1090</v>
      </c>
      <c r="MM42" s="6" t="s">
        <v>1090</v>
      </c>
      <c r="MN42" s="6" t="s">
        <v>1090</v>
      </c>
      <c r="MO42" s="6" t="s">
        <v>1090</v>
      </c>
      <c r="MP42" s="6" t="s">
        <v>1090</v>
      </c>
      <c r="MQ42" s="7">
        <v>321566.40426505101</v>
      </c>
      <c r="MR42" s="7">
        <v>408086.41453103401</v>
      </c>
      <c r="MS42" s="7">
        <v>123168.335364246</v>
      </c>
      <c r="MT42" s="6" t="s">
        <v>1090</v>
      </c>
      <c r="MU42" s="6" t="s">
        <v>1090</v>
      </c>
      <c r="MV42" s="6" t="s">
        <v>1090</v>
      </c>
      <c r="MW42" s="6" t="s">
        <v>1090</v>
      </c>
      <c r="MX42" s="6" t="s">
        <v>1090</v>
      </c>
      <c r="MY42" s="6" t="s">
        <v>1090</v>
      </c>
      <c r="MZ42" s="6" t="s">
        <v>1090</v>
      </c>
      <c r="NA42" s="6" t="s">
        <v>1090</v>
      </c>
      <c r="NB42" s="6" t="s">
        <v>1090</v>
      </c>
      <c r="NC42" s="6" t="s">
        <v>1090</v>
      </c>
      <c r="ND42" s="6" t="s">
        <v>1090</v>
      </c>
      <c r="NE42" s="6" t="s">
        <v>1090</v>
      </c>
      <c r="NF42" s="6" t="s">
        <v>1090</v>
      </c>
      <c r="NG42" s="6" t="s">
        <v>1090</v>
      </c>
      <c r="NH42" s="6" t="s">
        <v>1090</v>
      </c>
      <c r="NI42" s="6" t="s">
        <v>1090</v>
      </c>
      <c r="NJ42" s="6" t="s">
        <v>1090</v>
      </c>
      <c r="NK42" s="6" t="s">
        <v>1090</v>
      </c>
      <c r="NL42" s="6" t="s">
        <v>1090</v>
      </c>
      <c r="NM42" s="6" t="s">
        <v>1090</v>
      </c>
      <c r="NN42" s="6" t="s">
        <v>1090</v>
      </c>
      <c r="NO42" s="6" t="s">
        <v>1090</v>
      </c>
      <c r="NP42" s="6" t="s">
        <v>1090</v>
      </c>
      <c r="NQ42" s="6" t="s">
        <v>1090</v>
      </c>
      <c r="NR42" s="6" t="s">
        <v>1090</v>
      </c>
      <c r="NS42" s="6" t="s">
        <v>1090</v>
      </c>
      <c r="NT42" s="6" t="s">
        <v>1090</v>
      </c>
      <c r="NU42" s="7">
        <v>321873.89275304799</v>
      </c>
      <c r="NV42" s="7">
        <v>152516.164630574</v>
      </c>
      <c r="NW42" s="7">
        <v>39578.219400215101</v>
      </c>
      <c r="NX42" s="6" t="s">
        <v>1090</v>
      </c>
      <c r="NY42" s="6" t="s">
        <v>1090</v>
      </c>
      <c r="NZ42" s="6" t="s">
        <v>1090</v>
      </c>
      <c r="OA42" s="6" t="s">
        <v>1090</v>
      </c>
      <c r="OB42" s="6" t="s">
        <v>1090</v>
      </c>
      <c r="OC42" s="6" t="s">
        <v>1090</v>
      </c>
      <c r="OD42" s="6" t="s">
        <v>1090</v>
      </c>
      <c r="OE42" s="6" t="s">
        <v>1090</v>
      </c>
      <c r="OF42" s="6" t="s">
        <v>1090</v>
      </c>
      <c r="OG42" s="6" t="s">
        <v>1090</v>
      </c>
      <c r="OH42" s="6" t="s">
        <v>1090</v>
      </c>
      <c r="OI42" s="6" t="s">
        <v>1090</v>
      </c>
      <c r="OJ42" s="6" t="s">
        <v>1090</v>
      </c>
      <c r="OK42" s="6" t="s">
        <v>1090</v>
      </c>
      <c r="OL42" s="6" t="s">
        <v>1090</v>
      </c>
      <c r="OM42" s="6" t="s">
        <v>1090</v>
      </c>
      <c r="ON42" s="6" t="s">
        <v>1090</v>
      </c>
      <c r="OO42" s="6" t="s">
        <v>1090</v>
      </c>
      <c r="OP42" s="6" t="s">
        <v>1090</v>
      </c>
      <c r="OQ42" s="6" t="s">
        <v>1090</v>
      </c>
      <c r="OR42" s="6" t="s">
        <v>1090</v>
      </c>
      <c r="OS42" s="6" t="s">
        <v>1090</v>
      </c>
      <c r="OT42" s="6" t="s">
        <v>1090</v>
      </c>
      <c r="OU42" s="6" t="s">
        <v>1090</v>
      </c>
      <c r="OV42" s="6" t="s">
        <v>1090</v>
      </c>
      <c r="OW42" s="6" t="s">
        <v>1090</v>
      </c>
      <c r="OX42" s="6" t="s">
        <v>1090</v>
      </c>
      <c r="OY42" s="6" t="s">
        <v>1090</v>
      </c>
      <c r="OZ42" s="6" t="s">
        <v>1090</v>
      </c>
      <c r="PA42" s="6" t="s">
        <v>1090</v>
      </c>
      <c r="PB42" s="6" t="s">
        <v>1090</v>
      </c>
      <c r="PC42" s="6" t="s">
        <v>1090</v>
      </c>
      <c r="PD42" s="6" t="s">
        <v>1090</v>
      </c>
      <c r="PE42" s="6" t="s">
        <v>1090</v>
      </c>
      <c r="PF42" s="6" t="s">
        <v>1090</v>
      </c>
      <c r="PG42" s="6" t="s">
        <v>1090</v>
      </c>
      <c r="PH42" s="6" t="s">
        <v>1090</v>
      </c>
      <c r="PI42" s="6" t="s">
        <v>1090</v>
      </c>
      <c r="PJ42" s="6" t="s">
        <v>1090</v>
      </c>
      <c r="PK42" s="6" t="s">
        <v>1090</v>
      </c>
      <c r="PL42" s="6" t="s">
        <v>1090</v>
      </c>
      <c r="PM42" s="6" t="s">
        <v>1090</v>
      </c>
      <c r="PN42" s="6" t="s">
        <v>1090</v>
      </c>
      <c r="PO42" s="6" t="s">
        <v>1090</v>
      </c>
      <c r="PP42" s="6" t="s">
        <v>1090</v>
      </c>
      <c r="PQ42" s="6" t="s">
        <v>1090</v>
      </c>
      <c r="PR42" s="6" t="s">
        <v>1090</v>
      </c>
      <c r="PS42" s="6" t="s">
        <v>1090</v>
      </c>
      <c r="PT42" s="6" t="s">
        <v>1090</v>
      </c>
      <c r="PU42" s="6" t="s">
        <v>1090</v>
      </c>
      <c r="PV42" s="6" t="s">
        <v>1090</v>
      </c>
      <c r="PW42" s="6" t="s">
        <v>1090</v>
      </c>
      <c r="PX42" s="6" t="s">
        <v>1090</v>
      </c>
      <c r="PY42" s="6" t="s">
        <v>1090</v>
      </c>
      <c r="PZ42" s="6" t="s">
        <v>1090</v>
      </c>
      <c r="QA42" s="6" t="s">
        <v>1090</v>
      </c>
      <c r="QB42" s="6" t="s">
        <v>1090</v>
      </c>
      <c r="QC42" s="6" t="s">
        <v>1090</v>
      </c>
      <c r="QD42" s="6" t="s">
        <v>1090</v>
      </c>
      <c r="QE42" s="6" t="s">
        <v>1090</v>
      </c>
      <c r="QF42" s="6" t="s">
        <v>1090</v>
      </c>
      <c r="QG42" s="6" t="s">
        <v>1090</v>
      </c>
      <c r="QH42" s="6" t="s">
        <v>1090</v>
      </c>
      <c r="QI42" s="6" t="s">
        <v>1090</v>
      </c>
      <c r="QJ42" s="6" t="s">
        <v>1090</v>
      </c>
      <c r="QK42" s="6" t="s">
        <v>1090</v>
      </c>
      <c r="QL42" s="6" t="s">
        <v>1090</v>
      </c>
      <c r="QM42" s="6" t="s">
        <v>1090</v>
      </c>
      <c r="QN42" s="6" t="s">
        <v>1090</v>
      </c>
      <c r="QO42" s="6" t="s">
        <v>1090</v>
      </c>
      <c r="QP42" s="6" t="s">
        <v>1090</v>
      </c>
      <c r="QQ42" s="6" t="s">
        <v>1090</v>
      </c>
      <c r="QR42" s="6" t="s">
        <v>1090</v>
      </c>
      <c r="QS42" s="6" t="s">
        <v>1090</v>
      </c>
      <c r="QT42" s="6" t="s">
        <v>1090</v>
      </c>
      <c r="QU42" s="6" t="s">
        <v>1090</v>
      </c>
      <c r="QV42" s="6" t="s">
        <v>1090</v>
      </c>
      <c r="QW42" s="6" t="s">
        <v>1090</v>
      </c>
      <c r="QX42" s="6" t="s">
        <v>1090</v>
      </c>
      <c r="QY42" s="6" t="s">
        <v>1090</v>
      </c>
      <c r="QZ42" s="6" t="s">
        <v>1090</v>
      </c>
      <c r="RA42" s="6" t="s">
        <v>1090</v>
      </c>
      <c r="RB42" s="6" t="s">
        <v>1090</v>
      </c>
      <c r="RC42" s="6" t="s">
        <v>1090</v>
      </c>
      <c r="RD42" s="6" t="s">
        <v>1090</v>
      </c>
      <c r="RE42" s="6" t="s">
        <v>1090</v>
      </c>
      <c r="RF42" s="6" t="s">
        <v>1090</v>
      </c>
      <c r="RG42" s="6" t="s">
        <v>1090</v>
      </c>
      <c r="RH42" s="6" t="s">
        <v>1090</v>
      </c>
      <c r="RI42" s="6" t="s">
        <v>1090</v>
      </c>
      <c r="RJ42" s="6" t="s">
        <v>1090</v>
      </c>
      <c r="RK42" s="6" t="s">
        <v>1090</v>
      </c>
      <c r="RL42" s="6" t="s">
        <v>1090</v>
      </c>
      <c r="RM42" s="6" t="s">
        <v>1090</v>
      </c>
      <c r="RN42" s="6" t="s">
        <v>1090</v>
      </c>
      <c r="RO42" s="6" t="s">
        <v>1090</v>
      </c>
      <c r="RP42" s="6" t="s">
        <v>1090</v>
      </c>
      <c r="RQ42" s="6" t="s">
        <v>1090</v>
      </c>
      <c r="RR42" s="6" t="s">
        <v>1090</v>
      </c>
      <c r="RS42" s="6" t="s">
        <v>1090</v>
      </c>
      <c r="RT42" s="6" t="s">
        <v>1090</v>
      </c>
      <c r="RU42" s="6" t="s">
        <v>1090</v>
      </c>
      <c r="RV42" s="6" t="s">
        <v>1090</v>
      </c>
      <c r="RW42" s="6" t="s">
        <v>1090</v>
      </c>
      <c r="RX42" s="6" t="s">
        <v>1090</v>
      </c>
      <c r="RY42" s="6" t="s">
        <v>1090</v>
      </c>
      <c r="RZ42" s="6" t="s">
        <v>1090</v>
      </c>
      <c r="SA42" s="6" t="s">
        <v>1090</v>
      </c>
      <c r="SB42" s="6" t="s">
        <v>1090</v>
      </c>
      <c r="SC42" s="6" t="s">
        <v>1090</v>
      </c>
      <c r="SD42" s="6" t="s">
        <v>1090</v>
      </c>
      <c r="SE42" s="6" t="s">
        <v>1090</v>
      </c>
      <c r="SF42" s="6" t="s">
        <v>1090</v>
      </c>
      <c r="SG42" s="6" t="s">
        <v>1090</v>
      </c>
      <c r="SH42" s="6" t="s">
        <v>1090</v>
      </c>
      <c r="SI42" s="6" t="s">
        <v>1090</v>
      </c>
      <c r="SJ42" s="6" t="s">
        <v>1090</v>
      </c>
      <c r="SK42" s="7">
        <v>16820.870048999801</v>
      </c>
      <c r="SL42" s="7">
        <v>0</v>
      </c>
      <c r="SM42" s="7">
        <v>0</v>
      </c>
      <c r="SN42" s="6" t="s">
        <v>1090</v>
      </c>
      <c r="SO42" s="6" t="s">
        <v>1090</v>
      </c>
      <c r="SP42" s="6" t="s">
        <v>1090</v>
      </c>
      <c r="SQ42" s="6" t="s">
        <v>1090</v>
      </c>
      <c r="SR42" s="6" t="s">
        <v>1090</v>
      </c>
      <c r="SS42" s="6" t="s">
        <v>1090</v>
      </c>
      <c r="ST42" s="6" t="s">
        <v>1090</v>
      </c>
      <c r="SU42" s="6" t="s">
        <v>1090</v>
      </c>
      <c r="SV42" s="6" t="s">
        <v>1090</v>
      </c>
      <c r="SW42" s="6" t="s">
        <v>1090</v>
      </c>
      <c r="SX42" s="6" t="s">
        <v>1090</v>
      </c>
      <c r="SY42" s="6" t="s">
        <v>1090</v>
      </c>
      <c r="SZ42" s="6" t="s">
        <v>1090</v>
      </c>
      <c r="TA42" s="6" t="s">
        <v>1090</v>
      </c>
      <c r="TB42" s="6" t="s">
        <v>1090</v>
      </c>
      <c r="TC42" s="6" t="s">
        <v>1090</v>
      </c>
      <c r="TD42" s="6" t="s">
        <v>1090</v>
      </c>
      <c r="TE42" s="6" t="s">
        <v>1090</v>
      </c>
      <c r="TF42" s="6" t="s">
        <v>1090</v>
      </c>
      <c r="TG42" s="6" t="s">
        <v>1090</v>
      </c>
      <c r="TH42" s="6" t="s">
        <v>1090</v>
      </c>
      <c r="TI42" s="6" t="s">
        <v>1090</v>
      </c>
      <c r="TJ42" s="6" t="s">
        <v>1090</v>
      </c>
      <c r="TK42" s="6" t="s">
        <v>1090</v>
      </c>
      <c r="TL42" s="6" t="s">
        <v>1090</v>
      </c>
      <c r="TM42" s="6" t="s">
        <v>1090</v>
      </c>
      <c r="TN42" s="6" t="s">
        <v>1090</v>
      </c>
      <c r="TO42" s="6" t="s">
        <v>1090</v>
      </c>
      <c r="TP42" s="6" t="s">
        <v>1090</v>
      </c>
      <c r="TQ42" s="6" t="s">
        <v>1090</v>
      </c>
      <c r="TR42" s="6" t="s">
        <v>1090</v>
      </c>
      <c r="TS42" s="6" t="s">
        <v>1090</v>
      </c>
      <c r="TT42" s="7">
        <v>682299.48480762495</v>
      </c>
      <c r="TU42" s="7">
        <v>584478.99533598998</v>
      </c>
      <c r="TV42" s="7">
        <v>168016.249519014</v>
      </c>
      <c r="TW42" s="6" t="s">
        <v>1090</v>
      </c>
      <c r="TX42" s="6" t="s">
        <v>1090</v>
      </c>
      <c r="TY42" s="6" t="s">
        <v>1090</v>
      </c>
      <c r="TZ42" s="6" t="s">
        <v>1090</v>
      </c>
      <c r="UA42" s="6" t="s">
        <v>1090</v>
      </c>
      <c r="UB42" s="6" t="s">
        <v>1090</v>
      </c>
      <c r="UC42" s="6" t="s">
        <v>1090</v>
      </c>
      <c r="UD42" s="7">
        <v>4930.7000628375999</v>
      </c>
      <c r="UE42" s="7">
        <v>4304.0382489740896</v>
      </c>
      <c r="UF42" s="7">
        <v>0</v>
      </c>
      <c r="UG42" s="6" t="s">
        <v>1090</v>
      </c>
      <c r="UH42" s="6" t="s">
        <v>1090</v>
      </c>
      <c r="UI42" s="6" t="s">
        <v>1090</v>
      </c>
      <c r="UJ42" s="6" t="s">
        <v>1090</v>
      </c>
      <c r="UK42" s="6" t="s">
        <v>1090</v>
      </c>
      <c r="UL42" s="6" t="s">
        <v>1090</v>
      </c>
      <c r="UM42" s="6" t="s">
        <v>1090</v>
      </c>
      <c r="UN42" s="6" t="s">
        <v>1090</v>
      </c>
      <c r="UO42" s="6" t="s">
        <v>1090</v>
      </c>
      <c r="UP42" s="6" t="s">
        <v>1090</v>
      </c>
      <c r="UQ42" s="6" t="s">
        <v>1090</v>
      </c>
      <c r="UR42" s="6" t="s">
        <v>1090</v>
      </c>
      <c r="US42" s="6" t="s">
        <v>1090</v>
      </c>
      <c r="UT42" s="6" t="s">
        <v>1090</v>
      </c>
      <c r="UU42" s="6" t="s">
        <v>1090</v>
      </c>
      <c r="UV42" s="6" t="s">
        <v>1090</v>
      </c>
      <c r="UW42" s="6" t="s">
        <v>1090</v>
      </c>
      <c r="UX42" s="6" t="s">
        <v>1090</v>
      </c>
      <c r="UY42" s="6" t="s">
        <v>1090</v>
      </c>
      <c r="UZ42" s="6" t="s">
        <v>1090</v>
      </c>
      <c r="VA42" s="6" t="s">
        <v>1090</v>
      </c>
      <c r="VB42" s="6" t="s">
        <v>1090</v>
      </c>
      <c r="VC42" s="6" t="s">
        <v>1090</v>
      </c>
      <c r="VD42" s="6" t="s">
        <v>1090</v>
      </c>
      <c r="VE42" s="6" t="s">
        <v>1090</v>
      </c>
      <c r="VF42" s="6" t="s">
        <v>1090</v>
      </c>
      <c r="VG42" s="6" t="s">
        <v>1090</v>
      </c>
      <c r="VH42" s="6" t="s">
        <v>1090</v>
      </c>
      <c r="VI42" s="6" t="s">
        <v>1090</v>
      </c>
      <c r="VJ42" s="6" t="s">
        <v>1090</v>
      </c>
      <c r="VK42" s="6" t="s">
        <v>1090</v>
      </c>
      <c r="VL42" s="6" t="s">
        <v>1090</v>
      </c>
      <c r="VM42" s="6" t="s">
        <v>1090</v>
      </c>
      <c r="VN42" s="6" t="s">
        <v>1090</v>
      </c>
      <c r="VO42" s="6" t="s">
        <v>1090</v>
      </c>
      <c r="VP42" s="6" t="s">
        <v>1090</v>
      </c>
      <c r="VQ42" s="6" t="s">
        <v>1090</v>
      </c>
      <c r="VR42" s="6" t="s">
        <v>1090</v>
      </c>
      <c r="VS42" s="6" t="s">
        <v>1090</v>
      </c>
      <c r="VT42" s="6" t="s">
        <v>1090</v>
      </c>
      <c r="VU42" s="6" t="s">
        <v>1090</v>
      </c>
      <c r="VV42" s="6" t="s">
        <v>1090</v>
      </c>
      <c r="VW42" s="6" t="s">
        <v>1090</v>
      </c>
      <c r="VX42" s="6" t="s">
        <v>1090</v>
      </c>
      <c r="VY42" s="6" t="s">
        <v>1090</v>
      </c>
      <c r="VZ42" s="6" t="s">
        <v>1090</v>
      </c>
      <c r="WA42" s="6" t="s">
        <v>1090</v>
      </c>
      <c r="WB42" s="7">
        <v>29196.488853025399</v>
      </c>
      <c r="WC42" s="7">
        <v>21955.054522228202</v>
      </c>
      <c r="WD42" s="7">
        <v>24338.629223156</v>
      </c>
      <c r="WE42" s="6" t="s">
        <v>1090</v>
      </c>
      <c r="WF42" s="6" t="s">
        <v>1090</v>
      </c>
      <c r="WG42" s="6" t="s">
        <v>1090</v>
      </c>
      <c r="WH42" s="6" t="s">
        <v>1090</v>
      </c>
      <c r="WI42" s="6" t="s">
        <v>1090</v>
      </c>
      <c r="WJ42" s="6" t="s">
        <v>1090</v>
      </c>
      <c r="WK42" s="6" t="s">
        <v>1090</v>
      </c>
      <c r="WL42" s="6" t="s">
        <v>1090</v>
      </c>
      <c r="WM42" s="6" t="s">
        <v>1090</v>
      </c>
      <c r="WN42" s="6" t="s">
        <v>1090</v>
      </c>
      <c r="WO42" s="6" t="s">
        <v>1090</v>
      </c>
      <c r="WP42" s="6" t="s">
        <v>1090</v>
      </c>
      <c r="WQ42" s="6" t="s">
        <v>1090</v>
      </c>
      <c r="WR42" s="6" t="s">
        <v>1090</v>
      </c>
      <c r="WS42" s="6" t="s">
        <v>1090</v>
      </c>
      <c r="WT42" s="6" t="s">
        <v>1090</v>
      </c>
      <c r="WU42" s="6" t="s">
        <v>1090</v>
      </c>
      <c r="WV42" s="6" t="s">
        <v>1090</v>
      </c>
      <c r="WW42" s="6" t="s">
        <v>1090</v>
      </c>
      <c r="WX42" s="6" t="s">
        <v>1090</v>
      </c>
      <c r="WY42" s="6" t="s">
        <v>1090</v>
      </c>
      <c r="WZ42" s="6" t="s">
        <v>1090</v>
      </c>
      <c r="XA42" s="6" t="s">
        <v>1090</v>
      </c>
      <c r="XB42" s="6" t="s">
        <v>1090</v>
      </c>
      <c r="XC42" s="6" t="s">
        <v>1090</v>
      </c>
      <c r="XD42" s="6" t="s">
        <v>1090</v>
      </c>
      <c r="XE42" s="6" t="s">
        <v>1090</v>
      </c>
      <c r="XF42" s="6" t="s">
        <v>1090</v>
      </c>
      <c r="XG42" s="6" t="s">
        <v>1090</v>
      </c>
      <c r="XH42" s="6" t="s">
        <v>1090</v>
      </c>
      <c r="XI42" s="6" t="s">
        <v>1090</v>
      </c>
      <c r="XJ42" s="6" t="s">
        <v>1090</v>
      </c>
      <c r="XK42" s="7">
        <v>0</v>
      </c>
      <c r="XL42" s="7">
        <v>0</v>
      </c>
      <c r="XM42" s="7">
        <v>0</v>
      </c>
      <c r="XN42" s="6" t="s">
        <v>1090</v>
      </c>
      <c r="XO42" s="6" t="s">
        <v>1090</v>
      </c>
      <c r="XP42" s="6" t="s">
        <v>1090</v>
      </c>
      <c r="XQ42" s="6" t="s">
        <v>1090</v>
      </c>
      <c r="XR42" s="6" t="s">
        <v>1090</v>
      </c>
      <c r="XS42" s="6" t="s">
        <v>1090</v>
      </c>
      <c r="XT42" s="6" t="s">
        <v>1090</v>
      </c>
      <c r="XU42" s="6" t="s">
        <v>1090</v>
      </c>
      <c r="XV42" s="6" t="s">
        <v>1090</v>
      </c>
      <c r="XW42" s="6" t="s">
        <v>1090</v>
      </c>
      <c r="XX42" s="6" t="s">
        <v>1090</v>
      </c>
      <c r="XY42" s="6" t="s">
        <v>1090</v>
      </c>
      <c r="XZ42" s="7">
        <v>0</v>
      </c>
      <c r="YA42" s="7">
        <v>0</v>
      </c>
      <c r="YB42" s="7">
        <v>0</v>
      </c>
      <c r="YC42" s="6" t="s">
        <v>1090</v>
      </c>
      <c r="YD42" s="6" t="s">
        <v>1090</v>
      </c>
      <c r="YE42" s="6" t="s">
        <v>1090</v>
      </c>
      <c r="YF42" s="6" t="s">
        <v>1090</v>
      </c>
      <c r="YG42" s="6" t="s">
        <v>1090</v>
      </c>
      <c r="YH42" s="6" t="s">
        <v>1090</v>
      </c>
      <c r="YI42" s="6" t="s">
        <v>1090</v>
      </c>
      <c r="YJ42" s="6" t="s">
        <v>1090</v>
      </c>
      <c r="YK42" s="6" t="s">
        <v>1090</v>
      </c>
      <c r="YL42" s="6" t="s">
        <v>1090</v>
      </c>
      <c r="YM42" s="6" t="s">
        <v>1090</v>
      </c>
      <c r="YN42" s="6" t="s">
        <v>1090</v>
      </c>
      <c r="YO42" s="6" t="s">
        <v>1090</v>
      </c>
      <c r="YP42" s="6" t="s">
        <v>1090</v>
      </c>
      <c r="YQ42" s="6" t="s">
        <v>1090</v>
      </c>
      <c r="YR42" s="6" t="s">
        <v>1090</v>
      </c>
      <c r="YS42" s="6" t="s">
        <v>1090</v>
      </c>
      <c r="YT42" s="6" t="s">
        <v>1090</v>
      </c>
      <c r="YU42" s="6" t="s">
        <v>1090</v>
      </c>
      <c r="YV42" s="6" t="s">
        <v>1090</v>
      </c>
      <c r="YW42" s="6" t="s">
        <v>1090</v>
      </c>
      <c r="YX42" s="6" t="s">
        <v>1090</v>
      </c>
      <c r="YY42" s="6" t="s">
        <v>1090</v>
      </c>
      <c r="YZ42" s="6" t="s">
        <v>1090</v>
      </c>
      <c r="ZA42" s="6" t="s">
        <v>1090</v>
      </c>
      <c r="ZB42" s="6" t="s">
        <v>1090</v>
      </c>
      <c r="ZC42" s="6" t="s">
        <v>1090</v>
      </c>
      <c r="ZD42" s="6" t="s">
        <v>1090</v>
      </c>
      <c r="ZE42" s="6" t="s">
        <v>1090</v>
      </c>
      <c r="ZF42" s="6" t="s">
        <v>1090</v>
      </c>
      <c r="ZG42" s="6" t="s">
        <v>1090</v>
      </c>
      <c r="ZH42" s="6" t="s">
        <v>1090</v>
      </c>
      <c r="ZI42" s="6" t="s">
        <v>1090</v>
      </c>
      <c r="ZJ42" s="6" t="s">
        <v>1090</v>
      </c>
      <c r="ZK42" s="6" t="s">
        <v>1090</v>
      </c>
      <c r="ZL42" s="6" t="s">
        <v>1090</v>
      </c>
      <c r="ZM42" s="6" t="s">
        <v>1090</v>
      </c>
      <c r="ZN42" s="6" t="s">
        <v>1090</v>
      </c>
      <c r="ZO42" s="6" t="s">
        <v>1090</v>
      </c>
      <c r="ZP42" s="6" t="s">
        <v>1090</v>
      </c>
      <c r="ZQ42" s="6" t="s">
        <v>1090</v>
      </c>
      <c r="ZR42" s="6" t="s">
        <v>1090</v>
      </c>
      <c r="ZS42" s="6" t="s">
        <v>1090</v>
      </c>
      <c r="ZT42" s="6" t="s">
        <v>1090</v>
      </c>
      <c r="ZU42" s="6" t="s">
        <v>1090</v>
      </c>
      <c r="ZV42" s="6" t="s">
        <v>1090</v>
      </c>
      <c r="ZW42" s="6" t="s">
        <v>1090</v>
      </c>
      <c r="ZX42" s="6" t="s">
        <v>1090</v>
      </c>
      <c r="ZY42" s="6" t="s">
        <v>1090</v>
      </c>
      <c r="ZZ42" s="6" t="s">
        <v>1090</v>
      </c>
      <c r="AAA42" s="6" t="s">
        <v>1090</v>
      </c>
      <c r="AAB42" s="6" t="s">
        <v>1090</v>
      </c>
      <c r="AAC42" s="6" t="s">
        <v>1090</v>
      </c>
      <c r="AAD42" s="6" t="s">
        <v>1090</v>
      </c>
      <c r="AAE42" s="6" t="s">
        <v>1090</v>
      </c>
      <c r="AAF42" s="6" t="s">
        <v>1090</v>
      </c>
      <c r="AAG42" s="6" t="s">
        <v>1090</v>
      </c>
      <c r="AAH42" s="6" t="s">
        <v>1090</v>
      </c>
      <c r="AAI42" s="6" t="s">
        <v>1090</v>
      </c>
      <c r="AAJ42" s="6" t="s">
        <v>1090</v>
      </c>
      <c r="AAK42" s="6" t="s">
        <v>1090</v>
      </c>
      <c r="AAL42" s="6" t="s">
        <v>1090</v>
      </c>
      <c r="AAM42" s="6" t="s">
        <v>1090</v>
      </c>
      <c r="AAN42" s="6" t="s">
        <v>1090</v>
      </c>
      <c r="AAO42" s="6" t="s">
        <v>1090</v>
      </c>
      <c r="AAP42" s="6" t="s">
        <v>1090</v>
      </c>
      <c r="AAQ42" s="6" t="s">
        <v>1090</v>
      </c>
      <c r="AAR42" s="6" t="s">
        <v>1090</v>
      </c>
      <c r="AAS42" s="6" t="s">
        <v>1090</v>
      </c>
      <c r="AAT42" s="6" t="s">
        <v>1090</v>
      </c>
      <c r="AAU42" s="6" t="s">
        <v>1090</v>
      </c>
      <c r="AAV42" s="6" t="s">
        <v>1090</v>
      </c>
      <c r="AAW42" s="6" t="s">
        <v>1090</v>
      </c>
      <c r="AAX42" s="6" t="s">
        <v>1090</v>
      </c>
      <c r="AAY42" s="6" t="s">
        <v>1090</v>
      </c>
      <c r="AAZ42" s="6" t="s">
        <v>1090</v>
      </c>
      <c r="ABA42" s="6" t="s">
        <v>1090</v>
      </c>
      <c r="ABB42" s="6" t="s">
        <v>1090</v>
      </c>
      <c r="ABC42" s="6" t="s">
        <v>1090</v>
      </c>
      <c r="ABD42" s="6" t="s">
        <v>1090</v>
      </c>
      <c r="ABE42" s="6" t="s">
        <v>1090</v>
      </c>
      <c r="ABF42" s="6" t="s">
        <v>1090</v>
      </c>
      <c r="ABG42" s="6" t="s">
        <v>1090</v>
      </c>
      <c r="ABH42" s="6" t="s">
        <v>1090</v>
      </c>
      <c r="ABI42" s="6" t="s">
        <v>1090</v>
      </c>
      <c r="ABJ42" s="6" t="s">
        <v>1090</v>
      </c>
      <c r="ABK42" s="6" t="s">
        <v>1090</v>
      </c>
      <c r="ABL42" s="6" t="s">
        <v>1090</v>
      </c>
      <c r="ABM42" s="6" t="s">
        <v>1090</v>
      </c>
      <c r="ABN42" s="6" t="s">
        <v>1090</v>
      </c>
      <c r="ABO42" s="6" t="s">
        <v>1090</v>
      </c>
      <c r="ABP42" s="6" t="s">
        <v>1090</v>
      </c>
      <c r="ABQ42" s="6" t="s">
        <v>1090</v>
      </c>
      <c r="ABR42" s="6" t="s">
        <v>1090</v>
      </c>
      <c r="ABS42" s="6" t="s">
        <v>1090</v>
      </c>
      <c r="ABT42" s="6" t="s">
        <v>1090</v>
      </c>
      <c r="ABU42" s="6" t="s">
        <v>1090</v>
      </c>
      <c r="ABV42" s="6" t="s">
        <v>1090</v>
      </c>
      <c r="ABW42" s="6" t="s">
        <v>1090</v>
      </c>
      <c r="ABX42" s="6" t="s">
        <v>1090</v>
      </c>
      <c r="ABY42" s="6" t="s">
        <v>1090</v>
      </c>
      <c r="ABZ42" s="6" t="s">
        <v>1090</v>
      </c>
      <c r="ACA42" s="6" t="s">
        <v>1090</v>
      </c>
      <c r="ACB42" s="6" t="s">
        <v>1090</v>
      </c>
      <c r="ACC42" s="6" t="s">
        <v>1090</v>
      </c>
      <c r="ACD42" s="6" t="s">
        <v>1090</v>
      </c>
      <c r="ACE42" s="6" t="s">
        <v>1090</v>
      </c>
      <c r="ACF42" s="8">
        <v>-72.445999999999998</v>
      </c>
      <c r="ACG42" s="8">
        <v>-84.221999999999994</v>
      </c>
      <c r="ACH42" s="6" t="s">
        <v>1091</v>
      </c>
      <c r="ACI42" s="6" t="s">
        <v>1090</v>
      </c>
      <c r="ACJ42" s="6" t="s">
        <v>1090</v>
      </c>
      <c r="ACK42" s="8">
        <v>-47.658999999999999</v>
      </c>
      <c r="ACL42" s="8">
        <v>-53.389000000000003</v>
      </c>
      <c r="ACM42" s="8">
        <v>-105.343</v>
      </c>
      <c r="ACN42" s="6" t="s">
        <v>1090</v>
      </c>
      <c r="ACO42" s="6" t="s">
        <v>1090</v>
      </c>
      <c r="ACP42" s="8">
        <v>-46.267000000000003</v>
      </c>
      <c r="ACQ42" s="8">
        <v>-50.58</v>
      </c>
      <c r="ACR42" s="8">
        <v>-90.468000000000004</v>
      </c>
      <c r="ACS42" s="6" t="s">
        <v>1090</v>
      </c>
      <c r="ACT42" s="6" t="s">
        <v>1090</v>
      </c>
      <c r="ACU42" s="8">
        <v>-72.445999999999998</v>
      </c>
      <c r="ACV42" s="8">
        <v>-84.221999999999994</v>
      </c>
      <c r="ACW42" s="6" t="s">
        <v>1091</v>
      </c>
      <c r="ACX42" s="6" t="s">
        <v>1090</v>
      </c>
      <c r="ACY42" s="6" t="s">
        <v>1090</v>
      </c>
      <c r="ACZ42" s="8">
        <v>-47.658999999999999</v>
      </c>
      <c r="ADA42" s="8">
        <v>-53.389000000000003</v>
      </c>
      <c r="ADB42" s="8">
        <v>-105.343</v>
      </c>
      <c r="ADC42" s="6" t="s">
        <v>1090</v>
      </c>
      <c r="ADD42" s="6" t="s">
        <v>1090</v>
      </c>
      <c r="ADE42" s="8">
        <v>-46.267000000000003</v>
      </c>
      <c r="ADF42" s="8">
        <v>-50.58</v>
      </c>
      <c r="ADG42" s="8">
        <v>-90.468000000000004</v>
      </c>
      <c r="ADH42" s="6" t="s">
        <v>1090</v>
      </c>
      <c r="ADI42" s="6" t="s">
        <v>1090</v>
      </c>
      <c r="ADJ42" s="6" t="s">
        <v>1091</v>
      </c>
      <c r="ADK42" s="6" t="s">
        <v>1091</v>
      </c>
      <c r="ADL42" s="6" t="s">
        <v>1091</v>
      </c>
      <c r="ADM42" s="6" t="s">
        <v>1090</v>
      </c>
      <c r="ADN42" s="6" t="s">
        <v>1090</v>
      </c>
      <c r="ADO42" s="8">
        <v>98.406000000000006</v>
      </c>
      <c r="ADP42" s="8">
        <v>64.872</v>
      </c>
      <c r="ADQ42" s="6" t="s">
        <v>1091</v>
      </c>
      <c r="ADR42" s="6" t="s">
        <v>1090</v>
      </c>
      <c r="ADS42" s="6" t="s">
        <v>1090</v>
      </c>
      <c r="ADT42" s="8">
        <v>-179.447258715</v>
      </c>
      <c r="ADU42" s="8">
        <v>-689.73728438299997</v>
      </c>
      <c r="ADV42" s="6" t="s">
        <v>1091</v>
      </c>
      <c r="ADW42" s="6" t="s">
        <v>1090</v>
      </c>
      <c r="ADX42" s="6" t="s">
        <v>1090</v>
      </c>
      <c r="ADY42" s="6" t="s">
        <v>1091</v>
      </c>
      <c r="ADZ42" s="6" t="s">
        <v>1091</v>
      </c>
      <c r="AEA42" s="6" t="s">
        <v>1091</v>
      </c>
      <c r="AEB42" s="6" t="s">
        <v>1090</v>
      </c>
      <c r="AEC42" s="6" t="s">
        <v>1090</v>
      </c>
      <c r="AED42" s="6" t="s">
        <v>1091</v>
      </c>
      <c r="AEE42" s="6" t="s">
        <v>1091</v>
      </c>
      <c r="AEF42" s="6" t="s">
        <v>1091</v>
      </c>
      <c r="AEG42" s="6" t="s">
        <v>1090</v>
      </c>
      <c r="AEH42" s="6" t="s">
        <v>1090</v>
      </c>
      <c r="AEI42" s="6" t="s">
        <v>1091</v>
      </c>
      <c r="AEJ42" s="6" t="s">
        <v>1091</v>
      </c>
      <c r="AEK42" s="6" t="s">
        <v>1091</v>
      </c>
      <c r="AEL42" s="6" t="s">
        <v>1090</v>
      </c>
      <c r="AEM42" s="6" t="s">
        <v>1090</v>
      </c>
      <c r="AEN42" s="8">
        <v>-64.215072117999995</v>
      </c>
      <c r="AEO42" s="8">
        <v>-87.337561239999999</v>
      </c>
      <c r="AEP42" s="8">
        <v>-98.720474797999998</v>
      </c>
      <c r="AEQ42" s="6" t="s">
        <v>1090</v>
      </c>
      <c r="AER42" s="6" t="s">
        <v>1090</v>
      </c>
      <c r="AES42" s="8">
        <v>0.35416555500000002</v>
      </c>
      <c r="AET42" s="8">
        <v>8.5967584999999999E-2</v>
      </c>
      <c r="AEU42" s="8">
        <v>-3.4304978E-2</v>
      </c>
      <c r="AEV42" s="6" t="s">
        <v>1090</v>
      </c>
      <c r="AEW42" s="6" t="s">
        <v>1090</v>
      </c>
      <c r="AEX42" s="6" t="s">
        <v>1090</v>
      </c>
      <c r="AEY42" s="6" t="s">
        <v>1090</v>
      </c>
      <c r="AEZ42" s="6" t="s">
        <v>1090</v>
      </c>
      <c r="AFA42" s="6" t="s">
        <v>1090</v>
      </c>
      <c r="AFB42" s="6" t="s">
        <v>1090</v>
      </c>
      <c r="AFC42" s="6" t="s">
        <v>1090</v>
      </c>
      <c r="AFD42" s="6" t="s">
        <v>1090</v>
      </c>
      <c r="AFE42" s="6" t="s">
        <v>1090</v>
      </c>
      <c r="AFF42" s="6" t="s">
        <v>1090</v>
      </c>
      <c r="AFG42" s="6" t="s">
        <v>1090</v>
      </c>
      <c r="AFH42" s="8">
        <v>0.26500000000000001</v>
      </c>
      <c r="AFI42" s="8">
        <v>7.6999999999999999E-2</v>
      </c>
      <c r="AFJ42" s="8">
        <v>1.4E-2</v>
      </c>
      <c r="AFK42" s="6" t="s">
        <v>1090</v>
      </c>
      <c r="AFL42" s="6" t="s">
        <v>1090</v>
      </c>
      <c r="AFM42" s="8">
        <v>-23.100999999999999</v>
      </c>
      <c r="AFN42" s="8">
        <v>-51.881999999999998</v>
      </c>
      <c r="AFO42" s="6" t="s">
        <v>1091</v>
      </c>
      <c r="AFP42" s="6" t="s">
        <v>1090</v>
      </c>
      <c r="AFQ42" s="6" t="s">
        <v>1090</v>
      </c>
      <c r="AFR42" s="6" t="s">
        <v>1091</v>
      </c>
      <c r="AFS42" s="6" t="s">
        <v>1091</v>
      </c>
      <c r="AFT42" s="6" t="s">
        <v>1091</v>
      </c>
      <c r="AFU42" s="6" t="s">
        <v>1090</v>
      </c>
      <c r="AFV42" s="6" t="s">
        <v>1090</v>
      </c>
      <c r="AFW42" s="7">
        <v>83.025000000000006</v>
      </c>
      <c r="AFX42" s="7">
        <v>204.40799999999999</v>
      </c>
      <c r="AFY42" s="7">
        <v>967.40099999999995</v>
      </c>
      <c r="AFZ42" s="6" t="s">
        <v>1090</v>
      </c>
      <c r="AGA42" s="6" t="s">
        <v>1090</v>
      </c>
      <c r="AGB42" s="7">
        <v>28.327000000000002</v>
      </c>
      <c r="AGC42" s="7">
        <v>128.066</v>
      </c>
      <c r="AGD42" s="7">
        <v>0</v>
      </c>
      <c r="AGE42" s="6" t="s">
        <v>1090</v>
      </c>
      <c r="AGF42" s="6" t="s">
        <v>1090</v>
      </c>
      <c r="AGG42" s="6" t="s">
        <v>1090</v>
      </c>
      <c r="AGH42" s="6" t="s">
        <v>1090</v>
      </c>
      <c r="AGI42" s="6" t="s">
        <v>1090</v>
      </c>
      <c r="AGJ42" s="6" t="s">
        <v>1090</v>
      </c>
      <c r="AGK42" s="6" t="s">
        <v>1090</v>
      </c>
      <c r="AGL42" s="6" t="s">
        <v>1090</v>
      </c>
      <c r="AGM42" s="6" t="s">
        <v>1090</v>
      </c>
      <c r="AGN42" s="6" t="s">
        <v>1090</v>
      </c>
      <c r="AGO42" s="6" t="s">
        <v>1090</v>
      </c>
      <c r="AGP42" s="6" t="s">
        <v>1090</v>
      </c>
      <c r="AGQ42" s="6" t="s">
        <v>1090</v>
      </c>
      <c r="AGR42" s="6" t="s">
        <v>1090</v>
      </c>
      <c r="AGS42" s="6" t="s">
        <v>1090</v>
      </c>
      <c r="AGT42" s="6" t="s">
        <v>1090</v>
      </c>
      <c r="AGU42" s="8">
        <v>0</v>
      </c>
      <c r="AGV42" s="8">
        <v>0</v>
      </c>
      <c r="AGW42" s="8">
        <v>0</v>
      </c>
      <c r="AGX42" s="8">
        <v>0</v>
      </c>
      <c r="AGY42" s="8">
        <v>0</v>
      </c>
      <c r="AGZ42" s="6" t="s">
        <v>1090</v>
      </c>
      <c r="AHA42" s="8">
        <v>7.6059999999999999</v>
      </c>
      <c r="AHB42" s="8">
        <v>10.48</v>
      </c>
      <c r="AHC42" s="8">
        <v>5.2770000000000001</v>
      </c>
      <c r="AHD42" s="6" t="s">
        <v>1090</v>
      </c>
      <c r="AHE42" s="6" t="s">
        <v>1090</v>
      </c>
      <c r="AHF42" s="8">
        <v>7.6059999999999999</v>
      </c>
      <c r="AHG42" s="8">
        <v>10.48</v>
      </c>
      <c r="AHH42" s="8">
        <v>5.2770000000000001</v>
      </c>
      <c r="AHI42" s="6" t="s">
        <v>1090</v>
      </c>
      <c r="AHJ42" s="6" t="s">
        <v>1090</v>
      </c>
      <c r="AHK42" s="8">
        <v>2.1880000000000002</v>
      </c>
      <c r="AHL42" s="8">
        <v>1.8260000000000001</v>
      </c>
      <c r="AHM42" s="8">
        <v>-0.36699999999999999</v>
      </c>
      <c r="AHN42" s="6" t="s">
        <v>1090</v>
      </c>
      <c r="AHO42" s="6" t="s">
        <v>1090</v>
      </c>
      <c r="AHP42" s="8">
        <v>63.863999999999997</v>
      </c>
      <c r="AHQ42" s="8">
        <v>60.055999999999997</v>
      </c>
      <c r="AHR42" s="8">
        <v>-49.530999999999999</v>
      </c>
      <c r="AHS42" s="6" t="s">
        <v>1090</v>
      </c>
      <c r="AHT42" s="6" t="s">
        <v>1090</v>
      </c>
      <c r="AHU42" s="6" t="s">
        <v>1091</v>
      </c>
      <c r="AHV42" s="6" t="s">
        <v>1091</v>
      </c>
      <c r="AHW42" s="6" t="s">
        <v>1091</v>
      </c>
      <c r="AHX42" s="6" t="s">
        <v>1090</v>
      </c>
      <c r="AHY42" s="6" t="s">
        <v>1090</v>
      </c>
      <c r="AHZ42" s="8">
        <v>46.838999999999999</v>
      </c>
      <c r="AIA42" s="8">
        <v>55.994999999999997</v>
      </c>
      <c r="AIB42" s="6" t="s">
        <v>1091</v>
      </c>
      <c r="AIC42" s="6" t="s">
        <v>1090</v>
      </c>
      <c r="AID42" s="6" t="s">
        <v>1090</v>
      </c>
      <c r="AIE42" s="8">
        <v>2.4653206430000001</v>
      </c>
      <c r="AIF42" s="8">
        <v>0</v>
      </c>
      <c r="AIG42" s="8">
        <v>0</v>
      </c>
      <c r="AIH42" s="6" t="s">
        <v>1090</v>
      </c>
      <c r="AII42" s="6" t="s">
        <v>1090</v>
      </c>
      <c r="AIJ42" s="8">
        <v>47.129803176999999</v>
      </c>
      <c r="AIK42" s="8">
        <v>69.820544072000004</v>
      </c>
      <c r="AIL42" s="8">
        <v>73.307394801000001</v>
      </c>
      <c r="AIM42" s="6" t="s">
        <v>1090</v>
      </c>
      <c r="AIN42" s="6" t="s">
        <v>1090</v>
      </c>
      <c r="AIO42" s="8">
        <v>4.2791310129999998</v>
      </c>
      <c r="AIP42" s="8">
        <v>3.7563461980000001</v>
      </c>
      <c r="AIQ42" s="8">
        <v>14.485878177</v>
      </c>
      <c r="AIR42" s="6" t="s">
        <v>1090</v>
      </c>
      <c r="AIS42" s="6" t="s">
        <v>1090</v>
      </c>
      <c r="AIT42" s="8">
        <v>0</v>
      </c>
      <c r="AIU42" s="8">
        <v>0</v>
      </c>
      <c r="AIV42" s="8">
        <v>0</v>
      </c>
      <c r="AIW42" s="6" t="s">
        <v>1090</v>
      </c>
      <c r="AIX42" s="6" t="s">
        <v>1090</v>
      </c>
      <c r="AIY42" s="7">
        <v>-18.569482503755601</v>
      </c>
      <c r="AIZ42" s="7">
        <v>-59.1261341491902</v>
      </c>
      <c r="AJA42" s="7">
        <v>-50.667049174876198</v>
      </c>
      <c r="AJB42" s="6" t="s">
        <v>1090</v>
      </c>
      <c r="AJC42" s="6" t="s">
        <v>1090</v>
      </c>
      <c r="AJD42" s="7">
        <v>9.9115107931642505</v>
      </c>
      <c r="AJE42" s="7">
        <v>8.4101668297028507</v>
      </c>
      <c r="AJF42" s="7">
        <v>0.65367233925104096</v>
      </c>
      <c r="AJG42" s="6" t="s">
        <v>1090</v>
      </c>
      <c r="AJH42" s="6" t="s">
        <v>1090</v>
      </c>
      <c r="AJI42" s="6" t="s">
        <v>1091</v>
      </c>
      <c r="AJJ42" s="6" t="s">
        <v>1091</v>
      </c>
      <c r="AJK42" s="6" t="s">
        <v>1091</v>
      </c>
      <c r="AJL42" s="6" t="s">
        <v>1090</v>
      </c>
      <c r="AJM42" s="6" t="s">
        <v>1090</v>
      </c>
      <c r="AJN42" s="7">
        <v>32.974729753653499</v>
      </c>
      <c r="AJO42" s="7">
        <v>59.868975895583603</v>
      </c>
      <c r="AJP42" s="7">
        <v>58.457954120056598</v>
      </c>
      <c r="AJQ42" s="6" t="s">
        <v>1090</v>
      </c>
      <c r="AJR42" s="6" t="s">
        <v>1090</v>
      </c>
      <c r="AJS42" s="7">
        <v>25.632060023353599</v>
      </c>
      <c r="AJT42" s="7">
        <v>70.202686639993203</v>
      </c>
      <c r="AJU42" s="6" t="s">
        <v>1091</v>
      </c>
      <c r="AJV42" s="6" t="s">
        <v>1090</v>
      </c>
      <c r="AJW42" s="6" t="s">
        <v>1090</v>
      </c>
      <c r="AJX42" s="7">
        <v>1.5059300358429</v>
      </c>
      <c r="AJY42" s="7">
        <v>1.78346527071476</v>
      </c>
      <c r="AJZ42" s="7">
        <v>1.7565645406508399</v>
      </c>
      <c r="AKA42" s="6" t="s">
        <v>1090</v>
      </c>
      <c r="AKB42" s="6" t="s">
        <v>1090</v>
      </c>
      <c r="AKC42" s="7">
        <v>40.135263357212999</v>
      </c>
      <c r="AKD42" s="7">
        <v>116.895799067198</v>
      </c>
      <c r="AKE42" s="7">
        <v>56.005416883871497</v>
      </c>
      <c r="AKF42" s="6" t="s">
        <v>1090</v>
      </c>
      <c r="AKG42" s="6" t="s">
        <v>1090</v>
      </c>
      <c r="AKH42" s="9">
        <v>0</v>
      </c>
      <c r="AKI42" s="9">
        <v>0</v>
      </c>
      <c r="AKJ42" s="9">
        <v>0</v>
      </c>
      <c r="AKK42" s="6" t="s">
        <v>1090</v>
      </c>
      <c r="AKL42" s="6" t="s">
        <v>1090</v>
      </c>
      <c r="AKM42" s="9">
        <v>0</v>
      </c>
      <c r="AKN42" s="9">
        <v>0</v>
      </c>
      <c r="AKO42" s="9">
        <v>0</v>
      </c>
      <c r="AKP42" s="6" t="s">
        <v>1090</v>
      </c>
      <c r="AKQ42" s="6" t="s">
        <v>1090</v>
      </c>
      <c r="AKR42" s="9">
        <v>0</v>
      </c>
      <c r="AKS42" s="9">
        <v>0</v>
      </c>
      <c r="AKT42" s="9">
        <v>0</v>
      </c>
      <c r="AKU42" s="6" t="s">
        <v>1090</v>
      </c>
      <c r="AKV42" s="6" t="s">
        <v>1090</v>
      </c>
      <c r="AKW42" s="9">
        <v>177.09057012400001</v>
      </c>
      <c r="AKX42" s="9">
        <v>354.45487321000002</v>
      </c>
      <c r="AKY42" s="6" t="s">
        <v>1091</v>
      </c>
      <c r="AKZ42" s="6" t="s">
        <v>1090</v>
      </c>
      <c r="ALA42" s="6" t="s">
        <v>1090</v>
      </c>
      <c r="ALB42" s="9">
        <v>43.732992162000002</v>
      </c>
      <c r="ALC42" s="9">
        <v>25.501554726999998</v>
      </c>
      <c r="ALD42" s="9">
        <v>22.634958182999998</v>
      </c>
      <c r="ALE42" s="6" t="s">
        <v>1090</v>
      </c>
      <c r="ALF42" s="6" t="s">
        <v>1090</v>
      </c>
      <c r="ALG42" s="9">
        <v>3.954429008</v>
      </c>
      <c r="ALH42" s="9">
        <v>8.2398692810000007</v>
      </c>
      <c r="ALI42" s="9">
        <v>135.306930693</v>
      </c>
      <c r="ALJ42" s="6" t="s">
        <v>1090</v>
      </c>
      <c r="ALK42" s="6" t="s">
        <v>1090</v>
      </c>
      <c r="ALL42" s="9">
        <v>0.97655687000000002</v>
      </c>
      <c r="ALM42" s="9">
        <v>0.59282434299999998</v>
      </c>
      <c r="ALN42" s="9">
        <v>0.92122731300000005</v>
      </c>
      <c r="ALO42" s="6" t="s">
        <v>1090</v>
      </c>
      <c r="ALP42" s="6" t="s">
        <v>1090</v>
      </c>
      <c r="ALQ42" s="9">
        <v>23.062422255000001</v>
      </c>
      <c r="ALR42" s="9">
        <v>56.779887148</v>
      </c>
      <c r="ALS42" s="9">
        <v>460.66732673299998</v>
      </c>
      <c r="ALT42" s="6" t="s">
        <v>1090</v>
      </c>
      <c r="ALU42" s="6" t="s">
        <v>1090</v>
      </c>
      <c r="ALV42" s="9">
        <v>34.11903942</v>
      </c>
      <c r="ALW42" s="9">
        <v>62.652157307000003</v>
      </c>
      <c r="ALX42" s="9">
        <v>0</v>
      </c>
      <c r="ALY42" s="6" t="s">
        <v>1090</v>
      </c>
      <c r="ALZ42" s="6" t="s">
        <v>1090</v>
      </c>
      <c r="AMA42" s="8">
        <v>98.406082917685097</v>
      </c>
      <c r="AMB42" s="8">
        <v>64.871931970311294</v>
      </c>
      <c r="AMC42" s="6" t="s">
        <v>1091</v>
      </c>
      <c r="AMD42" s="6" t="s">
        <v>1090</v>
      </c>
      <c r="AME42" s="6" t="s">
        <v>1090</v>
      </c>
      <c r="AMF42" s="6" t="s">
        <v>1091</v>
      </c>
      <c r="AMG42" s="8">
        <v>86.918363005239698</v>
      </c>
      <c r="AMH42" s="6" t="s">
        <v>1090</v>
      </c>
      <c r="AMI42" s="6" t="s">
        <v>1090</v>
      </c>
      <c r="AMJ42" s="6" t="s">
        <v>1090</v>
      </c>
      <c r="AMK42" s="8">
        <v>6173.8520786017598</v>
      </c>
      <c r="AML42" s="8">
        <v>184.67264386838599</v>
      </c>
      <c r="AMM42" s="8">
        <v>-71.902063390057805</v>
      </c>
      <c r="AMN42" s="6" t="s">
        <v>1090</v>
      </c>
      <c r="AMO42" s="6" t="s">
        <v>1090</v>
      </c>
      <c r="AMP42" s="8">
        <v>0.35416555489046297</v>
      </c>
      <c r="AMQ42" s="8">
        <v>8.5967585028779603E-2</v>
      </c>
      <c r="AMR42" s="8">
        <v>-3.4304978327857803E-2</v>
      </c>
      <c r="AMS42" s="6" t="s">
        <v>1090</v>
      </c>
      <c r="AMT42" s="6" t="s">
        <v>1090</v>
      </c>
      <c r="AMU42" s="8">
        <v>0.35416555489046297</v>
      </c>
      <c r="AMV42" s="8">
        <v>8.5967585028779506E-2</v>
      </c>
      <c r="AMW42" s="8">
        <v>-3.43049783278579E-2</v>
      </c>
      <c r="AMX42" s="6" t="s">
        <v>1090</v>
      </c>
      <c r="AMY42" s="6" t="s">
        <v>1090</v>
      </c>
      <c r="AMZ42" s="8">
        <v>0.35416555489046297</v>
      </c>
      <c r="ANA42" s="8">
        <v>8.5967585028779603E-2</v>
      </c>
      <c r="ANB42" s="8">
        <v>-3.4304978327857803E-2</v>
      </c>
      <c r="ANC42" s="6" t="s">
        <v>1090</v>
      </c>
      <c r="AND42" s="6" t="s">
        <v>1090</v>
      </c>
      <c r="ANE42" s="6" t="s">
        <v>1091</v>
      </c>
      <c r="ANF42" s="6" t="s">
        <v>1091</v>
      </c>
      <c r="ANG42" s="6" t="s">
        <v>1091</v>
      </c>
      <c r="ANH42" s="6" t="s">
        <v>1090</v>
      </c>
      <c r="ANI42" s="6" t="s">
        <v>1090</v>
      </c>
      <c r="ANJ42" s="6" t="s">
        <v>1091</v>
      </c>
      <c r="ANK42" s="6" t="s">
        <v>1091</v>
      </c>
      <c r="ANL42" s="6" t="s">
        <v>1090</v>
      </c>
      <c r="ANM42" s="6" t="s">
        <v>1090</v>
      </c>
      <c r="ANN42" s="6" t="s">
        <v>1090</v>
      </c>
      <c r="ANO42" s="8">
        <v>-64.215072117844798</v>
      </c>
      <c r="ANP42" s="8">
        <v>-87.337561239977404</v>
      </c>
      <c r="ANQ42" s="8">
        <v>-98.720474797597504</v>
      </c>
      <c r="ANR42" s="6" t="s">
        <v>1090</v>
      </c>
      <c r="ANS42" s="6" t="s">
        <v>1090</v>
      </c>
      <c r="ANT42" s="8">
        <v>-47.6223456660625</v>
      </c>
      <c r="ANU42" s="8">
        <v>-53.388772889981801</v>
      </c>
      <c r="ANV42" s="8">
        <v>-61.428132687332699</v>
      </c>
      <c r="ANW42" s="6" t="s">
        <v>1090</v>
      </c>
      <c r="ANX42" s="6" t="s">
        <v>1090</v>
      </c>
      <c r="ANY42" s="8">
        <v>98.406082917685097</v>
      </c>
      <c r="ANZ42" s="8">
        <v>64.871931970311294</v>
      </c>
      <c r="AOA42" s="8">
        <v>-255.89801980198001</v>
      </c>
      <c r="AOB42" s="6" t="s">
        <v>1090</v>
      </c>
      <c r="AOC42" s="6" t="s">
        <v>1090</v>
      </c>
      <c r="AOD42" s="8">
        <v>35.214545803747498</v>
      </c>
      <c r="AOE42" s="8">
        <v>8.2143686581841902</v>
      </c>
      <c r="AOF42" s="8">
        <v>-3.2742796558153202</v>
      </c>
      <c r="AOG42" s="6" t="s">
        <v>1090</v>
      </c>
      <c r="AOH42" s="6" t="s">
        <v>1090</v>
      </c>
      <c r="AOI42" s="8">
        <v>24.301646609075998</v>
      </c>
      <c r="AOJ42" s="8">
        <v>4.66726584521503</v>
      </c>
      <c r="AOK42" s="8">
        <v>-1.7422628972160801</v>
      </c>
      <c r="AOL42" s="6" t="s">
        <v>1090</v>
      </c>
      <c r="AOM42" s="6" t="s">
        <v>1090</v>
      </c>
      <c r="AON42" s="8">
        <v>-11258.255570916001</v>
      </c>
      <c r="AOO42" s="8">
        <v>-1963.4933631976801</v>
      </c>
      <c r="AOP42" s="8">
        <v>-2167.8679230060902</v>
      </c>
      <c r="AOQ42" s="6" t="s">
        <v>1090</v>
      </c>
      <c r="AOR42" s="6" t="s">
        <v>1090</v>
      </c>
      <c r="AOS42" s="8">
        <v>-64.583444510953697</v>
      </c>
      <c r="AOT42" s="8">
        <v>-91.403241497121996</v>
      </c>
      <c r="AOU42" s="8">
        <v>-103.430497832786</v>
      </c>
      <c r="AOV42" s="6" t="s">
        <v>1090</v>
      </c>
      <c r="AOW42" s="6" t="s">
        <v>1090</v>
      </c>
      <c r="AOX42" s="8">
        <v>-44.314982742674502</v>
      </c>
      <c r="AOY42" s="8">
        <v>-49.6237305071026</v>
      </c>
      <c r="AOZ42" s="8">
        <v>-52.529728219741997</v>
      </c>
      <c r="APA42" s="6" t="s">
        <v>1090</v>
      </c>
      <c r="APB42" s="6" t="s">
        <v>1090</v>
      </c>
      <c r="APC42" s="8">
        <v>-187.35268687905301</v>
      </c>
      <c r="APD42" s="8">
        <v>-703.031644275708</v>
      </c>
      <c r="APE42" s="8">
        <v>-7751.1405940594104</v>
      </c>
      <c r="APF42" s="6" t="s">
        <v>1090</v>
      </c>
      <c r="APG42" s="6" t="s">
        <v>1090</v>
      </c>
      <c r="APH42" s="8">
        <v>-2053.3956933090999</v>
      </c>
      <c r="API42" s="8">
        <v>-941.953751112144</v>
      </c>
      <c r="APJ42" s="6" t="s">
        <v>1090</v>
      </c>
      <c r="APK42" s="6" t="s">
        <v>1090</v>
      </c>
      <c r="APL42" s="6" t="s">
        <v>1090</v>
      </c>
      <c r="APM42" s="8">
        <v>-11754.230440077699</v>
      </c>
      <c r="APN42" s="8">
        <v>-2001.3387689910501</v>
      </c>
      <c r="APO42" s="8">
        <v>-2177.9105706663099</v>
      </c>
      <c r="APP42" s="6" t="s">
        <v>1090</v>
      </c>
      <c r="APQ42" s="6" t="s">
        <v>1090</v>
      </c>
      <c r="APR42" s="8">
        <v>-67.428624675816707</v>
      </c>
      <c r="APS42" s="8">
        <v>-93.164995740922507</v>
      </c>
      <c r="APT42" s="8">
        <v>-103.90963959046999</v>
      </c>
      <c r="APU42" s="6" t="s">
        <v>1090</v>
      </c>
      <c r="APV42" s="6" t="s">
        <v>1090</v>
      </c>
      <c r="APW42" s="8">
        <v>-67.044023884948999</v>
      </c>
      <c r="APX42" s="8">
        <v>-89.020951419991505</v>
      </c>
      <c r="APY42" s="8">
        <v>-99.177797374642296</v>
      </c>
      <c r="APZ42" s="6" t="s">
        <v>1090</v>
      </c>
      <c r="AQA42" s="6" t="s">
        <v>1090</v>
      </c>
      <c r="AQB42" s="8">
        <v>-46.267249470788101</v>
      </c>
      <c r="AQC42" s="8">
        <v>-50.580204439341102</v>
      </c>
      <c r="AQD42" s="8">
        <v>-52.773072173771602</v>
      </c>
      <c r="AQE42" s="6" t="s">
        <v>1090</v>
      </c>
      <c r="AQF42" s="6" t="s">
        <v>1090</v>
      </c>
      <c r="AQG42" s="8">
        <v>-0.64583444510953703</v>
      </c>
      <c r="AQH42" s="8">
        <v>-0.91403241497122001</v>
      </c>
      <c r="AQI42" s="8">
        <v>-1.0343049783278599</v>
      </c>
      <c r="AQJ42" s="6" t="s">
        <v>1090</v>
      </c>
      <c r="AQK42" s="7">
        <v>6</v>
      </c>
      <c r="AQL42" s="4"/>
      <c r="AQM42" s="4"/>
      <c r="AQN42" s="7"/>
      <c r="AQO42" s="4" t="s">
        <v>1092</v>
      </c>
      <c r="AQP42" s="7">
        <v>3</v>
      </c>
      <c r="AQQ42" s="7">
        <v>0</v>
      </c>
      <c r="AQS42" s="3" t="s">
        <v>1093</v>
      </c>
      <c r="AQU42" s="3" t="s">
        <v>1094</v>
      </c>
      <c r="AQV42" s="10" t="str">
        <f>+AC42</f>
        <v>n.d.</v>
      </c>
      <c r="AQW42" s="10">
        <f>+AD42</f>
        <v>168495.69121879601</v>
      </c>
      <c r="AQX42" s="10">
        <f>+AE42</f>
        <v>42050.834148514303</v>
      </c>
      <c r="AQY42" s="11" t="str">
        <f>+BB42</f>
        <v>n.d.</v>
      </c>
      <c r="AQZ42" s="11">
        <f>+BC42</f>
        <v>-302360.89894585602</v>
      </c>
      <c r="ARA42" s="11">
        <f>+BD42</f>
        <v>-290040.28151615302</v>
      </c>
      <c r="ARB42" s="12">
        <f>SUM(AQV42:AQX42)</f>
        <v>210546.52536731033</v>
      </c>
      <c r="ARC42" s="13">
        <f>SUM(AQY42:ARA42)</f>
        <v>-592401.18046200904</v>
      </c>
      <c r="ARD42" s="14">
        <f>ARC42/(ARB42-ARC42)</f>
        <v>-0.73778301645454147</v>
      </c>
      <c r="ARE42" s="14">
        <f>IF((NOT(ISNUMBER(AC42))+NOT(ISNUMBER(AD42))+NOT(ISNUMBER(AE42)))&gt;=2,"R",ARD42)</f>
        <v>-0.73778301645454147</v>
      </c>
      <c r="ARF42" s="14">
        <f>IF(ARE42="R","R",IF((NOT(ISNUMBER(BB42))+NOT(ISNUMBER(BC42))+NOT(ISNUMBER(BD42)))&gt;=2,"R",ARE42))</f>
        <v>-0.73778301645454147</v>
      </c>
      <c r="ARG42" s="14" t="str">
        <f>IF(ARF42="R","R",IF(SUM((BB42&lt;0)*1,(BC42&lt;0)*1,(BD42&lt;0)*1)&gt;=2,"R",ARF42))</f>
        <v>R</v>
      </c>
      <c r="ARH42" s="14" t="str">
        <f>IF(ARG42="R","R",IF(ARC42&lt;0,"R",ARG42))</f>
        <v>R</v>
      </c>
      <c r="ARI42" s="14" t="str">
        <f>IF(ARH42="R","R",IF(L42=0,"R",ARH42))</f>
        <v>R</v>
      </c>
      <c r="ARJ42" t="str">
        <f>+B42</f>
        <v>DOCTOMATIC S.L.</v>
      </c>
      <c r="ARK42" t="s">
        <v>2002</v>
      </c>
      <c r="ARL42" s="16"/>
      <c r="ARM42" s="16"/>
      <c r="ARN42" s="16"/>
      <c r="ARO42" s="16"/>
      <c r="ARP42" s="16"/>
      <c r="ARQ42" s="17"/>
    </row>
    <row r="43" spans="1:1161" ht="17.399999999999999" customHeight="1" x14ac:dyDescent="0.3">
      <c r="A43" s="3" t="s">
        <v>1271</v>
      </c>
      <c r="B43" s="4" t="s">
        <v>1272</v>
      </c>
      <c r="C43" s="4" t="s">
        <v>1273</v>
      </c>
      <c r="E43" s="5">
        <v>40472</v>
      </c>
      <c r="F43" s="4" t="s">
        <v>1083</v>
      </c>
      <c r="G43" s="4" t="s">
        <v>1132</v>
      </c>
      <c r="H43" s="4" t="s">
        <v>1133</v>
      </c>
      <c r="I43" s="4" t="s">
        <v>1144</v>
      </c>
      <c r="J43" s="4" t="s">
        <v>1145</v>
      </c>
      <c r="K43" s="4"/>
      <c r="L43" s="4" t="s">
        <v>1274</v>
      </c>
      <c r="M43" s="4"/>
      <c r="N43" s="4" t="s">
        <v>1118</v>
      </c>
      <c r="O43" s="4" t="s">
        <v>1119</v>
      </c>
      <c r="P43" s="4" t="s">
        <v>1120</v>
      </c>
      <c r="Q43" s="4" t="s">
        <v>1120</v>
      </c>
      <c r="R43" s="4" t="s">
        <v>1275</v>
      </c>
      <c r="Z43" s="4" t="s">
        <v>1088</v>
      </c>
      <c r="AA43" s="5">
        <v>45291</v>
      </c>
      <c r="AB43" s="6" t="s">
        <v>1098</v>
      </c>
      <c r="AC43" s="6" t="s">
        <v>1090</v>
      </c>
      <c r="AD43" s="7">
        <v>6656741.2017586501</v>
      </c>
      <c r="AE43" s="7">
        <v>5849577.1398450704</v>
      </c>
      <c r="AF43" s="7">
        <v>5393980.3434903901</v>
      </c>
      <c r="AG43" s="7">
        <v>5295907.6822218196</v>
      </c>
      <c r="AH43" s="6" t="s">
        <v>1090</v>
      </c>
      <c r="AI43" s="7">
        <v>6639854.3863850599</v>
      </c>
      <c r="AJ43" s="7">
        <v>5782952.7814286398</v>
      </c>
      <c r="AK43" s="7">
        <v>5359782.1454406697</v>
      </c>
      <c r="AL43" s="7">
        <v>5284805.6375182401</v>
      </c>
      <c r="AM43" s="6" t="s">
        <v>1090</v>
      </c>
      <c r="AN43" s="7">
        <v>2746738.5955525301</v>
      </c>
      <c r="AO43" s="7">
        <v>2384850.6465572701</v>
      </c>
      <c r="AP43" s="7">
        <v>2256647.9082934102</v>
      </c>
      <c r="AQ43" s="7">
        <v>2095869.47934309</v>
      </c>
      <c r="AR43" s="6" t="s">
        <v>1090</v>
      </c>
      <c r="AS43" s="7">
        <v>3910002.60620612</v>
      </c>
      <c r="AT43" s="7">
        <v>3464726.4932877999</v>
      </c>
      <c r="AU43" s="7">
        <v>3137332.4351969701</v>
      </c>
      <c r="AV43" s="7">
        <v>3200038.2028787299</v>
      </c>
      <c r="AW43" s="6" t="s">
        <v>1090</v>
      </c>
      <c r="AX43" s="7">
        <v>3359031.7352921702</v>
      </c>
      <c r="AY43" s="7">
        <v>2678018.3790949099</v>
      </c>
      <c r="AZ43" s="7">
        <v>2312593.06291273</v>
      </c>
      <c r="BA43" s="7">
        <v>2469983.2189060198</v>
      </c>
      <c r="BB43" s="6" t="s">
        <v>1090</v>
      </c>
      <c r="BC43" s="7">
        <v>550970.87201895704</v>
      </c>
      <c r="BD43" s="7">
        <v>786708.114192885</v>
      </c>
      <c r="BE43" s="7">
        <v>824739.37228424498</v>
      </c>
      <c r="BF43" s="7">
        <v>730054.98519980302</v>
      </c>
      <c r="BG43" s="6" t="s">
        <v>1090</v>
      </c>
      <c r="BH43" s="7">
        <v>-21597.267842588401</v>
      </c>
      <c r="BI43" s="7">
        <v>-29414.3927053273</v>
      </c>
      <c r="BJ43" s="7">
        <v>-7654.5432659626003</v>
      </c>
      <c r="BK43" s="7">
        <v>-8539.2613148093205</v>
      </c>
      <c r="BL43" s="6" t="s">
        <v>1090</v>
      </c>
      <c r="BM43" s="7">
        <v>771.42294620513906</v>
      </c>
      <c r="BN43" s="6" t="s">
        <v>1090</v>
      </c>
      <c r="BO43" s="7">
        <v>313.503765106201</v>
      </c>
      <c r="BP43" s="6" t="s">
        <v>1090</v>
      </c>
      <c r="BQ43" s="6" t="s">
        <v>1090</v>
      </c>
      <c r="BR43" s="7">
        <v>22368.690788793599</v>
      </c>
      <c r="BS43" s="7">
        <v>29414.3927053273</v>
      </c>
      <c r="BT43" s="7">
        <v>7968.0470310687997</v>
      </c>
      <c r="BU43" s="7">
        <v>8539.2613148093205</v>
      </c>
      <c r="BV43" s="6" t="s">
        <v>1090</v>
      </c>
      <c r="BW43" s="7">
        <v>529373.60417636903</v>
      </c>
      <c r="BX43" s="7">
        <v>757293.72148755798</v>
      </c>
      <c r="BY43" s="7">
        <v>817084.82901828305</v>
      </c>
      <c r="BZ43" s="7">
        <v>721515.72388499405</v>
      </c>
      <c r="CA43" s="6" t="s">
        <v>1090</v>
      </c>
      <c r="CB43" s="7">
        <v>148619.980998821</v>
      </c>
      <c r="CC43" s="7">
        <v>182546.94518016599</v>
      </c>
      <c r="CD43" s="7">
        <v>204272.22376334699</v>
      </c>
      <c r="CE43" s="7">
        <v>184376.82355654199</v>
      </c>
      <c r="CF43" s="6" t="s">
        <v>1090</v>
      </c>
      <c r="CG43" s="7">
        <v>380753.62317754701</v>
      </c>
      <c r="CH43" s="7">
        <v>574746.77524079301</v>
      </c>
      <c r="CI43" s="7">
        <v>612812.60525493603</v>
      </c>
      <c r="CJ43" s="7">
        <v>537138.90032845095</v>
      </c>
      <c r="CK43" s="6" t="s">
        <v>1090</v>
      </c>
      <c r="CL43" s="6" t="s">
        <v>1090</v>
      </c>
      <c r="CM43" s="6" t="s">
        <v>1090</v>
      </c>
      <c r="CN43" s="6" t="s">
        <v>1090</v>
      </c>
      <c r="CO43" s="6" t="s">
        <v>1090</v>
      </c>
      <c r="CP43" s="6" t="s">
        <v>1090</v>
      </c>
      <c r="CQ43" s="6" t="s">
        <v>1090</v>
      </c>
      <c r="CR43" s="6" t="s">
        <v>1090</v>
      </c>
      <c r="CS43" s="6" t="s">
        <v>1090</v>
      </c>
      <c r="CT43" s="6" t="s">
        <v>1090</v>
      </c>
      <c r="CU43" s="6" t="s">
        <v>1090</v>
      </c>
      <c r="CV43" s="6" t="s">
        <v>1090</v>
      </c>
      <c r="CW43" s="6" t="s">
        <v>1090</v>
      </c>
      <c r="CX43" s="6" t="s">
        <v>1090</v>
      </c>
      <c r="CY43" s="6" t="s">
        <v>1090</v>
      </c>
      <c r="CZ43" s="6" t="s">
        <v>1090</v>
      </c>
      <c r="DA43" s="7">
        <v>380753.62317754701</v>
      </c>
      <c r="DB43" s="7">
        <v>574746.77524079301</v>
      </c>
      <c r="DC43" s="7">
        <v>612812.60525493603</v>
      </c>
      <c r="DD43" s="7">
        <v>537138.90032845095</v>
      </c>
      <c r="DE43" s="6" t="s">
        <v>1090</v>
      </c>
      <c r="DF43" s="6" t="s">
        <v>1090</v>
      </c>
      <c r="DG43" s="6" t="s">
        <v>1090</v>
      </c>
      <c r="DH43" s="6" t="s">
        <v>1090</v>
      </c>
      <c r="DI43" s="6" t="s">
        <v>1090</v>
      </c>
      <c r="DJ43" s="6" t="s">
        <v>1090</v>
      </c>
      <c r="DK43" s="7">
        <v>2746738.5955525301</v>
      </c>
      <c r="DL43" s="7">
        <v>2384850.6465572701</v>
      </c>
      <c r="DM43" s="7">
        <v>2256647.9082934102</v>
      </c>
      <c r="DN43" s="7">
        <v>2095869.47934309</v>
      </c>
      <c r="DO43" s="6" t="s">
        <v>1090</v>
      </c>
      <c r="DP43" s="7">
        <v>2430392.0036800699</v>
      </c>
      <c r="DQ43" s="7">
        <v>1915438.22789972</v>
      </c>
      <c r="DR43" s="7">
        <v>1657239.2539192201</v>
      </c>
      <c r="DS43" s="7">
        <v>1793399.8219385</v>
      </c>
      <c r="DT43" s="6" t="s">
        <v>1090</v>
      </c>
      <c r="DU43" s="7">
        <v>29913.446324787099</v>
      </c>
      <c r="DV43" s="7">
        <v>24836.046399962899</v>
      </c>
      <c r="DW43" s="7">
        <v>27195.760736775399</v>
      </c>
      <c r="DX43" s="7">
        <v>40923.577571123802</v>
      </c>
      <c r="DY43" s="6" t="s">
        <v>1090</v>
      </c>
      <c r="DZ43" s="7">
        <v>898726.28528731305</v>
      </c>
      <c r="EA43" s="7">
        <v>737744.10479522997</v>
      </c>
      <c r="EB43" s="7">
        <v>628158.04825673101</v>
      </c>
      <c r="EC43" s="7">
        <v>635659.81939640001</v>
      </c>
      <c r="ED43" s="6" t="s">
        <v>1090</v>
      </c>
      <c r="EE43" s="7">
        <v>20298.848059873599</v>
      </c>
      <c r="EF43" s="7">
        <v>28615.0403848469</v>
      </c>
      <c r="EG43" s="7">
        <v>6953.5203056573901</v>
      </c>
      <c r="EH43" s="7">
        <v>6219.9086579620798</v>
      </c>
      <c r="EI43" s="6" t="s">
        <v>1090</v>
      </c>
      <c r="EJ43" s="6" t="s">
        <v>1090</v>
      </c>
      <c r="EK43" s="6" t="s">
        <v>1090</v>
      </c>
      <c r="EL43" s="6" t="s">
        <v>1090</v>
      </c>
      <c r="EM43" s="6" t="s">
        <v>1090</v>
      </c>
      <c r="EN43" s="6" t="s">
        <v>1090</v>
      </c>
      <c r="EO43" s="7">
        <v>410667.06950233498</v>
      </c>
      <c r="EP43" s="7">
        <v>599582.82164075505</v>
      </c>
      <c r="EQ43" s="7">
        <v>640008.36599171197</v>
      </c>
      <c r="ER43" s="7">
        <v>578062.47789957502</v>
      </c>
      <c r="ES43" s="6" t="s">
        <v>1090</v>
      </c>
      <c r="ET43" s="7">
        <v>3009977.9022411001</v>
      </c>
      <c r="EU43" s="7">
        <v>2726183.0361720901</v>
      </c>
      <c r="EV43" s="7">
        <v>2508473.3639799398</v>
      </c>
      <c r="EW43" s="7">
        <v>2562059.0320525798</v>
      </c>
      <c r="EX43" s="6" t="s">
        <v>1090</v>
      </c>
      <c r="EY43" s="7">
        <v>580884.31834374403</v>
      </c>
      <c r="EZ43" s="7">
        <v>811544.16059284797</v>
      </c>
      <c r="FA43" s="7">
        <v>851935.13302102103</v>
      </c>
      <c r="FB43" s="7">
        <v>770978.56154382799</v>
      </c>
      <c r="FC43" s="6" t="s">
        <v>1090</v>
      </c>
      <c r="FD43" s="7">
        <v>160997.80980383899</v>
      </c>
      <c r="FE43" s="7">
        <v>153706.51099146</v>
      </c>
      <c r="FF43" s="7">
        <v>88452.210519933695</v>
      </c>
      <c r="FG43" s="7">
        <v>109706.93540368701</v>
      </c>
      <c r="FH43" s="6" t="s">
        <v>1090</v>
      </c>
      <c r="FI43" s="7">
        <v>1650.63869078636</v>
      </c>
      <c r="FJ43" s="7">
        <v>4100.0297648549104</v>
      </c>
      <c r="FK43" s="7">
        <v>5442.2690634012197</v>
      </c>
      <c r="FL43" s="7">
        <v>442.467465388775</v>
      </c>
      <c r="FM43" s="6" t="s">
        <v>1090</v>
      </c>
      <c r="FN43" s="7">
        <v>101000.05092758199</v>
      </c>
      <c r="FO43" s="7">
        <v>93993.887914860301</v>
      </c>
      <c r="FP43" s="7">
        <v>38301.337139582603</v>
      </c>
      <c r="FQ43" s="7">
        <v>60073.321108251803</v>
      </c>
      <c r="FR43" s="6" t="s">
        <v>1090</v>
      </c>
      <c r="FS43" s="7">
        <v>58347.119080470096</v>
      </c>
      <c r="FT43" s="7">
        <v>55612.593311744902</v>
      </c>
      <c r="FU43" s="7">
        <v>44708.6031843495</v>
      </c>
      <c r="FV43" s="7">
        <v>49191.1468300462</v>
      </c>
      <c r="FW43" s="6" t="s">
        <v>1090</v>
      </c>
      <c r="FX43" s="7">
        <v>1650.63869078636</v>
      </c>
      <c r="FY43" s="7">
        <v>4100.0297648549104</v>
      </c>
      <c r="FZ43" s="7">
        <v>5442.2690634012197</v>
      </c>
      <c r="GA43" s="7">
        <v>442.467465388775</v>
      </c>
      <c r="GB43" s="6" t="s">
        <v>1090</v>
      </c>
      <c r="GC43" s="7">
        <v>101000.05092758199</v>
      </c>
      <c r="GD43" s="7">
        <v>93993.887914860301</v>
      </c>
      <c r="GE43" s="7">
        <v>38301.337139582603</v>
      </c>
      <c r="GF43" s="7">
        <v>60073.321108251803</v>
      </c>
      <c r="GG43" s="6" t="s">
        <v>1090</v>
      </c>
      <c r="GH43" s="7">
        <v>58347.119080470096</v>
      </c>
      <c r="GI43" s="7">
        <v>55612.593311744902</v>
      </c>
      <c r="GJ43" s="7">
        <v>44708.6031843495</v>
      </c>
      <c r="GK43" s="7">
        <v>49191.1468300462</v>
      </c>
      <c r="GL43" s="6" t="s">
        <v>1090</v>
      </c>
      <c r="GM43" s="7">
        <v>3369283.6094430801</v>
      </c>
      <c r="GN43" s="7">
        <v>3556085.3791649002</v>
      </c>
      <c r="GO43" s="7">
        <v>3651060.97493377</v>
      </c>
      <c r="GP43" s="7">
        <v>3351922.78802267</v>
      </c>
      <c r="GQ43" s="6" t="s">
        <v>1090</v>
      </c>
      <c r="GR43" s="7">
        <v>0</v>
      </c>
      <c r="GS43" s="7">
        <v>0</v>
      </c>
      <c r="GT43" s="7">
        <v>0</v>
      </c>
      <c r="GU43" s="7">
        <v>0</v>
      </c>
      <c r="GV43" s="6" t="s">
        <v>1090</v>
      </c>
      <c r="GW43" s="7">
        <v>2007671.0141680799</v>
      </c>
      <c r="GX43" s="7">
        <v>1633913.4953759101</v>
      </c>
      <c r="GY43" s="7">
        <v>1577100.6581101699</v>
      </c>
      <c r="GZ43" s="7">
        <v>1474924.9365775201</v>
      </c>
      <c r="HA43" s="6" t="s">
        <v>1090</v>
      </c>
      <c r="HB43" s="7">
        <v>1361612.595275</v>
      </c>
      <c r="HC43" s="7">
        <v>1922171.8837889901</v>
      </c>
      <c r="HD43" s="7">
        <v>2073960.3168236001</v>
      </c>
      <c r="HE43" s="7">
        <v>1876997.8514451401</v>
      </c>
      <c r="HF43" s="6" t="s">
        <v>1090</v>
      </c>
      <c r="HG43" s="7">
        <v>1318866.28094098</v>
      </c>
      <c r="HH43" s="7">
        <v>1861560.1173437899</v>
      </c>
      <c r="HI43" s="7">
        <v>1950753.2125508301</v>
      </c>
      <c r="HJ43" s="7">
        <v>910956.626727378</v>
      </c>
      <c r="HK43" s="6" t="s">
        <v>1090</v>
      </c>
      <c r="HL43" s="7">
        <v>3530281.4192469199</v>
      </c>
      <c r="HM43" s="7">
        <v>3709791.8901563599</v>
      </c>
      <c r="HN43" s="7">
        <v>3739513.1854536999</v>
      </c>
      <c r="HO43" s="7">
        <v>3461629.7234263499</v>
      </c>
      <c r="HP43" s="6" t="s">
        <v>1090</v>
      </c>
      <c r="HQ43" s="7">
        <v>1922717.99039221</v>
      </c>
      <c r="HR43" s="7">
        <v>2021677.72320728</v>
      </c>
      <c r="HS43" s="7">
        <v>1536466.54942131</v>
      </c>
      <c r="HT43" s="7">
        <v>1017047.06734678</v>
      </c>
      <c r="HU43" s="6" t="s">
        <v>1090</v>
      </c>
      <c r="HV43" s="7">
        <v>11050.0049591064</v>
      </c>
      <c r="HW43" s="7">
        <v>10665.9948825836</v>
      </c>
      <c r="HX43" s="7">
        <v>11326.003074646</v>
      </c>
      <c r="HY43" s="7">
        <v>12270.992994308501</v>
      </c>
      <c r="HZ43" s="6" t="s">
        <v>1090</v>
      </c>
      <c r="IA43" s="7">
        <v>1911667.9854331</v>
      </c>
      <c r="IB43" s="7">
        <v>2011011.7283246999</v>
      </c>
      <c r="IC43" s="7">
        <v>1525140.54634666</v>
      </c>
      <c r="ID43" s="7">
        <v>1004776.07435247</v>
      </c>
      <c r="IE43" s="6" t="s">
        <v>1090</v>
      </c>
      <c r="IF43" s="7">
        <v>43914.145158128696</v>
      </c>
      <c r="IG43" s="7">
        <v>197239.811768705</v>
      </c>
      <c r="IH43" s="7">
        <v>569411.57666695095</v>
      </c>
      <c r="II43" s="7">
        <v>911492.02242271299</v>
      </c>
      <c r="IJ43" s="6" t="s">
        <v>1090</v>
      </c>
      <c r="IK43" s="7">
        <v>43884.906845006903</v>
      </c>
      <c r="IL43" s="7">
        <v>197211.589546245</v>
      </c>
      <c r="IM43" s="7">
        <v>569381.60806281597</v>
      </c>
      <c r="IN43" s="7">
        <v>910019.06150764797</v>
      </c>
      <c r="IO43" s="6" t="s">
        <v>1090</v>
      </c>
      <c r="IP43" s="7">
        <v>29.238313121795699</v>
      </c>
      <c r="IQ43" s="7">
        <v>28.2222224593162</v>
      </c>
      <c r="IR43" s="7">
        <v>29.968604135513299</v>
      </c>
      <c r="IS43" s="7">
        <v>1472.96091506481</v>
      </c>
      <c r="IT43" s="6" t="s">
        <v>1090</v>
      </c>
      <c r="IU43" s="6" t="s">
        <v>1090</v>
      </c>
      <c r="IV43" s="6" t="s">
        <v>1090</v>
      </c>
      <c r="IW43" s="6" t="s">
        <v>1090</v>
      </c>
      <c r="IX43" s="6" t="s">
        <v>1090</v>
      </c>
      <c r="IY43" s="6" t="s">
        <v>1090</v>
      </c>
      <c r="IZ43" s="7">
        <v>1563649.28369658</v>
      </c>
      <c r="JA43" s="7">
        <v>1490874.3551803699</v>
      </c>
      <c r="JB43" s="7">
        <v>1633635.0593654399</v>
      </c>
      <c r="JC43" s="7">
        <v>1533090.6336568701</v>
      </c>
      <c r="JD43" s="6" t="s">
        <v>1090</v>
      </c>
      <c r="JE43" s="7">
        <v>83670.991150512695</v>
      </c>
      <c r="JF43" s="7">
        <v>71252.023215534093</v>
      </c>
      <c r="JG43" s="7">
        <v>39046.112449765198</v>
      </c>
      <c r="JH43" s="7">
        <v>17385.395622420299</v>
      </c>
      <c r="JI43" s="6" t="s">
        <v>1090</v>
      </c>
      <c r="JJ43" s="7">
        <v>6612.57711764336</v>
      </c>
      <c r="JK43" s="7">
        <v>1608.24004038572</v>
      </c>
      <c r="JL43" s="7">
        <v>3767.1758606672302</v>
      </c>
      <c r="JM43" s="7">
        <v>3008.5161653935902</v>
      </c>
      <c r="JN43" s="6" t="s">
        <v>1090</v>
      </c>
      <c r="JO43" s="7">
        <v>1473365.7154284299</v>
      </c>
      <c r="JP43" s="7">
        <v>1418014.0908578499</v>
      </c>
      <c r="JQ43" s="7">
        <v>1590821.7710550099</v>
      </c>
      <c r="JR43" s="7">
        <v>1512696.7218690501</v>
      </c>
      <c r="JS43" s="6" t="s">
        <v>1090</v>
      </c>
      <c r="JT43" s="7">
        <v>3530281.4192469199</v>
      </c>
      <c r="JU43" s="7">
        <v>3709791.8901563599</v>
      </c>
      <c r="JV43" s="7">
        <v>3739513.1854536999</v>
      </c>
      <c r="JW43" s="7">
        <v>3461629.7234263499</v>
      </c>
      <c r="JX43" s="6" t="s">
        <v>1090</v>
      </c>
      <c r="JY43" s="7">
        <v>2001058.4370504401</v>
      </c>
      <c r="JZ43" s="7">
        <v>1632305.25426892</v>
      </c>
      <c r="KA43" s="7">
        <v>1573333.4822495</v>
      </c>
      <c r="KB43" s="7">
        <v>1471916.42041213</v>
      </c>
      <c r="KC43" s="6" t="s">
        <v>1090</v>
      </c>
      <c r="KD43" s="6" t="s">
        <v>1090</v>
      </c>
      <c r="KE43" s="6" t="s">
        <v>1090</v>
      </c>
      <c r="KF43" s="6" t="s">
        <v>1090</v>
      </c>
      <c r="KG43" s="6" t="s">
        <v>1090</v>
      </c>
      <c r="KH43" s="6" t="s">
        <v>1090</v>
      </c>
      <c r="KI43" s="6" t="s">
        <v>1090</v>
      </c>
      <c r="KJ43" s="6" t="s">
        <v>1090</v>
      </c>
      <c r="KK43" s="6" t="s">
        <v>1090</v>
      </c>
      <c r="KL43" s="6" t="s">
        <v>1090</v>
      </c>
      <c r="KM43" s="6" t="s">
        <v>1090</v>
      </c>
      <c r="KN43" s="7">
        <v>43</v>
      </c>
      <c r="KO43" s="7">
        <v>40</v>
      </c>
      <c r="KP43" s="7">
        <v>35</v>
      </c>
      <c r="KQ43" s="7">
        <v>34</v>
      </c>
      <c r="KR43" s="6" t="s">
        <v>1090</v>
      </c>
      <c r="KS43" s="6" t="s">
        <v>1090</v>
      </c>
      <c r="KT43" s="6" t="s">
        <v>1090</v>
      </c>
      <c r="KU43" s="6" t="s">
        <v>1090</v>
      </c>
      <c r="KV43" s="6" t="s">
        <v>1090</v>
      </c>
      <c r="KW43" s="6" t="s">
        <v>1090</v>
      </c>
      <c r="KX43" s="6" t="s">
        <v>1090</v>
      </c>
      <c r="KY43" s="6" t="s">
        <v>1090</v>
      </c>
      <c r="KZ43" s="6" t="s">
        <v>1090</v>
      </c>
      <c r="LA43" s="6" t="s">
        <v>1090</v>
      </c>
      <c r="LB43" s="6" t="s">
        <v>1090</v>
      </c>
      <c r="LC43" s="6" t="s">
        <v>1090</v>
      </c>
      <c r="LD43" s="6" t="s">
        <v>1090</v>
      </c>
      <c r="LE43" s="6" t="s">
        <v>1090</v>
      </c>
      <c r="LF43" s="6" t="s">
        <v>1090</v>
      </c>
      <c r="LG43" s="6" t="s">
        <v>1090</v>
      </c>
      <c r="LH43" s="6" t="s">
        <v>1090</v>
      </c>
      <c r="LI43" s="6" t="s">
        <v>1090</v>
      </c>
      <c r="LJ43" s="6" t="s">
        <v>1090</v>
      </c>
      <c r="LK43" s="6" t="s">
        <v>1090</v>
      </c>
      <c r="LL43" s="6" t="s">
        <v>1090</v>
      </c>
      <c r="LM43" s="6" t="s">
        <v>1090</v>
      </c>
      <c r="LN43" s="6" t="s">
        <v>1090</v>
      </c>
      <c r="LO43" s="6" t="s">
        <v>1090</v>
      </c>
      <c r="LP43" s="6" t="s">
        <v>1090</v>
      </c>
      <c r="LQ43" s="6" t="s">
        <v>1090</v>
      </c>
      <c r="LR43" s="6" t="s">
        <v>1090</v>
      </c>
      <c r="LS43" s="6" t="s">
        <v>1090</v>
      </c>
      <c r="LT43" s="6" t="s">
        <v>1090</v>
      </c>
      <c r="LU43" s="6" t="s">
        <v>1090</v>
      </c>
      <c r="LV43" s="6" t="s">
        <v>1090</v>
      </c>
      <c r="LW43" s="6" t="s">
        <v>1090</v>
      </c>
      <c r="LX43" s="6" t="s">
        <v>1090</v>
      </c>
      <c r="LY43" s="6" t="s">
        <v>1090</v>
      </c>
      <c r="LZ43" s="6" t="s">
        <v>1090</v>
      </c>
      <c r="MA43" s="6" t="s">
        <v>1090</v>
      </c>
      <c r="MB43" s="6" t="s">
        <v>1090</v>
      </c>
      <c r="MC43" s="6" t="s">
        <v>1090</v>
      </c>
      <c r="MD43" s="6" t="s">
        <v>1090</v>
      </c>
      <c r="ME43" s="6" t="s">
        <v>1090</v>
      </c>
      <c r="MF43" s="6" t="s">
        <v>1090</v>
      </c>
      <c r="MG43" s="6" t="s">
        <v>1090</v>
      </c>
      <c r="MH43" s="6" t="s">
        <v>1090</v>
      </c>
      <c r="MI43" s="6" t="s">
        <v>1090</v>
      </c>
      <c r="MJ43" s="6" t="s">
        <v>1090</v>
      </c>
      <c r="MK43" s="6" t="s">
        <v>1090</v>
      </c>
      <c r="ML43" s="6" t="s">
        <v>1090</v>
      </c>
      <c r="MM43" s="6" t="s">
        <v>1090</v>
      </c>
      <c r="MN43" s="6" t="s">
        <v>1090</v>
      </c>
      <c r="MO43" s="6" t="s">
        <v>1090</v>
      </c>
      <c r="MP43" s="6" t="s">
        <v>1090</v>
      </c>
      <c r="MQ43" s="7">
        <v>1361612.595275</v>
      </c>
      <c r="MR43" s="7">
        <v>1922171.8837889901</v>
      </c>
      <c r="MS43" s="7">
        <v>2073960.3168236001</v>
      </c>
      <c r="MT43" s="7">
        <v>1876997.8514451401</v>
      </c>
      <c r="MU43" s="6" t="s">
        <v>1090</v>
      </c>
      <c r="MV43" s="6" t="s">
        <v>1090</v>
      </c>
      <c r="MW43" s="6" t="s">
        <v>1090</v>
      </c>
      <c r="MX43" s="6" t="s">
        <v>1090</v>
      </c>
      <c r="MY43" s="6" t="s">
        <v>1090</v>
      </c>
      <c r="MZ43" s="6" t="s">
        <v>1090</v>
      </c>
      <c r="NA43" s="6" t="s">
        <v>1090</v>
      </c>
      <c r="NB43" s="6" t="s">
        <v>1090</v>
      </c>
      <c r="NC43" s="6" t="s">
        <v>1090</v>
      </c>
      <c r="ND43" s="6" t="s">
        <v>1090</v>
      </c>
      <c r="NE43" s="6" t="s">
        <v>1090</v>
      </c>
      <c r="NF43" s="6" t="s">
        <v>1090</v>
      </c>
      <c r="NG43" s="6" t="s">
        <v>1090</v>
      </c>
      <c r="NH43" s="6" t="s">
        <v>1090</v>
      </c>
      <c r="NI43" s="6" t="s">
        <v>1090</v>
      </c>
      <c r="NJ43" s="6" t="s">
        <v>1090</v>
      </c>
      <c r="NK43" s="6" t="s">
        <v>1090</v>
      </c>
      <c r="NL43" s="6" t="s">
        <v>1090</v>
      </c>
      <c r="NM43" s="6" t="s">
        <v>1090</v>
      </c>
      <c r="NN43" s="6" t="s">
        <v>1090</v>
      </c>
      <c r="NO43" s="6" t="s">
        <v>1090</v>
      </c>
      <c r="NP43" s="6" t="s">
        <v>1090</v>
      </c>
      <c r="NQ43" s="6" t="s">
        <v>1090</v>
      </c>
      <c r="NR43" s="6" t="s">
        <v>1090</v>
      </c>
      <c r="NS43" s="6" t="s">
        <v>1090</v>
      </c>
      <c r="NT43" s="6" t="s">
        <v>1090</v>
      </c>
      <c r="NU43" s="7">
        <v>160997.80980383899</v>
      </c>
      <c r="NV43" s="7">
        <v>153706.51099146</v>
      </c>
      <c r="NW43" s="7">
        <v>88452.210519933695</v>
      </c>
      <c r="NX43" s="7">
        <v>109706.93540368701</v>
      </c>
      <c r="NY43" s="6" t="s">
        <v>1090</v>
      </c>
      <c r="NZ43" s="6" t="s">
        <v>1090</v>
      </c>
      <c r="OA43" s="6" t="s">
        <v>1090</v>
      </c>
      <c r="OB43" s="6" t="s">
        <v>1090</v>
      </c>
      <c r="OC43" s="6" t="s">
        <v>1090</v>
      </c>
      <c r="OD43" s="6" t="s">
        <v>1090</v>
      </c>
      <c r="OE43" s="6" t="s">
        <v>1090</v>
      </c>
      <c r="OF43" s="6" t="s">
        <v>1090</v>
      </c>
      <c r="OG43" s="6" t="s">
        <v>1090</v>
      </c>
      <c r="OH43" s="6" t="s">
        <v>1090</v>
      </c>
      <c r="OI43" s="6" t="s">
        <v>1090</v>
      </c>
      <c r="OJ43" s="6" t="s">
        <v>1090</v>
      </c>
      <c r="OK43" s="6" t="s">
        <v>1090</v>
      </c>
      <c r="OL43" s="6" t="s">
        <v>1090</v>
      </c>
      <c r="OM43" s="6" t="s">
        <v>1090</v>
      </c>
      <c r="ON43" s="6" t="s">
        <v>1090</v>
      </c>
      <c r="OO43" s="6" t="s">
        <v>1090</v>
      </c>
      <c r="OP43" s="6" t="s">
        <v>1090</v>
      </c>
      <c r="OQ43" s="6" t="s">
        <v>1090</v>
      </c>
      <c r="OR43" s="6" t="s">
        <v>1090</v>
      </c>
      <c r="OS43" s="6" t="s">
        <v>1090</v>
      </c>
      <c r="OT43" s="6" t="s">
        <v>1090</v>
      </c>
      <c r="OU43" s="6" t="s">
        <v>1090</v>
      </c>
      <c r="OV43" s="6" t="s">
        <v>1090</v>
      </c>
      <c r="OW43" s="6" t="s">
        <v>1090</v>
      </c>
      <c r="OX43" s="6" t="s">
        <v>1090</v>
      </c>
      <c r="OY43" s="6" t="s">
        <v>1090</v>
      </c>
      <c r="OZ43" s="6" t="s">
        <v>1090</v>
      </c>
      <c r="PA43" s="6" t="s">
        <v>1090</v>
      </c>
      <c r="PB43" s="6" t="s">
        <v>1090</v>
      </c>
      <c r="PC43" s="6" t="s">
        <v>1090</v>
      </c>
      <c r="PD43" s="6" t="s">
        <v>1090</v>
      </c>
      <c r="PE43" s="6" t="s">
        <v>1090</v>
      </c>
      <c r="PF43" s="6" t="s">
        <v>1090</v>
      </c>
      <c r="PG43" s="6" t="s">
        <v>1090</v>
      </c>
      <c r="PH43" s="6" t="s">
        <v>1090</v>
      </c>
      <c r="PI43" s="6" t="s">
        <v>1090</v>
      </c>
      <c r="PJ43" s="6" t="s">
        <v>1090</v>
      </c>
      <c r="PK43" s="6" t="s">
        <v>1090</v>
      </c>
      <c r="PL43" s="6" t="s">
        <v>1090</v>
      </c>
      <c r="PM43" s="6" t="s">
        <v>1090</v>
      </c>
      <c r="PN43" s="6" t="s">
        <v>1090</v>
      </c>
      <c r="PO43" s="6" t="s">
        <v>1090</v>
      </c>
      <c r="PP43" s="6" t="s">
        <v>1090</v>
      </c>
      <c r="PQ43" s="6" t="s">
        <v>1090</v>
      </c>
      <c r="PR43" s="6" t="s">
        <v>1090</v>
      </c>
      <c r="PS43" s="6" t="s">
        <v>1090</v>
      </c>
      <c r="PT43" s="6" t="s">
        <v>1090</v>
      </c>
      <c r="PU43" s="6" t="s">
        <v>1090</v>
      </c>
      <c r="PV43" s="6" t="s">
        <v>1090</v>
      </c>
      <c r="PW43" s="6" t="s">
        <v>1090</v>
      </c>
      <c r="PX43" s="6" t="s">
        <v>1090</v>
      </c>
      <c r="PY43" s="6" t="s">
        <v>1090</v>
      </c>
      <c r="PZ43" s="6" t="s">
        <v>1090</v>
      </c>
      <c r="QA43" s="6" t="s">
        <v>1090</v>
      </c>
      <c r="QB43" s="6" t="s">
        <v>1090</v>
      </c>
      <c r="QC43" s="6" t="s">
        <v>1090</v>
      </c>
      <c r="QD43" s="6" t="s">
        <v>1090</v>
      </c>
      <c r="QE43" s="6" t="s">
        <v>1090</v>
      </c>
      <c r="QF43" s="6" t="s">
        <v>1090</v>
      </c>
      <c r="QG43" s="6" t="s">
        <v>1090</v>
      </c>
      <c r="QH43" s="6" t="s">
        <v>1090</v>
      </c>
      <c r="QI43" s="6" t="s">
        <v>1090</v>
      </c>
      <c r="QJ43" s="6" t="s">
        <v>1090</v>
      </c>
      <c r="QK43" s="6" t="s">
        <v>1090</v>
      </c>
      <c r="QL43" s="6" t="s">
        <v>1090</v>
      </c>
      <c r="QM43" s="6" t="s">
        <v>1090</v>
      </c>
      <c r="QN43" s="6" t="s">
        <v>1090</v>
      </c>
      <c r="QO43" s="6" t="s">
        <v>1090</v>
      </c>
      <c r="QP43" s="6" t="s">
        <v>1090</v>
      </c>
      <c r="QQ43" s="6" t="s">
        <v>1090</v>
      </c>
      <c r="QR43" s="6" t="s">
        <v>1090</v>
      </c>
      <c r="QS43" s="6" t="s">
        <v>1090</v>
      </c>
      <c r="QT43" s="6" t="s">
        <v>1090</v>
      </c>
      <c r="QU43" s="6" t="s">
        <v>1090</v>
      </c>
      <c r="QV43" s="6" t="s">
        <v>1090</v>
      </c>
      <c r="QW43" s="6" t="s">
        <v>1090</v>
      </c>
      <c r="QX43" s="6" t="s">
        <v>1090</v>
      </c>
      <c r="QY43" s="6" t="s">
        <v>1090</v>
      </c>
      <c r="QZ43" s="6" t="s">
        <v>1090</v>
      </c>
      <c r="RA43" s="6" t="s">
        <v>1090</v>
      </c>
      <c r="RB43" s="6" t="s">
        <v>1090</v>
      </c>
      <c r="RC43" s="6" t="s">
        <v>1090</v>
      </c>
      <c r="RD43" s="6" t="s">
        <v>1090</v>
      </c>
      <c r="RE43" s="6" t="s">
        <v>1090</v>
      </c>
      <c r="RF43" s="6" t="s">
        <v>1090</v>
      </c>
      <c r="RG43" s="6" t="s">
        <v>1090</v>
      </c>
      <c r="RH43" s="6" t="s">
        <v>1090</v>
      </c>
      <c r="RI43" s="6" t="s">
        <v>1090</v>
      </c>
      <c r="RJ43" s="6" t="s">
        <v>1090</v>
      </c>
      <c r="RK43" s="6" t="s">
        <v>1090</v>
      </c>
      <c r="RL43" s="6" t="s">
        <v>1090</v>
      </c>
      <c r="RM43" s="6" t="s">
        <v>1090</v>
      </c>
      <c r="RN43" s="6" t="s">
        <v>1090</v>
      </c>
      <c r="RO43" s="6" t="s">
        <v>1090</v>
      </c>
      <c r="RP43" s="6" t="s">
        <v>1090</v>
      </c>
      <c r="RQ43" s="6" t="s">
        <v>1090</v>
      </c>
      <c r="RR43" s="6" t="s">
        <v>1090</v>
      </c>
      <c r="RS43" s="6" t="s">
        <v>1090</v>
      </c>
      <c r="RT43" s="6" t="s">
        <v>1090</v>
      </c>
      <c r="RU43" s="6" t="s">
        <v>1090</v>
      </c>
      <c r="RV43" s="6" t="s">
        <v>1090</v>
      </c>
      <c r="RW43" s="6" t="s">
        <v>1090</v>
      </c>
      <c r="RX43" s="6" t="s">
        <v>1090</v>
      </c>
      <c r="RY43" s="6" t="s">
        <v>1090</v>
      </c>
      <c r="RZ43" s="6" t="s">
        <v>1090</v>
      </c>
      <c r="SA43" s="6" t="s">
        <v>1090</v>
      </c>
      <c r="SB43" s="6" t="s">
        <v>1090</v>
      </c>
      <c r="SC43" s="6" t="s">
        <v>1090</v>
      </c>
      <c r="SD43" s="6" t="s">
        <v>1090</v>
      </c>
      <c r="SE43" s="6" t="s">
        <v>1090</v>
      </c>
      <c r="SF43" s="6" t="s">
        <v>1090</v>
      </c>
      <c r="SG43" s="6" t="s">
        <v>1090</v>
      </c>
      <c r="SH43" s="6" t="s">
        <v>1090</v>
      </c>
      <c r="SI43" s="6" t="s">
        <v>1090</v>
      </c>
      <c r="SJ43" s="6" t="s">
        <v>1090</v>
      </c>
      <c r="SK43" s="7">
        <v>58347.119080470096</v>
      </c>
      <c r="SL43" s="7">
        <v>55612.593311744902</v>
      </c>
      <c r="SM43" s="7">
        <v>44708.6031843495</v>
      </c>
      <c r="SN43" s="7">
        <v>49191.1468300462</v>
      </c>
      <c r="SO43" s="6" t="s">
        <v>1090</v>
      </c>
      <c r="SP43" s="6" t="s">
        <v>1090</v>
      </c>
      <c r="SQ43" s="6" t="s">
        <v>1090</v>
      </c>
      <c r="SR43" s="6" t="s">
        <v>1090</v>
      </c>
      <c r="SS43" s="6" t="s">
        <v>1090</v>
      </c>
      <c r="ST43" s="6" t="s">
        <v>1090</v>
      </c>
      <c r="SU43" s="6" t="s">
        <v>1090</v>
      </c>
      <c r="SV43" s="6" t="s">
        <v>1090</v>
      </c>
      <c r="SW43" s="6" t="s">
        <v>1090</v>
      </c>
      <c r="SX43" s="6" t="s">
        <v>1090</v>
      </c>
      <c r="SY43" s="6" t="s">
        <v>1090</v>
      </c>
      <c r="SZ43" s="6" t="s">
        <v>1090</v>
      </c>
      <c r="TA43" s="6" t="s">
        <v>1090</v>
      </c>
      <c r="TB43" s="6" t="s">
        <v>1090</v>
      </c>
      <c r="TC43" s="6" t="s">
        <v>1090</v>
      </c>
      <c r="TD43" s="6" t="s">
        <v>1090</v>
      </c>
      <c r="TE43" s="6" t="s">
        <v>1090</v>
      </c>
      <c r="TF43" s="6" t="s">
        <v>1090</v>
      </c>
      <c r="TG43" s="6" t="s">
        <v>1090</v>
      </c>
      <c r="TH43" s="6" t="s">
        <v>1090</v>
      </c>
      <c r="TI43" s="6" t="s">
        <v>1090</v>
      </c>
      <c r="TJ43" s="6" t="s">
        <v>1090</v>
      </c>
      <c r="TK43" s="6" t="s">
        <v>1090</v>
      </c>
      <c r="TL43" s="6" t="s">
        <v>1090</v>
      </c>
      <c r="TM43" s="6" t="s">
        <v>1090</v>
      </c>
      <c r="TN43" s="6" t="s">
        <v>1090</v>
      </c>
      <c r="TO43" s="6" t="s">
        <v>1090</v>
      </c>
      <c r="TP43" s="6" t="s">
        <v>1090</v>
      </c>
      <c r="TQ43" s="6" t="s">
        <v>1090</v>
      </c>
      <c r="TR43" s="6" t="s">
        <v>1090</v>
      </c>
      <c r="TS43" s="6" t="s">
        <v>1090</v>
      </c>
      <c r="TT43" s="7">
        <v>3530281.4192469199</v>
      </c>
      <c r="TU43" s="7">
        <v>3709791.8901563599</v>
      </c>
      <c r="TV43" s="7">
        <v>3739513.1854536999</v>
      </c>
      <c r="TW43" s="7">
        <v>3461629.7234263499</v>
      </c>
      <c r="TX43" s="6" t="s">
        <v>1090</v>
      </c>
      <c r="TY43" s="6" t="s">
        <v>1090</v>
      </c>
      <c r="TZ43" s="6" t="s">
        <v>1090</v>
      </c>
      <c r="UA43" s="6" t="s">
        <v>1090</v>
      </c>
      <c r="UB43" s="6" t="s">
        <v>1090</v>
      </c>
      <c r="UC43" s="6" t="s">
        <v>1090</v>
      </c>
      <c r="UD43" s="7">
        <v>83670.991150512695</v>
      </c>
      <c r="UE43" s="7">
        <v>71252.023215534093</v>
      </c>
      <c r="UF43" s="7">
        <v>39046.112449765198</v>
      </c>
      <c r="UG43" s="7">
        <v>17385.395622420299</v>
      </c>
      <c r="UH43" s="6" t="s">
        <v>1090</v>
      </c>
      <c r="UI43" s="6" t="s">
        <v>1090</v>
      </c>
      <c r="UJ43" s="6" t="s">
        <v>1090</v>
      </c>
      <c r="UK43" s="6" t="s">
        <v>1090</v>
      </c>
      <c r="UL43" s="6" t="s">
        <v>1090</v>
      </c>
      <c r="UM43" s="6" t="s">
        <v>1090</v>
      </c>
      <c r="UN43" s="6" t="s">
        <v>1090</v>
      </c>
      <c r="UO43" s="6" t="s">
        <v>1090</v>
      </c>
      <c r="UP43" s="6" t="s">
        <v>1090</v>
      </c>
      <c r="UQ43" s="6" t="s">
        <v>1090</v>
      </c>
      <c r="UR43" s="6" t="s">
        <v>1090</v>
      </c>
      <c r="US43" s="6" t="s">
        <v>1090</v>
      </c>
      <c r="UT43" s="6" t="s">
        <v>1090</v>
      </c>
      <c r="UU43" s="6" t="s">
        <v>1090</v>
      </c>
      <c r="UV43" s="6" t="s">
        <v>1090</v>
      </c>
      <c r="UW43" s="6" t="s">
        <v>1090</v>
      </c>
      <c r="UX43" s="6" t="s">
        <v>1090</v>
      </c>
      <c r="UY43" s="6" t="s">
        <v>1090</v>
      </c>
      <c r="UZ43" s="6" t="s">
        <v>1090</v>
      </c>
      <c r="VA43" s="6" t="s">
        <v>1090</v>
      </c>
      <c r="VB43" s="6" t="s">
        <v>1090</v>
      </c>
      <c r="VC43" s="6" t="s">
        <v>1090</v>
      </c>
      <c r="VD43" s="6" t="s">
        <v>1090</v>
      </c>
      <c r="VE43" s="6" t="s">
        <v>1090</v>
      </c>
      <c r="VF43" s="6" t="s">
        <v>1090</v>
      </c>
      <c r="VG43" s="6" t="s">
        <v>1090</v>
      </c>
      <c r="VH43" s="6" t="s">
        <v>1090</v>
      </c>
      <c r="VI43" s="6" t="s">
        <v>1090</v>
      </c>
      <c r="VJ43" s="6" t="s">
        <v>1090</v>
      </c>
      <c r="VK43" s="6" t="s">
        <v>1090</v>
      </c>
      <c r="VL43" s="6" t="s">
        <v>1090</v>
      </c>
      <c r="VM43" s="6" t="s">
        <v>1090</v>
      </c>
      <c r="VN43" s="6" t="s">
        <v>1090</v>
      </c>
      <c r="VO43" s="6" t="s">
        <v>1090</v>
      </c>
      <c r="VP43" s="6" t="s">
        <v>1090</v>
      </c>
      <c r="VQ43" s="6" t="s">
        <v>1090</v>
      </c>
      <c r="VR43" s="6" t="s">
        <v>1090</v>
      </c>
      <c r="VS43" s="6" t="s">
        <v>1090</v>
      </c>
      <c r="VT43" s="6" t="s">
        <v>1090</v>
      </c>
      <c r="VU43" s="6" t="s">
        <v>1090</v>
      </c>
      <c r="VV43" s="6" t="s">
        <v>1090</v>
      </c>
      <c r="VW43" s="6" t="s">
        <v>1090</v>
      </c>
      <c r="VX43" s="6" t="s">
        <v>1090</v>
      </c>
      <c r="VY43" s="6" t="s">
        <v>1090</v>
      </c>
      <c r="VZ43" s="6" t="s">
        <v>1090</v>
      </c>
      <c r="WA43" s="6" t="s">
        <v>1090</v>
      </c>
      <c r="WB43" s="7">
        <v>1473365.7154284299</v>
      </c>
      <c r="WC43" s="7">
        <v>1418014.0908578499</v>
      </c>
      <c r="WD43" s="7">
        <v>1590821.7710550099</v>
      </c>
      <c r="WE43" s="7">
        <v>1512696.7218690501</v>
      </c>
      <c r="WF43" s="6" t="s">
        <v>1090</v>
      </c>
      <c r="WG43" s="6" t="s">
        <v>1090</v>
      </c>
      <c r="WH43" s="6" t="s">
        <v>1090</v>
      </c>
      <c r="WI43" s="6" t="s">
        <v>1090</v>
      </c>
      <c r="WJ43" s="6" t="s">
        <v>1090</v>
      </c>
      <c r="WK43" s="6" t="s">
        <v>1090</v>
      </c>
      <c r="WL43" s="6" t="s">
        <v>1090</v>
      </c>
      <c r="WM43" s="6" t="s">
        <v>1090</v>
      </c>
      <c r="WN43" s="6" t="s">
        <v>1090</v>
      </c>
      <c r="WO43" s="6" t="s">
        <v>1090</v>
      </c>
      <c r="WP43" s="6" t="s">
        <v>1090</v>
      </c>
      <c r="WQ43" s="6" t="s">
        <v>1090</v>
      </c>
      <c r="WR43" s="6" t="s">
        <v>1090</v>
      </c>
      <c r="WS43" s="6" t="s">
        <v>1090</v>
      </c>
      <c r="WT43" s="6" t="s">
        <v>1090</v>
      </c>
      <c r="WU43" s="6" t="s">
        <v>1090</v>
      </c>
      <c r="WV43" s="6" t="s">
        <v>1090</v>
      </c>
      <c r="WW43" s="6" t="s">
        <v>1090</v>
      </c>
      <c r="WX43" s="6" t="s">
        <v>1090</v>
      </c>
      <c r="WY43" s="6" t="s">
        <v>1090</v>
      </c>
      <c r="WZ43" s="6" t="s">
        <v>1090</v>
      </c>
      <c r="XA43" s="6" t="s">
        <v>1090</v>
      </c>
      <c r="XB43" s="6" t="s">
        <v>1090</v>
      </c>
      <c r="XC43" s="6" t="s">
        <v>1090</v>
      </c>
      <c r="XD43" s="6" t="s">
        <v>1090</v>
      </c>
      <c r="XE43" s="6" t="s">
        <v>1090</v>
      </c>
      <c r="XF43" s="6" t="s">
        <v>1090</v>
      </c>
      <c r="XG43" s="6" t="s">
        <v>1090</v>
      </c>
      <c r="XH43" s="6" t="s">
        <v>1090</v>
      </c>
      <c r="XI43" s="6" t="s">
        <v>1090</v>
      </c>
      <c r="XJ43" s="6" t="s">
        <v>1090</v>
      </c>
      <c r="XK43" s="7">
        <v>29.238313121795699</v>
      </c>
      <c r="XL43" s="7">
        <v>28.2222224593162</v>
      </c>
      <c r="XM43" s="7">
        <v>29.968604135513299</v>
      </c>
      <c r="XN43" s="7">
        <v>1472.96091506481</v>
      </c>
      <c r="XO43" s="6" t="s">
        <v>1090</v>
      </c>
      <c r="XP43" s="6" t="s">
        <v>1090</v>
      </c>
      <c r="XQ43" s="6" t="s">
        <v>1090</v>
      </c>
      <c r="XR43" s="6" t="s">
        <v>1090</v>
      </c>
      <c r="XS43" s="6" t="s">
        <v>1090</v>
      </c>
      <c r="XT43" s="6" t="s">
        <v>1090</v>
      </c>
      <c r="XU43" s="6" t="s">
        <v>1090</v>
      </c>
      <c r="XV43" s="6" t="s">
        <v>1090</v>
      </c>
      <c r="XW43" s="6" t="s">
        <v>1090</v>
      </c>
      <c r="XX43" s="6" t="s">
        <v>1090</v>
      </c>
      <c r="XY43" s="6" t="s">
        <v>1090</v>
      </c>
      <c r="XZ43" s="6" t="s">
        <v>1090</v>
      </c>
      <c r="YA43" s="6" t="s">
        <v>1090</v>
      </c>
      <c r="YB43" s="6" t="s">
        <v>1090</v>
      </c>
      <c r="YC43" s="6" t="s">
        <v>1090</v>
      </c>
      <c r="YD43" s="6" t="s">
        <v>1090</v>
      </c>
      <c r="YE43" s="6" t="s">
        <v>1090</v>
      </c>
      <c r="YF43" s="6" t="s">
        <v>1090</v>
      </c>
      <c r="YG43" s="6" t="s">
        <v>1090</v>
      </c>
      <c r="YH43" s="6" t="s">
        <v>1090</v>
      </c>
      <c r="YI43" s="6" t="s">
        <v>1090</v>
      </c>
      <c r="YJ43" s="6" t="s">
        <v>1090</v>
      </c>
      <c r="YK43" s="6" t="s">
        <v>1090</v>
      </c>
      <c r="YL43" s="6" t="s">
        <v>1090</v>
      </c>
      <c r="YM43" s="6" t="s">
        <v>1090</v>
      </c>
      <c r="YN43" s="6" t="s">
        <v>1090</v>
      </c>
      <c r="YO43" s="6" t="s">
        <v>1090</v>
      </c>
      <c r="YP43" s="6" t="s">
        <v>1090</v>
      </c>
      <c r="YQ43" s="6" t="s">
        <v>1090</v>
      </c>
      <c r="YR43" s="6" t="s">
        <v>1090</v>
      </c>
      <c r="YS43" s="6" t="s">
        <v>1090</v>
      </c>
      <c r="YT43" s="6" t="s">
        <v>1090</v>
      </c>
      <c r="YU43" s="6" t="s">
        <v>1090</v>
      </c>
      <c r="YV43" s="6" t="s">
        <v>1090</v>
      </c>
      <c r="YW43" s="6" t="s">
        <v>1090</v>
      </c>
      <c r="YX43" s="6" t="s">
        <v>1090</v>
      </c>
      <c r="YY43" s="6" t="s">
        <v>1090</v>
      </c>
      <c r="YZ43" s="6" t="s">
        <v>1090</v>
      </c>
      <c r="ZA43" s="6" t="s">
        <v>1090</v>
      </c>
      <c r="ZB43" s="6" t="s">
        <v>1090</v>
      </c>
      <c r="ZC43" s="6" t="s">
        <v>1090</v>
      </c>
      <c r="ZD43" s="6" t="s">
        <v>1090</v>
      </c>
      <c r="ZE43" s="6" t="s">
        <v>1090</v>
      </c>
      <c r="ZF43" s="6" t="s">
        <v>1090</v>
      </c>
      <c r="ZG43" s="6" t="s">
        <v>1090</v>
      </c>
      <c r="ZH43" s="6" t="s">
        <v>1090</v>
      </c>
      <c r="ZI43" s="6" t="s">
        <v>1090</v>
      </c>
      <c r="ZJ43" s="6" t="s">
        <v>1090</v>
      </c>
      <c r="ZK43" s="6" t="s">
        <v>1090</v>
      </c>
      <c r="ZL43" s="6" t="s">
        <v>1090</v>
      </c>
      <c r="ZM43" s="6" t="s">
        <v>1090</v>
      </c>
      <c r="ZN43" s="6" t="s">
        <v>1090</v>
      </c>
      <c r="ZO43" s="6" t="s">
        <v>1090</v>
      </c>
      <c r="ZP43" s="6" t="s">
        <v>1090</v>
      </c>
      <c r="ZQ43" s="6" t="s">
        <v>1090</v>
      </c>
      <c r="ZR43" s="6" t="s">
        <v>1090</v>
      </c>
      <c r="ZS43" s="6" t="s">
        <v>1090</v>
      </c>
      <c r="ZT43" s="6" t="s">
        <v>1090</v>
      </c>
      <c r="ZU43" s="6" t="s">
        <v>1090</v>
      </c>
      <c r="ZV43" s="6" t="s">
        <v>1090</v>
      </c>
      <c r="ZW43" s="6" t="s">
        <v>1090</v>
      </c>
      <c r="ZX43" s="6" t="s">
        <v>1090</v>
      </c>
      <c r="ZY43" s="6" t="s">
        <v>1090</v>
      </c>
      <c r="ZZ43" s="6" t="s">
        <v>1090</v>
      </c>
      <c r="AAA43" s="6" t="s">
        <v>1090</v>
      </c>
      <c r="AAB43" s="6" t="s">
        <v>1090</v>
      </c>
      <c r="AAC43" s="6" t="s">
        <v>1090</v>
      </c>
      <c r="AAD43" s="6" t="s">
        <v>1090</v>
      </c>
      <c r="AAE43" s="6" t="s">
        <v>1090</v>
      </c>
      <c r="AAF43" s="6" t="s">
        <v>1090</v>
      </c>
      <c r="AAG43" s="6" t="s">
        <v>1090</v>
      </c>
      <c r="AAH43" s="6" t="s">
        <v>1090</v>
      </c>
      <c r="AAI43" s="6" t="s">
        <v>1090</v>
      </c>
      <c r="AAJ43" s="6" t="s">
        <v>1090</v>
      </c>
      <c r="AAK43" s="6" t="s">
        <v>1090</v>
      </c>
      <c r="AAL43" s="6" t="s">
        <v>1090</v>
      </c>
      <c r="AAM43" s="6" t="s">
        <v>1090</v>
      </c>
      <c r="AAN43" s="6" t="s">
        <v>1090</v>
      </c>
      <c r="AAO43" s="6" t="s">
        <v>1090</v>
      </c>
      <c r="AAP43" s="6" t="s">
        <v>1090</v>
      </c>
      <c r="AAQ43" s="6" t="s">
        <v>1090</v>
      </c>
      <c r="AAR43" s="6" t="s">
        <v>1090</v>
      </c>
      <c r="AAS43" s="6" t="s">
        <v>1090</v>
      </c>
      <c r="AAT43" s="6" t="s">
        <v>1090</v>
      </c>
      <c r="AAU43" s="6" t="s">
        <v>1090</v>
      </c>
      <c r="AAV43" s="6" t="s">
        <v>1090</v>
      </c>
      <c r="AAW43" s="6" t="s">
        <v>1090</v>
      </c>
      <c r="AAX43" s="6" t="s">
        <v>1090</v>
      </c>
      <c r="AAY43" s="6" t="s">
        <v>1090</v>
      </c>
      <c r="AAZ43" s="6" t="s">
        <v>1090</v>
      </c>
      <c r="ABA43" s="6" t="s">
        <v>1090</v>
      </c>
      <c r="ABB43" s="6" t="s">
        <v>1090</v>
      </c>
      <c r="ABC43" s="6" t="s">
        <v>1090</v>
      </c>
      <c r="ABD43" s="6" t="s">
        <v>1090</v>
      </c>
      <c r="ABE43" s="6" t="s">
        <v>1090</v>
      </c>
      <c r="ABF43" s="6" t="s">
        <v>1090</v>
      </c>
      <c r="ABG43" s="6" t="s">
        <v>1090</v>
      </c>
      <c r="ABH43" s="6" t="s">
        <v>1090</v>
      </c>
      <c r="ABI43" s="6" t="s">
        <v>1090</v>
      </c>
      <c r="ABJ43" s="6" t="s">
        <v>1090</v>
      </c>
      <c r="ABK43" s="6" t="s">
        <v>1090</v>
      </c>
      <c r="ABL43" s="6" t="s">
        <v>1090</v>
      </c>
      <c r="ABM43" s="6" t="s">
        <v>1090</v>
      </c>
      <c r="ABN43" s="6" t="s">
        <v>1090</v>
      </c>
      <c r="ABO43" s="6" t="s">
        <v>1090</v>
      </c>
      <c r="ABP43" s="6" t="s">
        <v>1090</v>
      </c>
      <c r="ABQ43" s="6" t="s">
        <v>1090</v>
      </c>
      <c r="ABR43" s="6" t="s">
        <v>1090</v>
      </c>
      <c r="ABS43" s="6" t="s">
        <v>1090</v>
      </c>
      <c r="ABT43" s="6" t="s">
        <v>1090</v>
      </c>
      <c r="ABU43" s="6" t="s">
        <v>1090</v>
      </c>
      <c r="ABV43" s="6" t="s">
        <v>1090</v>
      </c>
      <c r="ABW43" s="6" t="s">
        <v>1090</v>
      </c>
      <c r="ABX43" s="6" t="s">
        <v>1090</v>
      </c>
      <c r="ABY43" s="6" t="s">
        <v>1090</v>
      </c>
      <c r="ABZ43" s="6" t="s">
        <v>1090</v>
      </c>
      <c r="ACA43" s="6" t="s">
        <v>1090</v>
      </c>
      <c r="ACB43" s="6" t="s">
        <v>1090</v>
      </c>
      <c r="ACC43" s="6" t="s">
        <v>1090</v>
      </c>
      <c r="ACD43" s="6" t="s">
        <v>1090</v>
      </c>
      <c r="ACE43" s="6" t="s">
        <v>1090</v>
      </c>
      <c r="ACF43" s="8">
        <v>27.533000000000001</v>
      </c>
      <c r="ACG43" s="8">
        <v>37.459000000000003</v>
      </c>
      <c r="ACH43" s="8">
        <v>53.179000000000002</v>
      </c>
      <c r="ACI43" s="8">
        <v>70.941999999999993</v>
      </c>
      <c r="ACJ43" s="6" t="s">
        <v>1090</v>
      </c>
      <c r="ACK43" s="8">
        <v>27.95</v>
      </c>
      <c r="ACL43" s="8">
        <v>35.418999999999997</v>
      </c>
      <c r="ACM43" s="8">
        <v>39.130000000000003</v>
      </c>
      <c r="ACN43" s="8">
        <v>37.734999999999999</v>
      </c>
      <c r="ACO43" s="6" t="s">
        <v>1090</v>
      </c>
      <c r="ACP43" s="8">
        <v>14.994999999999999</v>
      </c>
      <c r="ACQ43" s="8">
        <v>20.413</v>
      </c>
      <c r="ACR43" s="8">
        <v>21.85</v>
      </c>
      <c r="ACS43" s="8">
        <v>20.843</v>
      </c>
      <c r="ACT43" s="6" t="s">
        <v>1090</v>
      </c>
      <c r="ACU43" s="8">
        <v>19.803000000000001</v>
      </c>
      <c r="ACV43" s="8">
        <v>28.428999999999998</v>
      </c>
      <c r="ACW43" s="8">
        <v>39.884999999999998</v>
      </c>
      <c r="ACX43" s="8">
        <v>52.814</v>
      </c>
      <c r="ACY43" s="6" t="s">
        <v>1090</v>
      </c>
      <c r="ACZ43" s="8">
        <v>20.393000000000001</v>
      </c>
      <c r="ADA43" s="8">
        <v>27.192</v>
      </c>
      <c r="ADB43" s="8">
        <v>29.43</v>
      </c>
      <c r="ADC43" s="8">
        <v>28.175000000000001</v>
      </c>
      <c r="ADD43" s="6" t="s">
        <v>1090</v>
      </c>
      <c r="ADE43" s="8">
        <v>10.785</v>
      </c>
      <c r="ADF43" s="8">
        <v>15.493</v>
      </c>
      <c r="ADG43" s="8">
        <v>16.387</v>
      </c>
      <c r="ADH43" s="8">
        <v>15.516999999999999</v>
      </c>
      <c r="ADI43" s="6" t="s">
        <v>1090</v>
      </c>
      <c r="ADJ43" s="8">
        <v>7.952</v>
      </c>
      <c r="ADK43" s="8">
        <v>12.946</v>
      </c>
      <c r="ADL43" s="8">
        <v>15.148</v>
      </c>
      <c r="ADM43" s="8">
        <v>13.624000000000001</v>
      </c>
      <c r="ADN43" s="6" t="s">
        <v>1090</v>
      </c>
      <c r="ADO43" s="8">
        <v>58.737000000000002</v>
      </c>
      <c r="ADP43" s="8">
        <v>59.23</v>
      </c>
      <c r="ADQ43" s="8">
        <v>58.164000000000001</v>
      </c>
      <c r="ADR43" s="8">
        <v>60.424999999999997</v>
      </c>
      <c r="ADS43" s="6" t="s">
        <v>1090</v>
      </c>
      <c r="ADT43" s="8">
        <v>8.2768858709999993</v>
      </c>
      <c r="ADU43" s="8">
        <v>13.448974095000001</v>
      </c>
      <c r="ADV43" s="8">
        <v>15.289995879999999</v>
      </c>
      <c r="ADW43" s="8">
        <v>13.785266455</v>
      </c>
      <c r="ADX43" s="6" t="s">
        <v>1090</v>
      </c>
      <c r="ADY43" s="8">
        <v>8.7260000000000009</v>
      </c>
      <c r="ADZ43" s="8">
        <v>13.874000000000001</v>
      </c>
      <c r="AEA43" s="8">
        <v>15.794</v>
      </c>
      <c r="AEB43" s="8">
        <v>14.558</v>
      </c>
      <c r="AEC43" s="6" t="s">
        <v>1090</v>
      </c>
      <c r="AED43" s="8">
        <v>8.2769999999999992</v>
      </c>
      <c r="AEE43" s="8">
        <v>13.449</v>
      </c>
      <c r="AEF43" s="8">
        <v>15.29</v>
      </c>
      <c r="AEG43" s="8">
        <v>13.785</v>
      </c>
      <c r="AEH43" s="6" t="s">
        <v>1090</v>
      </c>
      <c r="AEI43" s="8">
        <v>6.1689999999999996</v>
      </c>
      <c r="AEJ43" s="8">
        <v>10.25</v>
      </c>
      <c r="AEK43" s="8">
        <v>11.865</v>
      </c>
      <c r="AEL43" s="8">
        <v>10.914999999999999</v>
      </c>
      <c r="AEM43" s="6" t="s">
        <v>1090</v>
      </c>
      <c r="AEN43" s="8">
        <v>9.0237732879999992</v>
      </c>
      <c r="AEO43" s="8">
        <v>15.538780684000001</v>
      </c>
      <c r="AEP43" s="8">
        <v>18.049811281</v>
      </c>
      <c r="AEQ43" s="8">
        <v>15.9894555</v>
      </c>
      <c r="AER43" s="6" t="s">
        <v>1090</v>
      </c>
      <c r="AES43" s="8">
        <v>1.1640266939999999</v>
      </c>
      <c r="AET43" s="8">
        <v>1.2937650169999999</v>
      </c>
      <c r="AEU43" s="8">
        <v>1.3566297009999999</v>
      </c>
      <c r="AEV43" s="8">
        <v>1.295570828</v>
      </c>
      <c r="AEW43" s="6" t="s">
        <v>1090</v>
      </c>
      <c r="AEX43" s="6" t="s">
        <v>1090</v>
      </c>
      <c r="AEY43" s="6" t="s">
        <v>1090</v>
      </c>
      <c r="AEZ43" s="6" t="s">
        <v>1090</v>
      </c>
      <c r="AFA43" s="6" t="s">
        <v>1090</v>
      </c>
      <c r="AFB43" s="6" t="s">
        <v>1090</v>
      </c>
      <c r="AFC43" s="6" t="s">
        <v>1090</v>
      </c>
      <c r="AFD43" s="6" t="s">
        <v>1090</v>
      </c>
      <c r="AFE43" s="6" t="s">
        <v>1090</v>
      </c>
      <c r="AFF43" s="6" t="s">
        <v>1090</v>
      </c>
      <c r="AFG43" s="6" t="s">
        <v>1090</v>
      </c>
      <c r="AFH43" s="8">
        <v>3.3849999999999998</v>
      </c>
      <c r="AFI43" s="8">
        <v>2.6360000000000001</v>
      </c>
      <c r="AFJ43" s="8">
        <v>2.5609999999999999</v>
      </c>
      <c r="AFK43" s="8">
        <v>2.746</v>
      </c>
      <c r="AFL43" s="6" t="s">
        <v>1090</v>
      </c>
      <c r="AFM43" s="8">
        <v>27.143000000000001</v>
      </c>
      <c r="AFN43" s="8">
        <v>27.492999999999999</v>
      </c>
      <c r="AFO43" s="8">
        <v>118.607</v>
      </c>
      <c r="AFP43" s="8">
        <v>117.374</v>
      </c>
      <c r="AFQ43" s="6" t="s">
        <v>1090</v>
      </c>
      <c r="AFR43" s="6" t="s">
        <v>1091</v>
      </c>
      <c r="AFS43" s="6" t="s">
        <v>1091</v>
      </c>
      <c r="AFT43" s="6" t="s">
        <v>1091</v>
      </c>
      <c r="AFU43" s="6" t="s">
        <v>1091</v>
      </c>
      <c r="AFV43" s="6" t="s">
        <v>1090</v>
      </c>
      <c r="AFW43" s="7">
        <v>108.57599999999999</v>
      </c>
      <c r="AFX43" s="7">
        <v>100.556</v>
      </c>
      <c r="AFY43" s="7">
        <v>105.25700000000001</v>
      </c>
      <c r="AFZ43" s="7">
        <v>100.261</v>
      </c>
      <c r="AGA43" s="6" t="s">
        <v>1090</v>
      </c>
      <c r="AGB43" s="7">
        <v>0.35799999999999998</v>
      </c>
      <c r="AGC43" s="7">
        <v>9.9000000000000005E-2</v>
      </c>
      <c r="AGD43" s="7">
        <v>0.251</v>
      </c>
      <c r="AGE43" s="7">
        <v>0.20499999999999999</v>
      </c>
      <c r="AGF43" s="6" t="s">
        <v>1090</v>
      </c>
      <c r="AGG43" s="6" t="s">
        <v>1090</v>
      </c>
      <c r="AGH43" s="6" t="s">
        <v>1090</v>
      </c>
      <c r="AGI43" s="6" t="s">
        <v>1090</v>
      </c>
      <c r="AGJ43" s="6" t="s">
        <v>1090</v>
      </c>
      <c r="AGK43" s="6" t="s">
        <v>1090</v>
      </c>
      <c r="AGL43" s="6" t="s">
        <v>1090</v>
      </c>
      <c r="AGM43" s="6" t="s">
        <v>1090</v>
      </c>
      <c r="AGN43" s="6" t="s">
        <v>1090</v>
      </c>
      <c r="AGO43" s="6" t="s">
        <v>1090</v>
      </c>
      <c r="AGP43" s="6" t="s">
        <v>1090</v>
      </c>
      <c r="AGQ43" s="6" t="s">
        <v>1090</v>
      </c>
      <c r="AGR43" s="6" t="s">
        <v>1090</v>
      </c>
      <c r="AGS43" s="6" t="s">
        <v>1090</v>
      </c>
      <c r="AGT43" s="6" t="s">
        <v>1090</v>
      </c>
      <c r="AGU43" s="8">
        <v>0</v>
      </c>
      <c r="AGV43" s="8">
        <v>0</v>
      </c>
      <c r="AGW43" s="8">
        <v>0</v>
      </c>
      <c r="AGX43" s="8">
        <v>0</v>
      </c>
      <c r="AGY43" s="8">
        <v>0</v>
      </c>
      <c r="AGZ43" s="6" t="s">
        <v>1090</v>
      </c>
      <c r="AHA43" s="8">
        <v>2.1549999999999998</v>
      </c>
      <c r="AHB43" s="8">
        <v>2.3849999999999998</v>
      </c>
      <c r="AHC43" s="8">
        <v>2.2349999999999999</v>
      </c>
      <c r="AHD43" s="8">
        <v>2.1859999999999999</v>
      </c>
      <c r="AHE43" s="6" t="s">
        <v>1090</v>
      </c>
      <c r="AHF43" s="8">
        <v>2.1549999999999998</v>
      </c>
      <c r="AHG43" s="8">
        <v>2.3849999999999998</v>
      </c>
      <c r="AHH43" s="8">
        <v>2.2349999999999999</v>
      </c>
      <c r="AHI43" s="8">
        <v>2.1859999999999999</v>
      </c>
      <c r="AHJ43" s="6" t="s">
        <v>1090</v>
      </c>
      <c r="AHK43" s="8">
        <v>43.783999999999999</v>
      </c>
      <c r="AHL43" s="8">
        <v>10.25</v>
      </c>
      <c r="AHM43" s="8">
        <v>2.698</v>
      </c>
      <c r="AHN43" s="8">
        <v>1.1160000000000001</v>
      </c>
      <c r="AHO43" s="6" t="s">
        <v>1090</v>
      </c>
      <c r="AHP43" s="8">
        <v>54.463999999999999</v>
      </c>
      <c r="AHQ43" s="8">
        <v>54.496000000000002</v>
      </c>
      <c r="AHR43" s="8">
        <v>41.087000000000003</v>
      </c>
      <c r="AHS43" s="8">
        <v>29.381</v>
      </c>
      <c r="AHT43" s="6" t="s">
        <v>1090</v>
      </c>
      <c r="AHU43" s="6" t="s">
        <v>1091</v>
      </c>
      <c r="AHV43" s="6" t="s">
        <v>1091</v>
      </c>
      <c r="AHW43" s="8">
        <v>69.742999999999995</v>
      </c>
      <c r="AHX43" s="8">
        <v>41.603999999999999</v>
      </c>
      <c r="AHY43" s="6" t="s">
        <v>1090</v>
      </c>
      <c r="AHZ43" s="8">
        <v>6.6360000000000001</v>
      </c>
      <c r="AIA43" s="8">
        <v>13.281000000000001</v>
      </c>
      <c r="AIB43" s="8">
        <v>39.600999999999999</v>
      </c>
      <c r="AIC43" s="8">
        <v>91.331000000000003</v>
      </c>
      <c r="AID43" s="6" t="s">
        <v>1090</v>
      </c>
      <c r="AIE43" s="8">
        <v>1.65276113</v>
      </c>
      <c r="AIF43" s="8">
        <v>1.4990758230000001</v>
      </c>
      <c r="AIG43" s="8">
        <v>1.195572818</v>
      </c>
      <c r="AIH43" s="8">
        <v>1.4210401100000001</v>
      </c>
      <c r="AII43" s="6" t="s">
        <v>1090</v>
      </c>
      <c r="AIJ43" s="8">
        <v>38.569519921000001</v>
      </c>
      <c r="AIK43" s="8">
        <v>51.813469345999998</v>
      </c>
      <c r="AIL43" s="8">
        <v>55.460703412000001</v>
      </c>
      <c r="AIM43" s="8">
        <v>54.222952812000003</v>
      </c>
      <c r="AIN43" s="6" t="s">
        <v>1090</v>
      </c>
      <c r="AIO43" s="8">
        <v>41.735078325000003</v>
      </c>
      <c r="AIP43" s="8">
        <v>38.223548188999999</v>
      </c>
      <c r="AIQ43" s="8">
        <v>42.540878776</v>
      </c>
      <c r="AIR43" s="8">
        <v>43.698975417</v>
      </c>
      <c r="AIS43" s="6" t="s">
        <v>1090</v>
      </c>
      <c r="AIT43" s="8">
        <v>0</v>
      </c>
      <c r="AIU43" s="8">
        <v>0</v>
      </c>
      <c r="AIV43" s="8">
        <v>0</v>
      </c>
      <c r="AIW43" s="8">
        <v>0</v>
      </c>
      <c r="AIX43" s="6" t="s">
        <v>1090</v>
      </c>
      <c r="AIY43" s="7">
        <v>12.311013845031701</v>
      </c>
      <c r="AIZ43" s="7">
        <v>18.932343570488701</v>
      </c>
      <c r="AJA43" s="7">
        <v>23.345280990893801</v>
      </c>
      <c r="AJB43" s="7">
        <v>21.221050341588299</v>
      </c>
      <c r="AJC43" s="6" t="s">
        <v>1090</v>
      </c>
      <c r="AJD43" s="7">
        <v>154.807935155899</v>
      </c>
      <c r="AJE43" s="7">
        <v>146.239428229477</v>
      </c>
      <c r="AJF43" s="7">
        <v>154.113724585125</v>
      </c>
      <c r="AJG43" s="7">
        <v>155.76199068967401</v>
      </c>
      <c r="AJH43" s="6" t="s">
        <v>1090</v>
      </c>
      <c r="AJI43" s="8">
        <v>36.51</v>
      </c>
      <c r="AJJ43" s="8">
        <v>32.744999999999997</v>
      </c>
      <c r="AJK43" s="8">
        <v>30.724</v>
      </c>
      <c r="AJL43" s="8">
        <v>33.863999999999997</v>
      </c>
      <c r="AJM43" s="6" t="s">
        <v>1090</v>
      </c>
      <c r="AJN43" s="7">
        <v>56.5207444258156</v>
      </c>
      <c r="AJO43" s="7">
        <v>47.885955697493003</v>
      </c>
      <c r="AJP43" s="7">
        <v>47.349693454520697</v>
      </c>
      <c r="AJQ43" s="7">
        <v>52.747053586426397</v>
      </c>
      <c r="AJR43" s="6" t="s">
        <v>1090</v>
      </c>
      <c r="AJS43" s="7">
        <v>44.7143721522608</v>
      </c>
      <c r="AJT43" s="7">
        <v>50.541943080182101</v>
      </c>
      <c r="AJU43" s="7">
        <v>43.899044269180301</v>
      </c>
      <c r="AJV43" s="7">
        <v>29.9131493283403</v>
      </c>
      <c r="AJW43" s="6" t="s">
        <v>1090</v>
      </c>
      <c r="AJX43" s="7">
        <v>46.536242824893897</v>
      </c>
      <c r="AJY43" s="7">
        <v>40.807631383387999</v>
      </c>
      <c r="AJZ43" s="7">
        <v>44.952385207128501</v>
      </c>
      <c r="AKA43" s="7">
        <v>43.2916595682508</v>
      </c>
      <c r="AKB43" s="6" t="s">
        <v>1090</v>
      </c>
      <c r="AKC43" s="7">
        <v>82.099567735277205</v>
      </c>
      <c r="AKD43" s="7">
        <v>92.744797520558805</v>
      </c>
      <c r="AKE43" s="7">
        <v>106.843233870106</v>
      </c>
      <c r="AKF43" s="7">
        <v>101.812638707758</v>
      </c>
      <c r="AKG43" s="6" t="s">
        <v>1090</v>
      </c>
      <c r="AKH43" s="9">
        <v>0</v>
      </c>
      <c r="AKI43" s="9">
        <v>0</v>
      </c>
      <c r="AKJ43" s="9">
        <v>0</v>
      </c>
      <c r="AKK43" s="9">
        <v>0</v>
      </c>
      <c r="AKL43" s="6" t="s">
        <v>1090</v>
      </c>
      <c r="AKM43" s="9">
        <v>0</v>
      </c>
      <c r="AKN43" s="9">
        <v>0</v>
      </c>
      <c r="AKO43" s="9">
        <v>0</v>
      </c>
      <c r="AKP43" s="9">
        <v>0</v>
      </c>
      <c r="AKQ43" s="6" t="s">
        <v>1090</v>
      </c>
      <c r="AKR43" s="9">
        <v>0</v>
      </c>
      <c r="AKS43" s="9">
        <v>0</v>
      </c>
      <c r="AKT43" s="9">
        <v>0</v>
      </c>
      <c r="AKU43" s="9">
        <v>0</v>
      </c>
      <c r="AKV43" s="6" t="s">
        <v>1090</v>
      </c>
      <c r="AKW43" s="9">
        <v>2.4796498E-2</v>
      </c>
      <c r="AKX43" s="9">
        <v>7.0091045000000005E-2</v>
      </c>
      <c r="AKY43" s="9">
        <v>0.100895234</v>
      </c>
      <c r="AKZ43" s="9">
        <v>8.3548939999999999E-3</v>
      </c>
      <c r="ALA43" s="6" t="s">
        <v>1090</v>
      </c>
      <c r="ALB43" s="9">
        <v>4.6756575000000002E-2</v>
      </c>
      <c r="ALC43" s="9">
        <v>0.11051913100000001</v>
      </c>
      <c r="ALD43" s="9">
        <v>0.145534159</v>
      </c>
      <c r="ALE43" s="9">
        <v>1.2782056E-2</v>
      </c>
      <c r="ALF43" s="6" t="s">
        <v>1090</v>
      </c>
      <c r="ALG43" s="9">
        <v>1.5172596899999999</v>
      </c>
      <c r="ALH43" s="9">
        <v>1.6068492759999999</v>
      </c>
      <c r="ALI43" s="9">
        <v>0.71007557899999996</v>
      </c>
      <c r="ALJ43" s="9">
        <v>1.134334749</v>
      </c>
      <c r="ALK43" s="6" t="s">
        <v>1090</v>
      </c>
      <c r="ALL43" s="9">
        <v>2.860963162</v>
      </c>
      <c r="ALM43" s="9">
        <v>2.5336701009999998</v>
      </c>
      <c r="ALN43" s="9">
        <v>1.024233242</v>
      </c>
      <c r="ALO43" s="9">
        <v>1.735405745</v>
      </c>
      <c r="ALP43" s="6" t="s">
        <v>1090</v>
      </c>
      <c r="ALQ43" s="9">
        <v>30.159967968</v>
      </c>
      <c r="ALR43" s="9">
        <v>27.932164263000001</v>
      </c>
      <c r="ALS43" s="9">
        <v>29.238161018</v>
      </c>
      <c r="ALT43" s="9">
        <v>27.850276573999999</v>
      </c>
      <c r="ALU43" s="6" t="s">
        <v>1090</v>
      </c>
      <c r="ALV43" s="9">
        <v>0.329365572</v>
      </c>
      <c r="ALW43" s="9">
        <v>9.8428714E-2</v>
      </c>
      <c r="ALX43" s="9">
        <v>0.23886718000000001</v>
      </c>
      <c r="ALY43" s="9">
        <v>0.20397757799999999</v>
      </c>
      <c r="ALZ43" s="6" t="s">
        <v>1090</v>
      </c>
      <c r="AMA43" s="8">
        <v>58.737488625412297</v>
      </c>
      <c r="AMB43" s="8">
        <v>59.230375298197401</v>
      </c>
      <c r="AMC43" s="8">
        <v>58.163586728364599</v>
      </c>
      <c r="AMD43" s="8">
        <v>60.424735378623502</v>
      </c>
      <c r="AME43" s="6" t="s">
        <v>1090</v>
      </c>
      <c r="AMF43" s="8">
        <v>58.8868727938302</v>
      </c>
      <c r="AMG43" s="8">
        <v>59.912757794156903</v>
      </c>
      <c r="AMH43" s="8">
        <v>58.534700666253002</v>
      </c>
      <c r="AMI43" s="8">
        <v>60.551672518678899</v>
      </c>
      <c r="AMJ43" s="6" t="s">
        <v>1090</v>
      </c>
      <c r="AMK43" s="8">
        <v>142.35073597965001</v>
      </c>
      <c r="AML43" s="8">
        <v>145.28064884438001</v>
      </c>
      <c r="AMM43" s="8">
        <v>139.026226628751</v>
      </c>
      <c r="AMN43" s="8">
        <v>152.68308615676401</v>
      </c>
      <c r="AMO43" s="6" t="s">
        <v>1090</v>
      </c>
      <c r="AMP43" s="8">
        <v>1.16402669409911</v>
      </c>
      <c r="AMQ43" s="8">
        <v>1.29376501682515</v>
      </c>
      <c r="AMR43" s="8">
        <v>1.3566297008802199</v>
      </c>
      <c r="AMS43" s="8">
        <v>1.2955708275200599</v>
      </c>
      <c r="AMT43" s="6" t="s">
        <v>1090</v>
      </c>
      <c r="AMU43" s="8">
        <v>1.1640266944280699</v>
      </c>
      <c r="AMV43" s="8">
        <v>1.29376501682515</v>
      </c>
      <c r="AMW43" s="8">
        <v>1.3566297008802199</v>
      </c>
      <c r="AMX43" s="8">
        <v>1.2955708280168601</v>
      </c>
      <c r="AMY43" s="6" t="s">
        <v>1090</v>
      </c>
      <c r="AMZ43" s="8">
        <v>1.1640266944820301</v>
      </c>
      <c r="ANA43" s="8">
        <v>1.29376501682515</v>
      </c>
      <c r="ANB43" s="8">
        <v>1.3566297008802199</v>
      </c>
      <c r="ANC43" s="8">
        <v>1.2955708281637</v>
      </c>
      <c r="AND43" s="6" t="s">
        <v>1090</v>
      </c>
      <c r="ANE43" s="8">
        <v>8.27688587132387</v>
      </c>
      <c r="ANF43" s="8">
        <v>13.448974094796201</v>
      </c>
      <c r="ANG43" s="8">
        <v>15.2899958799361</v>
      </c>
      <c r="ANH43" s="8">
        <v>13.7852664549001</v>
      </c>
      <c r="ANI43" s="6" t="s">
        <v>1090</v>
      </c>
      <c r="ANJ43" s="8">
        <v>8.2979360684281893</v>
      </c>
      <c r="ANK43" s="8">
        <v>13.603917305348199</v>
      </c>
      <c r="ANL43" s="8">
        <v>15.3875540069444</v>
      </c>
      <c r="ANM43" s="8">
        <v>13.8142258253917</v>
      </c>
      <c r="ANN43" s="6" t="s">
        <v>1090</v>
      </c>
      <c r="ANO43" s="8">
        <v>9.02377328762784</v>
      </c>
      <c r="ANP43" s="8">
        <v>15.5387806835778</v>
      </c>
      <c r="ANQ43" s="8">
        <v>18.0498112811621</v>
      </c>
      <c r="ANR43" s="8">
        <v>15.9894555003048</v>
      </c>
      <c r="ANS43" s="6" t="s">
        <v>1090</v>
      </c>
      <c r="ANT43" s="8">
        <v>28.015959978441799</v>
      </c>
      <c r="ANU43" s="8">
        <v>35.454589987788701</v>
      </c>
      <c r="ANV43" s="8">
        <v>39.163680085144598</v>
      </c>
      <c r="ANW43" s="8">
        <v>37.855337704721599</v>
      </c>
      <c r="ANX43" s="6" t="s">
        <v>1090</v>
      </c>
      <c r="ANY43" s="8">
        <v>58.737488625412297</v>
      </c>
      <c r="ANZ43" s="8">
        <v>59.230375298197401</v>
      </c>
      <c r="AOA43" s="8">
        <v>58.163586728364599</v>
      </c>
      <c r="AOB43" s="8">
        <v>60.424735378623502</v>
      </c>
      <c r="AOC43" s="6" t="s">
        <v>1090</v>
      </c>
      <c r="AOD43" s="8">
        <v>64.037826433815695</v>
      </c>
      <c r="AOE43" s="8">
        <v>68.434053413844396</v>
      </c>
      <c r="AOF43" s="8">
        <v>68.662004367189496</v>
      </c>
      <c r="AOG43" s="8">
        <v>70.086321553165405</v>
      </c>
      <c r="AOH43" s="6" t="s">
        <v>1090</v>
      </c>
      <c r="AOI43" s="6" t="s">
        <v>1091</v>
      </c>
      <c r="AOJ43" s="8">
        <v>93.394093142560806</v>
      </c>
      <c r="AOK43" s="8">
        <v>83.8968143607797</v>
      </c>
      <c r="AOL43" s="8">
        <v>92.443110862570705</v>
      </c>
      <c r="AOM43" s="6" t="s">
        <v>1090</v>
      </c>
      <c r="AON43" s="8">
        <v>20.059093825349098</v>
      </c>
      <c r="AOO43" s="8">
        <v>32.987730922628799</v>
      </c>
      <c r="AOP43" s="8">
        <v>36.5471002035029</v>
      </c>
      <c r="AOQ43" s="8">
        <v>34.8330367131747</v>
      </c>
      <c r="AOR43" s="6" t="s">
        <v>1090</v>
      </c>
      <c r="AOS43" s="8">
        <v>16.402669442806999</v>
      </c>
      <c r="AOT43" s="8">
        <v>29.3765016825153</v>
      </c>
      <c r="AOU43" s="8">
        <v>35.662970088022298</v>
      </c>
      <c r="AOV43" s="8">
        <v>29.557082801686001</v>
      </c>
      <c r="AOW43" s="6" t="s">
        <v>1090</v>
      </c>
      <c r="AOX43" s="8">
        <v>15.6069957770248</v>
      </c>
      <c r="AOY43" s="8">
        <v>21.206260013677699</v>
      </c>
      <c r="AOZ43" s="8">
        <v>22.0547256122105</v>
      </c>
      <c r="APA43" s="8">
        <v>21.089921324028499</v>
      </c>
      <c r="APB43" s="6" t="s">
        <v>1090</v>
      </c>
      <c r="APC43" s="8">
        <v>5.71982012875843</v>
      </c>
      <c r="APD43" s="8">
        <v>9.8254414208137995</v>
      </c>
      <c r="APE43" s="8">
        <v>11.3610463188746</v>
      </c>
      <c r="APF43" s="8">
        <v>10.142527637549399</v>
      </c>
      <c r="APG43" s="6" t="s">
        <v>1090</v>
      </c>
      <c r="APH43" s="8">
        <v>5.7343670662157598</v>
      </c>
      <c r="API43" s="8">
        <v>9.93863856344346</v>
      </c>
      <c r="APJ43" s="8">
        <v>11.433535703988101</v>
      </c>
      <c r="APK43" s="8">
        <v>10.163834531873</v>
      </c>
      <c r="APL43" s="6" t="s">
        <v>1090</v>
      </c>
      <c r="APM43" s="8">
        <v>13.8620261787582</v>
      </c>
      <c r="APN43" s="8">
        <v>24.0999064687966</v>
      </c>
      <c r="APO43" s="8">
        <v>27.155880321550701</v>
      </c>
      <c r="APP43" s="8">
        <v>25.6284518488626</v>
      </c>
      <c r="APQ43" s="6" t="s">
        <v>1090</v>
      </c>
      <c r="APR43" s="8">
        <v>11.335219586558299</v>
      </c>
      <c r="APS43" s="8">
        <v>21.461644166723001</v>
      </c>
      <c r="APT43" s="8">
        <v>26.498938143621999</v>
      </c>
      <c r="APU43" s="8">
        <v>21.746661929401899</v>
      </c>
      <c r="APV43" s="6" t="s">
        <v>1090</v>
      </c>
      <c r="APW43" s="8">
        <v>6.2359637296377004</v>
      </c>
      <c r="APX43" s="8">
        <v>11.3521952143875</v>
      </c>
      <c r="APY43" s="8">
        <v>13.411693738996901</v>
      </c>
      <c r="APZ43" s="8">
        <v>11.7642625807615</v>
      </c>
      <c r="AQA43" s="6" t="s">
        <v>1090</v>
      </c>
      <c r="AQB43" s="8">
        <v>10.785361787354899</v>
      </c>
      <c r="AQC43" s="8">
        <v>15.4926958777887</v>
      </c>
      <c r="AQD43" s="8">
        <v>16.387496844207199</v>
      </c>
      <c r="AQE43" s="8">
        <v>15.516936912501</v>
      </c>
      <c r="AQF43" s="6" t="s">
        <v>1090</v>
      </c>
      <c r="AQG43" s="8">
        <v>0.164026694482029</v>
      </c>
      <c r="AQH43" s="8">
        <v>0.29376501682515299</v>
      </c>
      <c r="AQI43" s="8">
        <v>0.356629700880223</v>
      </c>
      <c r="AQJ43" s="8">
        <v>0.295570828163702</v>
      </c>
      <c r="AQK43" s="7">
        <v>2</v>
      </c>
      <c r="AQL43" s="4"/>
      <c r="AQM43" s="4"/>
      <c r="AQN43" s="7"/>
      <c r="AQO43" s="4" t="s">
        <v>1092</v>
      </c>
      <c r="AQP43" s="7">
        <v>3</v>
      </c>
      <c r="AQQ43" s="7">
        <v>0</v>
      </c>
      <c r="AQS43" s="3" t="s">
        <v>1093</v>
      </c>
      <c r="AQU43" s="3" t="s">
        <v>1094</v>
      </c>
      <c r="AQV43" s="10" t="str">
        <f>+AC43</f>
        <v>n.d.</v>
      </c>
      <c r="AQW43" s="10">
        <f>+AD43</f>
        <v>6656741.2017586501</v>
      </c>
      <c r="AQX43" s="10">
        <f>+AE43</f>
        <v>5849577.1398450704</v>
      </c>
      <c r="AQY43" s="11" t="str">
        <f>+BB43</f>
        <v>n.d.</v>
      </c>
      <c r="AQZ43" s="11">
        <f>+BC43</f>
        <v>550970.87201895704</v>
      </c>
      <c r="ARA43" s="11">
        <f>+BD43</f>
        <v>786708.114192885</v>
      </c>
      <c r="ARB43" s="12">
        <f>SUM(AQV43:AQX43)</f>
        <v>12506318.341603721</v>
      </c>
      <c r="ARC43" s="13">
        <f>SUM(AQY43:ARA43)</f>
        <v>1337678.9862118419</v>
      </c>
      <c r="ARD43" s="14">
        <f>ARC43/(ARB43-ARC43)</f>
        <v>0.11977098943266096</v>
      </c>
      <c r="ARE43" s="14">
        <f>IF((NOT(ISNUMBER(AC43))+NOT(ISNUMBER(AD43))+NOT(ISNUMBER(AE43)))&gt;=2,"R",ARD43)</f>
        <v>0.11977098943266096</v>
      </c>
      <c r="ARF43" s="14">
        <f>IF(ARE43="R","R",IF((NOT(ISNUMBER(BB43))+NOT(ISNUMBER(BC43))+NOT(ISNUMBER(BD43)))&gt;=2,"R",ARE43))</f>
        <v>0.11977098943266096</v>
      </c>
      <c r="ARG43" s="14">
        <f>IF(ARF43="R","R",IF(SUM((BB43&lt;0)*1,(BC43&lt;0)*1,(BD43&lt;0)*1)&gt;=2,"R",ARF43))</f>
        <v>0.11977098943266096</v>
      </c>
      <c r="ARH43" s="14">
        <f>IF(ARG43="R","R",IF(ARC43&lt;0,"R",ARG43))</f>
        <v>0.11977098943266096</v>
      </c>
      <c r="ARI43" s="14">
        <f>IF(ARH43="R","R",IF(L43=0,"R",ARH43))</f>
        <v>0.11977098943266096</v>
      </c>
      <c r="ARJ43" t="str">
        <f>+B43</f>
        <v>ECIJA &amp; ASOCIADOS ABOGADOS BARCELONA SL</v>
      </c>
      <c r="ARK43" t="s">
        <v>1274</v>
      </c>
      <c r="ARL43" s="16"/>
      <c r="ARM43" s="16"/>
      <c r="ARN43" s="16"/>
      <c r="ARO43" s="16"/>
      <c r="ARP43" s="16"/>
      <c r="ARQ43" s="17"/>
    </row>
    <row r="44" spans="1:1161" ht="17.399999999999999" customHeight="1" x14ac:dyDescent="0.3">
      <c r="A44" s="3" t="s">
        <v>1794</v>
      </c>
      <c r="B44" s="4" t="s">
        <v>1795</v>
      </c>
      <c r="C44" s="4" t="s">
        <v>1796</v>
      </c>
      <c r="D44" s="4" t="s">
        <v>1797</v>
      </c>
      <c r="E44" s="5">
        <v>40648</v>
      </c>
      <c r="F44" s="4" t="s">
        <v>1083</v>
      </c>
      <c r="G44" s="4" t="s">
        <v>1132</v>
      </c>
      <c r="H44" s="4" t="s">
        <v>1133</v>
      </c>
      <c r="I44" s="4" t="s">
        <v>1212</v>
      </c>
      <c r="J44" s="4" t="s">
        <v>1798</v>
      </c>
      <c r="K44" s="4"/>
      <c r="L44" s="4" t="s">
        <v>1799</v>
      </c>
      <c r="M44" s="4"/>
      <c r="N44" s="4" t="s">
        <v>1115</v>
      </c>
      <c r="O44" s="4" t="s">
        <v>1116</v>
      </c>
      <c r="P44" s="4" t="s">
        <v>1117</v>
      </c>
      <c r="Q44" s="4" t="s">
        <v>1117</v>
      </c>
      <c r="R44" s="4" t="s">
        <v>1800</v>
      </c>
      <c r="Z44" s="4" t="s">
        <v>1088</v>
      </c>
      <c r="AA44" s="5">
        <v>45291</v>
      </c>
      <c r="AB44" s="6" t="s">
        <v>1098</v>
      </c>
      <c r="AC44" s="6" t="s">
        <v>1090</v>
      </c>
      <c r="AD44" s="7">
        <v>1177884.2943150001</v>
      </c>
      <c r="AE44" s="7">
        <v>1300890.1706919</v>
      </c>
      <c r="AF44" s="7">
        <v>1488201.94257102</v>
      </c>
      <c r="AG44" s="7">
        <v>1539159.8422498601</v>
      </c>
      <c r="AH44" s="6" t="s">
        <v>1090</v>
      </c>
      <c r="AI44" s="7">
        <v>1176214.7612207299</v>
      </c>
      <c r="AJ44" s="7">
        <v>1300885.15874091</v>
      </c>
      <c r="AK44" s="7">
        <v>1488193.98039086</v>
      </c>
      <c r="AL44" s="7">
        <v>1538129.07883834</v>
      </c>
      <c r="AM44" s="6" t="s">
        <v>1090</v>
      </c>
      <c r="AN44" s="7">
        <v>539145.52136188501</v>
      </c>
      <c r="AO44" s="7">
        <v>571459.44202261604</v>
      </c>
      <c r="AP44" s="7">
        <v>541608.90072941803</v>
      </c>
      <c r="AQ44" s="7">
        <v>647467.64376013901</v>
      </c>
      <c r="AR44" s="6" t="s">
        <v>1090</v>
      </c>
      <c r="AS44" s="7">
        <v>638738.77295311296</v>
      </c>
      <c r="AT44" s="7">
        <v>729430.72866928799</v>
      </c>
      <c r="AU44" s="7">
        <v>946593.04184160195</v>
      </c>
      <c r="AV44" s="7">
        <v>891692.19848972606</v>
      </c>
      <c r="AW44" s="6" t="s">
        <v>1090</v>
      </c>
      <c r="AX44" s="7">
        <v>505240.78009585402</v>
      </c>
      <c r="AY44" s="7">
        <v>656639.86904206895</v>
      </c>
      <c r="AZ44" s="7">
        <v>749705.31545291003</v>
      </c>
      <c r="BA44" s="7">
        <v>656064.529658049</v>
      </c>
      <c r="BB44" s="6" t="s">
        <v>1090</v>
      </c>
      <c r="BC44" s="7">
        <v>133497.993962259</v>
      </c>
      <c r="BD44" s="7">
        <v>72790.860693818293</v>
      </c>
      <c r="BE44" s="7">
        <v>196887.726388693</v>
      </c>
      <c r="BF44" s="7">
        <v>235627.66883167601</v>
      </c>
      <c r="BG44" s="6" t="s">
        <v>1090</v>
      </c>
      <c r="BH44" s="7">
        <v>-14666.329032068301</v>
      </c>
      <c r="BI44" s="7">
        <v>-11535.4441214323</v>
      </c>
      <c r="BJ44" s="7">
        <v>-10171.169823145899</v>
      </c>
      <c r="BK44" s="7">
        <v>-8175.3159335911296</v>
      </c>
      <c r="BL44" s="6" t="s">
        <v>1090</v>
      </c>
      <c r="BM44" s="7">
        <v>15.3374068832397</v>
      </c>
      <c r="BN44" s="6" t="s">
        <v>1090</v>
      </c>
      <c r="BO44" s="6" t="s">
        <v>1090</v>
      </c>
      <c r="BP44" s="6" t="s">
        <v>1090</v>
      </c>
      <c r="BQ44" s="6" t="s">
        <v>1090</v>
      </c>
      <c r="BR44" s="7">
        <v>14681.666438951501</v>
      </c>
      <c r="BS44" s="7">
        <v>11535.4441214323</v>
      </c>
      <c r="BT44" s="7">
        <v>10171.169823145899</v>
      </c>
      <c r="BU44" s="7">
        <v>8175.3159335911296</v>
      </c>
      <c r="BV44" s="6" t="s">
        <v>1090</v>
      </c>
      <c r="BW44" s="7">
        <v>118831.66493019099</v>
      </c>
      <c r="BX44" s="7">
        <v>61255.416572385999</v>
      </c>
      <c r="BY44" s="7">
        <v>186716.55656554701</v>
      </c>
      <c r="BZ44" s="7">
        <v>227452.352898085</v>
      </c>
      <c r="CA44" s="6" t="s">
        <v>1090</v>
      </c>
      <c r="CB44" s="7">
        <v>30843.392642135601</v>
      </c>
      <c r="CC44" s="7">
        <v>16246.752719003</v>
      </c>
      <c r="CD44" s="7">
        <v>49197.994089674903</v>
      </c>
      <c r="CE44" s="7">
        <v>60209.320523607697</v>
      </c>
      <c r="CF44" s="6" t="s">
        <v>1090</v>
      </c>
      <c r="CG44" s="7">
        <v>87988.272288055407</v>
      </c>
      <c r="CH44" s="7">
        <v>45008.663853383099</v>
      </c>
      <c r="CI44" s="7">
        <v>137518.56247587199</v>
      </c>
      <c r="CJ44" s="7">
        <v>167243.03237447701</v>
      </c>
      <c r="CK44" s="6" t="s">
        <v>1090</v>
      </c>
      <c r="CL44" s="6" t="s">
        <v>1090</v>
      </c>
      <c r="CM44" s="6" t="s">
        <v>1090</v>
      </c>
      <c r="CN44" s="6" t="s">
        <v>1090</v>
      </c>
      <c r="CO44" s="6" t="s">
        <v>1090</v>
      </c>
      <c r="CP44" s="6" t="s">
        <v>1090</v>
      </c>
      <c r="CQ44" s="6" t="s">
        <v>1090</v>
      </c>
      <c r="CR44" s="6" t="s">
        <v>1090</v>
      </c>
      <c r="CS44" s="6" t="s">
        <v>1090</v>
      </c>
      <c r="CT44" s="6" t="s">
        <v>1090</v>
      </c>
      <c r="CU44" s="6" t="s">
        <v>1090</v>
      </c>
      <c r="CV44" s="6" t="s">
        <v>1090</v>
      </c>
      <c r="CW44" s="6" t="s">
        <v>1090</v>
      </c>
      <c r="CX44" s="6" t="s">
        <v>1090</v>
      </c>
      <c r="CY44" s="6" t="s">
        <v>1090</v>
      </c>
      <c r="CZ44" s="6" t="s">
        <v>1090</v>
      </c>
      <c r="DA44" s="7">
        <v>87988.272288055407</v>
      </c>
      <c r="DB44" s="7">
        <v>45008.663853383099</v>
      </c>
      <c r="DC44" s="7">
        <v>137518.56247587199</v>
      </c>
      <c r="DD44" s="7">
        <v>167243.03237447701</v>
      </c>
      <c r="DE44" s="6" t="s">
        <v>1090</v>
      </c>
      <c r="DF44" s="6" t="s">
        <v>1090</v>
      </c>
      <c r="DG44" s="6" t="s">
        <v>1090</v>
      </c>
      <c r="DH44" s="6" t="s">
        <v>1090</v>
      </c>
      <c r="DI44" s="6" t="s">
        <v>1090</v>
      </c>
      <c r="DJ44" s="6" t="s">
        <v>1090</v>
      </c>
      <c r="DK44" s="7">
        <v>539145.52136188501</v>
      </c>
      <c r="DL44" s="7">
        <v>571459.44202261604</v>
      </c>
      <c r="DM44" s="7">
        <v>541608.90072941803</v>
      </c>
      <c r="DN44" s="7">
        <v>647467.64376013901</v>
      </c>
      <c r="DO44" s="6" t="s">
        <v>1090</v>
      </c>
      <c r="DP44" s="7">
        <v>244639.98254141799</v>
      </c>
      <c r="DQ44" s="7">
        <v>324417.25232649402</v>
      </c>
      <c r="DR44" s="7">
        <v>266688.01454722899</v>
      </c>
      <c r="DS44" s="7">
        <v>170502.26946873101</v>
      </c>
      <c r="DT44" s="6" t="s">
        <v>1090</v>
      </c>
      <c r="DU44" s="6" t="s">
        <v>1090</v>
      </c>
      <c r="DV44" s="7">
        <v>662.87024996280695</v>
      </c>
      <c r="DW44" s="7">
        <v>1028.80881528854</v>
      </c>
      <c r="DX44" s="7">
        <v>1470.33492256403</v>
      </c>
      <c r="DY44" s="6" t="s">
        <v>1090</v>
      </c>
      <c r="DZ44" s="7">
        <v>260600.79755443599</v>
      </c>
      <c r="EA44" s="7">
        <v>331559.74646561098</v>
      </c>
      <c r="EB44" s="7">
        <v>481988.49209039198</v>
      </c>
      <c r="EC44" s="7">
        <v>484091.92526675499</v>
      </c>
      <c r="ED44" s="6" t="s">
        <v>1090</v>
      </c>
      <c r="EE44" s="7">
        <v>14681.666438951501</v>
      </c>
      <c r="EF44" s="7">
        <v>11535.4441214323</v>
      </c>
      <c r="EG44" s="7">
        <v>10171.169823145899</v>
      </c>
      <c r="EH44" s="7">
        <v>8175.3159335911296</v>
      </c>
      <c r="EI44" s="6" t="s">
        <v>1090</v>
      </c>
      <c r="EJ44" s="6" t="s">
        <v>1090</v>
      </c>
      <c r="EK44" s="6" t="s">
        <v>1090</v>
      </c>
      <c r="EL44" s="6" t="s">
        <v>1090</v>
      </c>
      <c r="EM44" s="6" t="s">
        <v>1090</v>
      </c>
      <c r="EN44" s="6" t="s">
        <v>1090</v>
      </c>
      <c r="EO44" s="6" t="s">
        <v>1090</v>
      </c>
      <c r="EP44" s="7">
        <v>45671.534103345897</v>
      </c>
      <c r="EQ44" s="7">
        <v>138547.37129116099</v>
      </c>
      <c r="ER44" s="7">
        <v>168713.367297041</v>
      </c>
      <c r="ES44" s="6" t="s">
        <v>1090</v>
      </c>
      <c r="ET44" s="7">
        <v>378153.31391056097</v>
      </c>
      <c r="EU44" s="7">
        <v>397870.98327027599</v>
      </c>
      <c r="EV44" s="7">
        <v>464604.54975121003</v>
      </c>
      <c r="EW44" s="7">
        <v>407600.27322297101</v>
      </c>
      <c r="EX44" s="6" t="s">
        <v>1090</v>
      </c>
      <c r="EY44" s="7">
        <v>133497.993962259</v>
      </c>
      <c r="EZ44" s="7">
        <v>73453.7298771817</v>
      </c>
      <c r="FA44" s="7">
        <v>197916.534071381</v>
      </c>
      <c r="FB44" s="7">
        <v>237098.00375424</v>
      </c>
      <c r="FC44" s="6" t="s">
        <v>1090</v>
      </c>
      <c r="FD44" s="7">
        <v>0</v>
      </c>
      <c r="FE44" s="7">
        <v>0</v>
      </c>
      <c r="FF44" s="7">
        <v>703.888439083099</v>
      </c>
      <c r="FG44" s="7">
        <v>1877.2655922412901</v>
      </c>
      <c r="FH44" s="6" t="s">
        <v>1090</v>
      </c>
      <c r="FI44" s="6" t="s">
        <v>1090</v>
      </c>
      <c r="FJ44" s="6" t="s">
        <v>1090</v>
      </c>
      <c r="FK44" s="7">
        <v>703.888439083099</v>
      </c>
      <c r="FL44" s="7">
        <v>1877.2655922412901</v>
      </c>
      <c r="FM44" s="6" t="s">
        <v>1090</v>
      </c>
      <c r="FN44" s="6" t="s">
        <v>1090</v>
      </c>
      <c r="FO44" s="6" t="s">
        <v>1090</v>
      </c>
      <c r="FP44" s="7">
        <v>0</v>
      </c>
      <c r="FQ44" s="7">
        <v>0</v>
      </c>
      <c r="FR44" s="6" t="s">
        <v>1090</v>
      </c>
      <c r="FS44" s="6" t="s">
        <v>1090</v>
      </c>
      <c r="FT44" s="6" t="s">
        <v>1090</v>
      </c>
      <c r="FU44" s="7">
        <v>0</v>
      </c>
      <c r="FV44" s="7">
        <v>0</v>
      </c>
      <c r="FW44" s="6" t="s">
        <v>1090</v>
      </c>
      <c r="FX44" s="6" t="s">
        <v>1090</v>
      </c>
      <c r="FY44" s="6" t="s">
        <v>1090</v>
      </c>
      <c r="FZ44" s="7">
        <v>703.888439083099</v>
      </c>
      <c r="GA44" s="7">
        <v>1877.2655922412901</v>
      </c>
      <c r="GB44" s="6" t="s">
        <v>1090</v>
      </c>
      <c r="GC44" s="6" t="s">
        <v>1090</v>
      </c>
      <c r="GD44" s="6" t="s">
        <v>1090</v>
      </c>
      <c r="GE44" s="7">
        <v>0</v>
      </c>
      <c r="GF44" s="7">
        <v>0</v>
      </c>
      <c r="GG44" s="6" t="s">
        <v>1090</v>
      </c>
      <c r="GH44" s="6" t="s">
        <v>1090</v>
      </c>
      <c r="GI44" s="6" t="s">
        <v>1090</v>
      </c>
      <c r="GJ44" s="7">
        <v>0</v>
      </c>
      <c r="GK44" s="7">
        <v>0</v>
      </c>
      <c r="GL44" s="6" t="s">
        <v>1090</v>
      </c>
      <c r="GM44" s="7">
        <v>890155.31579076801</v>
      </c>
      <c r="GN44" s="7">
        <v>933699.53879216302</v>
      </c>
      <c r="GO44" s="7">
        <v>999753.55136697297</v>
      </c>
      <c r="GP44" s="7">
        <v>750575.77905517805</v>
      </c>
      <c r="GQ44" s="6" t="s">
        <v>1090</v>
      </c>
      <c r="GR44" s="7">
        <v>0</v>
      </c>
      <c r="GS44" s="7">
        <v>0</v>
      </c>
      <c r="GT44" s="7">
        <v>0</v>
      </c>
      <c r="GU44" s="7">
        <v>0</v>
      </c>
      <c r="GV44" s="6" t="s">
        <v>1090</v>
      </c>
      <c r="GW44" s="7">
        <v>44621.820625724802</v>
      </c>
      <c r="GX44" s="7">
        <v>98228.298549240804</v>
      </c>
      <c r="GY44" s="7">
        <v>167547.36431772701</v>
      </c>
      <c r="GZ44" s="7">
        <v>101707.941368431</v>
      </c>
      <c r="HA44" s="6" t="s">
        <v>1090</v>
      </c>
      <c r="HB44" s="7">
        <v>845533.49516504304</v>
      </c>
      <c r="HC44" s="7">
        <v>835471.23917632306</v>
      </c>
      <c r="HD44" s="7">
        <v>832206.18704924604</v>
      </c>
      <c r="HE44" s="7">
        <v>648867.83768674696</v>
      </c>
      <c r="HF44" s="6" t="s">
        <v>1090</v>
      </c>
      <c r="HG44" s="7">
        <v>433372.42079221702</v>
      </c>
      <c r="HH44" s="7">
        <v>184176.602538276</v>
      </c>
      <c r="HI44" s="7">
        <v>176588.53881411601</v>
      </c>
      <c r="HJ44" s="7">
        <v>192107.45097501299</v>
      </c>
      <c r="HK44" s="6" t="s">
        <v>1090</v>
      </c>
      <c r="HL44" s="7">
        <v>890155.31579076801</v>
      </c>
      <c r="HM44" s="7">
        <v>933699.53879216302</v>
      </c>
      <c r="HN44" s="7">
        <v>1000457.4398060601</v>
      </c>
      <c r="HO44" s="7">
        <v>752453.04464741901</v>
      </c>
      <c r="HP44" s="6" t="s">
        <v>1090</v>
      </c>
      <c r="HQ44" s="7">
        <v>154570.143469181</v>
      </c>
      <c r="HR44" s="7">
        <v>44131.2897803366</v>
      </c>
      <c r="HS44" s="7">
        <v>-931.66568691730504</v>
      </c>
      <c r="HT44" s="7">
        <v>-150001.88227470501</v>
      </c>
      <c r="HU44" s="6" t="s">
        <v>1090</v>
      </c>
      <c r="HV44" s="7">
        <v>3315.00148773193</v>
      </c>
      <c r="HW44" s="7">
        <v>3199.79846477509</v>
      </c>
      <c r="HX44" s="7">
        <v>3397.8009223938002</v>
      </c>
      <c r="HY44" s="7">
        <v>3681.2978982925401</v>
      </c>
      <c r="HZ44" s="6" t="s">
        <v>1090</v>
      </c>
      <c r="IA44" s="7">
        <v>151255.140876449</v>
      </c>
      <c r="IB44" s="7">
        <v>40931.4913155615</v>
      </c>
      <c r="IC44" s="7">
        <v>-4329.4654767108004</v>
      </c>
      <c r="ID44" s="7">
        <v>-153683.18017299799</v>
      </c>
      <c r="IE44" s="6" t="s">
        <v>1090</v>
      </c>
      <c r="IF44" s="7">
        <v>111083.920803099</v>
      </c>
      <c r="IG44" s="7">
        <v>165877.456419986</v>
      </c>
      <c r="IH44" s="7">
        <v>195939.85319137599</v>
      </c>
      <c r="II44" s="7">
        <v>212288.178801537</v>
      </c>
      <c r="IJ44" s="6" t="s">
        <v>1090</v>
      </c>
      <c r="IK44" s="7">
        <v>111083.920803099</v>
      </c>
      <c r="IL44" s="7">
        <v>165877.456419986</v>
      </c>
      <c r="IM44" s="7">
        <v>195939.85319137599</v>
      </c>
      <c r="IN44" s="7">
        <v>212288.178801537</v>
      </c>
      <c r="IO44" s="6" t="s">
        <v>1090</v>
      </c>
      <c r="IP44" s="7">
        <v>0</v>
      </c>
      <c r="IQ44" s="7">
        <v>0</v>
      </c>
      <c r="IR44" s="7">
        <v>0</v>
      </c>
      <c r="IS44" s="7">
        <v>0</v>
      </c>
      <c r="IT44" s="6" t="s">
        <v>1090</v>
      </c>
      <c r="IU44" s="7">
        <v>0</v>
      </c>
      <c r="IV44" s="7">
        <v>0</v>
      </c>
      <c r="IW44" s="7">
        <v>0</v>
      </c>
      <c r="IX44" s="7">
        <v>0</v>
      </c>
      <c r="IY44" s="6" t="s">
        <v>1090</v>
      </c>
      <c r="IZ44" s="7">
        <v>624501.25151848805</v>
      </c>
      <c r="JA44" s="7">
        <v>723690.79259184003</v>
      </c>
      <c r="JB44" s="7">
        <v>805449.25230159797</v>
      </c>
      <c r="JC44" s="7">
        <v>690166.74812058802</v>
      </c>
      <c r="JD44" s="6" t="s">
        <v>1090</v>
      </c>
      <c r="JE44" s="7">
        <v>96967.484217815407</v>
      </c>
      <c r="JF44" s="7">
        <v>132580.673575383</v>
      </c>
      <c r="JG44" s="7">
        <v>112750.926908255</v>
      </c>
      <c r="JH44" s="7">
        <v>23773.858640152201</v>
      </c>
      <c r="JI44" s="6" t="s">
        <v>1090</v>
      </c>
      <c r="JJ44" s="7">
        <v>449648.23829660402</v>
      </c>
      <c r="JK44" s="7">
        <v>518975.31300187099</v>
      </c>
      <c r="JL44" s="7">
        <v>590350.23037512298</v>
      </c>
      <c r="JM44" s="7">
        <v>560170.00803365104</v>
      </c>
      <c r="JN44" s="6" t="s">
        <v>1090</v>
      </c>
      <c r="JO44" s="7">
        <v>77885.529004068405</v>
      </c>
      <c r="JP44" s="7">
        <v>72134.806014585498</v>
      </c>
      <c r="JQ44" s="7">
        <v>102348.09501822</v>
      </c>
      <c r="JR44" s="7">
        <v>106222.881446785</v>
      </c>
      <c r="JS44" s="6" t="s">
        <v>1090</v>
      </c>
      <c r="JT44" s="7">
        <v>890155.31579076801</v>
      </c>
      <c r="JU44" s="7">
        <v>933699.53879216302</v>
      </c>
      <c r="JV44" s="7">
        <v>1000457.4398060601</v>
      </c>
      <c r="JW44" s="7">
        <v>752453.04464741901</v>
      </c>
      <c r="JX44" s="6" t="s">
        <v>1090</v>
      </c>
      <c r="JY44" s="7">
        <v>-405026.41656587902</v>
      </c>
      <c r="JZ44" s="7">
        <v>-420747.01445263001</v>
      </c>
      <c r="KA44" s="7">
        <v>-422802.86605739599</v>
      </c>
      <c r="KB44" s="7">
        <v>-458462.06666522002</v>
      </c>
      <c r="KC44" s="6" t="s">
        <v>1090</v>
      </c>
      <c r="KD44" s="6" t="s">
        <v>1090</v>
      </c>
      <c r="KE44" s="6" t="s">
        <v>1090</v>
      </c>
      <c r="KF44" s="6" t="s">
        <v>1090</v>
      </c>
      <c r="KG44" s="6" t="s">
        <v>1090</v>
      </c>
      <c r="KH44" s="6" t="s">
        <v>1090</v>
      </c>
      <c r="KI44" s="6" t="s">
        <v>1090</v>
      </c>
      <c r="KJ44" s="6" t="s">
        <v>1090</v>
      </c>
      <c r="KK44" s="6" t="s">
        <v>1090</v>
      </c>
      <c r="KL44" s="6" t="s">
        <v>1090</v>
      </c>
      <c r="KM44" s="6" t="s">
        <v>1090</v>
      </c>
      <c r="KN44" s="7">
        <v>6</v>
      </c>
      <c r="KO44" s="7">
        <v>5</v>
      </c>
      <c r="KP44" s="7">
        <v>8</v>
      </c>
      <c r="KQ44" s="7">
        <v>5</v>
      </c>
      <c r="KR44" s="6" t="s">
        <v>1090</v>
      </c>
      <c r="KS44" s="6" t="s">
        <v>1090</v>
      </c>
      <c r="KT44" s="6" t="s">
        <v>1090</v>
      </c>
      <c r="KU44" s="6" t="s">
        <v>1090</v>
      </c>
      <c r="KV44" s="6" t="s">
        <v>1090</v>
      </c>
      <c r="KW44" s="6" t="s">
        <v>1090</v>
      </c>
      <c r="KX44" s="6" t="s">
        <v>1090</v>
      </c>
      <c r="KY44" s="6" t="s">
        <v>1090</v>
      </c>
      <c r="KZ44" s="6" t="s">
        <v>1090</v>
      </c>
      <c r="LA44" s="6" t="s">
        <v>1090</v>
      </c>
      <c r="LB44" s="6" t="s">
        <v>1090</v>
      </c>
      <c r="LC44" s="6" t="s">
        <v>1090</v>
      </c>
      <c r="LD44" s="6" t="s">
        <v>1090</v>
      </c>
      <c r="LE44" s="6" t="s">
        <v>1090</v>
      </c>
      <c r="LF44" s="6" t="s">
        <v>1090</v>
      </c>
      <c r="LG44" s="6" t="s">
        <v>1090</v>
      </c>
      <c r="LH44" s="6" t="s">
        <v>1090</v>
      </c>
      <c r="LI44" s="6" t="s">
        <v>1090</v>
      </c>
      <c r="LJ44" s="6" t="s">
        <v>1090</v>
      </c>
      <c r="LK44" s="6" t="s">
        <v>1090</v>
      </c>
      <c r="LL44" s="6" t="s">
        <v>1090</v>
      </c>
      <c r="LM44" s="6" t="s">
        <v>1090</v>
      </c>
      <c r="LN44" s="6" t="s">
        <v>1090</v>
      </c>
      <c r="LO44" s="6" t="s">
        <v>1090</v>
      </c>
      <c r="LP44" s="6" t="s">
        <v>1090</v>
      </c>
      <c r="LQ44" s="6" t="s">
        <v>1090</v>
      </c>
      <c r="LR44" s="6" t="s">
        <v>1090</v>
      </c>
      <c r="LS44" s="6" t="s">
        <v>1090</v>
      </c>
      <c r="LT44" s="6" t="s">
        <v>1090</v>
      </c>
      <c r="LU44" s="6" t="s">
        <v>1090</v>
      </c>
      <c r="LV44" s="6" t="s">
        <v>1090</v>
      </c>
      <c r="LW44" s="6" t="s">
        <v>1090</v>
      </c>
      <c r="LX44" s="6" t="s">
        <v>1090</v>
      </c>
      <c r="LY44" s="6" t="s">
        <v>1090</v>
      </c>
      <c r="LZ44" s="6" t="s">
        <v>1090</v>
      </c>
      <c r="MA44" s="6" t="s">
        <v>1090</v>
      </c>
      <c r="MB44" s="6" t="s">
        <v>1090</v>
      </c>
      <c r="MC44" s="6" t="s">
        <v>1090</v>
      </c>
      <c r="MD44" s="6" t="s">
        <v>1090</v>
      </c>
      <c r="ME44" s="6" t="s">
        <v>1090</v>
      </c>
      <c r="MF44" s="6" t="s">
        <v>1090</v>
      </c>
      <c r="MG44" s="6" t="s">
        <v>1090</v>
      </c>
      <c r="MH44" s="6" t="s">
        <v>1090</v>
      </c>
      <c r="MI44" s="6" t="s">
        <v>1090</v>
      </c>
      <c r="MJ44" s="6" t="s">
        <v>1090</v>
      </c>
      <c r="MK44" s="6" t="s">
        <v>1090</v>
      </c>
      <c r="ML44" s="6" t="s">
        <v>1090</v>
      </c>
      <c r="MM44" s="6" t="s">
        <v>1090</v>
      </c>
      <c r="MN44" s="6" t="s">
        <v>1090</v>
      </c>
      <c r="MO44" s="6" t="s">
        <v>1090</v>
      </c>
      <c r="MP44" s="6" t="s">
        <v>1090</v>
      </c>
      <c r="MQ44" s="7">
        <v>845533.49516504304</v>
      </c>
      <c r="MR44" s="7">
        <v>835471.23917632306</v>
      </c>
      <c r="MS44" s="7">
        <v>832206.18704924604</v>
      </c>
      <c r="MT44" s="7">
        <v>648867.83768674696</v>
      </c>
      <c r="MU44" s="6" t="s">
        <v>1090</v>
      </c>
      <c r="MV44" s="6" t="s">
        <v>1090</v>
      </c>
      <c r="MW44" s="6" t="s">
        <v>1090</v>
      </c>
      <c r="MX44" s="6" t="s">
        <v>1090</v>
      </c>
      <c r="MY44" s="6" t="s">
        <v>1090</v>
      </c>
      <c r="MZ44" s="6" t="s">
        <v>1090</v>
      </c>
      <c r="NA44" s="6" t="s">
        <v>1090</v>
      </c>
      <c r="NB44" s="6" t="s">
        <v>1090</v>
      </c>
      <c r="NC44" s="6" t="s">
        <v>1090</v>
      </c>
      <c r="ND44" s="6" t="s">
        <v>1090</v>
      </c>
      <c r="NE44" s="6" t="s">
        <v>1090</v>
      </c>
      <c r="NF44" s="6" t="s">
        <v>1090</v>
      </c>
      <c r="NG44" s="6" t="s">
        <v>1090</v>
      </c>
      <c r="NH44" s="6" t="s">
        <v>1090</v>
      </c>
      <c r="NI44" s="6" t="s">
        <v>1090</v>
      </c>
      <c r="NJ44" s="6" t="s">
        <v>1090</v>
      </c>
      <c r="NK44" s="6" t="s">
        <v>1090</v>
      </c>
      <c r="NL44" s="6" t="s">
        <v>1090</v>
      </c>
      <c r="NM44" s="6" t="s">
        <v>1090</v>
      </c>
      <c r="NN44" s="6" t="s">
        <v>1090</v>
      </c>
      <c r="NO44" s="6" t="s">
        <v>1090</v>
      </c>
      <c r="NP44" s="6" t="s">
        <v>1090</v>
      </c>
      <c r="NQ44" s="6" t="s">
        <v>1090</v>
      </c>
      <c r="NR44" s="6" t="s">
        <v>1090</v>
      </c>
      <c r="NS44" s="6" t="s">
        <v>1090</v>
      </c>
      <c r="NT44" s="6" t="s">
        <v>1090</v>
      </c>
      <c r="NU44" s="7">
        <v>0</v>
      </c>
      <c r="NV44" s="7">
        <v>0</v>
      </c>
      <c r="NW44" s="7">
        <v>703.888439083099</v>
      </c>
      <c r="NX44" s="7">
        <v>1877.2655922412901</v>
      </c>
      <c r="NY44" s="6" t="s">
        <v>1090</v>
      </c>
      <c r="NZ44" s="6" t="s">
        <v>1090</v>
      </c>
      <c r="OA44" s="6" t="s">
        <v>1090</v>
      </c>
      <c r="OB44" s="6" t="s">
        <v>1090</v>
      </c>
      <c r="OC44" s="6" t="s">
        <v>1090</v>
      </c>
      <c r="OD44" s="6" t="s">
        <v>1090</v>
      </c>
      <c r="OE44" s="6" t="s">
        <v>1090</v>
      </c>
      <c r="OF44" s="6" t="s">
        <v>1090</v>
      </c>
      <c r="OG44" s="6" t="s">
        <v>1090</v>
      </c>
      <c r="OH44" s="6" t="s">
        <v>1090</v>
      </c>
      <c r="OI44" s="6" t="s">
        <v>1090</v>
      </c>
      <c r="OJ44" s="6" t="s">
        <v>1090</v>
      </c>
      <c r="OK44" s="6" t="s">
        <v>1090</v>
      </c>
      <c r="OL44" s="6" t="s">
        <v>1090</v>
      </c>
      <c r="OM44" s="6" t="s">
        <v>1090</v>
      </c>
      <c r="ON44" s="6" t="s">
        <v>1090</v>
      </c>
      <c r="OO44" s="6" t="s">
        <v>1090</v>
      </c>
      <c r="OP44" s="6" t="s">
        <v>1090</v>
      </c>
      <c r="OQ44" s="6" t="s">
        <v>1090</v>
      </c>
      <c r="OR44" s="6" t="s">
        <v>1090</v>
      </c>
      <c r="OS44" s="6" t="s">
        <v>1090</v>
      </c>
      <c r="OT44" s="6" t="s">
        <v>1090</v>
      </c>
      <c r="OU44" s="6" t="s">
        <v>1090</v>
      </c>
      <c r="OV44" s="6" t="s">
        <v>1090</v>
      </c>
      <c r="OW44" s="6" t="s">
        <v>1090</v>
      </c>
      <c r="OX44" s="6" t="s">
        <v>1090</v>
      </c>
      <c r="OY44" s="6" t="s">
        <v>1090</v>
      </c>
      <c r="OZ44" s="6" t="s">
        <v>1090</v>
      </c>
      <c r="PA44" s="6" t="s">
        <v>1090</v>
      </c>
      <c r="PB44" s="6" t="s">
        <v>1090</v>
      </c>
      <c r="PC44" s="6" t="s">
        <v>1090</v>
      </c>
      <c r="PD44" s="6" t="s">
        <v>1090</v>
      </c>
      <c r="PE44" s="6" t="s">
        <v>1090</v>
      </c>
      <c r="PF44" s="6" t="s">
        <v>1090</v>
      </c>
      <c r="PG44" s="6" t="s">
        <v>1090</v>
      </c>
      <c r="PH44" s="6" t="s">
        <v>1090</v>
      </c>
      <c r="PI44" s="6" t="s">
        <v>1090</v>
      </c>
      <c r="PJ44" s="6" t="s">
        <v>1090</v>
      </c>
      <c r="PK44" s="6" t="s">
        <v>1090</v>
      </c>
      <c r="PL44" s="6" t="s">
        <v>1090</v>
      </c>
      <c r="PM44" s="6" t="s">
        <v>1090</v>
      </c>
      <c r="PN44" s="6" t="s">
        <v>1090</v>
      </c>
      <c r="PO44" s="6" t="s">
        <v>1090</v>
      </c>
      <c r="PP44" s="6" t="s">
        <v>1090</v>
      </c>
      <c r="PQ44" s="6" t="s">
        <v>1090</v>
      </c>
      <c r="PR44" s="6" t="s">
        <v>1090</v>
      </c>
      <c r="PS44" s="6" t="s">
        <v>1090</v>
      </c>
      <c r="PT44" s="6" t="s">
        <v>1090</v>
      </c>
      <c r="PU44" s="6" t="s">
        <v>1090</v>
      </c>
      <c r="PV44" s="6" t="s">
        <v>1090</v>
      </c>
      <c r="PW44" s="6" t="s">
        <v>1090</v>
      </c>
      <c r="PX44" s="6" t="s">
        <v>1090</v>
      </c>
      <c r="PY44" s="6" t="s">
        <v>1090</v>
      </c>
      <c r="PZ44" s="6" t="s">
        <v>1090</v>
      </c>
      <c r="QA44" s="6" t="s">
        <v>1090</v>
      </c>
      <c r="QB44" s="6" t="s">
        <v>1090</v>
      </c>
      <c r="QC44" s="6" t="s">
        <v>1090</v>
      </c>
      <c r="QD44" s="6" t="s">
        <v>1090</v>
      </c>
      <c r="QE44" s="6" t="s">
        <v>1090</v>
      </c>
      <c r="QF44" s="6" t="s">
        <v>1090</v>
      </c>
      <c r="QG44" s="6" t="s">
        <v>1090</v>
      </c>
      <c r="QH44" s="6" t="s">
        <v>1090</v>
      </c>
      <c r="QI44" s="6" t="s">
        <v>1090</v>
      </c>
      <c r="QJ44" s="6" t="s">
        <v>1090</v>
      </c>
      <c r="QK44" s="6" t="s">
        <v>1090</v>
      </c>
      <c r="QL44" s="6" t="s">
        <v>1090</v>
      </c>
      <c r="QM44" s="6" t="s">
        <v>1090</v>
      </c>
      <c r="QN44" s="6" t="s">
        <v>1090</v>
      </c>
      <c r="QO44" s="6" t="s">
        <v>1090</v>
      </c>
      <c r="QP44" s="6" t="s">
        <v>1090</v>
      </c>
      <c r="QQ44" s="6" t="s">
        <v>1090</v>
      </c>
      <c r="QR44" s="6" t="s">
        <v>1090</v>
      </c>
      <c r="QS44" s="6" t="s">
        <v>1090</v>
      </c>
      <c r="QT44" s="6" t="s">
        <v>1090</v>
      </c>
      <c r="QU44" s="6" t="s">
        <v>1090</v>
      </c>
      <c r="QV44" s="6" t="s">
        <v>1090</v>
      </c>
      <c r="QW44" s="6" t="s">
        <v>1090</v>
      </c>
      <c r="QX44" s="6" t="s">
        <v>1090</v>
      </c>
      <c r="QY44" s="6" t="s">
        <v>1090</v>
      </c>
      <c r="QZ44" s="6" t="s">
        <v>1090</v>
      </c>
      <c r="RA44" s="6" t="s">
        <v>1090</v>
      </c>
      <c r="RB44" s="6" t="s">
        <v>1090</v>
      </c>
      <c r="RC44" s="6" t="s">
        <v>1090</v>
      </c>
      <c r="RD44" s="6" t="s">
        <v>1090</v>
      </c>
      <c r="RE44" s="6" t="s">
        <v>1090</v>
      </c>
      <c r="RF44" s="6" t="s">
        <v>1090</v>
      </c>
      <c r="RG44" s="6" t="s">
        <v>1090</v>
      </c>
      <c r="RH44" s="6" t="s">
        <v>1090</v>
      </c>
      <c r="RI44" s="6" t="s">
        <v>1090</v>
      </c>
      <c r="RJ44" s="6" t="s">
        <v>1090</v>
      </c>
      <c r="RK44" s="6" t="s">
        <v>1090</v>
      </c>
      <c r="RL44" s="6" t="s">
        <v>1090</v>
      </c>
      <c r="RM44" s="6" t="s">
        <v>1090</v>
      </c>
      <c r="RN44" s="6" t="s">
        <v>1090</v>
      </c>
      <c r="RO44" s="6" t="s">
        <v>1090</v>
      </c>
      <c r="RP44" s="6" t="s">
        <v>1090</v>
      </c>
      <c r="RQ44" s="6" t="s">
        <v>1090</v>
      </c>
      <c r="RR44" s="6" t="s">
        <v>1090</v>
      </c>
      <c r="RS44" s="6" t="s">
        <v>1090</v>
      </c>
      <c r="RT44" s="6" t="s">
        <v>1090</v>
      </c>
      <c r="RU44" s="6" t="s">
        <v>1090</v>
      </c>
      <c r="RV44" s="6" t="s">
        <v>1090</v>
      </c>
      <c r="RW44" s="6" t="s">
        <v>1090</v>
      </c>
      <c r="RX44" s="6" t="s">
        <v>1090</v>
      </c>
      <c r="RY44" s="6" t="s">
        <v>1090</v>
      </c>
      <c r="RZ44" s="6" t="s">
        <v>1090</v>
      </c>
      <c r="SA44" s="6" t="s">
        <v>1090</v>
      </c>
      <c r="SB44" s="6" t="s">
        <v>1090</v>
      </c>
      <c r="SC44" s="6" t="s">
        <v>1090</v>
      </c>
      <c r="SD44" s="6" t="s">
        <v>1090</v>
      </c>
      <c r="SE44" s="6" t="s">
        <v>1090</v>
      </c>
      <c r="SF44" s="6" t="s">
        <v>1090</v>
      </c>
      <c r="SG44" s="6" t="s">
        <v>1090</v>
      </c>
      <c r="SH44" s="6" t="s">
        <v>1090</v>
      </c>
      <c r="SI44" s="6" t="s">
        <v>1090</v>
      </c>
      <c r="SJ44" s="6" t="s">
        <v>1090</v>
      </c>
      <c r="SK44" s="6" t="s">
        <v>1090</v>
      </c>
      <c r="SL44" s="6" t="s">
        <v>1090</v>
      </c>
      <c r="SM44" s="7">
        <v>0</v>
      </c>
      <c r="SN44" s="7">
        <v>0</v>
      </c>
      <c r="SO44" s="6" t="s">
        <v>1090</v>
      </c>
      <c r="SP44" s="6" t="s">
        <v>1090</v>
      </c>
      <c r="SQ44" s="6" t="s">
        <v>1090</v>
      </c>
      <c r="SR44" s="6" t="s">
        <v>1090</v>
      </c>
      <c r="SS44" s="6" t="s">
        <v>1090</v>
      </c>
      <c r="ST44" s="6" t="s">
        <v>1090</v>
      </c>
      <c r="SU44" s="6" t="s">
        <v>1090</v>
      </c>
      <c r="SV44" s="6" t="s">
        <v>1090</v>
      </c>
      <c r="SW44" s="6" t="s">
        <v>1090</v>
      </c>
      <c r="SX44" s="6" t="s">
        <v>1090</v>
      </c>
      <c r="SY44" s="6" t="s">
        <v>1090</v>
      </c>
      <c r="SZ44" s="6" t="s">
        <v>1090</v>
      </c>
      <c r="TA44" s="6" t="s">
        <v>1090</v>
      </c>
      <c r="TB44" s="6" t="s">
        <v>1090</v>
      </c>
      <c r="TC44" s="6" t="s">
        <v>1090</v>
      </c>
      <c r="TD44" s="6" t="s">
        <v>1090</v>
      </c>
      <c r="TE44" s="6" t="s">
        <v>1090</v>
      </c>
      <c r="TF44" s="6" t="s">
        <v>1090</v>
      </c>
      <c r="TG44" s="6" t="s">
        <v>1090</v>
      </c>
      <c r="TH44" s="6" t="s">
        <v>1090</v>
      </c>
      <c r="TI44" s="6" t="s">
        <v>1090</v>
      </c>
      <c r="TJ44" s="6" t="s">
        <v>1090</v>
      </c>
      <c r="TK44" s="6" t="s">
        <v>1090</v>
      </c>
      <c r="TL44" s="6" t="s">
        <v>1090</v>
      </c>
      <c r="TM44" s="6" t="s">
        <v>1090</v>
      </c>
      <c r="TN44" s="6" t="s">
        <v>1090</v>
      </c>
      <c r="TO44" s="6" t="s">
        <v>1090</v>
      </c>
      <c r="TP44" s="6" t="s">
        <v>1090</v>
      </c>
      <c r="TQ44" s="6" t="s">
        <v>1090</v>
      </c>
      <c r="TR44" s="6" t="s">
        <v>1090</v>
      </c>
      <c r="TS44" s="6" t="s">
        <v>1090</v>
      </c>
      <c r="TT44" s="7">
        <v>890155.31579076801</v>
      </c>
      <c r="TU44" s="7">
        <v>933699.53879216302</v>
      </c>
      <c r="TV44" s="7">
        <v>1000457.4398060601</v>
      </c>
      <c r="TW44" s="7">
        <v>752453.04464741901</v>
      </c>
      <c r="TX44" s="6" t="s">
        <v>1090</v>
      </c>
      <c r="TY44" s="6" t="s">
        <v>1090</v>
      </c>
      <c r="TZ44" s="6" t="s">
        <v>1090</v>
      </c>
      <c r="UA44" s="6" t="s">
        <v>1090</v>
      </c>
      <c r="UB44" s="6" t="s">
        <v>1090</v>
      </c>
      <c r="UC44" s="6" t="s">
        <v>1090</v>
      </c>
      <c r="UD44" s="7">
        <v>96967.484217815407</v>
      </c>
      <c r="UE44" s="7">
        <v>132580.673575383</v>
      </c>
      <c r="UF44" s="7">
        <v>112750.926908255</v>
      </c>
      <c r="UG44" s="7">
        <v>23773.858640152201</v>
      </c>
      <c r="UH44" s="6" t="s">
        <v>1090</v>
      </c>
      <c r="UI44" s="6" t="s">
        <v>1090</v>
      </c>
      <c r="UJ44" s="6" t="s">
        <v>1090</v>
      </c>
      <c r="UK44" s="6" t="s">
        <v>1090</v>
      </c>
      <c r="UL44" s="6" t="s">
        <v>1090</v>
      </c>
      <c r="UM44" s="6" t="s">
        <v>1090</v>
      </c>
      <c r="UN44" s="6" t="s">
        <v>1090</v>
      </c>
      <c r="UO44" s="6" t="s">
        <v>1090</v>
      </c>
      <c r="UP44" s="6" t="s">
        <v>1090</v>
      </c>
      <c r="UQ44" s="6" t="s">
        <v>1090</v>
      </c>
      <c r="UR44" s="6" t="s">
        <v>1090</v>
      </c>
      <c r="US44" s="6" t="s">
        <v>1090</v>
      </c>
      <c r="UT44" s="6" t="s">
        <v>1090</v>
      </c>
      <c r="UU44" s="6" t="s">
        <v>1090</v>
      </c>
      <c r="UV44" s="6" t="s">
        <v>1090</v>
      </c>
      <c r="UW44" s="6" t="s">
        <v>1090</v>
      </c>
      <c r="UX44" s="6" t="s">
        <v>1090</v>
      </c>
      <c r="UY44" s="6" t="s">
        <v>1090</v>
      </c>
      <c r="UZ44" s="6" t="s">
        <v>1090</v>
      </c>
      <c r="VA44" s="6" t="s">
        <v>1090</v>
      </c>
      <c r="VB44" s="6" t="s">
        <v>1090</v>
      </c>
      <c r="VC44" s="6" t="s">
        <v>1090</v>
      </c>
      <c r="VD44" s="6" t="s">
        <v>1090</v>
      </c>
      <c r="VE44" s="6" t="s">
        <v>1090</v>
      </c>
      <c r="VF44" s="6" t="s">
        <v>1090</v>
      </c>
      <c r="VG44" s="6" t="s">
        <v>1090</v>
      </c>
      <c r="VH44" s="6" t="s">
        <v>1090</v>
      </c>
      <c r="VI44" s="6" t="s">
        <v>1090</v>
      </c>
      <c r="VJ44" s="6" t="s">
        <v>1090</v>
      </c>
      <c r="VK44" s="6" t="s">
        <v>1090</v>
      </c>
      <c r="VL44" s="6" t="s">
        <v>1090</v>
      </c>
      <c r="VM44" s="6" t="s">
        <v>1090</v>
      </c>
      <c r="VN44" s="6" t="s">
        <v>1090</v>
      </c>
      <c r="VO44" s="6" t="s">
        <v>1090</v>
      </c>
      <c r="VP44" s="6" t="s">
        <v>1090</v>
      </c>
      <c r="VQ44" s="6" t="s">
        <v>1090</v>
      </c>
      <c r="VR44" s="6" t="s">
        <v>1090</v>
      </c>
      <c r="VS44" s="6" t="s">
        <v>1090</v>
      </c>
      <c r="VT44" s="6" t="s">
        <v>1090</v>
      </c>
      <c r="VU44" s="6" t="s">
        <v>1090</v>
      </c>
      <c r="VV44" s="6" t="s">
        <v>1090</v>
      </c>
      <c r="VW44" s="6" t="s">
        <v>1090</v>
      </c>
      <c r="VX44" s="6" t="s">
        <v>1090</v>
      </c>
      <c r="VY44" s="6" t="s">
        <v>1090</v>
      </c>
      <c r="VZ44" s="6" t="s">
        <v>1090</v>
      </c>
      <c r="WA44" s="6" t="s">
        <v>1090</v>
      </c>
      <c r="WB44" s="7">
        <v>77885.529004068405</v>
      </c>
      <c r="WC44" s="7">
        <v>72134.806014585498</v>
      </c>
      <c r="WD44" s="7">
        <v>102348.09501822</v>
      </c>
      <c r="WE44" s="7">
        <v>106222.881446785</v>
      </c>
      <c r="WF44" s="6" t="s">
        <v>1090</v>
      </c>
      <c r="WG44" s="6" t="s">
        <v>1090</v>
      </c>
      <c r="WH44" s="6" t="s">
        <v>1090</v>
      </c>
      <c r="WI44" s="6" t="s">
        <v>1090</v>
      </c>
      <c r="WJ44" s="6" t="s">
        <v>1090</v>
      </c>
      <c r="WK44" s="6" t="s">
        <v>1090</v>
      </c>
      <c r="WL44" s="6" t="s">
        <v>1090</v>
      </c>
      <c r="WM44" s="6" t="s">
        <v>1090</v>
      </c>
      <c r="WN44" s="6" t="s">
        <v>1090</v>
      </c>
      <c r="WO44" s="6" t="s">
        <v>1090</v>
      </c>
      <c r="WP44" s="6" t="s">
        <v>1090</v>
      </c>
      <c r="WQ44" s="6" t="s">
        <v>1090</v>
      </c>
      <c r="WR44" s="6" t="s">
        <v>1090</v>
      </c>
      <c r="WS44" s="6" t="s">
        <v>1090</v>
      </c>
      <c r="WT44" s="6" t="s">
        <v>1090</v>
      </c>
      <c r="WU44" s="6" t="s">
        <v>1090</v>
      </c>
      <c r="WV44" s="6" t="s">
        <v>1090</v>
      </c>
      <c r="WW44" s="6" t="s">
        <v>1090</v>
      </c>
      <c r="WX44" s="6" t="s">
        <v>1090</v>
      </c>
      <c r="WY44" s="6" t="s">
        <v>1090</v>
      </c>
      <c r="WZ44" s="6" t="s">
        <v>1090</v>
      </c>
      <c r="XA44" s="6" t="s">
        <v>1090</v>
      </c>
      <c r="XB44" s="6" t="s">
        <v>1090</v>
      </c>
      <c r="XC44" s="6" t="s">
        <v>1090</v>
      </c>
      <c r="XD44" s="6" t="s">
        <v>1090</v>
      </c>
      <c r="XE44" s="6" t="s">
        <v>1090</v>
      </c>
      <c r="XF44" s="6" t="s">
        <v>1090</v>
      </c>
      <c r="XG44" s="6" t="s">
        <v>1090</v>
      </c>
      <c r="XH44" s="6" t="s">
        <v>1090</v>
      </c>
      <c r="XI44" s="6" t="s">
        <v>1090</v>
      </c>
      <c r="XJ44" s="6" t="s">
        <v>1090</v>
      </c>
      <c r="XK44" s="7">
        <v>0</v>
      </c>
      <c r="XL44" s="7">
        <v>0</v>
      </c>
      <c r="XM44" s="7">
        <v>0</v>
      </c>
      <c r="XN44" s="7">
        <v>0</v>
      </c>
      <c r="XO44" s="6" t="s">
        <v>1090</v>
      </c>
      <c r="XP44" s="6" t="s">
        <v>1090</v>
      </c>
      <c r="XQ44" s="6" t="s">
        <v>1090</v>
      </c>
      <c r="XR44" s="6" t="s">
        <v>1090</v>
      </c>
      <c r="XS44" s="6" t="s">
        <v>1090</v>
      </c>
      <c r="XT44" s="6" t="s">
        <v>1090</v>
      </c>
      <c r="XU44" s="6" t="s">
        <v>1090</v>
      </c>
      <c r="XV44" s="6" t="s">
        <v>1090</v>
      </c>
      <c r="XW44" s="6" t="s">
        <v>1090</v>
      </c>
      <c r="XX44" s="6" t="s">
        <v>1090</v>
      </c>
      <c r="XY44" s="6" t="s">
        <v>1090</v>
      </c>
      <c r="XZ44" s="7">
        <v>0</v>
      </c>
      <c r="YA44" s="7">
        <v>0</v>
      </c>
      <c r="YB44" s="7">
        <v>0</v>
      </c>
      <c r="YC44" s="7">
        <v>0</v>
      </c>
      <c r="YD44" s="6" t="s">
        <v>1090</v>
      </c>
      <c r="YE44" s="6" t="s">
        <v>1090</v>
      </c>
      <c r="YF44" s="6" t="s">
        <v>1090</v>
      </c>
      <c r="YG44" s="6" t="s">
        <v>1090</v>
      </c>
      <c r="YH44" s="6" t="s">
        <v>1090</v>
      </c>
      <c r="YI44" s="6" t="s">
        <v>1090</v>
      </c>
      <c r="YJ44" s="6" t="s">
        <v>1090</v>
      </c>
      <c r="YK44" s="6" t="s">
        <v>1090</v>
      </c>
      <c r="YL44" s="6" t="s">
        <v>1090</v>
      </c>
      <c r="YM44" s="6" t="s">
        <v>1090</v>
      </c>
      <c r="YN44" s="6" t="s">
        <v>1090</v>
      </c>
      <c r="YO44" s="6" t="s">
        <v>1090</v>
      </c>
      <c r="YP44" s="6" t="s">
        <v>1090</v>
      </c>
      <c r="YQ44" s="6" t="s">
        <v>1090</v>
      </c>
      <c r="YR44" s="6" t="s">
        <v>1090</v>
      </c>
      <c r="YS44" s="6" t="s">
        <v>1090</v>
      </c>
      <c r="YT44" s="6" t="s">
        <v>1090</v>
      </c>
      <c r="YU44" s="6" t="s">
        <v>1090</v>
      </c>
      <c r="YV44" s="6" t="s">
        <v>1090</v>
      </c>
      <c r="YW44" s="6" t="s">
        <v>1090</v>
      </c>
      <c r="YX44" s="6" t="s">
        <v>1090</v>
      </c>
      <c r="YY44" s="6" t="s">
        <v>1090</v>
      </c>
      <c r="YZ44" s="6" t="s">
        <v>1090</v>
      </c>
      <c r="ZA44" s="6" t="s">
        <v>1090</v>
      </c>
      <c r="ZB44" s="6" t="s">
        <v>1090</v>
      </c>
      <c r="ZC44" s="6" t="s">
        <v>1090</v>
      </c>
      <c r="ZD44" s="6" t="s">
        <v>1090</v>
      </c>
      <c r="ZE44" s="6" t="s">
        <v>1090</v>
      </c>
      <c r="ZF44" s="6" t="s">
        <v>1090</v>
      </c>
      <c r="ZG44" s="6" t="s">
        <v>1090</v>
      </c>
      <c r="ZH44" s="6" t="s">
        <v>1090</v>
      </c>
      <c r="ZI44" s="6" t="s">
        <v>1090</v>
      </c>
      <c r="ZJ44" s="6" t="s">
        <v>1090</v>
      </c>
      <c r="ZK44" s="6" t="s">
        <v>1090</v>
      </c>
      <c r="ZL44" s="6" t="s">
        <v>1090</v>
      </c>
      <c r="ZM44" s="6" t="s">
        <v>1090</v>
      </c>
      <c r="ZN44" s="6" t="s">
        <v>1090</v>
      </c>
      <c r="ZO44" s="6" t="s">
        <v>1090</v>
      </c>
      <c r="ZP44" s="6" t="s">
        <v>1090</v>
      </c>
      <c r="ZQ44" s="6" t="s">
        <v>1090</v>
      </c>
      <c r="ZR44" s="6" t="s">
        <v>1090</v>
      </c>
      <c r="ZS44" s="6" t="s">
        <v>1090</v>
      </c>
      <c r="ZT44" s="6" t="s">
        <v>1090</v>
      </c>
      <c r="ZU44" s="6" t="s">
        <v>1090</v>
      </c>
      <c r="ZV44" s="6" t="s">
        <v>1090</v>
      </c>
      <c r="ZW44" s="6" t="s">
        <v>1090</v>
      </c>
      <c r="ZX44" s="6" t="s">
        <v>1090</v>
      </c>
      <c r="ZY44" s="6" t="s">
        <v>1090</v>
      </c>
      <c r="ZZ44" s="6" t="s">
        <v>1090</v>
      </c>
      <c r="AAA44" s="6" t="s">
        <v>1090</v>
      </c>
      <c r="AAB44" s="6" t="s">
        <v>1090</v>
      </c>
      <c r="AAC44" s="6" t="s">
        <v>1090</v>
      </c>
      <c r="AAD44" s="6" t="s">
        <v>1090</v>
      </c>
      <c r="AAE44" s="6" t="s">
        <v>1090</v>
      </c>
      <c r="AAF44" s="6" t="s">
        <v>1090</v>
      </c>
      <c r="AAG44" s="6" t="s">
        <v>1090</v>
      </c>
      <c r="AAH44" s="6" t="s">
        <v>1090</v>
      </c>
      <c r="AAI44" s="6" t="s">
        <v>1090</v>
      </c>
      <c r="AAJ44" s="6" t="s">
        <v>1090</v>
      </c>
      <c r="AAK44" s="6" t="s">
        <v>1090</v>
      </c>
      <c r="AAL44" s="6" t="s">
        <v>1090</v>
      </c>
      <c r="AAM44" s="6" t="s">
        <v>1090</v>
      </c>
      <c r="AAN44" s="6" t="s">
        <v>1090</v>
      </c>
      <c r="AAO44" s="6" t="s">
        <v>1090</v>
      </c>
      <c r="AAP44" s="6" t="s">
        <v>1090</v>
      </c>
      <c r="AAQ44" s="6" t="s">
        <v>1090</v>
      </c>
      <c r="AAR44" s="6" t="s">
        <v>1090</v>
      </c>
      <c r="AAS44" s="6" t="s">
        <v>1090</v>
      </c>
      <c r="AAT44" s="6" t="s">
        <v>1090</v>
      </c>
      <c r="AAU44" s="6" t="s">
        <v>1090</v>
      </c>
      <c r="AAV44" s="6" t="s">
        <v>1090</v>
      </c>
      <c r="AAW44" s="6" t="s">
        <v>1090</v>
      </c>
      <c r="AAX44" s="6" t="s">
        <v>1090</v>
      </c>
      <c r="AAY44" s="6" t="s">
        <v>1090</v>
      </c>
      <c r="AAZ44" s="6" t="s">
        <v>1090</v>
      </c>
      <c r="ABA44" s="6" t="s">
        <v>1090</v>
      </c>
      <c r="ABB44" s="6" t="s">
        <v>1090</v>
      </c>
      <c r="ABC44" s="6" t="s">
        <v>1090</v>
      </c>
      <c r="ABD44" s="6" t="s">
        <v>1090</v>
      </c>
      <c r="ABE44" s="6" t="s">
        <v>1090</v>
      </c>
      <c r="ABF44" s="6" t="s">
        <v>1090</v>
      </c>
      <c r="ABG44" s="6" t="s">
        <v>1090</v>
      </c>
      <c r="ABH44" s="6" t="s">
        <v>1090</v>
      </c>
      <c r="ABI44" s="6" t="s">
        <v>1090</v>
      </c>
      <c r="ABJ44" s="6" t="s">
        <v>1090</v>
      </c>
      <c r="ABK44" s="6" t="s">
        <v>1090</v>
      </c>
      <c r="ABL44" s="6" t="s">
        <v>1090</v>
      </c>
      <c r="ABM44" s="6" t="s">
        <v>1090</v>
      </c>
      <c r="ABN44" s="6" t="s">
        <v>1090</v>
      </c>
      <c r="ABO44" s="6" t="s">
        <v>1090</v>
      </c>
      <c r="ABP44" s="6" t="s">
        <v>1090</v>
      </c>
      <c r="ABQ44" s="6" t="s">
        <v>1090</v>
      </c>
      <c r="ABR44" s="6" t="s">
        <v>1090</v>
      </c>
      <c r="ABS44" s="6" t="s">
        <v>1090</v>
      </c>
      <c r="ABT44" s="6" t="s">
        <v>1090</v>
      </c>
      <c r="ABU44" s="6" t="s">
        <v>1090</v>
      </c>
      <c r="ABV44" s="6" t="s">
        <v>1090</v>
      </c>
      <c r="ABW44" s="6" t="s">
        <v>1090</v>
      </c>
      <c r="ABX44" s="6" t="s">
        <v>1090</v>
      </c>
      <c r="ABY44" s="6" t="s">
        <v>1090</v>
      </c>
      <c r="ABZ44" s="6" t="s">
        <v>1090</v>
      </c>
      <c r="ACA44" s="6" t="s">
        <v>1090</v>
      </c>
      <c r="ACB44" s="6" t="s">
        <v>1090</v>
      </c>
      <c r="ACC44" s="6" t="s">
        <v>1090</v>
      </c>
      <c r="ACD44" s="6" t="s">
        <v>1090</v>
      </c>
      <c r="ACE44" s="6" t="s">
        <v>1090</v>
      </c>
      <c r="ACF44" s="8">
        <v>76.879000000000005</v>
      </c>
      <c r="ACG44" s="8">
        <v>138.803</v>
      </c>
      <c r="ACH44" s="6" t="s">
        <v>1091</v>
      </c>
      <c r="ACI44" s="6" t="s">
        <v>1091</v>
      </c>
      <c r="ACJ44" s="6" t="s">
        <v>1090</v>
      </c>
      <c r="ACK44" s="8">
        <v>50.258000000000003</v>
      </c>
      <c r="ACL44" s="8">
        <v>34.661000000000001</v>
      </c>
      <c r="ACM44" s="8">
        <v>100.964</v>
      </c>
      <c r="ACN44" s="8">
        <v>378.298</v>
      </c>
      <c r="ACO44" s="6" t="s">
        <v>1090</v>
      </c>
      <c r="ACP44" s="8">
        <v>13.35</v>
      </c>
      <c r="ACQ44" s="8">
        <v>6.5609999999999999</v>
      </c>
      <c r="ACR44" s="8">
        <v>18.663</v>
      </c>
      <c r="ACS44" s="8">
        <v>30.228000000000002</v>
      </c>
      <c r="ACT44" s="6" t="s">
        <v>1090</v>
      </c>
      <c r="ACU44" s="8">
        <v>56.923999999999999</v>
      </c>
      <c r="ACV44" s="8">
        <v>101.988</v>
      </c>
      <c r="ACW44" s="6" t="s">
        <v>1091</v>
      </c>
      <c r="ACX44" s="6" t="s">
        <v>1091</v>
      </c>
      <c r="ACY44" s="6" t="s">
        <v>1090</v>
      </c>
      <c r="ACZ44" s="8">
        <v>38.648000000000003</v>
      </c>
      <c r="ADA44" s="8">
        <v>26.925000000000001</v>
      </c>
      <c r="ADB44" s="8">
        <v>75.734999999999999</v>
      </c>
      <c r="ADC44" s="8">
        <v>281.63200000000001</v>
      </c>
      <c r="ADD44" s="6" t="s">
        <v>1090</v>
      </c>
      <c r="ADE44" s="8">
        <v>9.8849999999999998</v>
      </c>
      <c r="ADF44" s="8">
        <v>4.82</v>
      </c>
      <c r="ADG44" s="8">
        <v>13.746</v>
      </c>
      <c r="ADH44" s="8">
        <v>22.225999999999999</v>
      </c>
      <c r="ADI44" s="6" t="s">
        <v>1090</v>
      </c>
      <c r="ADJ44" s="8">
        <v>10.089</v>
      </c>
      <c r="ADK44" s="8">
        <v>4.7089999999999996</v>
      </c>
      <c r="ADL44" s="8">
        <v>12.545999999999999</v>
      </c>
      <c r="ADM44" s="8">
        <v>14.778</v>
      </c>
      <c r="ADN44" s="6" t="s">
        <v>1090</v>
      </c>
      <c r="ADO44" s="8">
        <v>54.228000000000002</v>
      </c>
      <c r="ADP44" s="8">
        <v>56.072000000000003</v>
      </c>
      <c r="ADQ44" s="8">
        <v>63.606000000000002</v>
      </c>
      <c r="ADR44" s="8">
        <v>57.933999999999997</v>
      </c>
      <c r="ADS44" s="6" t="s">
        <v>1090</v>
      </c>
      <c r="ADT44" s="8">
        <v>11.333710332000001</v>
      </c>
      <c r="ADU44" s="8">
        <v>5.5954655000000004</v>
      </c>
      <c r="ADV44" s="8">
        <v>13.229906557</v>
      </c>
      <c r="ADW44" s="8">
        <v>15.308849825999999</v>
      </c>
      <c r="ADX44" s="6" t="s">
        <v>1090</v>
      </c>
      <c r="ADY44" s="8">
        <v>11.334</v>
      </c>
      <c r="ADZ44" s="8">
        <v>5.6459999999999999</v>
      </c>
      <c r="AEA44" s="8">
        <v>13.298999999999999</v>
      </c>
      <c r="AEB44" s="8">
        <v>15.404</v>
      </c>
      <c r="AEC44" s="6" t="s">
        <v>1090</v>
      </c>
      <c r="AED44" s="8">
        <v>11.334</v>
      </c>
      <c r="AEE44" s="8">
        <v>5.5949999999999998</v>
      </c>
      <c r="AEF44" s="8">
        <v>13.23</v>
      </c>
      <c r="AEG44" s="8">
        <v>15.308999999999999</v>
      </c>
      <c r="AEH44" s="6" t="s">
        <v>1090</v>
      </c>
      <c r="AEI44" s="6" t="s">
        <v>1090</v>
      </c>
      <c r="AEJ44" s="8">
        <v>3.5110000000000001</v>
      </c>
      <c r="AEK44" s="8">
        <v>9.31</v>
      </c>
      <c r="AEL44" s="8">
        <v>10.961</v>
      </c>
      <c r="AEM44" s="6" t="s">
        <v>1090</v>
      </c>
      <c r="AEN44" s="8">
        <v>12.782434423</v>
      </c>
      <c r="AEO44" s="8">
        <v>5.9271151849999999</v>
      </c>
      <c r="AEP44" s="8">
        <v>15.247081145999999</v>
      </c>
      <c r="AEQ44" s="8">
        <v>18.076091533</v>
      </c>
      <c r="AER44" s="6" t="s">
        <v>1090</v>
      </c>
      <c r="AES44" s="8">
        <v>1.2642264830000001</v>
      </c>
      <c r="AET44" s="8">
        <v>1.1108535500000001</v>
      </c>
      <c r="AEU44" s="8">
        <v>1.262620155</v>
      </c>
      <c r="AEV44" s="8">
        <v>1.35915319</v>
      </c>
      <c r="AEW44" s="6" t="s">
        <v>1090</v>
      </c>
      <c r="AEX44" s="6" t="s">
        <v>1090</v>
      </c>
      <c r="AEY44" s="6" t="s">
        <v>1090</v>
      </c>
      <c r="AEZ44" s="6" t="s">
        <v>1090</v>
      </c>
      <c r="AFA44" s="6" t="s">
        <v>1090</v>
      </c>
      <c r="AFB44" s="6" t="s">
        <v>1090</v>
      </c>
      <c r="AFC44" s="6" t="s">
        <v>1090</v>
      </c>
      <c r="AFD44" s="6" t="s">
        <v>1090</v>
      </c>
      <c r="AFE44" s="6" t="s">
        <v>1090</v>
      </c>
      <c r="AFF44" s="6" t="s">
        <v>1090</v>
      </c>
      <c r="AFG44" s="6" t="s">
        <v>1090</v>
      </c>
      <c r="AFH44" s="8">
        <v>4.4340000000000002</v>
      </c>
      <c r="AFI44" s="8">
        <v>6.194</v>
      </c>
      <c r="AFJ44" s="8">
        <v>7.6310000000000002</v>
      </c>
      <c r="AFK44" s="8">
        <v>24.710999999999999</v>
      </c>
      <c r="AFL44" s="6" t="s">
        <v>1090</v>
      </c>
      <c r="AFM44" s="8">
        <v>9.093</v>
      </c>
      <c r="AFN44" s="8">
        <v>6.31</v>
      </c>
      <c r="AFO44" s="8">
        <v>19.356999999999999</v>
      </c>
      <c r="AFP44" s="8">
        <v>28.821999999999999</v>
      </c>
      <c r="AFQ44" s="6" t="s">
        <v>1090</v>
      </c>
      <c r="AFR44" s="6" t="s">
        <v>1091</v>
      </c>
      <c r="AFS44" s="6" t="s">
        <v>1091</v>
      </c>
      <c r="AFT44" s="6" t="s">
        <v>1091</v>
      </c>
      <c r="AFU44" s="6" t="s">
        <v>1091</v>
      </c>
      <c r="AFV44" s="6" t="s">
        <v>1090</v>
      </c>
      <c r="AFW44" s="7">
        <v>13.638</v>
      </c>
      <c r="AFX44" s="7">
        <v>27.183</v>
      </c>
      <c r="AFY44" s="7">
        <v>40.53</v>
      </c>
      <c r="AFZ44" s="7">
        <v>23.789000000000001</v>
      </c>
      <c r="AGA44" s="6" t="s">
        <v>1090</v>
      </c>
      <c r="AGB44" s="7">
        <v>137.42699999999999</v>
      </c>
      <c r="AGC44" s="7">
        <v>143.61799999999999</v>
      </c>
      <c r="AGD44" s="7">
        <v>142.80699999999999</v>
      </c>
      <c r="AGE44" s="7">
        <v>131.02000000000001</v>
      </c>
      <c r="AGF44" s="6" t="s">
        <v>1090</v>
      </c>
      <c r="AGG44" s="6" t="s">
        <v>1090</v>
      </c>
      <c r="AGH44" s="6" t="s">
        <v>1090</v>
      </c>
      <c r="AGI44" s="6" t="s">
        <v>1090</v>
      </c>
      <c r="AGJ44" s="6" t="s">
        <v>1090</v>
      </c>
      <c r="AGK44" s="6" t="s">
        <v>1090</v>
      </c>
      <c r="AGL44" s="6" t="s">
        <v>1090</v>
      </c>
      <c r="AGM44" s="6" t="s">
        <v>1090</v>
      </c>
      <c r="AGN44" s="6" t="s">
        <v>1090</v>
      </c>
      <c r="AGO44" s="6" t="s">
        <v>1090</v>
      </c>
      <c r="AGP44" s="6" t="s">
        <v>1090</v>
      </c>
      <c r="AGQ44" s="6" t="s">
        <v>1090</v>
      </c>
      <c r="AGR44" s="6" t="s">
        <v>1090</v>
      </c>
      <c r="AGS44" s="6" t="s">
        <v>1090</v>
      </c>
      <c r="AGT44" s="6" t="s">
        <v>1090</v>
      </c>
      <c r="AGU44" s="8">
        <v>0</v>
      </c>
      <c r="AGV44" s="8">
        <v>0</v>
      </c>
      <c r="AGW44" s="8">
        <v>0</v>
      </c>
      <c r="AGX44" s="8">
        <v>0</v>
      </c>
      <c r="AGY44" s="8">
        <v>0</v>
      </c>
      <c r="AGZ44" s="6" t="s">
        <v>1090</v>
      </c>
      <c r="AHA44" s="8">
        <v>1.425</v>
      </c>
      <c r="AHB44" s="8">
        <v>1.29</v>
      </c>
      <c r="AHC44" s="8">
        <v>1.2410000000000001</v>
      </c>
      <c r="AHD44" s="8">
        <v>1.0880000000000001</v>
      </c>
      <c r="AHE44" s="6" t="s">
        <v>1090</v>
      </c>
      <c r="AHF44" s="8">
        <v>1.425</v>
      </c>
      <c r="AHG44" s="8">
        <v>1.29</v>
      </c>
      <c r="AHH44" s="8">
        <v>1.2410000000000001</v>
      </c>
      <c r="AHI44" s="8">
        <v>1.0880000000000001</v>
      </c>
      <c r="AHJ44" s="6" t="s">
        <v>1090</v>
      </c>
      <c r="AHK44" s="8">
        <v>1.391</v>
      </c>
      <c r="AHL44" s="8">
        <v>0.26600000000000001</v>
      </c>
      <c r="AHM44" s="8">
        <v>-5.0000000000000001E-3</v>
      </c>
      <c r="AHN44" s="8">
        <v>-0.70699999999999996</v>
      </c>
      <c r="AHO44" s="6" t="s">
        <v>1090</v>
      </c>
      <c r="AHP44" s="8">
        <v>17.364000000000001</v>
      </c>
      <c r="AHQ44" s="8">
        <v>4.726</v>
      </c>
      <c r="AHR44" s="8">
        <v>-9.2999999999999999E-2</v>
      </c>
      <c r="AHS44" s="8">
        <v>-19.934999999999999</v>
      </c>
      <c r="AHT44" s="6" t="s">
        <v>1090</v>
      </c>
      <c r="AHU44" s="8">
        <v>21.013000000000002</v>
      </c>
      <c r="AHV44" s="8">
        <v>4.9610000000000003</v>
      </c>
      <c r="AHW44" s="6" t="s">
        <v>1091</v>
      </c>
      <c r="AHX44" s="6" t="s">
        <v>1091</v>
      </c>
      <c r="AHY44" s="6" t="s">
        <v>1090</v>
      </c>
      <c r="AHZ44" s="8">
        <v>134.6</v>
      </c>
      <c r="AIA44" s="8">
        <v>676.29600000000005</v>
      </c>
      <c r="AIB44" s="6" t="s">
        <v>1091</v>
      </c>
      <c r="AIC44" s="6" t="s">
        <v>1091</v>
      </c>
      <c r="AID44" s="6" t="s">
        <v>1090</v>
      </c>
      <c r="AIE44" s="6" t="s">
        <v>1090</v>
      </c>
      <c r="AIF44" s="6" t="s">
        <v>1090</v>
      </c>
      <c r="AIG44" s="8">
        <v>0</v>
      </c>
      <c r="AIH44" s="8">
        <v>0</v>
      </c>
      <c r="AII44" s="6" t="s">
        <v>1090</v>
      </c>
      <c r="AIJ44" s="8">
        <v>94.987187086000006</v>
      </c>
      <c r="AIK44" s="8">
        <v>89.479667116000002</v>
      </c>
      <c r="AIL44" s="8">
        <v>83.182567687000002</v>
      </c>
      <c r="AIM44" s="8">
        <v>86.233664984000001</v>
      </c>
      <c r="AIN44" s="6" t="s">
        <v>1090</v>
      </c>
      <c r="AIO44" s="8">
        <v>8.7496561130000003</v>
      </c>
      <c r="AIP44" s="8">
        <v>7.7256979379999997</v>
      </c>
      <c r="AIQ44" s="8">
        <v>10.230129832999999</v>
      </c>
      <c r="AIR44" s="8">
        <v>14.116878416</v>
      </c>
      <c r="AIS44" s="6" t="s">
        <v>1090</v>
      </c>
      <c r="AIT44" s="8">
        <v>0</v>
      </c>
      <c r="AIU44" s="8">
        <v>0</v>
      </c>
      <c r="AIV44" s="8">
        <v>0</v>
      </c>
      <c r="AIW44" s="8">
        <v>0</v>
      </c>
      <c r="AIX44" s="6" t="s">
        <v>1090</v>
      </c>
      <c r="AIY44" s="7">
        <v>19.805277488365199</v>
      </c>
      <c r="AIZ44" s="7">
        <v>12.251083314477199</v>
      </c>
      <c r="AJA44" s="7">
        <v>23.339569287543299</v>
      </c>
      <c r="AJB44" s="7">
        <v>45.490470579617003</v>
      </c>
      <c r="AJC44" s="6" t="s">
        <v>1090</v>
      </c>
      <c r="AJD44" s="7">
        <v>196.314048868333</v>
      </c>
      <c r="AJE44" s="7">
        <v>260.178034351701</v>
      </c>
      <c r="AJF44" s="7">
        <v>186.02524338767799</v>
      </c>
      <c r="AJG44" s="7">
        <v>307.83196844997298</v>
      </c>
      <c r="AJH44" s="6" t="s">
        <v>1090</v>
      </c>
      <c r="AJI44" s="8">
        <v>20.768999999999998</v>
      </c>
      <c r="AJJ44" s="8">
        <v>24.937999999999999</v>
      </c>
      <c r="AJK44" s="8">
        <v>17.920000000000002</v>
      </c>
      <c r="AJL44" s="8">
        <v>11.077999999999999</v>
      </c>
      <c r="AJM44" s="6" t="s">
        <v>1090</v>
      </c>
      <c r="AJN44" s="7">
        <v>40.773330423569703</v>
      </c>
      <c r="AJO44" s="7">
        <v>64.883450465298907</v>
      </c>
      <c r="AJP44" s="7">
        <v>33.336001535253502</v>
      </c>
      <c r="AJQ44" s="7">
        <v>34.100453893746099</v>
      </c>
      <c r="AJR44" s="6" t="s">
        <v>1090</v>
      </c>
      <c r="AJS44" s="7">
        <v>25.761690946530301</v>
      </c>
      <c r="AJT44" s="7">
        <v>8.8262579560673196</v>
      </c>
      <c r="AJU44" s="6" t="s">
        <v>1091</v>
      </c>
      <c r="AJV44" s="6" t="s">
        <v>1091</v>
      </c>
      <c r="AJW44" s="6" t="s">
        <v>1090</v>
      </c>
      <c r="AJX44" s="7">
        <v>-67.504402945146595</v>
      </c>
      <c r="AJY44" s="7">
        <v>-84.149402890526005</v>
      </c>
      <c r="AJZ44" s="7">
        <v>-52.850358257174499</v>
      </c>
      <c r="AKA44" s="7">
        <v>-91.692413333044001</v>
      </c>
      <c r="AKB44" s="6" t="s">
        <v>1090</v>
      </c>
      <c r="AKC44" s="7">
        <v>148.35921966679501</v>
      </c>
      <c r="AKD44" s="7">
        <v>186.73990775843299</v>
      </c>
      <c r="AKE44" s="7">
        <v>125.05717969260699</v>
      </c>
      <c r="AKF44" s="7">
        <v>150.49060892948401</v>
      </c>
      <c r="AKG44" s="6" t="s">
        <v>1090</v>
      </c>
      <c r="AKH44" s="9">
        <v>0</v>
      </c>
      <c r="AKI44" s="9">
        <v>0</v>
      </c>
      <c r="AKJ44" s="9">
        <v>0</v>
      </c>
      <c r="AKK44" s="9">
        <v>0</v>
      </c>
      <c r="AKL44" s="6" t="s">
        <v>1090</v>
      </c>
      <c r="AKM44" s="9">
        <v>0</v>
      </c>
      <c r="AKN44" s="9">
        <v>0</v>
      </c>
      <c r="AKO44" s="9">
        <v>0</v>
      </c>
      <c r="AKP44" s="9">
        <v>0</v>
      </c>
      <c r="AKQ44" s="6" t="s">
        <v>1090</v>
      </c>
      <c r="AKR44" s="9">
        <v>0</v>
      </c>
      <c r="AKS44" s="9">
        <v>0</v>
      </c>
      <c r="AKT44" s="9">
        <v>0</v>
      </c>
      <c r="AKU44" s="9">
        <v>0</v>
      </c>
      <c r="AKV44" s="6" t="s">
        <v>1090</v>
      </c>
      <c r="AKW44" s="6" t="s">
        <v>1090</v>
      </c>
      <c r="AKX44" s="6" t="s">
        <v>1090</v>
      </c>
      <c r="AKY44" s="9">
        <v>4.7297911999999998E-2</v>
      </c>
      <c r="AKZ44" s="9">
        <v>0.121966903</v>
      </c>
      <c r="ALA44" s="6" t="s">
        <v>1090</v>
      </c>
      <c r="ALB44" s="6" t="s">
        <v>1090</v>
      </c>
      <c r="ALC44" s="6" t="s">
        <v>1090</v>
      </c>
      <c r="ALD44" s="9">
        <v>7.0356660000000001E-2</v>
      </c>
      <c r="ALE44" s="9">
        <v>0.249486078</v>
      </c>
      <c r="ALF44" s="6" t="s">
        <v>1090</v>
      </c>
      <c r="ALG44" s="6" t="s">
        <v>1090</v>
      </c>
      <c r="ALH44" s="6" t="s">
        <v>1090</v>
      </c>
      <c r="ALI44" s="9">
        <v>0</v>
      </c>
      <c r="ALJ44" s="9">
        <v>0</v>
      </c>
      <c r="ALK44" s="6" t="s">
        <v>1090</v>
      </c>
      <c r="ALL44" s="6" t="s">
        <v>1090</v>
      </c>
      <c r="ALM44" s="6" t="s">
        <v>1090</v>
      </c>
      <c r="ALN44" s="9">
        <v>0</v>
      </c>
      <c r="ALO44" s="9">
        <v>0</v>
      </c>
      <c r="ALP44" s="6" t="s">
        <v>1090</v>
      </c>
      <c r="ALQ44" s="9">
        <v>3.788302539</v>
      </c>
      <c r="ALR44" s="9">
        <v>7.5508525439999996</v>
      </c>
      <c r="ALS44" s="9">
        <v>11.258375596</v>
      </c>
      <c r="ALT44" s="9">
        <v>6.6080168270000001</v>
      </c>
      <c r="ALU44" s="6" t="s">
        <v>1090</v>
      </c>
      <c r="ALV44" s="6" t="s">
        <v>1091</v>
      </c>
      <c r="ALW44" s="9">
        <v>528.335846866</v>
      </c>
      <c r="ALX44" s="9">
        <v>352.348264492</v>
      </c>
      <c r="ALY44" s="9">
        <v>550.76329389499995</v>
      </c>
      <c r="ALZ44" s="6" t="s">
        <v>1090</v>
      </c>
      <c r="AMA44" s="8">
        <v>54.227633056655399</v>
      </c>
      <c r="AMB44" s="8">
        <v>56.0716611673164</v>
      </c>
      <c r="AMC44" s="8">
        <v>63.606491482349902</v>
      </c>
      <c r="AMD44" s="8">
        <v>57.933696943801202</v>
      </c>
      <c r="AME44" s="6" t="s">
        <v>1090</v>
      </c>
      <c r="AMF44" s="8">
        <v>54.304604398111699</v>
      </c>
      <c r="AMG44" s="8">
        <v>56.071877195930497</v>
      </c>
      <c r="AMH44" s="8">
        <v>63.606831791712303</v>
      </c>
      <c r="AMI44" s="8">
        <v>57.9725206913823</v>
      </c>
      <c r="AMJ44" s="6" t="s">
        <v>1090</v>
      </c>
      <c r="AMK44" s="8">
        <v>118.47242491037601</v>
      </c>
      <c r="AML44" s="8">
        <v>127.643481764436</v>
      </c>
      <c r="AMM44" s="8">
        <v>174.77427726294101</v>
      </c>
      <c r="AMN44" s="8">
        <v>137.71996285579101</v>
      </c>
      <c r="AMO44" s="6" t="s">
        <v>1090</v>
      </c>
      <c r="AMP44" s="8">
        <v>1.26422647996057</v>
      </c>
      <c r="AMQ44" s="8">
        <v>1.1108535485873099</v>
      </c>
      <c r="AMR44" s="8">
        <v>1.26262015532029</v>
      </c>
      <c r="AMS44" s="8">
        <v>1.35915319024256</v>
      </c>
      <c r="AMT44" s="6" t="s">
        <v>1090</v>
      </c>
      <c r="AMU44" s="8">
        <v>1.2642264821476401</v>
      </c>
      <c r="AMV44" s="8">
        <v>1.1108535502116399</v>
      </c>
      <c r="AMW44" s="8">
        <v>1.26262015532029</v>
      </c>
      <c r="AMX44" s="8">
        <v>1.35915319024256</v>
      </c>
      <c r="AMY44" s="6" t="s">
        <v>1090</v>
      </c>
      <c r="AMZ44" s="8">
        <v>1.2642264827255301</v>
      </c>
      <c r="ANA44" s="8">
        <v>1.1108535503917001</v>
      </c>
      <c r="ANB44" s="8">
        <v>1.26262015532029</v>
      </c>
      <c r="ANC44" s="8">
        <v>1.35915319024256</v>
      </c>
      <c r="AND44" s="6" t="s">
        <v>1090</v>
      </c>
      <c r="ANE44" s="8">
        <v>11.333710331870501</v>
      </c>
      <c r="ANF44" s="8">
        <v>5.5954654999893698</v>
      </c>
      <c r="ANG44" s="8">
        <v>13.2299065574763</v>
      </c>
      <c r="ANH44" s="8">
        <v>15.308849825970499</v>
      </c>
      <c r="ANI44" s="6" t="s">
        <v>1090</v>
      </c>
      <c r="ANJ44" s="8">
        <v>11.3497975338882</v>
      </c>
      <c r="ANK44" s="8">
        <v>5.5954870577715496</v>
      </c>
      <c r="ANL44" s="8">
        <v>13.22997734052</v>
      </c>
      <c r="ANM44" s="8">
        <v>15.3191089144243</v>
      </c>
      <c r="ANN44" s="6" t="s">
        <v>1090</v>
      </c>
      <c r="ANO44" s="8">
        <v>12.7824344227007</v>
      </c>
      <c r="ANP44" s="8">
        <v>5.9271151853290904</v>
      </c>
      <c r="ANQ44" s="8">
        <v>15.247081145809499</v>
      </c>
      <c r="ANR44" s="8">
        <v>18.0760915331918</v>
      </c>
      <c r="ANS44" s="6" t="s">
        <v>1090</v>
      </c>
      <c r="ANT44" s="8">
        <v>50.252569757574499</v>
      </c>
      <c r="ANU44" s="8">
        <v>34.660871040287297</v>
      </c>
      <c r="ANV44" s="8">
        <v>100.963825626138</v>
      </c>
      <c r="ANW44" s="8">
        <v>378.29776687745999</v>
      </c>
      <c r="ANX44" s="6" t="s">
        <v>1090</v>
      </c>
      <c r="ANY44" s="8">
        <v>54.227633056655499</v>
      </c>
      <c r="ANZ44" s="8">
        <v>56.0716611673164</v>
      </c>
      <c r="AOA44" s="8">
        <v>63.606491482349902</v>
      </c>
      <c r="AOB44" s="8">
        <v>57.933696943801202</v>
      </c>
      <c r="AOC44" s="6" t="s">
        <v>1090</v>
      </c>
      <c r="AOD44" s="8">
        <v>61.159244691105201</v>
      </c>
      <c r="AOE44" s="8">
        <v>59.395093111030597</v>
      </c>
      <c r="AOF44" s="8">
        <v>73.304624852666194</v>
      </c>
      <c r="AOG44" s="8">
        <v>68.405845031924699</v>
      </c>
      <c r="AOH44" s="6" t="s">
        <v>1090</v>
      </c>
      <c r="AOI44" s="8">
        <v>71.7558791844871</v>
      </c>
      <c r="AOJ44" s="8">
        <v>78.122639924710896</v>
      </c>
      <c r="AOK44" s="8">
        <v>94.616023048926905</v>
      </c>
      <c r="AOL44" s="6" t="s">
        <v>1091</v>
      </c>
      <c r="AOM44" s="6" t="s">
        <v>1090</v>
      </c>
      <c r="AON44" s="8">
        <v>24.7610317943554</v>
      </c>
      <c r="AOO44" s="8">
        <v>12.7377124851036</v>
      </c>
      <c r="AOP44" s="8">
        <v>36.352380125868002</v>
      </c>
      <c r="AOQ44" s="8">
        <v>36.392192119945797</v>
      </c>
      <c r="AOR44" s="6" t="s">
        <v>1090</v>
      </c>
      <c r="AOS44" s="8">
        <v>26.4226482147645</v>
      </c>
      <c r="AOT44" s="8">
        <v>11.085355021163799</v>
      </c>
      <c r="AOU44" s="8">
        <v>26.262015532029402</v>
      </c>
      <c r="AOV44" s="8">
        <v>35.915319024256497</v>
      </c>
      <c r="AOW44" s="6" t="s">
        <v>1090</v>
      </c>
      <c r="AOX44" s="8">
        <v>14.9971574166994</v>
      </c>
      <c r="AOY44" s="8">
        <v>7.7959619416735304</v>
      </c>
      <c r="AOZ44" s="8">
        <v>19.679770328547001</v>
      </c>
      <c r="APA44" s="8">
        <v>31.314601024982899</v>
      </c>
      <c r="APB44" s="6" t="s">
        <v>1090</v>
      </c>
      <c r="APC44" s="8">
        <v>7.4700267855447802</v>
      </c>
      <c r="APD44" s="8">
        <v>3.45983580069979</v>
      </c>
      <c r="APE44" s="8">
        <v>9.2405847984780003</v>
      </c>
      <c r="APF44" s="8">
        <v>10.865865115738099</v>
      </c>
      <c r="APG44" s="6" t="s">
        <v>1090</v>
      </c>
      <c r="APH44" s="8">
        <v>7.48062982960161</v>
      </c>
      <c r="API44" s="8">
        <v>3.4598491304909502</v>
      </c>
      <c r="APJ44" s="8">
        <v>9.2406342377325199</v>
      </c>
      <c r="APK44" s="8">
        <v>10.8731467778235</v>
      </c>
      <c r="APL44" s="6" t="s">
        <v>1090</v>
      </c>
      <c r="APM44" s="8">
        <v>16.319948659834299</v>
      </c>
      <c r="APN44" s="8">
        <v>7.8760906800454702</v>
      </c>
      <c r="APO44" s="8">
        <v>25.390750094887199</v>
      </c>
      <c r="APP44" s="8">
        <v>25.8303305170929</v>
      </c>
      <c r="APQ44" s="6" t="s">
        <v>1090</v>
      </c>
      <c r="APR44" s="8">
        <v>17.415116861976699</v>
      </c>
      <c r="APS44" s="8">
        <v>6.8543909645698804</v>
      </c>
      <c r="APT44" s="8">
        <v>18.343015534416299</v>
      </c>
      <c r="APU44" s="8">
        <v>25.4918570985154</v>
      </c>
      <c r="APV44" s="6" t="s">
        <v>1090</v>
      </c>
      <c r="APW44" s="8">
        <v>8.4248780607652201</v>
      </c>
      <c r="APX44" s="8">
        <v>3.6649042538305201</v>
      </c>
      <c r="APY44" s="8">
        <v>10.6495042610493</v>
      </c>
      <c r="APZ44" s="8">
        <v>12.829988839932099</v>
      </c>
      <c r="AQA44" s="6" t="s">
        <v>1090</v>
      </c>
      <c r="AQB44" s="8">
        <v>9.8845977468427808</v>
      </c>
      <c r="AQC44" s="8">
        <v>4.8204654691814897</v>
      </c>
      <c r="AQD44" s="8">
        <v>13.745568477408799</v>
      </c>
      <c r="AQE44" s="8">
        <v>22.226374597612701</v>
      </c>
      <c r="AQF44" s="6" t="s">
        <v>1090</v>
      </c>
      <c r="AQG44" s="8">
        <v>0.26422648272552801</v>
      </c>
      <c r="AQH44" s="8">
        <v>0.110853550391701</v>
      </c>
      <c r="AQI44" s="8">
        <v>0.26262015532029398</v>
      </c>
      <c r="AQJ44" s="8">
        <v>0.35915319024256498</v>
      </c>
      <c r="AQK44" s="7">
        <v>1</v>
      </c>
      <c r="AQL44" s="4"/>
      <c r="AQM44" s="4"/>
      <c r="AQN44" s="7"/>
      <c r="AQO44" s="4" t="s">
        <v>1092</v>
      </c>
      <c r="AQP44" s="7">
        <v>1</v>
      </c>
      <c r="AQQ44" s="7">
        <v>0</v>
      </c>
      <c r="AQS44" s="3" t="s">
        <v>1093</v>
      </c>
      <c r="AQU44" s="3" t="s">
        <v>1094</v>
      </c>
      <c r="AQV44" s="10" t="str">
        <f>+AC44</f>
        <v>n.d.</v>
      </c>
      <c r="AQW44" s="10">
        <f>+AD44</f>
        <v>1177884.2943150001</v>
      </c>
      <c r="AQX44" s="10">
        <f>+AE44</f>
        <v>1300890.1706919</v>
      </c>
      <c r="AQY44" s="11" t="str">
        <f>+BB44</f>
        <v>n.d.</v>
      </c>
      <c r="AQZ44" s="11">
        <f>+BC44</f>
        <v>133497.993962259</v>
      </c>
      <c r="ARA44" s="11">
        <f>+BD44</f>
        <v>72790.860693818293</v>
      </c>
      <c r="ARB44" s="12">
        <f>SUM(AQV44:AQX44)</f>
        <v>2478774.4650069</v>
      </c>
      <c r="ARC44" s="13">
        <f>SUM(AQY44:ARA44)</f>
        <v>206288.85465607728</v>
      </c>
      <c r="ARD44" s="14">
        <f>ARC44/(ARB44-ARC44)</f>
        <v>9.0776748471569316E-2</v>
      </c>
      <c r="ARE44" s="14">
        <f>IF((NOT(ISNUMBER(AC44))+NOT(ISNUMBER(AD44))+NOT(ISNUMBER(AE44)))&gt;=2,"R",ARD44)</f>
        <v>9.0776748471569316E-2</v>
      </c>
      <c r="ARF44" s="14">
        <f>IF(ARE44="R","R",IF((NOT(ISNUMBER(BB44))+NOT(ISNUMBER(BC44))+NOT(ISNUMBER(BD44)))&gt;=2,"R",ARE44))</f>
        <v>9.0776748471569316E-2</v>
      </c>
      <c r="ARG44" s="14">
        <f>IF(ARF44="R","R",IF(SUM((BB44&lt;0)*1,(BC44&lt;0)*1,(BD44&lt;0)*1)&gt;=2,"R",ARF44))</f>
        <v>9.0776748471569316E-2</v>
      </c>
      <c r="ARH44" s="14">
        <f>IF(ARG44="R","R",IF(ARC44&lt;0,"R",ARG44))</f>
        <v>9.0776748471569316E-2</v>
      </c>
      <c r="ARI44" s="14">
        <f>IF(ARH44="R","R",IF(L44=0,"R",ARH44))</f>
        <v>9.0776748471569316E-2</v>
      </c>
      <c r="ARJ44" t="str">
        <f>+B44</f>
        <v>EIM LEARNING SL.</v>
      </c>
      <c r="ARK44" t="s">
        <v>1799</v>
      </c>
      <c r="ARL44" s="16"/>
      <c r="ARM44" s="16"/>
      <c r="ARN44" s="16"/>
      <c r="ARO44" s="16"/>
      <c r="ARP44" s="16"/>
      <c r="ARQ44" s="17"/>
    </row>
    <row r="45" spans="1:1161" ht="17.399999999999999" customHeight="1" x14ac:dyDescent="0.3">
      <c r="A45" s="3" t="s">
        <v>1730</v>
      </c>
      <c r="B45" s="4" t="s">
        <v>1731</v>
      </c>
      <c r="C45" s="4" t="s">
        <v>1732</v>
      </c>
      <c r="E45" s="5">
        <v>36136</v>
      </c>
      <c r="F45" s="4" t="s">
        <v>1083</v>
      </c>
      <c r="G45" s="4" t="s">
        <v>1132</v>
      </c>
      <c r="H45" s="4" t="s">
        <v>1133</v>
      </c>
      <c r="I45" s="4" t="s">
        <v>1337</v>
      </c>
      <c r="J45" s="4" t="s">
        <v>1733</v>
      </c>
      <c r="K45" s="4"/>
      <c r="L45" s="4" t="s">
        <v>1734</v>
      </c>
      <c r="M45" s="4"/>
      <c r="N45" s="4" t="s">
        <v>1115</v>
      </c>
      <c r="O45" s="4" t="s">
        <v>1116</v>
      </c>
      <c r="P45" s="4" t="s">
        <v>1117</v>
      </c>
      <c r="Q45" s="4" t="s">
        <v>1117</v>
      </c>
      <c r="R45" s="4" t="s">
        <v>1735</v>
      </c>
      <c r="Z45" s="4" t="s">
        <v>1088</v>
      </c>
      <c r="AA45" s="5">
        <v>45657</v>
      </c>
      <c r="AB45" s="6" t="s">
        <v>1089</v>
      </c>
      <c r="AC45" s="7">
        <v>1347288.0701385899</v>
      </c>
      <c r="AD45" s="7">
        <v>1416796.77309098</v>
      </c>
      <c r="AE45" s="7">
        <v>1362910.68147581</v>
      </c>
      <c r="AF45" s="7">
        <v>1386570.7608954201</v>
      </c>
      <c r="AG45" s="7">
        <v>1342540.01583403</v>
      </c>
      <c r="AH45" s="7">
        <v>1347288.0701385899</v>
      </c>
      <c r="AI45" s="7">
        <v>1366168.9874698501</v>
      </c>
      <c r="AJ45" s="7">
        <v>1331172.2324815299</v>
      </c>
      <c r="AK45" s="7">
        <v>1380701.6261021399</v>
      </c>
      <c r="AL45" s="7">
        <v>1317661.8046373699</v>
      </c>
      <c r="AM45" s="7">
        <v>71276.227529410098</v>
      </c>
      <c r="AN45" s="7">
        <v>87243.966054019897</v>
      </c>
      <c r="AO45" s="7">
        <v>136179.54023869001</v>
      </c>
      <c r="AP45" s="7">
        <v>93545.785926675802</v>
      </c>
      <c r="AQ45" s="7">
        <v>110380.784712976</v>
      </c>
      <c r="AR45" s="7">
        <v>1276011.8426091799</v>
      </c>
      <c r="AS45" s="7">
        <v>1329552.80703696</v>
      </c>
      <c r="AT45" s="7">
        <v>1226731.1412371199</v>
      </c>
      <c r="AU45" s="7">
        <v>1293024.97496874</v>
      </c>
      <c r="AV45" s="7">
        <v>1232159.23112106</v>
      </c>
      <c r="AW45" s="7">
        <v>1132181.93589688</v>
      </c>
      <c r="AX45" s="7">
        <v>1184386.75813322</v>
      </c>
      <c r="AY45" s="7">
        <v>1116146.5969302501</v>
      </c>
      <c r="AZ45" s="7">
        <v>1072815.5007583499</v>
      </c>
      <c r="BA45" s="7">
        <v>1077713.2737525399</v>
      </c>
      <c r="BB45" s="7">
        <v>143829.906712303</v>
      </c>
      <c r="BC45" s="7">
        <v>145166.047798738</v>
      </c>
      <c r="BD45" s="7">
        <v>110584.54430686199</v>
      </c>
      <c r="BE45" s="7">
        <v>220209.473077798</v>
      </c>
      <c r="BF45" s="7">
        <v>154445.957368517</v>
      </c>
      <c r="BG45" s="7">
        <v>79.0799941538572</v>
      </c>
      <c r="BH45" s="7">
        <v>-6152.2891610717797</v>
      </c>
      <c r="BI45" s="7">
        <v>-2039.9461832582899</v>
      </c>
      <c r="BJ45" s="7">
        <v>-3979.3572022676499</v>
      </c>
      <c r="BK45" s="7">
        <v>-1928.4233620345599</v>
      </c>
      <c r="BL45" s="7">
        <v>6982.2568124794998</v>
      </c>
      <c r="BM45" s="6" t="s">
        <v>1090</v>
      </c>
      <c r="BN45" s="7">
        <v>1750.9297199249299</v>
      </c>
      <c r="BO45" s="6" t="s">
        <v>1090</v>
      </c>
      <c r="BP45" s="6" t="s">
        <v>1090</v>
      </c>
      <c r="BQ45" s="7">
        <v>6903.1757794261002</v>
      </c>
      <c r="BR45" s="7">
        <v>6152.2891610717797</v>
      </c>
      <c r="BS45" s="7">
        <v>3790.8759031832201</v>
      </c>
      <c r="BT45" s="7">
        <v>3979.3572022676499</v>
      </c>
      <c r="BU45" s="7">
        <v>1928.4233620345599</v>
      </c>
      <c r="BV45" s="7">
        <v>143908.98774535701</v>
      </c>
      <c r="BW45" s="7">
        <v>139013.75863766699</v>
      </c>
      <c r="BX45" s="7">
        <v>108544.598123604</v>
      </c>
      <c r="BY45" s="7">
        <v>216230.11587553</v>
      </c>
      <c r="BZ45" s="7">
        <v>152517.53400648199</v>
      </c>
      <c r="CA45" s="7">
        <v>29647.0658097017</v>
      </c>
      <c r="CB45" s="7">
        <v>28613.932591581299</v>
      </c>
      <c r="CC45" s="7">
        <v>22180.394996112602</v>
      </c>
      <c r="CD45" s="7">
        <v>44566.746128439903</v>
      </c>
      <c r="CE45" s="7">
        <v>30080.277798724201</v>
      </c>
      <c r="CF45" s="7">
        <v>114261.921935655</v>
      </c>
      <c r="CG45" s="7">
        <v>110399.826046085</v>
      </c>
      <c r="CH45" s="7">
        <v>86364.203127491506</v>
      </c>
      <c r="CI45" s="7">
        <v>171663.36974709001</v>
      </c>
      <c r="CJ45" s="7">
        <v>122437.25620775799</v>
      </c>
      <c r="CK45" s="6" t="s">
        <v>1090</v>
      </c>
      <c r="CL45" s="6" t="s">
        <v>1090</v>
      </c>
      <c r="CM45" s="6" t="s">
        <v>1090</v>
      </c>
      <c r="CN45" s="6" t="s">
        <v>1090</v>
      </c>
      <c r="CO45" s="6" t="s">
        <v>1090</v>
      </c>
      <c r="CP45" s="6" t="s">
        <v>1090</v>
      </c>
      <c r="CQ45" s="6" t="s">
        <v>1090</v>
      </c>
      <c r="CR45" s="6" t="s">
        <v>1090</v>
      </c>
      <c r="CS45" s="6" t="s">
        <v>1090</v>
      </c>
      <c r="CT45" s="6" t="s">
        <v>1090</v>
      </c>
      <c r="CU45" s="6" t="s">
        <v>1090</v>
      </c>
      <c r="CV45" s="6" t="s">
        <v>1090</v>
      </c>
      <c r="CW45" s="6" t="s">
        <v>1090</v>
      </c>
      <c r="CX45" s="6" t="s">
        <v>1090</v>
      </c>
      <c r="CY45" s="6" t="s">
        <v>1090</v>
      </c>
      <c r="CZ45" s="7">
        <v>114261.921935655</v>
      </c>
      <c r="DA45" s="7">
        <v>110399.826046085</v>
      </c>
      <c r="DB45" s="7">
        <v>86364.203127491506</v>
      </c>
      <c r="DC45" s="7">
        <v>171663.36974709001</v>
      </c>
      <c r="DD45" s="7">
        <v>122437.25620775799</v>
      </c>
      <c r="DE45" s="6" t="s">
        <v>1090</v>
      </c>
      <c r="DF45" s="6" t="s">
        <v>1090</v>
      </c>
      <c r="DG45" s="6" t="s">
        <v>1090</v>
      </c>
      <c r="DH45" s="6" t="s">
        <v>1090</v>
      </c>
      <c r="DI45" s="6" t="s">
        <v>1090</v>
      </c>
      <c r="DJ45" s="7">
        <v>71276.227529410098</v>
      </c>
      <c r="DK45" s="7">
        <v>87243.966054019897</v>
      </c>
      <c r="DL45" s="7">
        <v>136179.54023869001</v>
      </c>
      <c r="DM45" s="7">
        <v>93545.785926675802</v>
      </c>
      <c r="DN45" s="7">
        <v>110380.784712976</v>
      </c>
      <c r="DO45" s="7">
        <v>980922.77545562503</v>
      </c>
      <c r="DP45" s="7">
        <v>990515.96923139598</v>
      </c>
      <c r="DQ45" s="7">
        <v>951746.487461454</v>
      </c>
      <c r="DR45" s="7">
        <v>948297.66193435201</v>
      </c>
      <c r="DS45" s="7">
        <v>938775.06601342</v>
      </c>
      <c r="DT45" s="7">
        <v>5784.4264198112496</v>
      </c>
      <c r="DU45" s="7">
        <v>5296.4773269939396</v>
      </c>
      <c r="DV45" s="7">
        <v>2569.6408211171602</v>
      </c>
      <c r="DW45" s="7">
        <v>1085.8239147663101</v>
      </c>
      <c r="DX45" s="7">
        <v>1629.31790779829</v>
      </c>
      <c r="DY45" s="7">
        <v>145474.73402144</v>
      </c>
      <c r="DZ45" s="7">
        <v>188574.31267983399</v>
      </c>
      <c r="EA45" s="7">
        <v>161830.46864768301</v>
      </c>
      <c r="EB45" s="7">
        <v>123432.016041827</v>
      </c>
      <c r="EC45" s="7">
        <v>137308.88983132201</v>
      </c>
      <c r="ED45" s="7">
        <v>6903.1757794261002</v>
      </c>
      <c r="EE45" s="7">
        <v>6152.2891610717797</v>
      </c>
      <c r="EF45" s="7">
        <v>3790.8759031832201</v>
      </c>
      <c r="EG45" s="7">
        <v>3979.3572022676499</v>
      </c>
      <c r="EH45" s="7">
        <v>1928.4233620345599</v>
      </c>
      <c r="EI45" s="6" t="s">
        <v>1090</v>
      </c>
      <c r="EJ45" s="6" t="s">
        <v>1090</v>
      </c>
      <c r="EK45" s="6" t="s">
        <v>1090</v>
      </c>
      <c r="EL45" s="6" t="s">
        <v>1090</v>
      </c>
      <c r="EM45" s="6" t="s">
        <v>1090</v>
      </c>
      <c r="EN45" s="7">
        <v>120046.34835546601</v>
      </c>
      <c r="EO45" s="7">
        <v>115696.303373079</v>
      </c>
      <c r="EP45" s="7">
        <v>88933.843948608599</v>
      </c>
      <c r="EQ45" s="7">
        <v>172749.19366185699</v>
      </c>
      <c r="ER45" s="7">
        <v>124066.574115556</v>
      </c>
      <c r="ES45" s="7">
        <v>1137519.36540022</v>
      </c>
      <c r="ET45" s="7">
        <v>1140978.49435713</v>
      </c>
      <c r="EU45" s="7">
        <v>1066651.6023093599</v>
      </c>
      <c r="EV45" s="7">
        <v>1169592.9589269201</v>
      </c>
      <c r="EW45" s="7">
        <v>1094850.34128973</v>
      </c>
      <c r="EX45" s="7">
        <v>149614.333132114</v>
      </c>
      <c r="EY45" s="7">
        <v>150462.52512573201</v>
      </c>
      <c r="EZ45" s="7">
        <v>113154.18512798</v>
      </c>
      <c r="FA45" s="7">
        <v>221295.29699256399</v>
      </c>
      <c r="FB45" s="7">
        <v>156075.27527631499</v>
      </c>
      <c r="FC45" s="7">
        <v>93951.103463183594</v>
      </c>
      <c r="FD45" s="7">
        <v>92209.296832399399</v>
      </c>
      <c r="FE45" s="7">
        <v>79925.312672793894</v>
      </c>
      <c r="FF45" s="7">
        <v>77759.682123255698</v>
      </c>
      <c r="FG45" s="7">
        <v>83838.847744160899</v>
      </c>
      <c r="FH45" s="7">
        <v>18439.376006478102</v>
      </c>
      <c r="FI45" s="7">
        <v>7985.28608369827</v>
      </c>
      <c r="FJ45" s="7">
        <v>9482.1334465861291</v>
      </c>
      <c r="FK45" s="7">
        <v>5779.7386510133701</v>
      </c>
      <c r="FL45" s="7">
        <v>6261.9736219465703</v>
      </c>
      <c r="FM45" s="7">
        <v>68896.336200204998</v>
      </c>
      <c r="FN45" s="7">
        <v>77187.710140895899</v>
      </c>
      <c r="FO45" s="7">
        <v>63651.404330819903</v>
      </c>
      <c r="FP45" s="7">
        <v>66000.164954924607</v>
      </c>
      <c r="FQ45" s="7">
        <v>72683.337097006995</v>
      </c>
      <c r="FR45" s="7">
        <v>6615.3902176010597</v>
      </c>
      <c r="FS45" s="7">
        <v>7036.3006078052504</v>
      </c>
      <c r="FT45" s="7">
        <v>6791.77489538789</v>
      </c>
      <c r="FU45" s="7">
        <v>5979.7785173177699</v>
      </c>
      <c r="FV45" s="7">
        <v>4893.5370252072798</v>
      </c>
      <c r="FW45" s="7">
        <v>18439.376006478102</v>
      </c>
      <c r="FX45" s="7">
        <v>7985.28608369827</v>
      </c>
      <c r="FY45" s="7">
        <v>9482.1334465861291</v>
      </c>
      <c r="FZ45" s="7">
        <v>5779.7386510133701</v>
      </c>
      <c r="GA45" s="7">
        <v>6261.9736219465703</v>
      </c>
      <c r="GB45" s="7">
        <v>68896.336200204998</v>
      </c>
      <c r="GC45" s="7">
        <v>77187.710140895899</v>
      </c>
      <c r="GD45" s="7">
        <v>63651.404330819903</v>
      </c>
      <c r="GE45" s="7">
        <v>66000.164954924607</v>
      </c>
      <c r="GF45" s="7">
        <v>72683.337097006995</v>
      </c>
      <c r="GG45" s="7">
        <v>6615.3902176010597</v>
      </c>
      <c r="GH45" s="7">
        <v>7036.3006078052504</v>
      </c>
      <c r="GI45" s="7">
        <v>6791.77489538789</v>
      </c>
      <c r="GJ45" s="7">
        <v>5979.7785173177699</v>
      </c>
      <c r="GK45" s="7">
        <v>4893.5370252072798</v>
      </c>
      <c r="GL45" s="7">
        <v>1221151.3913934899</v>
      </c>
      <c r="GM45" s="7">
        <v>1169505.3971096501</v>
      </c>
      <c r="GN45" s="7">
        <v>1132699.4946337701</v>
      </c>
      <c r="GO45" s="7">
        <v>1160624.81449835</v>
      </c>
      <c r="GP45" s="7">
        <v>1164858.7246239099</v>
      </c>
      <c r="GQ45" s="7">
        <v>0</v>
      </c>
      <c r="GR45" s="7">
        <v>0</v>
      </c>
      <c r="GS45" s="7">
        <v>0</v>
      </c>
      <c r="GT45" s="7">
        <v>0</v>
      </c>
      <c r="GU45" s="7">
        <v>0</v>
      </c>
      <c r="GV45" s="7">
        <v>781209.65209660504</v>
      </c>
      <c r="GW45" s="7">
        <v>809737.02620002802</v>
      </c>
      <c r="GX45" s="7">
        <v>661599.08735869499</v>
      </c>
      <c r="GY45" s="7">
        <v>613860.91744751902</v>
      </c>
      <c r="GZ45" s="7">
        <v>639625.22759549005</v>
      </c>
      <c r="HA45" s="7">
        <v>439941.739296888</v>
      </c>
      <c r="HB45" s="7">
        <v>359768.369804624</v>
      </c>
      <c r="HC45" s="7">
        <v>471100.408341676</v>
      </c>
      <c r="HD45" s="7">
        <v>546763.89705083403</v>
      </c>
      <c r="HE45" s="7">
        <v>525233.49580132298</v>
      </c>
      <c r="HF45" s="7">
        <v>422110.21302279597</v>
      </c>
      <c r="HG45" s="7">
        <v>343067.54811450001</v>
      </c>
      <c r="HH45" s="7">
        <v>454798.38443719101</v>
      </c>
      <c r="HI45" s="7">
        <v>529453.10936551099</v>
      </c>
      <c r="HJ45" s="7">
        <v>506478.37635499798</v>
      </c>
      <c r="HK45" s="7">
        <v>1315102.49485668</v>
      </c>
      <c r="HL45" s="7">
        <v>1261714.69394205</v>
      </c>
      <c r="HM45" s="7">
        <v>1212624.80837317</v>
      </c>
      <c r="HN45" s="7">
        <v>1238384.4966216099</v>
      </c>
      <c r="HO45" s="7">
        <v>1248697.57236807</v>
      </c>
      <c r="HP45" s="7">
        <v>828105.940987724</v>
      </c>
      <c r="HQ45" s="7">
        <v>816626.56064196595</v>
      </c>
      <c r="HR45" s="7">
        <v>723733.56323131896</v>
      </c>
      <c r="HS45" s="7">
        <v>761605.09384331701</v>
      </c>
      <c r="HT45" s="7">
        <v>714111.62759010203</v>
      </c>
      <c r="HU45" s="7">
        <v>46829.342204703098</v>
      </c>
      <c r="HV45" s="7">
        <v>49808.902903623602</v>
      </c>
      <c r="HW45" s="7">
        <v>48077.94253878</v>
      </c>
      <c r="HX45" s="7">
        <v>51052.989525246601</v>
      </c>
      <c r="HY45" s="7">
        <v>55312.617582207902</v>
      </c>
      <c r="HZ45" s="7">
        <v>781276.59878302098</v>
      </c>
      <c r="IA45" s="7">
        <v>766817.65773834195</v>
      </c>
      <c r="IB45" s="7">
        <v>675655.62069253903</v>
      </c>
      <c r="IC45" s="7">
        <v>710552.10431806999</v>
      </c>
      <c r="ID45" s="7">
        <v>658799.01000789402</v>
      </c>
      <c r="IE45" s="7">
        <v>64376.604786413896</v>
      </c>
      <c r="IF45" s="7">
        <v>53993.385081567802</v>
      </c>
      <c r="IG45" s="7">
        <v>113579.64099785101</v>
      </c>
      <c r="IH45" s="7">
        <v>149844.51570997201</v>
      </c>
      <c r="II45" s="7">
        <v>180625.10242945599</v>
      </c>
      <c r="IJ45" s="7">
        <v>64376.604786413896</v>
      </c>
      <c r="IK45" s="7">
        <v>53993.385081567802</v>
      </c>
      <c r="IL45" s="7">
        <v>113579.64099785101</v>
      </c>
      <c r="IM45" s="7">
        <v>149844.51570997201</v>
      </c>
      <c r="IN45" s="7">
        <v>180625.10242945599</v>
      </c>
      <c r="IO45" s="7">
        <v>0</v>
      </c>
      <c r="IP45" s="7">
        <v>0</v>
      </c>
      <c r="IQ45" s="7">
        <v>0</v>
      </c>
      <c r="IR45" s="7">
        <v>0</v>
      </c>
      <c r="IS45" s="7">
        <v>0</v>
      </c>
      <c r="IT45" s="7">
        <v>0</v>
      </c>
      <c r="IU45" s="7">
        <v>0</v>
      </c>
      <c r="IV45" s="7">
        <v>0</v>
      </c>
      <c r="IW45" s="7">
        <v>0</v>
      </c>
      <c r="IX45" s="7">
        <v>0</v>
      </c>
      <c r="IY45" s="7">
        <v>422619.94908253901</v>
      </c>
      <c r="IZ45" s="7">
        <v>391094.74821851699</v>
      </c>
      <c r="JA45" s="7">
        <v>375311.60414399498</v>
      </c>
      <c r="JB45" s="7">
        <v>326934.88706831902</v>
      </c>
      <c r="JC45" s="7">
        <v>353960.84234851599</v>
      </c>
      <c r="JD45" s="7">
        <v>0</v>
      </c>
      <c r="JE45" s="7">
        <v>0</v>
      </c>
      <c r="JF45" s="7">
        <v>0</v>
      </c>
      <c r="JG45" s="7">
        <v>0</v>
      </c>
      <c r="JH45" s="7">
        <v>0</v>
      </c>
      <c r="JI45" s="7">
        <v>9220.4100384199592</v>
      </c>
      <c r="JJ45" s="7">
        <v>2581.95520874977</v>
      </c>
      <c r="JK45" s="7">
        <v>5068.7047540962703</v>
      </c>
      <c r="JL45" s="7">
        <v>5964.8395192623102</v>
      </c>
      <c r="JM45" s="7">
        <v>171.094455319643</v>
      </c>
      <c r="JN45" s="7">
        <v>413399.53904411901</v>
      </c>
      <c r="JO45" s="7">
        <v>388512.79300976801</v>
      </c>
      <c r="JP45" s="7">
        <v>370242.89938989899</v>
      </c>
      <c r="JQ45" s="7">
        <v>320970.047549057</v>
      </c>
      <c r="JR45" s="7">
        <v>353789.74789319601</v>
      </c>
      <c r="JS45" s="7">
        <v>1315102.49485668</v>
      </c>
      <c r="JT45" s="7">
        <v>1261714.69394205</v>
      </c>
      <c r="JU45" s="7">
        <v>1212624.80837317</v>
      </c>
      <c r="JV45" s="7">
        <v>1238384.4966216099</v>
      </c>
      <c r="JW45" s="7">
        <v>1248697.57236807</v>
      </c>
      <c r="JX45" s="7">
        <v>771989.24205818505</v>
      </c>
      <c r="JY45" s="7">
        <v>807155.07099127804</v>
      </c>
      <c r="JZ45" s="7">
        <v>656530.382604599</v>
      </c>
      <c r="KA45" s="7">
        <v>607896.07792825694</v>
      </c>
      <c r="KB45" s="7">
        <v>639454.13314017002</v>
      </c>
      <c r="KC45" s="6" t="s">
        <v>1090</v>
      </c>
      <c r="KD45" s="6" t="s">
        <v>1090</v>
      </c>
      <c r="KE45" s="6" t="s">
        <v>1090</v>
      </c>
      <c r="KF45" s="6" t="s">
        <v>1090</v>
      </c>
      <c r="KG45" s="6" t="s">
        <v>1090</v>
      </c>
      <c r="KH45" s="6" t="s">
        <v>1090</v>
      </c>
      <c r="KI45" s="6" t="s">
        <v>1090</v>
      </c>
      <c r="KJ45" s="6" t="s">
        <v>1090</v>
      </c>
      <c r="KK45" s="6" t="s">
        <v>1090</v>
      </c>
      <c r="KL45" s="6" t="s">
        <v>1090</v>
      </c>
      <c r="KM45" s="7">
        <v>18</v>
      </c>
      <c r="KN45" s="7">
        <v>16</v>
      </c>
      <c r="KO45" s="7">
        <v>16</v>
      </c>
      <c r="KP45" s="7">
        <v>17</v>
      </c>
      <c r="KQ45" s="7">
        <v>16</v>
      </c>
      <c r="KR45" s="6" t="s">
        <v>1090</v>
      </c>
      <c r="KS45" s="6" t="s">
        <v>1090</v>
      </c>
      <c r="KT45" s="6" t="s">
        <v>1090</v>
      </c>
      <c r="KU45" s="6" t="s">
        <v>1090</v>
      </c>
      <c r="KV45" s="6" t="s">
        <v>1090</v>
      </c>
      <c r="KW45" s="6" t="s">
        <v>1090</v>
      </c>
      <c r="KX45" s="6" t="s">
        <v>1090</v>
      </c>
      <c r="KY45" s="6" t="s">
        <v>1090</v>
      </c>
      <c r="KZ45" s="6" t="s">
        <v>1090</v>
      </c>
      <c r="LA45" s="6" t="s">
        <v>1090</v>
      </c>
      <c r="LB45" s="6" t="s">
        <v>1090</v>
      </c>
      <c r="LC45" s="6" t="s">
        <v>1090</v>
      </c>
      <c r="LD45" s="6" t="s">
        <v>1090</v>
      </c>
      <c r="LE45" s="6" t="s">
        <v>1090</v>
      </c>
      <c r="LF45" s="6" t="s">
        <v>1090</v>
      </c>
      <c r="LG45" s="6" t="s">
        <v>1090</v>
      </c>
      <c r="LH45" s="6" t="s">
        <v>1090</v>
      </c>
      <c r="LI45" s="6" t="s">
        <v>1090</v>
      </c>
      <c r="LJ45" s="6" t="s">
        <v>1090</v>
      </c>
      <c r="LK45" s="6" t="s">
        <v>1090</v>
      </c>
      <c r="LL45" s="6" t="s">
        <v>1090</v>
      </c>
      <c r="LM45" s="6" t="s">
        <v>1090</v>
      </c>
      <c r="LN45" s="6" t="s">
        <v>1090</v>
      </c>
      <c r="LO45" s="6" t="s">
        <v>1090</v>
      </c>
      <c r="LP45" s="6" t="s">
        <v>1090</v>
      </c>
      <c r="LQ45" s="6" t="s">
        <v>1090</v>
      </c>
      <c r="LR45" s="6" t="s">
        <v>1090</v>
      </c>
      <c r="LS45" s="6" t="s">
        <v>1090</v>
      </c>
      <c r="LT45" s="6" t="s">
        <v>1090</v>
      </c>
      <c r="LU45" s="6" t="s">
        <v>1090</v>
      </c>
      <c r="LV45" s="6" t="s">
        <v>1090</v>
      </c>
      <c r="LW45" s="6" t="s">
        <v>1090</v>
      </c>
      <c r="LX45" s="6" t="s">
        <v>1090</v>
      </c>
      <c r="LY45" s="6" t="s">
        <v>1090</v>
      </c>
      <c r="LZ45" s="6" t="s">
        <v>1090</v>
      </c>
      <c r="MA45" s="6" t="s">
        <v>1090</v>
      </c>
      <c r="MB45" s="6" t="s">
        <v>1090</v>
      </c>
      <c r="MC45" s="6" t="s">
        <v>1090</v>
      </c>
      <c r="MD45" s="6" t="s">
        <v>1090</v>
      </c>
      <c r="ME45" s="6" t="s">
        <v>1090</v>
      </c>
      <c r="MF45" s="6" t="s">
        <v>1090</v>
      </c>
      <c r="MG45" s="6" t="s">
        <v>1090</v>
      </c>
      <c r="MH45" s="6" t="s">
        <v>1090</v>
      </c>
      <c r="MI45" s="6" t="s">
        <v>1090</v>
      </c>
      <c r="MJ45" s="6" t="s">
        <v>1090</v>
      </c>
      <c r="MK45" s="6" t="s">
        <v>1090</v>
      </c>
      <c r="ML45" s="6" t="s">
        <v>1090</v>
      </c>
      <c r="MM45" s="6" t="s">
        <v>1090</v>
      </c>
      <c r="MN45" s="6" t="s">
        <v>1090</v>
      </c>
      <c r="MO45" s="6" t="s">
        <v>1090</v>
      </c>
      <c r="MP45" s="7">
        <v>439941.739296888</v>
      </c>
      <c r="MQ45" s="7">
        <v>359768.369804624</v>
      </c>
      <c r="MR45" s="7">
        <v>471100.408341676</v>
      </c>
      <c r="MS45" s="7">
        <v>546763.89705083403</v>
      </c>
      <c r="MT45" s="7">
        <v>525233.49580132298</v>
      </c>
      <c r="MU45" s="6" t="s">
        <v>1090</v>
      </c>
      <c r="MV45" s="6" t="s">
        <v>1090</v>
      </c>
      <c r="MW45" s="6" t="s">
        <v>1090</v>
      </c>
      <c r="MX45" s="6" t="s">
        <v>1090</v>
      </c>
      <c r="MY45" s="6" t="s">
        <v>1090</v>
      </c>
      <c r="MZ45" s="6" t="s">
        <v>1090</v>
      </c>
      <c r="NA45" s="6" t="s">
        <v>1090</v>
      </c>
      <c r="NB45" s="6" t="s">
        <v>1090</v>
      </c>
      <c r="NC45" s="6" t="s">
        <v>1090</v>
      </c>
      <c r="ND45" s="6" t="s">
        <v>1090</v>
      </c>
      <c r="NE45" s="6" t="s">
        <v>1090</v>
      </c>
      <c r="NF45" s="6" t="s">
        <v>1090</v>
      </c>
      <c r="NG45" s="6" t="s">
        <v>1090</v>
      </c>
      <c r="NH45" s="6" t="s">
        <v>1090</v>
      </c>
      <c r="NI45" s="6" t="s">
        <v>1090</v>
      </c>
      <c r="NJ45" s="6" t="s">
        <v>1090</v>
      </c>
      <c r="NK45" s="6" t="s">
        <v>1090</v>
      </c>
      <c r="NL45" s="6" t="s">
        <v>1090</v>
      </c>
      <c r="NM45" s="6" t="s">
        <v>1090</v>
      </c>
      <c r="NN45" s="6" t="s">
        <v>1090</v>
      </c>
      <c r="NO45" s="6" t="s">
        <v>1090</v>
      </c>
      <c r="NP45" s="6" t="s">
        <v>1090</v>
      </c>
      <c r="NQ45" s="6" t="s">
        <v>1090</v>
      </c>
      <c r="NR45" s="6" t="s">
        <v>1090</v>
      </c>
      <c r="NS45" s="6" t="s">
        <v>1090</v>
      </c>
      <c r="NT45" s="7">
        <v>93951.103463183594</v>
      </c>
      <c r="NU45" s="7">
        <v>92209.296832399399</v>
      </c>
      <c r="NV45" s="7">
        <v>79925.312672793894</v>
      </c>
      <c r="NW45" s="7">
        <v>77759.682123255698</v>
      </c>
      <c r="NX45" s="7">
        <v>83838.847744160899</v>
      </c>
      <c r="NY45" s="6" t="s">
        <v>1090</v>
      </c>
      <c r="NZ45" s="6" t="s">
        <v>1090</v>
      </c>
      <c r="OA45" s="6" t="s">
        <v>1090</v>
      </c>
      <c r="OB45" s="6" t="s">
        <v>1090</v>
      </c>
      <c r="OC45" s="6" t="s">
        <v>1090</v>
      </c>
      <c r="OD45" s="6" t="s">
        <v>1090</v>
      </c>
      <c r="OE45" s="6" t="s">
        <v>1090</v>
      </c>
      <c r="OF45" s="6" t="s">
        <v>1090</v>
      </c>
      <c r="OG45" s="6" t="s">
        <v>1090</v>
      </c>
      <c r="OH45" s="6" t="s">
        <v>1090</v>
      </c>
      <c r="OI45" s="6" t="s">
        <v>1090</v>
      </c>
      <c r="OJ45" s="6" t="s">
        <v>1090</v>
      </c>
      <c r="OK45" s="6" t="s">
        <v>1090</v>
      </c>
      <c r="OL45" s="6" t="s">
        <v>1090</v>
      </c>
      <c r="OM45" s="6" t="s">
        <v>1090</v>
      </c>
      <c r="ON45" s="6" t="s">
        <v>1090</v>
      </c>
      <c r="OO45" s="6" t="s">
        <v>1090</v>
      </c>
      <c r="OP45" s="6" t="s">
        <v>1090</v>
      </c>
      <c r="OQ45" s="6" t="s">
        <v>1090</v>
      </c>
      <c r="OR45" s="6" t="s">
        <v>1090</v>
      </c>
      <c r="OS45" s="6" t="s">
        <v>1090</v>
      </c>
      <c r="OT45" s="6" t="s">
        <v>1090</v>
      </c>
      <c r="OU45" s="6" t="s">
        <v>1090</v>
      </c>
      <c r="OV45" s="6" t="s">
        <v>1090</v>
      </c>
      <c r="OW45" s="6" t="s">
        <v>1090</v>
      </c>
      <c r="OX45" s="6" t="s">
        <v>1090</v>
      </c>
      <c r="OY45" s="6" t="s">
        <v>1090</v>
      </c>
      <c r="OZ45" s="6" t="s">
        <v>1090</v>
      </c>
      <c r="PA45" s="6" t="s">
        <v>1090</v>
      </c>
      <c r="PB45" s="6" t="s">
        <v>1090</v>
      </c>
      <c r="PC45" s="6" t="s">
        <v>1090</v>
      </c>
      <c r="PD45" s="6" t="s">
        <v>1090</v>
      </c>
      <c r="PE45" s="6" t="s">
        <v>1090</v>
      </c>
      <c r="PF45" s="6" t="s">
        <v>1090</v>
      </c>
      <c r="PG45" s="6" t="s">
        <v>1090</v>
      </c>
      <c r="PH45" s="6" t="s">
        <v>1090</v>
      </c>
      <c r="PI45" s="6" t="s">
        <v>1090</v>
      </c>
      <c r="PJ45" s="6" t="s">
        <v>1090</v>
      </c>
      <c r="PK45" s="6" t="s">
        <v>1090</v>
      </c>
      <c r="PL45" s="6" t="s">
        <v>1090</v>
      </c>
      <c r="PM45" s="6" t="s">
        <v>1090</v>
      </c>
      <c r="PN45" s="6" t="s">
        <v>1090</v>
      </c>
      <c r="PO45" s="6" t="s">
        <v>1090</v>
      </c>
      <c r="PP45" s="6" t="s">
        <v>1090</v>
      </c>
      <c r="PQ45" s="6" t="s">
        <v>1090</v>
      </c>
      <c r="PR45" s="6" t="s">
        <v>1090</v>
      </c>
      <c r="PS45" s="6" t="s">
        <v>1090</v>
      </c>
      <c r="PT45" s="6" t="s">
        <v>1090</v>
      </c>
      <c r="PU45" s="6" t="s">
        <v>1090</v>
      </c>
      <c r="PV45" s="6" t="s">
        <v>1090</v>
      </c>
      <c r="PW45" s="6" t="s">
        <v>1090</v>
      </c>
      <c r="PX45" s="6" t="s">
        <v>1090</v>
      </c>
      <c r="PY45" s="6" t="s">
        <v>1090</v>
      </c>
      <c r="PZ45" s="6" t="s">
        <v>1090</v>
      </c>
      <c r="QA45" s="6" t="s">
        <v>1090</v>
      </c>
      <c r="QB45" s="6" t="s">
        <v>1090</v>
      </c>
      <c r="QC45" s="6" t="s">
        <v>1090</v>
      </c>
      <c r="QD45" s="6" t="s">
        <v>1090</v>
      </c>
      <c r="QE45" s="6" t="s">
        <v>1090</v>
      </c>
      <c r="QF45" s="6" t="s">
        <v>1090</v>
      </c>
      <c r="QG45" s="6" t="s">
        <v>1090</v>
      </c>
      <c r="QH45" s="6" t="s">
        <v>1090</v>
      </c>
      <c r="QI45" s="6" t="s">
        <v>1090</v>
      </c>
      <c r="QJ45" s="6" t="s">
        <v>1090</v>
      </c>
      <c r="QK45" s="6" t="s">
        <v>1090</v>
      </c>
      <c r="QL45" s="6" t="s">
        <v>1090</v>
      </c>
      <c r="QM45" s="6" t="s">
        <v>1090</v>
      </c>
      <c r="QN45" s="6" t="s">
        <v>1090</v>
      </c>
      <c r="QO45" s="6" t="s">
        <v>1090</v>
      </c>
      <c r="QP45" s="6" t="s">
        <v>1090</v>
      </c>
      <c r="QQ45" s="6" t="s">
        <v>1090</v>
      </c>
      <c r="QR45" s="6" t="s">
        <v>1090</v>
      </c>
      <c r="QS45" s="6" t="s">
        <v>1090</v>
      </c>
      <c r="QT45" s="6" t="s">
        <v>1090</v>
      </c>
      <c r="QU45" s="6" t="s">
        <v>1090</v>
      </c>
      <c r="QV45" s="6" t="s">
        <v>1090</v>
      </c>
      <c r="QW45" s="6" t="s">
        <v>1090</v>
      </c>
      <c r="QX45" s="6" t="s">
        <v>1090</v>
      </c>
      <c r="QY45" s="6" t="s">
        <v>1090</v>
      </c>
      <c r="QZ45" s="6" t="s">
        <v>1090</v>
      </c>
      <c r="RA45" s="6" t="s">
        <v>1090</v>
      </c>
      <c r="RB45" s="6" t="s">
        <v>1090</v>
      </c>
      <c r="RC45" s="6" t="s">
        <v>1090</v>
      </c>
      <c r="RD45" s="6" t="s">
        <v>1090</v>
      </c>
      <c r="RE45" s="6" t="s">
        <v>1090</v>
      </c>
      <c r="RF45" s="6" t="s">
        <v>1090</v>
      </c>
      <c r="RG45" s="6" t="s">
        <v>1090</v>
      </c>
      <c r="RH45" s="6" t="s">
        <v>1090</v>
      </c>
      <c r="RI45" s="6" t="s">
        <v>1090</v>
      </c>
      <c r="RJ45" s="6" t="s">
        <v>1090</v>
      </c>
      <c r="RK45" s="6" t="s">
        <v>1090</v>
      </c>
      <c r="RL45" s="6" t="s">
        <v>1090</v>
      </c>
      <c r="RM45" s="6" t="s">
        <v>1090</v>
      </c>
      <c r="RN45" s="6" t="s">
        <v>1090</v>
      </c>
      <c r="RO45" s="6" t="s">
        <v>1090</v>
      </c>
      <c r="RP45" s="6" t="s">
        <v>1090</v>
      </c>
      <c r="RQ45" s="6" t="s">
        <v>1090</v>
      </c>
      <c r="RR45" s="6" t="s">
        <v>1090</v>
      </c>
      <c r="RS45" s="6" t="s">
        <v>1090</v>
      </c>
      <c r="RT45" s="6" t="s">
        <v>1090</v>
      </c>
      <c r="RU45" s="6" t="s">
        <v>1090</v>
      </c>
      <c r="RV45" s="6" t="s">
        <v>1090</v>
      </c>
      <c r="RW45" s="6" t="s">
        <v>1090</v>
      </c>
      <c r="RX45" s="6" t="s">
        <v>1090</v>
      </c>
      <c r="RY45" s="6" t="s">
        <v>1090</v>
      </c>
      <c r="RZ45" s="6" t="s">
        <v>1090</v>
      </c>
      <c r="SA45" s="6" t="s">
        <v>1090</v>
      </c>
      <c r="SB45" s="6" t="s">
        <v>1090</v>
      </c>
      <c r="SC45" s="6" t="s">
        <v>1090</v>
      </c>
      <c r="SD45" s="6" t="s">
        <v>1090</v>
      </c>
      <c r="SE45" s="6" t="s">
        <v>1090</v>
      </c>
      <c r="SF45" s="6" t="s">
        <v>1090</v>
      </c>
      <c r="SG45" s="6" t="s">
        <v>1090</v>
      </c>
      <c r="SH45" s="6" t="s">
        <v>1090</v>
      </c>
      <c r="SI45" s="6" t="s">
        <v>1090</v>
      </c>
      <c r="SJ45" s="7">
        <v>6615.3902176010597</v>
      </c>
      <c r="SK45" s="7">
        <v>7036.3006078052504</v>
      </c>
      <c r="SL45" s="7">
        <v>6791.77489538789</v>
      </c>
      <c r="SM45" s="7">
        <v>5979.7785173177699</v>
      </c>
      <c r="SN45" s="7">
        <v>4893.5370252072798</v>
      </c>
      <c r="SO45" s="6" t="s">
        <v>1090</v>
      </c>
      <c r="SP45" s="6" t="s">
        <v>1090</v>
      </c>
      <c r="SQ45" s="6" t="s">
        <v>1090</v>
      </c>
      <c r="SR45" s="6" t="s">
        <v>1090</v>
      </c>
      <c r="SS45" s="6" t="s">
        <v>1090</v>
      </c>
      <c r="ST45" s="6" t="s">
        <v>1090</v>
      </c>
      <c r="SU45" s="6" t="s">
        <v>1090</v>
      </c>
      <c r="SV45" s="6" t="s">
        <v>1090</v>
      </c>
      <c r="SW45" s="6" t="s">
        <v>1090</v>
      </c>
      <c r="SX45" s="6" t="s">
        <v>1090</v>
      </c>
      <c r="SY45" s="6" t="s">
        <v>1090</v>
      </c>
      <c r="SZ45" s="6" t="s">
        <v>1090</v>
      </c>
      <c r="TA45" s="6" t="s">
        <v>1090</v>
      </c>
      <c r="TB45" s="6" t="s">
        <v>1090</v>
      </c>
      <c r="TC45" s="6" t="s">
        <v>1090</v>
      </c>
      <c r="TD45" s="6" t="s">
        <v>1090</v>
      </c>
      <c r="TE45" s="6" t="s">
        <v>1090</v>
      </c>
      <c r="TF45" s="6" t="s">
        <v>1090</v>
      </c>
      <c r="TG45" s="6" t="s">
        <v>1090</v>
      </c>
      <c r="TH45" s="6" t="s">
        <v>1090</v>
      </c>
      <c r="TI45" s="6" t="s">
        <v>1090</v>
      </c>
      <c r="TJ45" s="6" t="s">
        <v>1090</v>
      </c>
      <c r="TK45" s="6" t="s">
        <v>1090</v>
      </c>
      <c r="TL45" s="6" t="s">
        <v>1090</v>
      </c>
      <c r="TM45" s="6" t="s">
        <v>1090</v>
      </c>
      <c r="TN45" s="6" t="s">
        <v>1090</v>
      </c>
      <c r="TO45" s="6" t="s">
        <v>1090</v>
      </c>
      <c r="TP45" s="6" t="s">
        <v>1090</v>
      </c>
      <c r="TQ45" s="6" t="s">
        <v>1090</v>
      </c>
      <c r="TR45" s="6" t="s">
        <v>1090</v>
      </c>
      <c r="TS45" s="7">
        <v>1315102.49485668</v>
      </c>
      <c r="TT45" s="7">
        <v>1261714.69394205</v>
      </c>
      <c r="TU45" s="7">
        <v>1212624.80837317</v>
      </c>
      <c r="TV45" s="7">
        <v>1238384.4966216099</v>
      </c>
      <c r="TW45" s="7">
        <v>1248697.57236807</v>
      </c>
      <c r="TX45" s="6" t="s">
        <v>1090</v>
      </c>
      <c r="TY45" s="6" t="s">
        <v>1090</v>
      </c>
      <c r="TZ45" s="6" t="s">
        <v>1090</v>
      </c>
      <c r="UA45" s="6" t="s">
        <v>1090</v>
      </c>
      <c r="UB45" s="6" t="s">
        <v>1090</v>
      </c>
      <c r="UC45" s="7">
        <v>0</v>
      </c>
      <c r="UD45" s="7">
        <v>0</v>
      </c>
      <c r="UE45" s="7">
        <v>0</v>
      </c>
      <c r="UF45" s="7">
        <v>0</v>
      </c>
      <c r="UG45" s="7">
        <v>0</v>
      </c>
      <c r="UH45" s="6" t="s">
        <v>1090</v>
      </c>
      <c r="UI45" s="6" t="s">
        <v>1090</v>
      </c>
      <c r="UJ45" s="6" t="s">
        <v>1090</v>
      </c>
      <c r="UK45" s="6" t="s">
        <v>1090</v>
      </c>
      <c r="UL45" s="6" t="s">
        <v>1090</v>
      </c>
      <c r="UM45" s="6" t="s">
        <v>1090</v>
      </c>
      <c r="UN45" s="6" t="s">
        <v>1090</v>
      </c>
      <c r="UO45" s="6" t="s">
        <v>1090</v>
      </c>
      <c r="UP45" s="6" t="s">
        <v>1090</v>
      </c>
      <c r="UQ45" s="6" t="s">
        <v>1090</v>
      </c>
      <c r="UR45" s="6" t="s">
        <v>1090</v>
      </c>
      <c r="US45" s="6" t="s">
        <v>1090</v>
      </c>
      <c r="UT45" s="6" t="s">
        <v>1090</v>
      </c>
      <c r="UU45" s="6" t="s">
        <v>1090</v>
      </c>
      <c r="UV45" s="6" t="s">
        <v>1090</v>
      </c>
      <c r="UW45" s="6" t="s">
        <v>1090</v>
      </c>
      <c r="UX45" s="6" t="s">
        <v>1090</v>
      </c>
      <c r="UY45" s="6" t="s">
        <v>1090</v>
      </c>
      <c r="UZ45" s="6" t="s">
        <v>1090</v>
      </c>
      <c r="VA45" s="6" t="s">
        <v>1090</v>
      </c>
      <c r="VB45" s="6" t="s">
        <v>1090</v>
      </c>
      <c r="VC45" s="6" t="s">
        <v>1090</v>
      </c>
      <c r="VD45" s="6" t="s">
        <v>1090</v>
      </c>
      <c r="VE45" s="6" t="s">
        <v>1090</v>
      </c>
      <c r="VF45" s="6" t="s">
        <v>1090</v>
      </c>
      <c r="VG45" s="6" t="s">
        <v>1090</v>
      </c>
      <c r="VH45" s="6" t="s">
        <v>1090</v>
      </c>
      <c r="VI45" s="6" t="s">
        <v>1090</v>
      </c>
      <c r="VJ45" s="6" t="s">
        <v>1090</v>
      </c>
      <c r="VK45" s="6" t="s">
        <v>1090</v>
      </c>
      <c r="VL45" s="6" t="s">
        <v>1090</v>
      </c>
      <c r="VM45" s="6" t="s">
        <v>1090</v>
      </c>
      <c r="VN45" s="6" t="s">
        <v>1090</v>
      </c>
      <c r="VO45" s="6" t="s">
        <v>1090</v>
      </c>
      <c r="VP45" s="6" t="s">
        <v>1090</v>
      </c>
      <c r="VQ45" s="6" t="s">
        <v>1090</v>
      </c>
      <c r="VR45" s="6" t="s">
        <v>1090</v>
      </c>
      <c r="VS45" s="6" t="s">
        <v>1090</v>
      </c>
      <c r="VT45" s="6" t="s">
        <v>1090</v>
      </c>
      <c r="VU45" s="6" t="s">
        <v>1090</v>
      </c>
      <c r="VV45" s="6" t="s">
        <v>1090</v>
      </c>
      <c r="VW45" s="6" t="s">
        <v>1090</v>
      </c>
      <c r="VX45" s="6" t="s">
        <v>1090</v>
      </c>
      <c r="VY45" s="6" t="s">
        <v>1090</v>
      </c>
      <c r="VZ45" s="6" t="s">
        <v>1090</v>
      </c>
      <c r="WA45" s="7">
        <v>413399.53904411901</v>
      </c>
      <c r="WB45" s="7">
        <v>388512.79300976801</v>
      </c>
      <c r="WC45" s="7">
        <v>370242.89938989899</v>
      </c>
      <c r="WD45" s="7">
        <v>320970.047549057</v>
      </c>
      <c r="WE45" s="7">
        <v>353789.74789319601</v>
      </c>
      <c r="WF45" s="6" t="s">
        <v>1090</v>
      </c>
      <c r="WG45" s="6" t="s">
        <v>1090</v>
      </c>
      <c r="WH45" s="6" t="s">
        <v>1090</v>
      </c>
      <c r="WI45" s="6" t="s">
        <v>1090</v>
      </c>
      <c r="WJ45" s="6" t="s">
        <v>1090</v>
      </c>
      <c r="WK45" s="6" t="s">
        <v>1090</v>
      </c>
      <c r="WL45" s="6" t="s">
        <v>1090</v>
      </c>
      <c r="WM45" s="6" t="s">
        <v>1090</v>
      </c>
      <c r="WN45" s="6" t="s">
        <v>1090</v>
      </c>
      <c r="WO45" s="6" t="s">
        <v>1090</v>
      </c>
      <c r="WP45" s="6" t="s">
        <v>1090</v>
      </c>
      <c r="WQ45" s="6" t="s">
        <v>1090</v>
      </c>
      <c r="WR45" s="6" t="s">
        <v>1090</v>
      </c>
      <c r="WS45" s="6" t="s">
        <v>1090</v>
      </c>
      <c r="WT45" s="6" t="s">
        <v>1090</v>
      </c>
      <c r="WU45" s="6" t="s">
        <v>1090</v>
      </c>
      <c r="WV45" s="6" t="s">
        <v>1090</v>
      </c>
      <c r="WW45" s="6" t="s">
        <v>1090</v>
      </c>
      <c r="WX45" s="6" t="s">
        <v>1090</v>
      </c>
      <c r="WY45" s="6" t="s">
        <v>1090</v>
      </c>
      <c r="WZ45" s="6" t="s">
        <v>1090</v>
      </c>
      <c r="XA45" s="6" t="s">
        <v>1090</v>
      </c>
      <c r="XB45" s="6" t="s">
        <v>1090</v>
      </c>
      <c r="XC45" s="6" t="s">
        <v>1090</v>
      </c>
      <c r="XD45" s="6" t="s">
        <v>1090</v>
      </c>
      <c r="XE45" s="6" t="s">
        <v>1090</v>
      </c>
      <c r="XF45" s="6" t="s">
        <v>1090</v>
      </c>
      <c r="XG45" s="6" t="s">
        <v>1090</v>
      </c>
      <c r="XH45" s="6" t="s">
        <v>1090</v>
      </c>
      <c r="XI45" s="6" t="s">
        <v>1090</v>
      </c>
      <c r="XJ45" s="7">
        <v>0</v>
      </c>
      <c r="XK45" s="7">
        <v>0</v>
      </c>
      <c r="XL45" s="7">
        <v>0</v>
      </c>
      <c r="XM45" s="7">
        <v>0</v>
      </c>
      <c r="XN45" s="7">
        <v>0</v>
      </c>
      <c r="XO45" s="6" t="s">
        <v>1090</v>
      </c>
      <c r="XP45" s="6" t="s">
        <v>1090</v>
      </c>
      <c r="XQ45" s="6" t="s">
        <v>1090</v>
      </c>
      <c r="XR45" s="6" t="s">
        <v>1090</v>
      </c>
      <c r="XS45" s="6" t="s">
        <v>1090</v>
      </c>
      <c r="XT45" s="6" t="s">
        <v>1090</v>
      </c>
      <c r="XU45" s="6" t="s">
        <v>1090</v>
      </c>
      <c r="XV45" s="6" t="s">
        <v>1090</v>
      </c>
      <c r="XW45" s="6" t="s">
        <v>1090</v>
      </c>
      <c r="XX45" s="6" t="s">
        <v>1090</v>
      </c>
      <c r="XY45" s="7">
        <v>0</v>
      </c>
      <c r="XZ45" s="7">
        <v>0</v>
      </c>
      <c r="YA45" s="7">
        <v>0</v>
      </c>
      <c r="YB45" s="7">
        <v>0</v>
      </c>
      <c r="YC45" s="7">
        <v>0</v>
      </c>
      <c r="YD45" s="6" t="s">
        <v>1090</v>
      </c>
      <c r="YE45" s="6" t="s">
        <v>1090</v>
      </c>
      <c r="YF45" s="6" t="s">
        <v>1090</v>
      </c>
      <c r="YG45" s="6" t="s">
        <v>1090</v>
      </c>
      <c r="YH45" s="6" t="s">
        <v>1090</v>
      </c>
      <c r="YI45" s="6" t="s">
        <v>1090</v>
      </c>
      <c r="YJ45" s="6" t="s">
        <v>1090</v>
      </c>
      <c r="YK45" s="6" t="s">
        <v>1090</v>
      </c>
      <c r="YL45" s="6" t="s">
        <v>1090</v>
      </c>
      <c r="YM45" s="6" t="s">
        <v>1090</v>
      </c>
      <c r="YN45" s="6" t="s">
        <v>1090</v>
      </c>
      <c r="YO45" s="6" t="s">
        <v>1090</v>
      </c>
      <c r="YP45" s="6" t="s">
        <v>1090</v>
      </c>
      <c r="YQ45" s="6" t="s">
        <v>1090</v>
      </c>
      <c r="YR45" s="6" t="s">
        <v>1090</v>
      </c>
      <c r="YS45" s="6" t="s">
        <v>1090</v>
      </c>
      <c r="YT45" s="6" t="s">
        <v>1090</v>
      </c>
      <c r="YU45" s="6" t="s">
        <v>1090</v>
      </c>
      <c r="YV45" s="6" t="s">
        <v>1090</v>
      </c>
      <c r="YW45" s="6" t="s">
        <v>1090</v>
      </c>
      <c r="YX45" s="6" t="s">
        <v>1090</v>
      </c>
      <c r="YY45" s="6" t="s">
        <v>1090</v>
      </c>
      <c r="YZ45" s="6" t="s">
        <v>1090</v>
      </c>
      <c r="ZA45" s="6" t="s">
        <v>1090</v>
      </c>
      <c r="ZB45" s="6" t="s">
        <v>1090</v>
      </c>
      <c r="ZC45" s="6" t="s">
        <v>1090</v>
      </c>
      <c r="ZD45" s="6" t="s">
        <v>1090</v>
      </c>
      <c r="ZE45" s="6" t="s">
        <v>1090</v>
      </c>
      <c r="ZF45" s="6" t="s">
        <v>1090</v>
      </c>
      <c r="ZG45" s="6" t="s">
        <v>1090</v>
      </c>
      <c r="ZH45" s="6" t="s">
        <v>1090</v>
      </c>
      <c r="ZI45" s="6" t="s">
        <v>1090</v>
      </c>
      <c r="ZJ45" s="6" t="s">
        <v>1090</v>
      </c>
      <c r="ZK45" s="6" t="s">
        <v>1090</v>
      </c>
      <c r="ZL45" s="6" t="s">
        <v>1090</v>
      </c>
      <c r="ZM45" s="6" t="s">
        <v>1090</v>
      </c>
      <c r="ZN45" s="6" t="s">
        <v>1090</v>
      </c>
      <c r="ZO45" s="6" t="s">
        <v>1090</v>
      </c>
      <c r="ZP45" s="6" t="s">
        <v>1090</v>
      </c>
      <c r="ZQ45" s="6" t="s">
        <v>1090</v>
      </c>
      <c r="ZR45" s="6" t="s">
        <v>1090</v>
      </c>
      <c r="ZS45" s="6" t="s">
        <v>1090</v>
      </c>
      <c r="ZT45" s="6" t="s">
        <v>1090</v>
      </c>
      <c r="ZU45" s="6" t="s">
        <v>1090</v>
      </c>
      <c r="ZV45" s="6" t="s">
        <v>1090</v>
      </c>
      <c r="ZW45" s="6" t="s">
        <v>1090</v>
      </c>
      <c r="ZX45" s="6" t="s">
        <v>1090</v>
      </c>
      <c r="ZY45" s="6" t="s">
        <v>1090</v>
      </c>
      <c r="ZZ45" s="6" t="s">
        <v>1090</v>
      </c>
      <c r="AAA45" s="6" t="s">
        <v>1090</v>
      </c>
      <c r="AAB45" s="6" t="s">
        <v>1090</v>
      </c>
      <c r="AAC45" s="6" t="s">
        <v>1090</v>
      </c>
      <c r="AAD45" s="6" t="s">
        <v>1090</v>
      </c>
      <c r="AAE45" s="6" t="s">
        <v>1090</v>
      </c>
      <c r="AAF45" s="6" t="s">
        <v>1090</v>
      </c>
      <c r="AAG45" s="6" t="s">
        <v>1090</v>
      </c>
      <c r="AAH45" s="6" t="s">
        <v>1090</v>
      </c>
      <c r="AAI45" s="6" t="s">
        <v>1090</v>
      </c>
      <c r="AAJ45" s="6" t="s">
        <v>1090</v>
      </c>
      <c r="AAK45" s="6" t="s">
        <v>1090</v>
      </c>
      <c r="AAL45" s="6" t="s">
        <v>1090</v>
      </c>
      <c r="AAM45" s="6" t="s">
        <v>1090</v>
      </c>
      <c r="AAN45" s="6" t="s">
        <v>1090</v>
      </c>
      <c r="AAO45" s="6" t="s">
        <v>1090</v>
      </c>
      <c r="AAP45" s="6" t="s">
        <v>1090</v>
      </c>
      <c r="AAQ45" s="6" t="s">
        <v>1090</v>
      </c>
      <c r="AAR45" s="6" t="s">
        <v>1090</v>
      </c>
      <c r="AAS45" s="6" t="s">
        <v>1090</v>
      </c>
      <c r="AAT45" s="6" t="s">
        <v>1090</v>
      </c>
      <c r="AAU45" s="6" t="s">
        <v>1090</v>
      </c>
      <c r="AAV45" s="6" t="s">
        <v>1090</v>
      </c>
      <c r="AAW45" s="6" t="s">
        <v>1090</v>
      </c>
      <c r="AAX45" s="6" t="s">
        <v>1090</v>
      </c>
      <c r="AAY45" s="6" t="s">
        <v>1090</v>
      </c>
      <c r="AAZ45" s="6" t="s">
        <v>1090</v>
      </c>
      <c r="ABA45" s="6" t="s">
        <v>1090</v>
      </c>
      <c r="ABB45" s="6" t="s">
        <v>1090</v>
      </c>
      <c r="ABC45" s="6" t="s">
        <v>1090</v>
      </c>
      <c r="ABD45" s="6" t="s">
        <v>1090</v>
      </c>
      <c r="ABE45" s="6" t="s">
        <v>1090</v>
      </c>
      <c r="ABF45" s="6" t="s">
        <v>1090</v>
      </c>
      <c r="ABG45" s="6" t="s">
        <v>1090</v>
      </c>
      <c r="ABH45" s="6" t="s">
        <v>1090</v>
      </c>
      <c r="ABI45" s="6" t="s">
        <v>1090</v>
      </c>
      <c r="ABJ45" s="6" t="s">
        <v>1090</v>
      </c>
      <c r="ABK45" s="6" t="s">
        <v>1090</v>
      </c>
      <c r="ABL45" s="6" t="s">
        <v>1090</v>
      </c>
      <c r="ABM45" s="6" t="s">
        <v>1090</v>
      </c>
      <c r="ABN45" s="6" t="s">
        <v>1090</v>
      </c>
      <c r="ABO45" s="6" t="s">
        <v>1090</v>
      </c>
      <c r="ABP45" s="6" t="s">
        <v>1090</v>
      </c>
      <c r="ABQ45" s="6" t="s">
        <v>1090</v>
      </c>
      <c r="ABR45" s="6" t="s">
        <v>1090</v>
      </c>
      <c r="ABS45" s="6" t="s">
        <v>1090</v>
      </c>
      <c r="ABT45" s="6" t="s">
        <v>1090</v>
      </c>
      <c r="ABU45" s="6" t="s">
        <v>1090</v>
      </c>
      <c r="ABV45" s="6" t="s">
        <v>1090</v>
      </c>
      <c r="ABW45" s="6" t="s">
        <v>1090</v>
      </c>
      <c r="ABX45" s="6" t="s">
        <v>1090</v>
      </c>
      <c r="ABY45" s="6" t="s">
        <v>1090</v>
      </c>
      <c r="ABZ45" s="6" t="s">
        <v>1090</v>
      </c>
      <c r="ACA45" s="6" t="s">
        <v>1090</v>
      </c>
      <c r="ACB45" s="6" t="s">
        <v>1090</v>
      </c>
      <c r="ACC45" s="6" t="s">
        <v>1090</v>
      </c>
      <c r="ACD45" s="6" t="s">
        <v>1090</v>
      </c>
      <c r="ACE45" s="8">
        <v>17.378</v>
      </c>
      <c r="ACF45" s="8">
        <v>17.023</v>
      </c>
      <c r="ACG45" s="8">
        <v>14.997999999999999</v>
      </c>
      <c r="ACH45" s="8">
        <v>28.390999999999998</v>
      </c>
      <c r="ACI45" s="8">
        <v>21.358000000000001</v>
      </c>
      <c r="ACJ45" s="8">
        <v>16.898</v>
      </c>
      <c r="ACK45" s="8">
        <v>16.673999999999999</v>
      </c>
      <c r="ACL45" s="8">
        <v>13.416</v>
      </c>
      <c r="ACM45" s="8">
        <v>24.16</v>
      </c>
      <c r="ACN45" s="8">
        <v>17.262</v>
      </c>
      <c r="ACO45" s="8">
        <v>10.943</v>
      </c>
      <c r="ACP45" s="8">
        <v>11.018000000000001</v>
      </c>
      <c r="ACQ45" s="8">
        <v>8.9510000000000005</v>
      </c>
      <c r="ACR45" s="8">
        <v>17.460999999999999</v>
      </c>
      <c r="ACS45" s="8">
        <v>12.214</v>
      </c>
      <c r="ACT45" s="8">
        <v>13.798</v>
      </c>
      <c r="ACU45" s="8">
        <v>13.519</v>
      </c>
      <c r="ACV45" s="8">
        <v>11.933</v>
      </c>
      <c r="ACW45" s="8">
        <v>22.54</v>
      </c>
      <c r="ACX45" s="8">
        <v>17.145</v>
      </c>
      <c r="ACY45" s="8">
        <v>13.576000000000001</v>
      </c>
      <c r="ACZ45" s="8">
        <v>13.387</v>
      </c>
      <c r="ADA45" s="8">
        <v>10.766999999999999</v>
      </c>
      <c r="ADB45" s="8">
        <v>19.271000000000001</v>
      </c>
      <c r="ADC45" s="8">
        <v>13.9</v>
      </c>
      <c r="ADD45" s="8">
        <v>8.6880000000000006</v>
      </c>
      <c r="ADE45" s="8">
        <v>8.75</v>
      </c>
      <c r="ADF45" s="8">
        <v>7.1219999999999999</v>
      </c>
      <c r="ADG45" s="8">
        <v>13.862</v>
      </c>
      <c r="ADH45" s="8">
        <v>9.8049999999999997</v>
      </c>
      <c r="ADI45" s="8">
        <v>10.680999999999999</v>
      </c>
      <c r="ADJ45" s="8">
        <v>9.8119999999999994</v>
      </c>
      <c r="ADK45" s="8">
        <v>7.9640000000000004</v>
      </c>
      <c r="ADL45" s="8">
        <v>15.595000000000001</v>
      </c>
      <c r="ADM45" s="8">
        <v>11.36</v>
      </c>
      <c r="ADN45" s="8">
        <v>94.71</v>
      </c>
      <c r="ADO45" s="8">
        <v>93.841999999999999</v>
      </c>
      <c r="ADP45" s="8">
        <v>90.007999999999996</v>
      </c>
      <c r="ADQ45" s="8">
        <v>93.253</v>
      </c>
      <c r="ADR45" s="8">
        <v>91.778000000000006</v>
      </c>
      <c r="ADS45" s="8">
        <v>10.675512528000001</v>
      </c>
      <c r="ADT45" s="8">
        <v>10.246074140999999</v>
      </c>
      <c r="ADU45" s="8">
        <v>8.1138511720000004</v>
      </c>
      <c r="ADV45" s="8">
        <v>15.881589262</v>
      </c>
      <c r="ADW45" s="8">
        <v>11.504011467</v>
      </c>
      <c r="ADX45" s="8">
        <v>11.105</v>
      </c>
      <c r="ADY45" s="8">
        <v>10.62</v>
      </c>
      <c r="ADZ45" s="8">
        <v>8.3019999999999996</v>
      </c>
      <c r="AEA45" s="8">
        <v>15.96</v>
      </c>
      <c r="AEB45" s="8">
        <v>11.625</v>
      </c>
      <c r="AEC45" s="8">
        <v>10.676</v>
      </c>
      <c r="AED45" s="8">
        <v>10.246</v>
      </c>
      <c r="AEE45" s="8">
        <v>8.1140000000000008</v>
      </c>
      <c r="AEF45" s="8">
        <v>15.882</v>
      </c>
      <c r="AEG45" s="8">
        <v>11.504</v>
      </c>
      <c r="AEH45" s="8">
        <v>8.91</v>
      </c>
      <c r="AEI45" s="8">
        <v>8.1660000000000004</v>
      </c>
      <c r="AEJ45" s="8">
        <v>6.5250000000000004</v>
      </c>
      <c r="AEK45" s="8">
        <v>12.459</v>
      </c>
      <c r="AEL45" s="8">
        <v>9.2409999999999997</v>
      </c>
      <c r="AEM45" s="8">
        <v>11.951384027</v>
      </c>
      <c r="AEN45" s="8">
        <v>11.415739248</v>
      </c>
      <c r="AEO45" s="8">
        <v>8.830331095</v>
      </c>
      <c r="AEP45" s="8">
        <v>18.880039605</v>
      </c>
      <c r="AEQ45" s="8">
        <v>12.999472244</v>
      </c>
      <c r="AER45" s="8">
        <v>1.127037804</v>
      </c>
      <c r="AES45" s="8">
        <v>1.122566422</v>
      </c>
      <c r="AET45" s="8">
        <v>1.099077079</v>
      </c>
      <c r="AEU45" s="8">
        <v>1.205263135</v>
      </c>
      <c r="AEV45" s="8">
        <v>1.14330895</v>
      </c>
      <c r="AEW45" s="6" t="s">
        <v>1090</v>
      </c>
      <c r="AEX45" s="6" t="s">
        <v>1090</v>
      </c>
      <c r="AEY45" s="6" t="s">
        <v>1090</v>
      </c>
      <c r="AEZ45" s="6" t="s">
        <v>1090</v>
      </c>
      <c r="AFA45" s="6" t="s">
        <v>1090</v>
      </c>
      <c r="AFB45" s="6" t="s">
        <v>1090</v>
      </c>
      <c r="AFC45" s="6" t="s">
        <v>1090</v>
      </c>
      <c r="AFD45" s="6" t="s">
        <v>1090</v>
      </c>
      <c r="AFE45" s="6" t="s">
        <v>1090</v>
      </c>
      <c r="AFF45" s="6" t="s">
        <v>1090</v>
      </c>
      <c r="AFG45" s="8">
        <v>1.51</v>
      </c>
      <c r="AFH45" s="8">
        <v>1.627</v>
      </c>
      <c r="AFI45" s="8">
        <v>1.6279999999999999</v>
      </c>
      <c r="AFJ45" s="8">
        <v>1.5209999999999999</v>
      </c>
      <c r="AFK45" s="8">
        <v>1.5</v>
      </c>
      <c r="AFL45" s="8">
        <v>20.835000000000001</v>
      </c>
      <c r="AFM45" s="8">
        <v>23.594999999999999</v>
      </c>
      <c r="AFN45" s="8">
        <v>29.170999999999999</v>
      </c>
      <c r="AFO45" s="8">
        <v>55.338000000000001</v>
      </c>
      <c r="AFP45" s="8">
        <v>80.088999999999999</v>
      </c>
      <c r="AFQ45" s="6" t="s">
        <v>1091</v>
      </c>
      <c r="AFR45" s="6" t="s">
        <v>1091</v>
      </c>
      <c r="AFS45" s="6" t="s">
        <v>1091</v>
      </c>
      <c r="AFT45" s="6" t="s">
        <v>1091</v>
      </c>
      <c r="AFU45" s="6" t="s">
        <v>1091</v>
      </c>
      <c r="AFV45" s="7">
        <v>208.74199999999999</v>
      </c>
      <c r="AFW45" s="7">
        <v>205.75</v>
      </c>
      <c r="AFX45" s="7">
        <v>174.755</v>
      </c>
      <c r="AFY45" s="7">
        <v>159.37899999999999</v>
      </c>
      <c r="AFZ45" s="7">
        <v>171.51499999999999</v>
      </c>
      <c r="AGA45" s="7">
        <v>2.464</v>
      </c>
      <c r="AGB45" s="7">
        <v>0.65600000000000003</v>
      </c>
      <c r="AGC45" s="7">
        <v>1.339</v>
      </c>
      <c r="AGD45" s="7">
        <v>1.5489999999999999</v>
      </c>
      <c r="AGE45" s="7">
        <v>4.5999999999999999E-2</v>
      </c>
      <c r="AGF45" s="6" t="s">
        <v>1090</v>
      </c>
      <c r="AGG45" s="6" t="s">
        <v>1090</v>
      </c>
      <c r="AGH45" s="6" t="s">
        <v>1090</v>
      </c>
      <c r="AGI45" s="6" t="s">
        <v>1090</v>
      </c>
      <c r="AGJ45" s="6" t="s">
        <v>1090</v>
      </c>
      <c r="AGK45" s="6" t="s">
        <v>1090</v>
      </c>
      <c r="AGL45" s="6" t="s">
        <v>1090</v>
      </c>
      <c r="AGM45" s="6" t="s">
        <v>1090</v>
      </c>
      <c r="AGN45" s="6" t="s">
        <v>1090</v>
      </c>
      <c r="AGO45" s="6" t="s">
        <v>1090</v>
      </c>
      <c r="AGP45" s="6" t="s">
        <v>1090</v>
      </c>
      <c r="AGQ45" s="6" t="s">
        <v>1090</v>
      </c>
      <c r="AGR45" s="6" t="s">
        <v>1090</v>
      </c>
      <c r="AGS45" s="6" t="s">
        <v>1090</v>
      </c>
      <c r="AGT45" s="6" t="s">
        <v>1090</v>
      </c>
      <c r="AGU45" s="8">
        <v>0</v>
      </c>
      <c r="AGV45" s="8">
        <v>0</v>
      </c>
      <c r="AGW45" s="8">
        <v>0</v>
      </c>
      <c r="AGX45" s="8">
        <v>0</v>
      </c>
      <c r="AGY45" s="8">
        <v>0</v>
      </c>
      <c r="AGZ45" s="8">
        <v>2.8889999999999998</v>
      </c>
      <c r="AHA45" s="8">
        <v>2.99</v>
      </c>
      <c r="AHB45" s="8">
        <v>3.0179999999999998</v>
      </c>
      <c r="AHC45" s="8">
        <v>3.55</v>
      </c>
      <c r="AHD45" s="8">
        <v>3.2909999999999999</v>
      </c>
      <c r="AHE45" s="8">
        <v>2.8889999999999998</v>
      </c>
      <c r="AHF45" s="8">
        <v>2.99</v>
      </c>
      <c r="AHG45" s="8">
        <v>3.0179999999999998</v>
      </c>
      <c r="AHH45" s="8">
        <v>3.55</v>
      </c>
      <c r="AHI45" s="8">
        <v>3.2909999999999999</v>
      </c>
      <c r="AHJ45" s="8">
        <v>12.863</v>
      </c>
      <c r="AHK45" s="8">
        <v>15.125</v>
      </c>
      <c r="AHL45" s="8">
        <v>6.3719999999999999</v>
      </c>
      <c r="AHM45" s="8">
        <v>5.0830000000000002</v>
      </c>
      <c r="AHN45" s="8">
        <v>3.9540000000000002</v>
      </c>
      <c r="AHO45" s="8">
        <v>62.969000000000001</v>
      </c>
      <c r="AHP45" s="8">
        <v>64.724000000000004</v>
      </c>
      <c r="AHQ45" s="8">
        <v>59.683</v>
      </c>
      <c r="AHR45" s="8">
        <v>61.5</v>
      </c>
      <c r="AHS45" s="8">
        <v>57.189</v>
      </c>
      <c r="AHT45" s="6" t="s">
        <v>1091</v>
      </c>
      <c r="AHU45" s="6" t="s">
        <v>1091</v>
      </c>
      <c r="AHV45" s="6" t="s">
        <v>1091</v>
      </c>
      <c r="AHW45" s="6" t="s">
        <v>1091</v>
      </c>
      <c r="AHX45" s="6" t="s">
        <v>1091</v>
      </c>
      <c r="AHY45" s="8">
        <v>7.774</v>
      </c>
      <c r="AHZ45" s="8">
        <v>6.6120000000000001</v>
      </c>
      <c r="AIA45" s="8">
        <v>15.694000000000001</v>
      </c>
      <c r="AIB45" s="8">
        <v>19.675000000000001</v>
      </c>
      <c r="AIC45" s="8">
        <v>25.294</v>
      </c>
      <c r="AID45" s="8">
        <v>0.50303229199999999</v>
      </c>
      <c r="AIE45" s="8">
        <v>0.55767763000000004</v>
      </c>
      <c r="AIF45" s="8">
        <v>0.56008873100000001</v>
      </c>
      <c r="AIG45" s="8">
        <v>0.48286929699999998</v>
      </c>
      <c r="AIH45" s="8">
        <v>0.39189129</v>
      </c>
      <c r="AII45" s="8">
        <v>33.453038149000001</v>
      </c>
      <c r="AIJ45" s="8">
        <v>28.514241097999999</v>
      </c>
      <c r="AIK45" s="8">
        <v>38.849642947</v>
      </c>
      <c r="AIL45" s="8">
        <v>44.151384206000003</v>
      </c>
      <c r="AIM45" s="8">
        <v>42.062506360999997</v>
      </c>
      <c r="AIN45" s="8">
        <v>31.434777187000002</v>
      </c>
      <c r="AIO45" s="8">
        <v>30.792444193000001</v>
      </c>
      <c r="AIP45" s="8">
        <v>30.532354016999999</v>
      </c>
      <c r="AIQ45" s="8">
        <v>25.918448464000001</v>
      </c>
      <c r="AIR45" s="8">
        <v>28.332700865</v>
      </c>
      <c r="AIS45" s="8">
        <v>0</v>
      </c>
      <c r="AIT45" s="8">
        <v>0</v>
      </c>
      <c r="AIU45" s="8">
        <v>0</v>
      </c>
      <c r="AIV45" s="8">
        <v>0</v>
      </c>
      <c r="AIW45" s="8">
        <v>0</v>
      </c>
      <c r="AIX45" s="7">
        <v>7.9949438790642002</v>
      </c>
      <c r="AIY45" s="7">
        <v>8.6883603292293596</v>
      </c>
      <c r="AIZ45" s="7">
        <v>6.78403778270006</v>
      </c>
      <c r="AJA45" s="7">
        <v>12.7194185809135</v>
      </c>
      <c r="AJB45" s="7">
        <v>9.5323454152429097</v>
      </c>
      <c r="AJC45" s="7">
        <v>74.849337576221501</v>
      </c>
      <c r="AJD45" s="7">
        <v>88.549798180061302</v>
      </c>
      <c r="AJE45" s="7">
        <v>85.181918125537607</v>
      </c>
      <c r="AJF45" s="7">
        <v>81.562985668530501</v>
      </c>
      <c r="AJG45" s="7">
        <v>83.9087506828523</v>
      </c>
      <c r="AJH45" s="8">
        <v>72.807000000000002</v>
      </c>
      <c r="AJI45" s="8">
        <v>69.912000000000006</v>
      </c>
      <c r="AJJ45" s="8">
        <v>69.831999999999994</v>
      </c>
      <c r="AJK45" s="8">
        <v>68.391999999999996</v>
      </c>
      <c r="AJL45" s="8">
        <v>69.924999999999997</v>
      </c>
      <c r="AJM45" s="7">
        <v>54.495710209267799</v>
      </c>
      <c r="AJN45" s="7">
        <v>61.907248353212402</v>
      </c>
      <c r="AJO45" s="7">
        <v>59.484155333015899</v>
      </c>
      <c r="AJP45" s="7">
        <v>55.782215341279503</v>
      </c>
      <c r="AJQ45" s="7">
        <v>58.673441319063897</v>
      </c>
      <c r="AJR45" s="7">
        <v>46.005885494995802</v>
      </c>
      <c r="AJS45" s="7">
        <v>51.0391596257477</v>
      </c>
      <c r="AJT45" s="7">
        <v>45.233347301982597</v>
      </c>
      <c r="AJU45" s="7">
        <v>44.800299637842201</v>
      </c>
      <c r="AJV45" s="7">
        <v>44.631977184543601</v>
      </c>
      <c r="AJW45" s="7">
        <v>42.888291340888003</v>
      </c>
      <c r="AJX45" s="7">
        <v>50.447192075079897</v>
      </c>
      <c r="AJY45" s="7">
        <v>41.033148912787397</v>
      </c>
      <c r="AJZ45" s="7">
        <v>35.7585928193092</v>
      </c>
      <c r="AKA45" s="7">
        <v>39.965883014485797</v>
      </c>
      <c r="AKB45" s="7">
        <v>73.061250175992996</v>
      </c>
      <c r="AKC45" s="7">
        <v>78.857168095128102</v>
      </c>
      <c r="AKD45" s="7">
        <v>75.7890505233228</v>
      </c>
      <c r="AKE45" s="7">
        <v>72.846147126588804</v>
      </c>
      <c r="AKF45" s="7">
        <v>78.043598886554193</v>
      </c>
      <c r="AKG45" s="9">
        <v>0</v>
      </c>
      <c r="AKH45" s="9">
        <v>0</v>
      </c>
      <c r="AKI45" s="9">
        <v>0</v>
      </c>
      <c r="AKJ45" s="9">
        <v>0</v>
      </c>
      <c r="AKK45" s="9">
        <v>0</v>
      </c>
      <c r="AKL45" s="9">
        <v>0</v>
      </c>
      <c r="AKM45" s="9">
        <v>0</v>
      </c>
      <c r="AKN45" s="9">
        <v>0</v>
      </c>
      <c r="AKO45" s="9">
        <v>0</v>
      </c>
      <c r="AKP45" s="9">
        <v>0</v>
      </c>
      <c r="AKQ45" s="9">
        <v>0</v>
      </c>
      <c r="AKR45" s="9">
        <v>0</v>
      </c>
      <c r="AKS45" s="9">
        <v>0</v>
      </c>
      <c r="AKT45" s="9">
        <v>0</v>
      </c>
      <c r="AKU45" s="9">
        <v>0</v>
      </c>
      <c r="AKV45" s="9">
        <v>1.3686290569999999</v>
      </c>
      <c r="AKW45" s="9">
        <v>0.56361549099999997</v>
      </c>
      <c r="AKX45" s="9">
        <v>0.69572669499999995</v>
      </c>
      <c r="AKY45" s="9">
        <v>0.41683690499999998</v>
      </c>
      <c r="AKZ45" s="9">
        <v>0.466427335</v>
      </c>
      <c r="ALA45" s="9">
        <v>1.402124631</v>
      </c>
      <c r="ALB45" s="9">
        <v>0.63289158199999995</v>
      </c>
      <c r="ALC45" s="9">
        <v>0.78195113500000002</v>
      </c>
      <c r="ALD45" s="9">
        <v>0.46671600499999999</v>
      </c>
      <c r="ALE45" s="9">
        <v>0.50148040299999996</v>
      </c>
      <c r="ALF45" s="9">
        <v>5.11370491</v>
      </c>
      <c r="ALG45" s="9">
        <v>5.4480438979999999</v>
      </c>
      <c r="ALH45" s="9">
        <v>4.6702550059999997</v>
      </c>
      <c r="ALI45" s="9">
        <v>4.7599564919999997</v>
      </c>
      <c r="ALJ45" s="9">
        <v>5.4138674629999999</v>
      </c>
      <c r="ALK45" s="9">
        <v>5.2388567789999998</v>
      </c>
      <c r="ALL45" s="9">
        <v>6.117683381</v>
      </c>
      <c r="ALM45" s="9">
        <v>5.2490600470000004</v>
      </c>
      <c r="ALN45" s="9">
        <v>5.3295374039999999</v>
      </c>
      <c r="ALO45" s="9">
        <v>5.820731833</v>
      </c>
      <c r="ALP45" s="9">
        <v>57.983861760000003</v>
      </c>
      <c r="ALQ45" s="9">
        <v>57.152658840999997</v>
      </c>
      <c r="ALR45" s="9">
        <v>48.543099437999999</v>
      </c>
      <c r="ALS45" s="9">
        <v>44.271878129999997</v>
      </c>
      <c r="ALT45" s="9">
        <v>47.642917161</v>
      </c>
      <c r="ALU45" s="9">
        <v>1.180273441</v>
      </c>
      <c r="ALV45" s="9">
        <v>0.31886342400000001</v>
      </c>
      <c r="ALW45" s="9">
        <v>0.76612934499999996</v>
      </c>
      <c r="ALX45" s="9">
        <v>0.97169234100000001</v>
      </c>
      <c r="ALY45" s="9">
        <v>2.6749172000000002E-2</v>
      </c>
      <c r="ALZ45" s="8">
        <v>94.709651995799405</v>
      </c>
      <c r="AMA45" s="8">
        <v>93.842167930430705</v>
      </c>
      <c r="AMB45" s="8">
        <v>90.008183068076704</v>
      </c>
      <c r="AMC45" s="8">
        <v>93.253443057874193</v>
      </c>
      <c r="AMD45" s="8">
        <v>91.778212685570907</v>
      </c>
      <c r="AME45" s="8">
        <v>94.709651995799405</v>
      </c>
      <c r="AMF45" s="8">
        <v>97.319791272622496</v>
      </c>
      <c r="AMG45" s="8">
        <v>92.154201485278804</v>
      </c>
      <c r="AMH45" s="8">
        <v>93.649848057258097</v>
      </c>
      <c r="AMI45" s="8">
        <v>93.511038020879298</v>
      </c>
      <c r="AMJ45" s="8">
        <v>1790.23481859035</v>
      </c>
      <c r="AMK45" s="8">
        <v>1523.9481504242101</v>
      </c>
      <c r="AML45" s="8">
        <v>900.81897698211299</v>
      </c>
      <c r="AMM45" s="8">
        <v>1382.2375451335199</v>
      </c>
      <c r="AMN45" s="8">
        <v>1116.2805503920299</v>
      </c>
      <c r="AMO45" s="8">
        <v>1.1270378038652999</v>
      </c>
      <c r="AMP45" s="8">
        <v>1.12256642343126</v>
      </c>
      <c r="AMQ45" s="8">
        <v>1.09907707877353</v>
      </c>
      <c r="AMR45" s="8">
        <v>1.2052631361634301</v>
      </c>
      <c r="AMS45" s="8">
        <v>1.14330894972718</v>
      </c>
      <c r="AMT45" s="8">
        <v>1.1270378038652999</v>
      </c>
      <c r="AMU45" s="8">
        <v>1.1225664224982901</v>
      </c>
      <c r="AMV45" s="8">
        <v>1.09907707877353</v>
      </c>
      <c r="AMW45" s="8">
        <v>1.2052631351076999</v>
      </c>
      <c r="AMX45" s="8">
        <v>1.14330894972718</v>
      </c>
      <c r="AMY45" s="8">
        <v>1.1270378038652999</v>
      </c>
      <c r="AMZ45" s="8">
        <v>1.12256642238394</v>
      </c>
      <c r="ANA45" s="8">
        <v>1.09907707877353</v>
      </c>
      <c r="ANB45" s="8">
        <v>1.2052631348909999</v>
      </c>
      <c r="ANC45" s="8">
        <v>1.14330894972718</v>
      </c>
      <c r="AND45" s="8">
        <v>10.6755125277334</v>
      </c>
      <c r="ANE45" s="8">
        <v>10.2460741410382</v>
      </c>
      <c r="ANF45" s="8">
        <v>8.1138511723393094</v>
      </c>
      <c r="ANG45" s="8">
        <v>15.881589262389401</v>
      </c>
      <c r="ANH45" s="8">
        <v>11.504011466844</v>
      </c>
      <c r="ANI45" s="8">
        <v>10.6755125277334</v>
      </c>
      <c r="ANJ45" s="8">
        <v>10.625775371141</v>
      </c>
      <c r="ANK45" s="8">
        <v>8.3073055167860392</v>
      </c>
      <c r="ANL45" s="8">
        <v>15.949099277841199</v>
      </c>
      <c r="ANM45" s="8">
        <v>11.7212138065292</v>
      </c>
      <c r="ANN45" s="8">
        <v>11.9513840267463</v>
      </c>
      <c r="ANO45" s="8">
        <v>11.4157392481514</v>
      </c>
      <c r="ANP45" s="8">
        <v>8.8303310954488197</v>
      </c>
      <c r="ANQ45" s="8">
        <v>18.880039605038</v>
      </c>
      <c r="ANR45" s="8">
        <v>12.999472244478</v>
      </c>
      <c r="ANS45" s="8">
        <v>16.115710877857602</v>
      </c>
      <c r="ANT45" s="8">
        <v>16.6738711319205</v>
      </c>
      <c r="ANU45" s="8">
        <v>13.207070394723599</v>
      </c>
      <c r="ANV45" s="8">
        <v>24.160356290648298</v>
      </c>
      <c r="ANW45" s="8">
        <v>17.261609162411499</v>
      </c>
      <c r="ANX45" s="8">
        <v>94.709651995799405</v>
      </c>
      <c r="ANY45" s="8">
        <v>93.842167930430705</v>
      </c>
      <c r="ANZ45" s="8">
        <v>90.008183068076704</v>
      </c>
      <c r="AOA45" s="8">
        <v>93.253443057874193</v>
      </c>
      <c r="AOB45" s="8">
        <v>91.778212685571006</v>
      </c>
      <c r="AOC45" s="8">
        <v>106.02876621621201</v>
      </c>
      <c r="AOD45" s="8">
        <v>104.554945126181</v>
      </c>
      <c r="AOE45" s="8">
        <v>97.956203645985596</v>
      </c>
      <c r="AOF45" s="8">
        <v>110.85973004026199</v>
      </c>
      <c r="AOG45" s="8">
        <v>103.70889597011001</v>
      </c>
      <c r="AOH45" s="8">
        <v>97.027558505867006</v>
      </c>
      <c r="AOI45" s="6" t="s">
        <v>1091</v>
      </c>
      <c r="AOJ45" s="6" t="s">
        <v>1091</v>
      </c>
      <c r="AOK45" s="6" t="s">
        <v>1091</v>
      </c>
      <c r="AOL45" s="8">
        <v>98.675552702833201</v>
      </c>
      <c r="AOM45" s="8">
        <v>201.79225486219201</v>
      </c>
      <c r="AON45" s="8">
        <v>166.39093150448301</v>
      </c>
      <c r="AOO45" s="8">
        <v>81.204962296857403</v>
      </c>
      <c r="AOP45" s="8">
        <v>235.40287881103001</v>
      </c>
      <c r="AOQ45" s="8">
        <v>139.921053986093</v>
      </c>
      <c r="AOR45" s="8">
        <v>12.703780386529999</v>
      </c>
      <c r="AOS45" s="8">
        <v>12.2566422498292</v>
      </c>
      <c r="AOT45" s="8">
        <v>9.9077078773526601</v>
      </c>
      <c r="AOU45" s="8">
        <v>20.526313510770301</v>
      </c>
      <c r="AOV45" s="8">
        <v>14.330894972717999</v>
      </c>
      <c r="AOW45" s="8">
        <v>10.9367830473151</v>
      </c>
      <c r="AOX45" s="8">
        <v>11.5054574933409</v>
      </c>
      <c r="AOY45" s="8">
        <v>9.1194360814059596</v>
      </c>
      <c r="AOZ45" s="8">
        <v>17.781995307478699</v>
      </c>
      <c r="APA45" s="8">
        <v>12.368563917011601</v>
      </c>
      <c r="APB45" s="8">
        <v>8.4808827798721094</v>
      </c>
      <c r="APC45" s="8">
        <v>7.79221326183779</v>
      </c>
      <c r="APD45" s="8">
        <v>6.3367471031904596</v>
      </c>
      <c r="APE45" s="8">
        <v>12.380426198821199</v>
      </c>
      <c r="APF45" s="8">
        <v>9.1198217381770803</v>
      </c>
      <c r="APG45" s="8">
        <v>8.4808827798721094</v>
      </c>
      <c r="APH45" s="8">
        <v>8.0809787851022694</v>
      </c>
      <c r="API45" s="8">
        <v>6.4878308771881299</v>
      </c>
      <c r="APJ45" s="8">
        <v>12.4330533477905</v>
      </c>
      <c r="APK45" s="8">
        <v>9.2920092072831704</v>
      </c>
      <c r="APL45" s="8">
        <v>160.30859922897599</v>
      </c>
      <c r="APM45" s="8">
        <v>126.54150314272501</v>
      </c>
      <c r="APN45" s="8">
        <v>63.419367532094398</v>
      </c>
      <c r="APO45" s="8">
        <v>183.50732536647399</v>
      </c>
      <c r="APP45" s="8">
        <v>110.922618031873</v>
      </c>
      <c r="APQ45" s="8">
        <v>10.0921873342857</v>
      </c>
      <c r="APR45" s="8">
        <v>9.3212648054333602</v>
      </c>
      <c r="APS45" s="8">
        <v>7.7377114587832398</v>
      </c>
      <c r="APT45" s="8">
        <v>16.001201476465098</v>
      </c>
      <c r="APU45" s="8">
        <v>11.3608377283355</v>
      </c>
      <c r="APV45" s="8">
        <v>9.4944656497528204</v>
      </c>
      <c r="APW45" s="8">
        <v>8.6817520094690597</v>
      </c>
      <c r="APX45" s="8">
        <v>6.8963028530834398</v>
      </c>
      <c r="APY45" s="8">
        <v>14.7178555684311</v>
      </c>
      <c r="APZ45" s="8">
        <v>10.305350433777299</v>
      </c>
      <c r="AQA45" s="8">
        <v>8.6884423368162906</v>
      </c>
      <c r="AQB45" s="8">
        <v>8.7499833818338608</v>
      </c>
      <c r="AQC45" s="8">
        <v>7.12208776623629</v>
      </c>
      <c r="AQD45" s="8">
        <v>13.861879748607899</v>
      </c>
      <c r="AQE45" s="8">
        <v>9.8051969441699107</v>
      </c>
      <c r="AQF45" s="8">
        <v>0.1270378038653</v>
      </c>
      <c r="AQG45" s="8">
        <v>0.12256642238394</v>
      </c>
      <c r="AQH45" s="8">
        <v>9.9077078773526603E-2</v>
      </c>
      <c r="AQI45" s="8">
        <v>0.20526313489100101</v>
      </c>
      <c r="AQJ45" s="8">
        <v>0.14330894972718</v>
      </c>
      <c r="AQK45" s="7">
        <v>5</v>
      </c>
      <c r="AQL45" s="4"/>
      <c r="AQM45" s="4"/>
      <c r="AQN45" s="7"/>
      <c r="AQO45" s="4" t="s">
        <v>1092</v>
      </c>
      <c r="AQP45" s="7">
        <v>2</v>
      </c>
      <c r="AQQ45" s="7">
        <v>0</v>
      </c>
      <c r="AQS45" s="3" t="s">
        <v>1093</v>
      </c>
      <c r="AQU45" s="3" t="s">
        <v>1094</v>
      </c>
      <c r="AQV45" s="10">
        <f>+AC45</f>
        <v>1347288.0701385899</v>
      </c>
      <c r="AQW45" s="10">
        <f>+AD45</f>
        <v>1416796.77309098</v>
      </c>
      <c r="AQX45" s="10">
        <f>+AE45</f>
        <v>1362910.68147581</v>
      </c>
      <c r="AQY45" s="11">
        <f>+BB45</f>
        <v>143829.906712303</v>
      </c>
      <c r="AQZ45" s="11">
        <f>+BC45</f>
        <v>145166.047798738</v>
      </c>
      <c r="ARA45" s="11">
        <f>+BD45</f>
        <v>110584.54430686199</v>
      </c>
      <c r="ARB45" s="12">
        <f>SUM(AQV45:AQX45)</f>
        <v>4126995.5247053802</v>
      </c>
      <c r="ARC45" s="13">
        <f>SUM(AQY45:ARA45)</f>
        <v>399580.49881790299</v>
      </c>
      <c r="ARD45" s="14">
        <f>ARC45/(ARB45-ARC45)</f>
        <v>0.10720043140963759</v>
      </c>
      <c r="ARE45" s="14">
        <f>IF((NOT(ISNUMBER(AC45))+NOT(ISNUMBER(AD45))+NOT(ISNUMBER(AE45)))&gt;=2,"R",ARD45)</f>
        <v>0.10720043140963759</v>
      </c>
      <c r="ARF45" s="14">
        <f>IF(ARE45="R","R",IF((NOT(ISNUMBER(BB45))+NOT(ISNUMBER(BC45))+NOT(ISNUMBER(BD45)))&gt;=2,"R",ARE45))</f>
        <v>0.10720043140963759</v>
      </c>
      <c r="ARG45" s="14">
        <f>IF(ARF45="R","R",IF(SUM((BB45&lt;0)*1,(BC45&lt;0)*1,(BD45&lt;0)*1)&gt;=2,"R",ARF45))</f>
        <v>0.10720043140963759</v>
      </c>
      <c r="ARH45" s="14">
        <f>IF(ARG45="R","R",IF(ARC45&lt;0,"R",ARG45))</f>
        <v>0.10720043140963759</v>
      </c>
      <c r="ARI45" s="14">
        <f>IF(ARH45="R","R",IF(L45=0,"R",ARH45))</f>
        <v>0.10720043140963759</v>
      </c>
      <c r="ARJ45" t="str">
        <f>+B45</f>
        <v>EKOLUR ASESORIA AMBIENTAL SLL</v>
      </c>
      <c r="ARK45" t="s">
        <v>1734</v>
      </c>
      <c r="ARL45" s="16"/>
      <c r="ARM45" s="16"/>
      <c r="ARN45" s="16"/>
      <c r="ARO45" s="16"/>
      <c r="ARP45" s="16"/>
      <c r="ARQ45" s="17"/>
    </row>
    <row r="46" spans="1:1161" ht="17.399999999999999" customHeight="1" x14ac:dyDescent="0.3">
      <c r="A46" s="3" t="s">
        <v>1854</v>
      </c>
      <c r="B46" s="4" t="s">
        <v>1855</v>
      </c>
      <c r="C46" s="4" t="s">
        <v>1856</v>
      </c>
      <c r="E46" s="5">
        <v>37217</v>
      </c>
      <c r="F46" s="4" t="s">
        <v>1083</v>
      </c>
      <c r="G46" s="4" t="s">
        <v>1132</v>
      </c>
      <c r="H46" s="4" t="s">
        <v>1133</v>
      </c>
      <c r="I46" s="4" t="s">
        <v>1212</v>
      </c>
      <c r="J46" s="4" t="s">
        <v>1798</v>
      </c>
      <c r="K46" s="4"/>
      <c r="L46" s="4" t="s">
        <v>1857</v>
      </c>
      <c r="M46" s="4"/>
      <c r="N46" s="4" t="s">
        <v>1394</v>
      </c>
      <c r="O46" s="4" t="s">
        <v>1395</v>
      </c>
      <c r="P46" s="4" t="s">
        <v>1125</v>
      </c>
      <c r="Q46" s="4" t="s">
        <v>1125</v>
      </c>
      <c r="R46" s="4" t="s">
        <v>1858</v>
      </c>
      <c r="Z46" s="4" t="s">
        <v>1088</v>
      </c>
      <c r="AA46" s="5">
        <v>45291</v>
      </c>
      <c r="AB46" s="6" t="s">
        <v>1098</v>
      </c>
      <c r="AC46" s="6" t="s">
        <v>1090</v>
      </c>
      <c r="AD46" s="7">
        <v>1056407.96650291</v>
      </c>
      <c r="AE46" s="7">
        <v>927561.56805108802</v>
      </c>
      <c r="AF46" s="7">
        <v>1081998.6251838701</v>
      </c>
      <c r="AG46" s="7">
        <v>979582.63361677504</v>
      </c>
      <c r="AH46" s="6" t="s">
        <v>1090</v>
      </c>
      <c r="AI46" s="7">
        <v>1056407.96650291</v>
      </c>
      <c r="AJ46" s="7">
        <v>927561.56805108802</v>
      </c>
      <c r="AK46" s="7">
        <v>1081998.6251838701</v>
      </c>
      <c r="AL46" s="7">
        <v>972183.67886794801</v>
      </c>
      <c r="AM46" s="6" t="s">
        <v>1090</v>
      </c>
      <c r="AN46" s="6" t="s">
        <v>1090</v>
      </c>
      <c r="AO46" s="6" t="s">
        <v>1090</v>
      </c>
      <c r="AP46" s="6" t="s">
        <v>1090</v>
      </c>
      <c r="AQ46" s="6" t="s">
        <v>1090</v>
      </c>
      <c r="AR46" s="6" t="s">
        <v>1090</v>
      </c>
      <c r="AS46" s="7">
        <v>1056407.96650291</v>
      </c>
      <c r="AT46" s="7">
        <v>927561.56805108802</v>
      </c>
      <c r="AU46" s="7">
        <v>1081998.6251838701</v>
      </c>
      <c r="AV46" s="7">
        <v>979582.63361677504</v>
      </c>
      <c r="AW46" s="6" t="s">
        <v>1090</v>
      </c>
      <c r="AX46" s="7">
        <v>988533.14529152901</v>
      </c>
      <c r="AY46" s="7">
        <v>830753.04141265701</v>
      </c>
      <c r="AZ46" s="7">
        <v>1010052.31994076</v>
      </c>
      <c r="BA46" s="7">
        <v>957902.08244442299</v>
      </c>
      <c r="BB46" s="6" t="s">
        <v>1090</v>
      </c>
      <c r="BC46" s="7">
        <v>67874.821211385701</v>
      </c>
      <c r="BD46" s="7">
        <v>96808.526638430398</v>
      </c>
      <c r="BE46" s="7">
        <v>71946.305243110604</v>
      </c>
      <c r="BF46" s="7">
        <v>21680.5499452531</v>
      </c>
      <c r="BG46" s="6" t="s">
        <v>1090</v>
      </c>
      <c r="BH46" s="7">
        <v>-11793.9354929733</v>
      </c>
      <c r="BI46" s="7">
        <v>-5381.3143981099101</v>
      </c>
      <c r="BJ46" s="7">
        <v>-7027.8868418455104</v>
      </c>
      <c r="BK46" s="7">
        <v>-11041.635832166699</v>
      </c>
      <c r="BL46" s="6" t="s">
        <v>1090</v>
      </c>
      <c r="BM46" s="7">
        <v>184.290877707481</v>
      </c>
      <c r="BN46" s="7">
        <v>16.734945970773701</v>
      </c>
      <c r="BO46" s="7">
        <v>12.7757314682007</v>
      </c>
      <c r="BP46" s="7">
        <v>190.016326516867</v>
      </c>
      <c r="BQ46" s="6" t="s">
        <v>1090</v>
      </c>
      <c r="BR46" s="7">
        <v>11978.2274756813</v>
      </c>
      <c r="BS46" s="7">
        <v>5398.0493440806904</v>
      </c>
      <c r="BT46" s="7">
        <v>7040.6625733137098</v>
      </c>
      <c r="BU46" s="7">
        <v>11231.652158683501</v>
      </c>
      <c r="BV46" s="6" t="s">
        <v>1090</v>
      </c>
      <c r="BW46" s="7">
        <v>56080.885718412399</v>
      </c>
      <c r="BX46" s="7">
        <v>91427.212240320398</v>
      </c>
      <c r="BY46" s="7">
        <v>64918.418401265102</v>
      </c>
      <c r="BZ46" s="7">
        <v>10638.914113086499</v>
      </c>
      <c r="CA46" s="6" t="s">
        <v>1090</v>
      </c>
      <c r="CB46" s="7">
        <v>27435.350112648001</v>
      </c>
      <c r="CC46" s="7">
        <v>16207.8325036764</v>
      </c>
      <c r="CD46" s="7">
        <v>3101.0143378257799</v>
      </c>
      <c r="CE46" s="7">
        <v>15739.352351170801</v>
      </c>
      <c r="CF46" s="6" t="s">
        <v>1090</v>
      </c>
      <c r="CG46" s="7">
        <v>28645.535605764398</v>
      </c>
      <c r="CH46" s="7">
        <v>75219.379736643998</v>
      </c>
      <c r="CI46" s="7">
        <v>61817.404063439397</v>
      </c>
      <c r="CJ46" s="7">
        <v>-5100.4382380843199</v>
      </c>
      <c r="CK46" s="6" t="s">
        <v>1090</v>
      </c>
      <c r="CL46" s="6" t="s">
        <v>1090</v>
      </c>
      <c r="CM46" s="6" t="s">
        <v>1090</v>
      </c>
      <c r="CN46" s="6" t="s">
        <v>1090</v>
      </c>
      <c r="CO46" s="6" t="s">
        <v>1090</v>
      </c>
      <c r="CP46" s="6" t="s">
        <v>1090</v>
      </c>
      <c r="CQ46" s="6" t="s">
        <v>1090</v>
      </c>
      <c r="CR46" s="6" t="s">
        <v>1090</v>
      </c>
      <c r="CS46" s="6" t="s">
        <v>1090</v>
      </c>
      <c r="CT46" s="6" t="s">
        <v>1090</v>
      </c>
      <c r="CU46" s="6" t="s">
        <v>1090</v>
      </c>
      <c r="CV46" s="6" t="s">
        <v>1090</v>
      </c>
      <c r="CW46" s="6" t="s">
        <v>1090</v>
      </c>
      <c r="CX46" s="6" t="s">
        <v>1090</v>
      </c>
      <c r="CY46" s="6" t="s">
        <v>1090</v>
      </c>
      <c r="CZ46" s="6" t="s">
        <v>1090</v>
      </c>
      <c r="DA46" s="7">
        <v>28645.535605764398</v>
      </c>
      <c r="DB46" s="7">
        <v>75219.379736643998</v>
      </c>
      <c r="DC46" s="7">
        <v>61817.404063439397</v>
      </c>
      <c r="DD46" s="7">
        <v>-5100.4382380843199</v>
      </c>
      <c r="DE46" s="6" t="s">
        <v>1090</v>
      </c>
      <c r="DF46" s="6" t="s">
        <v>1090</v>
      </c>
      <c r="DG46" s="6" t="s">
        <v>1090</v>
      </c>
      <c r="DH46" s="6" t="s">
        <v>1090</v>
      </c>
      <c r="DI46" s="6" t="s">
        <v>1090</v>
      </c>
      <c r="DJ46" s="6" t="s">
        <v>1090</v>
      </c>
      <c r="DK46" s="6" t="s">
        <v>1090</v>
      </c>
      <c r="DL46" s="6" t="s">
        <v>1090</v>
      </c>
      <c r="DM46" s="6" t="s">
        <v>1090</v>
      </c>
      <c r="DN46" s="6" t="s">
        <v>1090</v>
      </c>
      <c r="DO46" s="6" t="s">
        <v>1090</v>
      </c>
      <c r="DP46" s="7">
        <v>644723.88769415801</v>
      </c>
      <c r="DQ46" s="7">
        <v>579977.32686783699</v>
      </c>
      <c r="DR46" s="7">
        <v>609685.51845803298</v>
      </c>
      <c r="DS46" s="7">
        <v>640642.67697961302</v>
      </c>
      <c r="DT46" s="6" t="s">
        <v>1090</v>
      </c>
      <c r="DU46" s="7">
        <v>13639.606771287899</v>
      </c>
      <c r="DV46" s="7">
        <v>12848.566749411801</v>
      </c>
      <c r="DW46" s="7">
        <v>13500.1992548704</v>
      </c>
      <c r="DX46" s="7">
        <v>14570.8225013018</v>
      </c>
      <c r="DY46" s="6" t="s">
        <v>1090</v>
      </c>
      <c r="DZ46" s="7">
        <v>330169.65082608198</v>
      </c>
      <c r="EA46" s="7">
        <v>237927.14779540899</v>
      </c>
      <c r="EB46" s="7">
        <v>386866.60222785501</v>
      </c>
      <c r="EC46" s="7">
        <v>302688.58419060701</v>
      </c>
      <c r="ED46" s="6" t="s">
        <v>1090</v>
      </c>
      <c r="EE46" s="7">
        <v>11978.2274756813</v>
      </c>
      <c r="EF46" s="7">
        <v>5398.0493440806904</v>
      </c>
      <c r="EG46" s="7">
        <v>7040.6625733137098</v>
      </c>
      <c r="EH46" s="7">
        <v>11231.652158683501</v>
      </c>
      <c r="EI46" s="6" t="s">
        <v>1090</v>
      </c>
      <c r="EJ46" s="6" t="s">
        <v>1090</v>
      </c>
      <c r="EK46" s="6" t="s">
        <v>1090</v>
      </c>
      <c r="EL46" s="6" t="s">
        <v>1090</v>
      </c>
      <c r="EM46" s="6" t="s">
        <v>1090</v>
      </c>
      <c r="EN46" s="6" t="s">
        <v>1090</v>
      </c>
      <c r="EO46" s="7">
        <v>42285.142377052303</v>
      </c>
      <c r="EP46" s="7">
        <v>88067.946486055895</v>
      </c>
      <c r="EQ46" s="7">
        <v>75317.603318309804</v>
      </c>
      <c r="ER46" s="7">
        <v>9470.3842632174492</v>
      </c>
      <c r="ES46" s="6" t="s">
        <v>1090</v>
      </c>
      <c r="ET46" s="7">
        <v>726422.60765954002</v>
      </c>
      <c r="EU46" s="7">
        <v>689651.15520164999</v>
      </c>
      <c r="EV46" s="7">
        <v>695144.79868748202</v>
      </c>
      <c r="EW46" s="7">
        <v>677084.06575268495</v>
      </c>
      <c r="EX46" s="6" t="s">
        <v>1090</v>
      </c>
      <c r="EY46" s="7">
        <v>81514.427982673704</v>
      </c>
      <c r="EZ46" s="7">
        <v>109657.093387842</v>
      </c>
      <c r="FA46" s="7">
        <v>85446.504497981106</v>
      </c>
      <c r="FB46" s="7">
        <v>36251.372446554902</v>
      </c>
      <c r="FC46" s="6" t="s">
        <v>1090</v>
      </c>
      <c r="FD46" s="7">
        <v>161335.38745533899</v>
      </c>
      <c r="FE46" s="7">
        <v>162363.01110617499</v>
      </c>
      <c r="FF46" s="7">
        <v>178433.36349892599</v>
      </c>
      <c r="FG46" s="7">
        <v>204908.79628653501</v>
      </c>
      <c r="FH46" s="6" t="s">
        <v>1090</v>
      </c>
      <c r="FI46" s="7">
        <v>0</v>
      </c>
      <c r="FJ46" s="7">
        <v>0</v>
      </c>
      <c r="FK46" s="7">
        <v>0</v>
      </c>
      <c r="FL46" s="7">
        <v>0</v>
      </c>
      <c r="FM46" s="6" t="s">
        <v>1090</v>
      </c>
      <c r="FN46" s="7">
        <v>115430.34080371899</v>
      </c>
      <c r="FO46" s="7">
        <v>121786.35610836701</v>
      </c>
      <c r="FP46" s="7">
        <v>140081.240561557</v>
      </c>
      <c r="FQ46" s="7">
        <v>163053.654011256</v>
      </c>
      <c r="FR46" s="6" t="s">
        <v>1090</v>
      </c>
      <c r="FS46" s="7">
        <v>45905.046651620898</v>
      </c>
      <c r="FT46" s="7">
        <v>40576.654997807702</v>
      </c>
      <c r="FU46" s="7">
        <v>38352.122937369299</v>
      </c>
      <c r="FV46" s="7">
        <v>41855.142275279803</v>
      </c>
      <c r="FW46" s="6" t="s">
        <v>1090</v>
      </c>
      <c r="FX46" s="7">
        <v>0</v>
      </c>
      <c r="FY46" s="7">
        <v>0</v>
      </c>
      <c r="FZ46" s="7">
        <v>0</v>
      </c>
      <c r="GA46" s="7">
        <v>0</v>
      </c>
      <c r="GB46" s="6" t="s">
        <v>1090</v>
      </c>
      <c r="GC46" s="7">
        <v>115430.34080371899</v>
      </c>
      <c r="GD46" s="7">
        <v>121786.35610836701</v>
      </c>
      <c r="GE46" s="7">
        <v>140081.240561557</v>
      </c>
      <c r="GF46" s="7">
        <v>163053.654011256</v>
      </c>
      <c r="GG46" s="6" t="s">
        <v>1090</v>
      </c>
      <c r="GH46" s="7">
        <v>45905.046651620898</v>
      </c>
      <c r="GI46" s="7">
        <v>40576.654997807702</v>
      </c>
      <c r="GJ46" s="7">
        <v>38352.122937369299</v>
      </c>
      <c r="GK46" s="7">
        <v>41855.142275279803</v>
      </c>
      <c r="GL46" s="6" t="s">
        <v>1090</v>
      </c>
      <c r="GM46" s="7">
        <v>367359.304416342</v>
      </c>
      <c r="GN46" s="7">
        <v>308385.75005021697</v>
      </c>
      <c r="GO46" s="7">
        <v>400956.29729075398</v>
      </c>
      <c r="GP46" s="7">
        <v>144724.93807339101</v>
      </c>
      <c r="GQ46" s="6" t="s">
        <v>1090</v>
      </c>
      <c r="GR46" s="7">
        <v>0</v>
      </c>
      <c r="GS46" s="7">
        <v>0</v>
      </c>
      <c r="GT46" s="7">
        <v>0</v>
      </c>
      <c r="GU46" s="7">
        <v>0</v>
      </c>
      <c r="GV46" s="6" t="s">
        <v>1090</v>
      </c>
      <c r="GW46" s="7">
        <v>174675.505942221</v>
      </c>
      <c r="GX46" s="7">
        <v>215330.970986784</v>
      </c>
      <c r="GY46" s="7">
        <v>316833.42879409803</v>
      </c>
      <c r="GZ46" s="7">
        <v>144681.76872003701</v>
      </c>
      <c r="HA46" s="6" t="s">
        <v>1090</v>
      </c>
      <c r="HB46" s="7">
        <v>192683.79847412099</v>
      </c>
      <c r="HC46" s="7">
        <v>93054.779063433394</v>
      </c>
      <c r="HD46" s="7">
        <v>84122.868496656403</v>
      </c>
      <c r="HE46" s="7">
        <v>43.169353353977201</v>
      </c>
      <c r="HF46" s="6" t="s">
        <v>1090</v>
      </c>
      <c r="HG46" s="7">
        <v>192683.79847412099</v>
      </c>
      <c r="HH46" s="7">
        <v>93054.779063433394</v>
      </c>
      <c r="HI46" s="7">
        <v>84122.868496656403</v>
      </c>
      <c r="HJ46" s="7">
        <v>43.169353353977201</v>
      </c>
      <c r="HK46" s="6" t="s">
        <v>1090</v>
      </c>
      <c r="HL46" s="7">
        <v>528694.69187168102</v>
      </c>
      <c r="HM46" s="7">
        <v>470748.76115639199</v>
      </c>
      <c r="HN46" s="7">
        <v>579389.66078967997</v>
      </c>
      <c r="HO46" s="7">
        <v>349633.73435992602</v>
      </c>
      <c r="HP46" s="6" t="s">
        <v>1090</v>
      </c>
      <c r="HQ46" s="7">
        <v>188178.37995214501</v>
      </c>
      <c r="HR46" s="7">
        <v>153988.75454804301</v>
      </c>
      <c r="HS46" s="7">
        <v>83643.597350549695</v>
      </c>
      <c r="HT46" s="7">
        <v>23647.271076422901</v>
      </c>
      <c r="HU46" s="6" t="s">
        <v>1090</v>
      </c>
      <c r="HV46" s="7">
        <v>69615.031242370605</v>
      </c>
      <c r="HW46" s="7">
        <v>67195.767760276794</v>
      </c>
      <c r="HX46" s="7">
        <v>71353.819370269804</v>
      </c>
      <c r="HY46" s="7">
        <v>77307.255864143401</v>
      </c>
      <c r="HZ46" s="6" t="s">
        <v>1090</v>
      </c>
      <c r="IA46" s="7">
        <v>118563.348709774</v>
      </c>
      <c r="IB46" s="7">
        <v>86792.986787766204</v>
      </c>
      <c r="IC46" s="7">
        <v>12289.7779802799</v>
      </c>
      <c r="ID46" s="7">
        <v>-53659.984787720401</v>
      </c>
      <c r="IE46" s="6" t="s">
        <v>1090</v>
      </c>
      <c r="IF46" s="7">
        <v>74181.766241865102</v>
      </c>
      <c r="IG46" s="7">
        <v>96401.405613762094</v>
      </c>
      <c r="IH46" s="7">
        <v>128389.350957584</v>
      </c>
      <c r="II46" s="7">
        <v>115031.77329065801</v>
      </c>
      <c r="IJ46" s="6" t="s">
        <v>1090</v>
      </c>
      <c r="IK46" s="7">
        <v>74181.766241865102</v>
      </c>
      <c r="IL46" s="7">
        <v>96401.405613762094</v>
      </c>
      <c r="IM46" s="7">
        <v>128389.350957584</v>
      </c>
      <c r="IN46" s="7">
        <v>115031.77329065801</v>
      </c>
      <c r="IO46" s="6" t="s">
        <v>1090</v>
      </c>
      <c r="IP46" s="7">
        <v>0</v>
      </c>
      <c r="IQ46" s="7">
        <v>0</v>
      </c>
      <c r="IR46" s="7">
        <v>0</v>
      </c>
      <c r="IS46" s="7">
        <v>0</v>
      </c>
      <c r="IT46" s="6" t="s">
        <v>1090</v>
      </c>
      <c r="IU46" s="7">
        <v>0</v>
      </c>
      <c r="IV46" s="7">
        <v>0</v>
      </c>
      <c r="IW46" s="7">
        <v>0</v>
      </c>
      <c r="IX46" s="7">
        <v>0</v>
      </c>
      <c r="IY46" s="6" t="s">
        <v>1090</v>
      </c>
      <c r="IZ46" s="7">
        <v>266334.54567767098</v>
      </c>
      <c r="JA46" s="7">
        <v>220358.600994587</v>
      </c>
      <c r="JB46" s="7">
        <v>367356.71248154598</v>
      </c>
      <c r="JC46" s="7">
        <v>210954.689992845</v>
      </c>
      <c r="JD46" s="6" t="s">
        <v>1090</v>
      </c>
      <c r="JE46" s="7">
        <v>0</v>
      </c>
      <c r="JF46" s="7">
        <v>0</v>
      </c>
      <c r="JG46" s="7">
        <v>0</v>
      </c>
      <c r="JH46" s="7">
        <v>0</v>
      </c>
      <c r="JI46" s="6" t="s">
        <v>1090</v>
      </c>
      <c r="JJ46" s="7">
        <v>0</v>
      </c>
      <c r="JK46" s="7">
        <v>0</v>
      </c>
      <c r="JL46" s="7">
        <v>0</v>
      </c>
      <c r="JM46" s="7">
        <v>0</v>
      </c>
      <c r="JN46" s="6" t="s">
        <v>1090</v>
      </c>
      <c r="JO46" s="7">
        <v>266334.54567767098</v>
      </c>
      <c r="JP46" s="7">
        <v>220358.600994587</v>
      </c>
      <c r="JQ46" s="7">
        <v>367356.71248154598</v>
      </c>
      <c r="JR46" s="7">
        <v>210954.689992845</v>
      </c>
      <c r="JS46" s="6" t="s">
        <v>1090</v>
      </c>
      <c r="JT46" s="7">
        <v>528694.69187168102</v>
      </c>
      <c r="JU46" s="7">
        <v>470748.76115639199</v>
      </c>
      <c r="JV46" s="7">
        <v>579389.66078967997</v>
      </c>
      <c r="JW46" s="7">
        <v>349633.73435992602</v>
      </c>
      <c r="JX46" s="6" t="s">
        <v>1090</v>
      </c>
      <c r="JY46" s="7">
        <v>174675.505942221</v>
      </c>
      <c r="JZ46" s="7">
        <v>215330.970986784</v>
      </c>
      <c r="KA46" s="7">
        <v>316833.42879409803</v>
      </c>
      <c r="KB46" s="7">
        <v>144681.76872003701</v>
      </c>
      <c r="KC46" s="6" t="s">
        <v>1090</v>
      </c>
      <c r="KD46" s="6" t="s">
        <v>1090</v>
      </c>
      <c r="KE46" s="6" t="s">
        <v>1090</v>
      </c>
      <c r="KF46" s="6" t="s">
        <v>1090</v>
      </c>
      <c r="KG46" s="6" t="s">
        <v>1090</v>
      </c>
      <c r="KH46" s="6" t="s">
        <v>1090</v>
      </c>
      <c r="KI46" s="6" t="s">
        <v>1090</v>
      </c>
      <c r="KJ46" s="6" t="s">
        <v>1090</v>
      </c>
      <c r="KK46" s="6" t="s">
        <v>1090</v>
      </c>
      <c r="KL46" s="6" t="s">
        <v>1090</v>
      </c>
      <c r="KM46" s="6" t="s">
        <v>1090</v>
      </c>
      <c r="KN46" s="7">
        <v>23</v>
      </c>
      <c r="KO46" s="7">
        <v>25</v>
      </c>
      <c r="KP46" s="7">
        <v>26</v>
      </c>
      <c r="KQ46" s="7">
        <v>26</v>
      </c>
      <c r="KR46" s="6" t="s">
        <v>1090</v>
      </c>
      <c r="KS46" s="6" t="s">
        <v>1090</v>
      </c>
      <c r="KT46" s="6" t="s">
        <v>1090</v>
      </c>
      <c r="KU46" s="6" t="s">
        <v>1090</v>
      </c>
      <c r="KV46" s="6" t="s">
        <v>1090</v>
      </c>
      <c r="KW46" s="6" t="s">
        <v>1090</v>
      </c>
      <c r="KX46" s="6" t="s">
        <v>1090</v>
      </c>
      <c r="KY46" s="6" t="s">
        <v>1090</v>
      </c>
      <c r="KZ46" s="6" t="s">
        <v>1090</v>
      </c>
      <c r="LA46" s="6" t="s">
        <v>1090</v>
      </c>
      <c r="LB46" s="6" t="s">
        <v>1090</v>
      </c>
      <c r="LC46" s="6" t="s">
        <v>1090</v>
      </c>
      <c r="LD46" s="6" t="s">
        <v>1090</v>
      </c>
      <c r="LE46" s="6" t="s">
        <v>1090</v>
      </c>
      <c r="LF46" s="6" t="s">
        <v>1090</v>
      </c>
      <c r="LG46" s="6" t="s">
        <v>1090</v>
      </c>
      <c r="LH46" s="6" t="s">
        <v>1090</v>
      </c>
      <c r="LI46" s="6" t="s">
        <v>1090</v>
      </c>
      <c r="LJ46" s="6" t="s">
        <v>1090</v>
      </c>
      <c r="LK46" s="6" t="s">
        <v>1090</v>
      </c>
      <c r="LL46" s="6" t="s">
        <v>1090</v>
      </c>
      <c r="LM46" s="6" t="s">
        <v>1090</v>
      </c>
      <c r="LN46" s="6" t="s">
        <v>1090</v>
      </c>
      <c r="LO46" s="6" t="s">
        <v>1090</v>
      </c>
      <c r="LP46" s="6" t="s">
        <v>1090</v>
      </c>
      <c r="LQ46" s="6" t="s">
        <v>1090</v>
      </c>
      <c r="LR46" s="6" t="s">
        <v>1090</v>
      </c>
      <c r="LS46" s="6" t="s">
        <v>1090</v>
      </c>
      <c r="LT46" s="6" t="s">
        <v>1090</v>
      </c>
      <c r="LU46" s="6" t="s">
        <v>1090</v>
      </c>
      <c r="LV46" s="6" t="s">
        <v>1090</v>
      </c>
      <c r="LW46" s="6" t="s">
        <v>1090</v>
      </c>
      <c r="LX46" s="6" t="s">
        <v>1090</v>
      </c>
      <c r="LY46" s="6" t="s">
        <v>1090</v>
      </c>
      <c r="LZ46" s="6" t="s">
        <v>1090</v>
      </c>
      <c r="MA46" s="6" t="s">
        <v>1090</v>
      </c>
      <c r="MB46" s="6" t="s">
        <v>1090</v>
      </c>
      <c r="MC46" s="6" t="s">
        <v>1090</v>
      </c>
      <c r="MD46" s="6" t="s">
        <v>1090</v>
      </c>
      <c r="ME46" s="6" t="s">
        <v>1090</v>
      </c>
      <c r="MF46" s="6" t="s">
        <v>1090</v>
      </c>
      <c r="MG46" s="6" t="s">
        <v>1090</v>
      </c>
      <c r="MH46" s="6" t="s">
        <v>1090</v>
      </c>
      <c r="MI46" s="6" t="s">
        <v>1090</v>
      </c>
      <c r="MJ46" s="6" t="s">
        <v>1090</v>
      </c>
      <c r="MK46" s="6" t="s">
        <v>1090</v>
      </c>
      <c r="ML46" s="6" t="s">
        <v>1090</v>
      </c>
      <c r="MM46" s="6" t="s">
        <v>1090</v>
      </c>
      <c r="MN46" s="6" t="s">
        <v>1090</v>
      </c>
      <c r="MO46" s="6" t="s">
        <v>1090</v>
      </c>
      <c r="MP46" s="6" t="s">
        <v>1090</v>
      </c>
      <c r="MQ46" s="7">
        <v>192683.79847412099</v>
      </c>
      <c r="MR46" s="7">
        <v>93054.779063433394</v>
      </c>
      <c r="MS46" s="7">
        <v>84122.868496656403</v>
      </c>
      <c r="MT46" s="7">
        <v>43.169353353977201</v>
      </c>
      <c r="MU46" s="6" t="s">
        <v>1090</v>
      </c>
      <c r="MV46" s="6" t="s">
        <v>1090</v>
      </c>
      <c r="MW46" s="6" t="s">
        <v>1090</v>
      </c>
      <c r="MX46" s="6" t="s">
        <v>1090</v>
      </c>
      <c r="MY46" s="6" t="s">
        <v>1090</v>
      </c>
      <c r="MZ46" s="6" t="s">
        <v>1090</v>
      </c>
      <c r="NA46" s="6" t="s">
        <v>1090</v>
      </c>
      <c r="NB46" s="6" t="s">
        <v>1090</v>
      </c>
      <c r="NC46" s="6" t="s">
        <v>1090</v>
      </c>
      <c r="ND46" s="6" t="s">
        <v>1090</v>
      </c>
      <c r="NE46" s="6" t="s">
        <v>1090</v>
      </c>
      <c r="NF46" s="6" t="s">
        <v>1090</v>
      </c>
      <c r="NG46" s="6" t="s">
        <v>1090</v>
      </c>
      <c r="NH46" s="6" t="s">
        <v>1090</v>
      </c>
      <c r="NI46" s="6" t="s">
        <v>1090</v>
      </c>
      <c r="NJ46" s="6" t="s">
        <v>1090</v>
      </c>
      <c r="NK46" s="6" t="s">
        <v>1090</v>
      </c>
      <c r="NL46" s="6" t="s">
        <v>1090</v>
      </c>
      <c r="NM46" s="6" t="s">
        <v>1090</v>
      </c>
      <c r="NN46" s="6" t="s">
        <v>1090</v>
      </c>
      <c r="NO46" s="6" t="s">
        <v>1090</v>
      </c>
      <c r="NP46" s="6" t="s">
        <v>1090</v>
      </c>
      <c r="NQ46" s="6" t="s">
        <v>1090</v>
      </c>
      <c r="NR46" s="6" t="s">
        <v>1090</v>
      </c>
      <c r="NS46" s="6" t="s">
        <v>1090</v>
      </c>
      <c r="NT46" s="6" t="s">
        <v>1090</v>
      </c>
      <c r="NU46" s="7">
        <v>161335.38745533899</v>
      </c>
      <c r="NV46" s="7">
        <v>162363.01110617499</v>
      </c>
      <c r="NW46" s="7">
        <v>178433.36349892599</v>
      </c>
      <c r="NX46" s="7">
        <v>204908.79628653501</v>
      </c>
      <c r="NY46" s="6" t="s">
        <v>1090</v>
      </c>
      <c r="NZ46" s="6" t="s">
        <v>1090</v>
      </c>
      <c r="OA46" s="6" t="s">
        <v>1090</v>
      </c>
      <c r="OB46" s="6" t="s">
        <v>1090</v>
      </c>
      <c r="OC46" s="6" t="s">
        <v>1090</v>
      </c>
      <c r="OD46" s="6" t="s">
        <v>1090</v>
      </c>
      <c r="OE46" s="6" t="s">
        <v>1090</v>
      </c>
      <c r="OF46" s="6" t="s">
        <v>1090</v>
      </c>
      <c r="OG46" s="6" t="s">
        <v>1090</v>
      </c>
      <c r="OH46" s="6" t="s">
        <v>1090</v>
      </c>
      <c r="OI46" s="6" t="s">
        <v>1090</v>
      </c>
      <c r="OJ46" s="6" t="s">
        <v>1090</v>
      </c>
      <c r="OK46" s="6" t="s">
        <v>1090</v>
      </c>
      <c r="OL46" s="6" t="s">
        <v>1090</v>
      </c>
      <c r="OM46" s="6" t="s">
        <v>1090</v>
      </c>
      <c r="ON46" s="6" t="s">
        <v>1090</v>
      </c>
      <c r="OO46" s="6" t="s">
        <v>1090</v>
      </c>
      <c r="OP46" s="6" t="s">
        <v>1090</v>
      </c>
      <c r="OQ46" s="6" t="s">
        <v>1090</v>
      </c>
      <c r="OR46" s="6" t="s">
        <v>1090</v>
      </c>
      <c r="OS46" s="6" t="s">
        <v>1090</v>
      </c>
      <c r="OT46" s="6" t="s">
        <v>1090</v>
      </c>
      <c r="OU46" s="6" t="s">
        <v>1090</v>
      </c>
      <c r="OV46" s="6" t="s">
        <v>1090</v>
      </c>
      <c r="OW46" s="6" t="s">
        <v>1090</v>
      </c>
      <c r="OX46" s="6" t="s">
        <v>1090</v>
      </c>
      <c r="OY46" s="6" t="s">
        <v>1090</v>
      </c>
      <c r="OZ46" s="6" t="s">
        <v>1090</v>
      </c>
      <c r="PA46" s="6" t="s">
        <v>1090</v>
      </c>
      <c r="PB46" s="6" t="s">
        <v>1090</v>
      </c>
      <c r="PC46" s="6" t="s">
        <v>1090</v>
      </c>
      <c r="PD46" s="6" t="s">
        <v>1090</v>
      </c>
      <c r="PE46" s="6" t="s">
        <v>1090</v>
      </c>
      <c r="PF46" s="6" t="s">
        <v>1090</v>
      </c>
      <c r="PG46" s="6" t="s">
        <v>1090</v>
      </c>
      <c r="PH46" s="6" t="s">
        <v>1090</v>
      </c>
      <c r="PI46" s="6" t="s">
        <v>1090</v>
      </c>
      <c r="PJ46" s="6" t="s">
        <v>1090</v>
      </c>
      <c r="PK46" s="6" t="s">
        <v>1090</v>
      </c>
      <c r="PL46" s="6" t="s">
        <v>1090</v>
      </c>
      <c r="PM46" s="6" t="s">
        <v>1090</v>
      </c>
      <c r="PN46" s="6" t="s">
        <v>1090</v>
      </c>
      <c r="PO46" s="6" t="s">
        <v>1090</v>
      </c>
      <c r="PP46" s="6" t="s">
        <v>1090</v>
      </c>
      <c r="PQ46" s="6" t="s">
        <v>1090</v>
      </c>
      <c r="PR46" s="6" t="s">
        <v>1090</v>
      </c>
      <c r="PS46" s="6" t="s">
        <v>1090</v>
      </c>
      <c r="PT46" s="6" t="s">
        <v>1090</v>
      </c>
      <c r="PU46" s="6" t="s">
        <v>1090</v>
      </c>
      <c r="PV46" s="6" t="s">
        <v>1090</v>
      </c>
      <c r="PW46" s="6" t="s">
        <v>1090</v>
      </c>
      <c r="PX46" s="6" t="s">
        <v>1090</v>
      </c>
      <c r="PY46" s="6" t="s">
        <v>1090</v>
      </c>
      <c r="PZ46" s="6" t="s">
        <v>1090</v>
      </c>
      <c r="QA46" s="6" t="s">
        <v>1090</v>
      </c>
      <c r="QB46" s="6" t="s">
        <v>1090</v>
      </c>
      <c r="QC46" s="6" t="s">
        <v>1090</v>
      </c>
      <c r="QD46" s="6" t="s">
        <v>1090</v>
      </c>
      <c r="QE46" s="6" t="s">
        <v>1090</v>
      </c>
      <c r="QF46" s="6" t="s">
        <v>1090</v>
      </c>
      <c r="QG46" s="6" t="s">
        <v>1090</v>
      </c>
      <c r="QH46" s="6" t="s">
        <v>1090</v>
      </c>
      <c r="QI46" s="6" t="s">
        <v>1090</v>
      </c>
      <c r="QJ46" s="6" t="s">
        <v>1090</v>
      </c>
      <c r="QK46" s="6" t="s">
        <v>1090</v>
      </c>
      <c r="QL46" s="6" t="s">
        <v>1090</v>
      </c>
      <c r="QM46" s="6" t="s">
        <v>1090</v>
      </c>
      <c r="QN46" s="6" t="s">
        <v>1090</v>
      </c>
      <c r="QO46" s="6" t="s">
        <v>1090</v>
      </c>
      <c r="QP46" s="6" t="s">
        <v>1090</v>
      </c>
      <c r="QQ46" s="6" t="s">
        <v>1090</v>
      </c>
      <c r="QR46" s="6" t="s">
        <v>1090</v>
      </c>
      <c r="QS46" s="6" t="s">
        <v>1090</v>
      </c>
      <c r="QT46" s="6" t="s">
        <v>1090</v>
      </c>
      <c r="QU46" s="6" t="s">
        <v>1090</v>
      </c>
      <c r="QV46" s="6" t="s">
        <v>1090</v>
      </c>
      <c r="QW46" s="6" t="s">
        <v>1090</v>
      </c>
      <c r="QX46" s="6" t="s">
        <v>1090</v>
      </c>
      <c r="QY46" s="6" t="s">
        <v>1090</v>
      </c>
      <c r="QZ46" s="6" t="s">
        <v>1090</v>
      </c>
      <c r="RA46" s="6" t="s">
        <v>1090</v>
      </c>
      <c r="RB46" s="6" t="s">
        <v>1090</v>
      </c>
      <c r="RC46" s="6" t="s">
        <v>1090</v>
      </c>
      <c r="RD46" s="6" t="s">
        <v>1090</v>
      </c>
      <c r="RE46" s="6" t="s">
        <v>1090</v>
      </c>
      <c r="RF46" s="6" t="s">
        <v>1090</v>
      </c>
      <c r="RG46" s="6" t="s">
        <v>1090</v>
      </c>
      <c r="RH46" s="6" t="s">
        <v>1090</v>
      </c>
      <c r="RI46" s="6" t="s">
        <v>1090</v>
      </c>
      <c r="RJ46" s="6" t="s">
        <v>1090</v>
      </c>
      <c r="RK46" s="6" t="s">
        <v>1090</v>
      </c>
      <c r="RL46" s="6" t="s">
        <v>1090</v>
      </c>
      <c r="RM46" s="6" t="s">
        <v>1090</v>
      </c>
      <c r="RN46" s="6" t="s">
        <v>1090</v>
      </c>
      <c r="RO46" s="6" t="s">
        <v>1090</v>
      </c>
      <c r="RP46" s="6" t="s">
        <v>1090</v>
      </c>
      <c r="RQ46" s="6" t="s">
        <v>1090</v>
      </c>
      <c r="RR46" s="6" t="s">
        <v>1090</v>
      </c>
      <c r="RS46" s="6" t="s">
        <v>1090</v>
      </c>
      <c r="RT46" s="6" t="s">
        <v>1090</v>
      </c>
      <c r="RU46" s="6" t="s">
        <v>1090</v>
      </c>
      <c r="RV46" s="6" t="s">
        <v>1090</v>
      </c>
      <c r="RW46" s="6" t="s">
        <v>1090</v>
      </c>
      <c r="RX46" s="6" t="s">
        <v>1090</v>
      </c>
      <c r="RY46" s="6" t="s">
        <v>1090</v>
      </c>
      <c r="RZ46" s="6" t="s">
        <v>1090</v>
      </c>
      <c r="SA46" s="6" t="s">
        <v>1090</v>
      </c>
      <c r="SB46" s="6" t="s">
        <v>1090</v>
      </c>
      <c r="SC46" s="6" t="s">
        <v>1090</v>
      </c>
      <c r="SD46" s="6" t="s">
        <v>1090</v>
      </c>
      <c r="SE46" s="6" t="s">
        <v>1090</v>
      </c>
      <c r="SF46" s="6" t="s">
        <v>1090</v>
      </c>
      <c r="SG46" s="6" t="s">
        <v>1090</v>
      </c>
      <c r="SH46" s="6" t="s">
        <v>1090</v>
      </c>
      <c r="SI46" s="6" t="s">
        <v>1090</v>
      </c>
      <c r="SJ46" s="6" t="s">
        <v>1090</v>
      </c>
      <c r="SK46" s="7">
        <v>45905.046651620898</v>
      </c>
      <c r="SL46" s="7">
        <v>40576.654997807702</v>
      </c>
      <c r="SM46" s="7">
        <v>38352.122937369299</v>
      </c>
      <c r="SN46" s="7">
        <v>41855.142275279803</v>
      </c>
      <c r="SO46" s="6" t="s">
        <v>1090</v>
      </c>
      <c r="SP46" s="6" t="s">
        <v>1090</v>
      </c>
      <c r="SQ46" s="6" t="s">
        <v>1090</v>
      </c>
      <c r="SR46" s="6" t="s">
        <v>1090</v>
      </c>
      <c r="SS46" s="6" t="s">
        <v>1090</v>
      </c>
      <c r="ST46" s="6" t="s">
        <v>1090</v>
      </c>
      <c r="SU46" s="6" t="s">
        <v>1090</v>
      </c>
      <c r="SV46" s="6" t="s">
        <v>1090</v>
      </c>
      <c r="SW46" s="6" t="s">
        <v>1090</v>
      </c>
      <c r="SX46" s="6" t="s">
        <v>1090</v>
      </c>
      <c r="SY46" s="6" t="s">
        <v>1090</v>
      </c>
      <c r="SZ46" s="6" t="s">
        <v>1090</v>
      </c>
      <c r="TA46" s="6" t="s">
        <v>1090</v>
      </c>
      <c r="TB46" s="6" t="s">
        <v>1090</v>
      </c>
      <c r="TC46" s="6" t="s">
        <v>1090</v>
      </c>
      <c r="TD46" s="6" t="s">
        <v>1090</v>
      </c>
      <c r="TE46" s="6" t="s">
        <v>1090</v>
      </c>
      <c r="TF46" s="6" t="s">
        <v>1090</v>
      </c>
      <c r="TG46" s="6" t="s">
        <v>1090</v>
      </c>
      <c r="TH46" s="6" t="s">
        <v>1090</v>
      </c>
      <c r="TI46" s="6" t="s">
        <v>1090</v>
      </c>
      <c r="TJ46" s="6" t="s">
        <v>1090</v>
      </c>
      <c r="TK46" s="6" t="s">
        <v>1090</v>
      </c>
      <c r="TL46" s="6" t="s">
        <v>1090</v>
      </c>
      <c r="TM46" s="6" t="s">
        <v>1090</v>
      </c>
      <c r="TN46" s="6" t="s">
        <v>1090</v>
      </c>
      <c r="TO46" s="6" t="s">
        <v>1090</v>
      </c>
      <c r="TP46" s="6" t="s">
        <v>1090</v>
      </c>
      <c r="TQ46" s="6" t="s">
        <v>1090</v>
      </c>
      <c r="TR46" s="6" t="s">
        <v>1090</v>
      </c>
      <c r="TS46" s="6" t="s">
        <v>1090</v>
      </c>
      <c r="TT46" s="7">
        <v>528694.69187168102</v>
      </c>
      <c r="TU46" s="7">
        <v>470748.76115639199</v>
      </c>
      <c r="TV46" s="7">
        <v>579389.66078967997</v>
      </c>
      <c r="TW46" s="7">
        <v>349633.73435992602</v>
      </c>
      <c r="TX46" s="6" t="s">
        <v>1090</v>
      </c>
      <c r="TY46" s="6" t="s">
        <v>1090</v>
      </c>
      <c r="TZ46" s="6" t="s">
        <v>1090</v>
      </c>
      <c r="UA46" s="6" t="s">
        <v>1090</v>
      </c>
      <c r="UB46" s="6" t="s">
        <v>1090</v>
      </c>
      <c r="UC46" s="6" t="s">
        <v>1090</v>
      </c>
      <c r="UD46" s="7">
        <v>0</v>
      </c>
      <c r="UE46" s="7">
        <v>0</v>
      </c>
      <c r="UF46" s="7">
        <v>0</v>
      </c>
      <c r="UG46" s="7">
        <v>0</v>
      </c>
      <c r="UH46" s="6" t="s">
        <v>1090</v>
      </c>
      <c r="UI46" s="6" t="s">
        <v>1090</v>
      </c>
      <c r="UJ46" s="6" t="s">
        <v>1090</v>
      </c>
      <c r="UK46" s="6" t="s">
        <v>1090</v>
      </c>
      <c r="UL46" s="6" t="s">
        <v>1090</v>
      </c>
      <c r="UM46" s="6" t="s">
        <v>1090</v>
      </c>
      <c r="UN46" s="6" t="s">
        <v>1090</v>
      </c>
      <c r="UO46" s="6" t="s">
        <v>1090</v>
      </c>
      <c r="UP46" s="6" t="s">
        <v>1090</v>
      </c>
      <c r="UQ46" s="6" t="s">
        <v>1090</v>
      </c>
      <c r="UR46" s="6" t="s">
        <v>1090</v>
      </c>
      <c r="US46" s="6" t="s">
        <v>1090</v>
      </c>
      <c r="UT46" s="6" t="s">
        <v>1090</v>
      </c>
      <c r="UU46" s="6" t="s">
        <v>1090</v>
      </c>
      <c r="UV46" s="6" t="s">
        <v>1090</v>
      </c>
      <c r="UW46" s="6" t="s">
        <v>1090</v>
      </c>
      <c r="UX46" s="6" t="s">
        <v>1090</v>
      </c>
      <c r="UY46" s="6" t="s">
        <v>1090</v>
      </c>
      <c r="UZ46" s="6" t="s">
        <v>1090</v>
      </c>
      <c r="VA46" s="6" t="s">
        <v>1090</v>
      </c>
      <c r="VB46" s="6" t="s">
        <v>1090</v>
      </c>
      <c r="VC46" s="6" t="s">
        <v>1090</v>
      </c>
      <c r="VD46" s="6" t="s">
        <v>1090</v>
      </c>
      <c r="VE46" s="6" t="s">
        <v>1090</v>
      </c>
      <c r="VF46" s="6" t="s">
        <v>1090</v>
      </c>
      <c r="VG46" s="6" t="s">
        <v>1090</v>
      </c>
      <c r="VH46" s="6" t="s">
        <v>1090</v>
      </c>
      <c r="VI46" s="6" t="s">
        <v>1090</v>
      </c>
      <c r="VJ46" s="6" t="s">
        <v>1090</v>
      </c>
      <c r="VK46" s="6" t="s">
        <v>1090</v>
      </c>
      <c r="VL46" s="6" t="s">
        <v>1090</v>
      </c>
      <c r="VM46" s="6" t="s">
        <v>1090</v>
      </c>
      <c r="VN46" s="6" t="s">
        <v>1090</v>
      </c>
      <c r="VO46" s="6" t="s">
        <v>1090</v>
      </c>
      <c r="VP46" s="6" t="s">
        <v>1090</v>
      </c>
      <c r="VQ46" s="6" t="s">
        <v>1090</v>
      </c>
      <c r="VR46" s="6" t="s">
        <v>1090</v>
      </c>
      <c r="VS46" s="6" t="s">
        <v>1090</v>
      </c>
      <c r="VT46" s="6" t="s">
        <v>1090</v>
      </c>
      <c r="VU46" s="6" t="s">
        <v>1090</v>
      </c>
      <c r="VV46" s="6" t="s">
        <v>1090</v>
      </c>
      <c r="VW46" s="6" t="s">
        <v>1090</v>
      </c>
      <c r="VX46" s="6" t="s">
        <v>1090</v>
      </c>
      <c r="VY46" s="6" t="s">
        <v>1090</v>
      </c>
      <c r="VZ46" s="6" t="s">
        <v>1090</v>
      </c>
      <c r="WA46" s="6" t="s">
        <v>1090</v>
      </c>
      <c r="WB46" s="7">
        <v>266334.54567767098</v>
      </c>
      <c r="WC46" s="7">
        <v>220358.600994587</v>
      </c>
      <c r="WD46" s="7">
        <v>367356.71248154598</v>
      </c>
      <c r="WE46" s="7">
        <v>210954.689992845</v>
      </c>
      <c r="WF46" s="6" t="s">
        <v>1090</v>
      </c>
      <c r="WG46" s="6" t="s">
        <v>1090</v>
      </c>
      <c r="WH46" s="6" t="s">
        <v>1090</v>
      </c>
      <c r="WI46" s="6" t="s">
        <v>1090</v>
      </c>
      <c r="WJ46" s="6" t="s">
        <v>1090</v>
      </c>
      <c r="WK46" s="6" t="s">
        <v>1090</v>
      </c>
      <c r="WL46" s="6" t="s">
        <v>1090</v>
      </c>
      <c r="WM46" s="6" t="s">
        <v>1090</v>
      </c>
      <c r="WN46" s="6" t="s">
        <v>1090</v>
      </c>
      <c r="WO46" s="6" t="s">
        <v>1090</v>
      </c>
      <c r="WP46" s="6" t="s">
        <v>1090</v>
      </c>
      <c r="WQ46" s="6" t="s">
        <v>1090</v>
      </c>
      <c r="WR46" s="6" t="s">
        <v>1090</v>
      </c>
      <c r="WS46" s="6" t="s">
        <v>1090</v>
      </c>
      <c r="WT46" s="6" t="s">
        <v>1090</v>
      </c>
      <c r="WU46" s="6" t="s">
        <v>1090</v>
      </c>
      <c r="WV46" s="6" t="s">
        <v>1090</v>
      </c>
      <c r="WW46" s="6" t="s">
        <v>1090</v>
      </c>
      <c r="WX46" s="6" t="s">
        <v>1090</v>
      </c>
      <c r="WY46" s="6" t="s">
        <v>1090</v>
      </c>
      <c r="WZ46" s="6" t="s">
        <v>1090</v>
      </c>
      <c r="XA46" s="6" t="s">
        <v>1090</v>
      </c>
      <c r="XB46" s="6" t="s">
        <v>1090</v>
      </c>
      <c r="XC46" s="6" t="s">
        <v>1090</v>
      </c>
      <c r="XD46" s="6" t="s">
        <v>1090</v>
      </c>
      <c r="XE46" s="6" t="s">
        <v>1090</v>
      </c>
      <c r="XF46" s="6" t="s">
        <v>1090</v>
      </c>
      <c r="XG46" s="6" t="s">
        <v>1090</v>
      </c>
      <c r="XH46" s="6" t="s">
        <v>1090</v>
      </c>
      <c r="XI46" s="6" t="s">
        <v>1090</v>
      </c>
      <c r="XJ46" s="6" t="s">
        <v>1090</v>
      </c>
      <c r="XK46" s="7">
        <v>0</v>
      </c>
      <c r="XL46" s="7">
        <v>0</v>
      </c>
      <c r="XM46" s="7">
        <v>0</v>
      </c>
      <c r="XN46" s="7">
        <v>0</v>
      </c>
      <c r="XO46" s="6" t="s">
        <v>1090</v>
      </c>
      <c r="XP46" s="6" t="s">
        <v>1090</v>
      </c>
      <c r="XQ46" s="6" t="s">
        <v>1090</v>
      </c>
      <c r="XR46" s="6" t="s">
        <v>1090</v>
      </c>
      <c r="XS46" s="6" t="s">
        <v>1090</v>
      </c>
      <c r="XT46" s="6" t="s">
        <v>1090</v>
      </c>
      <c r="XU46" s="6" t="s">
        <v>1090</v>
      </c>
      <c r="XV46" s="6" t="s">
        <v>1090</v>
      </c>
      <c r="XW46" s="6" t="s">
        <v>1090</v>
      </c>
      <c r="XX46" s="6" t="s">
        <v>1090</v>
      </c>
      <c r="XY46" s="6" t="s">
        <v>1090</v>
      </c>
      <c r="XZ46" s="7">
        <v>0</v>
      </c>
      <c r="YA46" s="7">
        <v>0</v>
      </c>
      <c r="YB46" s="7">
        <v>0</v>
      </c>
      <c r="YC46" s="7">
        <v>0</v>
      </c>
      <c r="YD46" s="6" t="s">
        <v>1090</v>
      </c>
      <c r="YE46" s="6" t="s">
        <v>1090</v>
      </c>
      <c r="YF46" s="6" t="s">
        <v>1090</v>
      </c>
      <c r="YG46" s="6" t="s">
        <v>1090</v>
      </c>
      <c r="YH46" s="6" t="s">
        <v>1090</v>
      </c>
      <c r="YI46" s="6" t="s">
        <v>1090</v>
      </c>
      <c r="YJ46" s="6" t="s">
        <v>1090</v>
      </c>
      <c r="YK46" s="6" t="s">
        <v>1090</v>
      </c>
      <c r="YL46" s="6" t="s">
        <v>1090</v>
      </c>
      <c r="YM46" s="6" t="s">
        <v>1090</v>
      </c>
      <c r="YN46" s="6" t="s">
        <v>1090</v>
      </c>
      <c r="YO46" s="6" t="s">
        <v>1090</v>
      </c>
      <c r="YP46" s="6" t="s">
        <v>1090</v>
      </c>
      <c r="YQ46" s="6" t="s">
        <v>1090</v>
      </c>
      <c r="YR46" s="6" t="s">
        <v>1090</v>
      </c>
      <c r="YS46" s="6" t="s">
        <v>1090</v>
      </c>
      <c r="YT46" s="6" t="s">
        <v>1090</v>
      </c>
      <c r="YU46" s="6" t="s">
        <v>1090</v>
      </c>
      <c r="YV46" s="6" t="s">
        <v>1090</v>
      </c>
      <c r="YW46" s="6" t="s">
        <v>1090</v>
      </c>
      <c r="YX46" s="6" t="s">
        <v>1090</v>
      </c>
      <c r="YY46" s="6" t="s">
        <v>1090</v>
      </c>
      <c r="YZ46" s="6" t="s">
        <v>1090</v>
      </c>
      <c r="ZA46" s="6" t="s">
        <v>1090</v>
      </c>
      <c r="ZB46" s="6" t="s">
        <v>1090</v>
      </c>
      <c r="ZC46" s="6" t="s">
        <v>1090</v>
      </c>
      <c r="ZD46" s="6" t="s">
        <v>1090</v>
      </c>
      <c r="ZE46" s="6" t="s">
        <v>1090</v>
      </c>
      <c r="ZF46" s="6" t="s">
        <v>1090</v>
      </c>
      <c r="ZG46" s="6" t="s">
        <v>1090</v>
      </c>
      <c r="ZH46" s="6" t="s">
        <v>1090</v>
      </c>
      <c r="ZI46" s="6" t="s">
        <v>1090</v>
      </c>
      <c r="ZJ46" s="6" t="s">
        <v>1090</v>
      </c>
      <c r="ZK46" s="6" t="s">
        <v>1090</v>
      </c>
      <c r="ZL46" s="6" t="s">
        <v>1090</v>
      </c>
      <c r="ZM46" s="6" t="s">
        <v>1090</v>
      </c>
      <c r="ZN46" s="6" t="s">
        <v>1090</v>
      </c>
      <c r="ZO46" s="6" t="s">
        <v>1090</v>
      </c>
      <c r="ZP46" s="6" t="s">
        <v>1090</v>
      </c>
      <c r="ZQ46" s="6" t="s">
        <v>1090</v>
      </c>
      <c r="ZR46" s="6" t="s">
        <v>1090</v>
      </c>
      <c r="ZS46" s="6" t="s">
        <v>1090</v>
      </c>
      <c r="ZT46" s="6" t="s">
        <v>1090</v>
      </c>
      <c r="ZU46" s="6" t="s">
        <v>1090</v>
      </c>
      <c r="ZV46" s="6" t="s">
        <v>1090</v>
      </c>
      <c r="ZW46" s="6" t="s">
        <v>1090</v>
      </c>
      <c r="ZX46" s="6" t="s">
        <v>1090</v>
      </c>
      <c r="ZY46" s="6" t="s">
        <v>1090</v>
      </c>
      <c r="ZZ46" s="6" t="s">
        <v>1090</v>
      </c>
      <c r="AAA46" s="6" t="s">
        <v>1090</v>
      </c>
      <c r="AAB46" s="6" t="s">
        <v>1090</v>
      </c>
      <c r="AAC46" s="6" t="s">
        <v>1090</v>
      </c>
      <c r="AAD46" s="6" t="s">
        <v>1090</v>
      </c>
      <c r="AAE46" s="6" t="s">
        <v>1090</v>
      </c>
      <c r="AAF46" s="6" t="s">
        <v>1090</v>
      </c>
      <c r="AAG46" s="6" t="s">
        <v>1090</v>
      </c>
      <c r="AAH46" s="6" t="s">
        <v>1090</v>
      </c>
      <c r="AAI46" s="6" t="s">
        <v>1090</v>
      </c>
      <c r="AAJ46" s="6" t="s">
        <v>1090</v>
      </c>
      <c r="AAK46" s="6" t="s">
        <v>1090</v>
      </c>
      <c r="AAL46" s="6" t="s">
        <v>1090</v>
      </c>
      <c r="AAM46" s="6" t="s">
        <v>1090</v>
      </c>
      <c r="AAN46" s="6" t="s">
        <v>1090</v>
      </c>
      <c r="AAO46" s="6" t="s">
        <v>1090</v>
      </c>
      <c r="AAP46" s="6" t="s">
        <v>1090</v>
      </c>
      <c r="AAQ46" s="6" t="s">
        <v>1090</v>
      </c>
      <c r="AAR46" s="6" t="s">
        <v>1090</v>
      </c>
      <c r="AAS46" s="6" t="s">
        <v>1090</v>
      </c>
      <c r="AAT46" s="6" t="s">
        <v>1090</v>
      </c>
      <c r="AAU46" s="6" t="s">
        <v>1090</v>
      </c>
      <c r="AAV46" s="6" t="s">
        <v>1090</v>
      </c>
      <c r="AAW46" s="6" t="s">
        <v>1090</v>
      </c>
      <c r="AAX46" s="6" t="s">
        <v>1090</v>
      </c>
      <c r="AAY46" s="6" t="s">
        <v>1090</v>
      </c>
      <c r="AAZ46" s="6" t="s">
        <v>1090</v>
      </c>
      <c r="ABA46" s="6" t="s">
        <v>1090</v>
      </c>
      <c r="ABB46" s="6" t="s">
        <v>1090</v>
      </c>
      <c r="ABC46" s="6" t="s">
        <v>1090</v>
      </c>
      <c r="ABD46" s="6" t="s">
        <v>1090</v>
      </c>
      <c r="ABE46" s="6" t="s">
        <v>1090</v>
      </c>
      <c r="ABF46" s="6" t="s">
        <v>1090</v>
      </c>
      <c r="ABG46" s="6" t="s">
        <v>1090</v>
      </c>
      <c r="ABH46" s="6" t="s">
        <v>1090</v>
      </c>
      <c r="ABI46" s="6" t="s">
        <v>1090</v>
      </c>
      <c r="ABJ46" s="6" t="s">
        <v>1090</v>
      </c>
      <c r="ABK46" s="6" t="s">
        <v>1090</v>
      </c>
      <c r="ABL46" s="6" t="s">
        <v>1090</v>
      </c>
      <c r="ABM46" s="6" t="s">
        <v>1090</v>
      </c>
      <c r="ABN46" s="6" t="s">
        <v>1090</v>
      </c>
      <c r="ABO46" s="6" t="s">
        <v>1090</v>
      </c>
      <c r="ABP46" s="6" t="s">
        <v>1090</v>
      </c>
      <c r="ABQ46" s="6" t="s">
        <v>1090</v>
      </c>
      <c r="ABR46" s="6" t="s">
        <v>1090</v>
      </c>
      <c r="ABS46" s="6" t="s">
        <v>1090</v>
      </c>
      <c r="ABT46" s="6" t="s">
        <v>1090</v>
      </c>
      <c r="ABU46" s="6" t="s">
        <v>1090</v>
      </c>
      <c r="ABV46" s="6" t="s">
        <v>1090</v>
      </c>
      <c r="ABW46" s="6" t="s">
        <v>1090</v>
      </c>
      <c r="ABX46" s="6" t="s">
        <v>1090</v>
      </c>
      <c r="ABY46" s="6" t="s">
        <v>1090</v>
      </c>
      <c r="ABZ46" s="6" t="s">
        <v>1090</v>
      </c>
      <c r="ACA46" s="6" t="s">
        <v>1090</v>
      </c>
      <c r="ACB46" s="6" t="s">
        <v>1090</v>
      </c>
      <c r="ACC46" s="6" t="s">
        <v>1090</v>
      </c>
      <c r="ACD46" s="6" t="s">
        <v>1090</v>
      </c>
      <c r="ACE46" s="6" t="s">
        <v>1090</v>
      </c>
      <c r="ACF46" s="8">
        <v>29.802</v>
      </c>
      <c r="ACG46" s="8">
        <v>59.372999999999998</v>
      </c>
      <c r="ACH46" s="8">
        <v>77.613</v>
      </c>
      <c r="ACI46" s="8">
        <v>44.99</v>
      </c>
      <c r="ACJ46" s="6" t="s">
        <v>1090</v>
      </c>
      <c r="ACK46" s="8">
        <v>25.940999999999999</v>
      </c>
      <c r="ACL46" s="8">
        <v>38.67</v>
      </c>
      <c r="ACM46" s="8">
        <v>33.938000000000002</v>
      </c>
      <c r="ACN46" s="8">
        <v>15.771000000000001</v>
      </c>
      <c r="ACO46" s="6" t="s">
        <v>1090</v>
      </c>
      <c r="ACP46" s="8">
        <v>10.606999999999999</v>
      </c>
      <c r="ACQ46" s="8">
        <v>19.422000000000001</v>
      </c>
      <c r="ACR46" s="8">
        <v>11.205</v>
      </c>
      <c r="ACS46" s="8">
        <v>3.0430000000000001</v>
      </c>
      <c r="ACT46" s="6" t="s">
        <v>1090</v>
      </c>
      <c r="ACU46" s="8">
        <v>15.223000000000001</v>
      </c>
      <c r="ACV46" s="8">
        <v>48.847000000000001</v>
      </c>
      <c r="ACW46" s="8">
        <v>73.906000000000006</v>
      </c>
      <c r="ACX46" s="8">
        <v>-21.568999999999999</v>
      </c>
      <c r="ACY46" s="6" t="s">
        <v>1090</v>
      </c>
      <c r="ACZ46" s="8">
        <v>15.484</v>
      </c>
      <c r="ADA46" s="8">
        <v>32.197000000000003</v>
      </c>
      <c r="ADB46" s="8">
        <v>32.475000000000001</v>
      </c>
      <c r="ADC46" s="8">
        <v>4.4210000000000003</v>
      </c>
      <c r="ADD46" s="6" t="s">
        <v>1090</v>
      </c>
      <c r="ADE46" s="8">
        <v>5.4180000000000001</v>
      </c>
      <c r="ADF46" s="8">
        <v>15.978999999999999</v>
      </c>
      <c r="ADG46" s="8">
        <v>10.669</v>
      </c>
      <c r="ADH46" s="8">
        <v>-1.4590000000000001</v>
      </c>
      <c r="ADI46" s="6" t="s">
        <v>1090</v>
      </c>
      <c r="ADJ46" s="8">
        <v>5.3090000000000002</v>
      </c>
      <c r="ADK46" s="8">
        <v>9.8569999999999993</v>
      </c>
      <c r="ADL46" s="8">
        <v>6</v>
      </c>
      <c r="ADM46" s="8">
        <v>1.0860000000000001</v>
      </c>
      <c r="ADN46" s="6" t="s">
        <v>1090</v>
      </c>
      <c r="ADO46" s="8">
        <v>100</v>
      </c>
      <c r="ADP46" s="8">
        <v>100</v>
      </c>
      <c r="ADQ46" s="8">
        <v>100</v>
      </c>
      <c r="ADR46" s="8">
        <v>100</v>
      </c>
      <c r="ADS46" s="6" t="s">
        <v>1090</v>
      </c>
      <c r="ADT46" s="8">
        <v>6.4250576830000004</v>
      </c>
      <c r="ADU46" s="8">
        <v>10.436884189000001</v>
      </c>
      <c r="ADV46" s="8">
        <v>6.6493897100000003</v>
      </c>
      <c r="ADW46" s="8">
        <v>2.2132436000000002</v>
      </c>
      <c r="ADX46" s="6" t="s">
        <v>1090</v>
      </c>
      <c r="ADY46" s="8">
        <v>7.7160000000000002</v>
      </c>
      <c r="ADZ46" s="8">
        <v>11.821999999999999</v>
      </c>
      <c r="AEA46" s="8">
        <v>7.8970000000000002</v>
      </c>
      <c r="AEB46" s="8">
        <v>3.7010000000000001</v>
      </c>
      <c r="AEC46" s="6" t="s">
        <v>1090</v>
      </c>
      <c r="AED46" s="8">
        <v>6.4249999999999998</v>
      </c>
      <c r="AEE46" s="8">
        <v>10.436999999999999</v>
      </c>
      <c r="AEF46" s="8">
        <v>6.649</v>
      </c>
      <c r="AEG46" s="8">
        <v>2.2130000000000001</v>
      </c>
      <c r="AEH46" s="6" t="s">
        <v>1090</v>
      </c>
      <c r="AEI46" s="8">
        <v>4.0030000000000001</v>
      </c>
      <c r="AEJ46" s="8">
        <v>9.4949999999999992</v>
      </c>
      <c r="AEK46" s="8">
        <v>6.9610000000000003</v>
      </c>
      <c r="AEL46" s="8">
        <v>0.96699999999999997</v>
      </c>
      <c r="AEM46" s="6" t="s">
        <v>1090</v>
      </c>
      <c r="AEN46" s="8">
        <v>6.8662160229999998</v>
      </c>
      <c r="AEO46" s="8">
        <v>11.653105292999999</v>
      </c>
      <c r="AEP46" s="8">
        <v>7.1230275719999998</v>
      </c>
      <c r="AEQ46" s="8">
        <v>2.2633367560000002</v>
      </c>
      <c r="AER46" s="6" t="s">
        <v>1090</v>
      </c>
      <c r="AES46" s="6" t="s">
        <v>1090</v>
      </c>
      <c r="AET46" s="6" t="s">
        <v>1090</v>
      </c>
      <c r="AEU46" s="6" t="s">
        <v>1090</v>
      </c>
      <c r="AEV46" s="6" t="s">
        <v>1090</v>
      </c>
      <c r="AEW46" s="6" t="s">
        <v>1090</v>
      </c>
      <c r="AEX46" s="6" t="s">
        <v>1090</v>
      </c>
      <c r="AEY46" s="6" t="s">
        <v>1090</v>
      </c>
      <c r="AEZ46" s="6" t="s">
        <v>1090</v>
      </c>
      <c r="AFA46" s="6" t="s">
        <v>1090</v>
      </c>
      <c r="AFB46" s="6" t="s">
        <v>1090</v>
      </c>
      <c r="AFC46" s="6" t="s">
        <v>1090</v>
      </c>
      <c r="AFD46" s="6" t="s">
        <v>1090</v>
      </c>
      <c r="AFE46" s="6" t="s">
        <v>1090</v>
      </c>
      <c r="AFF46" s="6" t="s">
        <v>1090</v>
      </c>
      <c r="AFG46" s="6" t="s">
        <v>1090</v>
      </c>
      <c r="AFH46" s="8">
        <v>4.0270000000000001</v>
      </c>
      <c r="AFI46" s="8">
        <v>3.7040000000000002</v>
      </c>
      <c r="AFJ46" s="8">
        <v>5.1029999999999998</v>
      </c>
      <c r="AFK46" s="8">
        <v>7.0640000000000001</v>
      </c>
      <c r="AFL46" s="6" t="s">
        <v>1090</v>
      </c>
      <c r="AFM46" s="8">
        <v>5.6669999999999998</v>
      </c>
      <c r="AFN46" s="8">
        <v>17.934000000000001</v>
      </c>
      <c r="AFO46" s="8">
        <v>10.218999999999999</v>
      </c>
      <c r="AFP46" s="8">
        <v>1.93</v>
      </c>
      <c r="AFQ46" s="6" t="s">
        <v>1090</v>
      </c>
      <c r="AFR46" s="6" t="s">
        <v>1091</v>
      </c>
      <c r="AFS46" s="6" t="s">
        <v>1091</v>
      </c>
      <c r="AFT46" s="6" t="s">
        <v>1091</v>
      </c>
      <c r="AFU46" s="6" t="s">
        <v>1091</v>
      </c>
      <c r="AFV46" s="6" t="s">
        <v>1090</v>
      </c>
      <c r="AFW46" s="7">
        <v>59.524999999999999</v>
      </c>
      <c r="AFX46" s="7">
        <v>83.572999999999993</v>
      </c>
      <c r="AFY46" s="7">
        <v>105.416</v>
      </c>
      <c r="AFZ46" s="7">
        <v>53.170999999999999</v>
      </c>
      <c r="AGA46" s="6" t="s">
        <v>1090</v>
      </c>
      <c r="AGB46" s="7">
        <v>0</v>
      </c>
      <c r="AGC46" s="7">
        <v>0</v>
      </c>
      <c r="AGD46" s="7">
        <v>0</v>
      </c>
      <c r="AGE46" s="7">
        <v>0</v>
      </c>
      <c r="AGF46" s="6" t="s">
        <v>1090</v>
      </c>
      <c r="AGG46" s="6" t="s">
        <v>1090</v>
      </c>
      <c r="AGH46" s="6" t="s">
        <v>1090</v>
      </c>
      <c r="AGI46" s="6" t="s">
        <v>1090</v>
      </c>
      <c r="AGJ46" s="6" t="s">
        <v>1090</v>
      </c>
      <c r="AGK46" s="6" t="s">
        <v>1090</v>
      </c>
      <c r="AGL46" s="6" t="s">
        <v>1090</v>
      </c>
      <c r="AGM46" s="6" t="s">
        <v>1090</v>
      </c>
      <c r="AGN46" s="6" t="s">
        <v>1090</v>
      </c>
      <c r="AGO46" s="6" t="s">
        <v>1090</v>
      </c>
      <c r="AGP46" s="6" t="s">
        <v>1090</v>
      </c>
      <c r="AGQ46" s="6" t="s">
        <v>1090</v>
      </c>
      <c r="AGR46" s="6" t="s">
        <v>1090</v>
      </c>
      <c r="AGS46" s="6" t="s">
        <v>1090</v>
      </c>
      <c r="AGT46" s="6" t="s">
        <v>1090</v>
      </c>
      <c r="AGU46" s="8">
        <v>0</v>
      </c>
      <c r="AGV46" s="8">
        <v>0</v>
      </c>
      <c r="AGW46" s="8">
        <v>0</v>
      </c>
      <c r="AGX46" s="8">
        <v>0</v>
      </c>
      <c r="AGY46" s="8">
        <v>0</v>
      </c>
      <c r="AGZ46" s="6" t="s">
        <v>1090</v>
      </c>
      <c r="AHA46" s="8">
        <v>1.379</v>
      </c>
      <c r="AHB46" s="8">
        <v>1.399</v>
      </c>
      <c r="AHC46" s="8">
        <v>1.091</v>
      </c>
      <c r="AHD46" s="8">
        <v>0.68600000000000005</v>
      </c>
      <c r="AHE46" s="6" t="s">
        <v>1090</v>
      </c>
      <c r="AHF46" s="8">
        <v>1.379</v>
      </c>
      <c r="AHG46" s="8">
        <v>1.399</v>
      </c>
      <c r="AHH46" s="8">
        <v>1.091</v>
      </c>
      <c r="AHI46" s="8">
        <v>0.68600000000000005</v>
      </c>
      <c r="AHJ46" s="6" t="s">
        <v>1090</v>
      </c>
      <c r="AHK46" s="8">
        <v>2.5369999999999999</v>
      </c>
      <c r="AHL46" s="8">
        <v>1.597</v>
      </c>
      <c r="AHM46" s="8">
        <v>0.65100000000000002</v>
      </c>
      <c r="AHN46" s="8">
        <v>0.20599999999999999</v>
      </c>
      <c r="AHO46" s="6" t="s">
        <v>1090</v>
      </c>
      <c r="AHP46" s="8">
        <v>35.593000000000004</v>
      </c>
      <c r="AHQ46" s="8">
        <v>32.710999999999999</v>
      </c>
      <c r="AHR46" s="8">
        <v>14.436999999999999</v>
      </c>
      <c r="AHS46" s="8">
        <v>6.7629999999999999</v>
      </c>
      <c r="AHT46" s="6" t="s">
        <v>1090</v>
      </c>
      <c r="AHU46" s="8">
        <v>55.262999999999998</v>
      </c>
      <c r="AHV46" s="8">
        <v>48.613999999999997</v>
      </c>
      <c r="AHW46" s="8">
        <v>16.872</v>
      </c>
      <c r="AHX46" s="8">
        <v>7.2539999999999996</v>
      </c>
      <c r="AHY46" s="6" t="s">
        <v>1090</v>
      </c>
      <c r="AHZ46" s="8">
        <v>39.420999999999999</v>
      </c>
      <c r="AIA46" s="8">
        <v>62.603000000000002</v>
      </c>
      <c r="AIB46" s="8">
        <v>153.49600000000001</v>
      </c>
      <c r="AIC46" s="8">
        <v>486.44799999999998</v>
      </c>
      <c r="AID46" s="6" t="s">
        <v>1090</v>
      </c>
      <c r="AIE46" s="8">
        <v>8.6827137400000005</v>
      </c>
      <c r="AIF46" s="8">
        <v>8.6195988910000008</v>
      </c>
      <c r="AIG46" s="8">
        <v>6.6194006439999997</v>
      </c>
      <c r="AIH46" s="8">
        <v>11.971139556000001</v>
      </c>
      <c r="AII46" s="6" t="s">
        <v>1090</v>
      </c>
      <c r="AIJ46" s="8">
        <v>36.445192554000002</v>
      </c>
      <c r="AIK46" s="8">
        <v>19.767397547000002</v>
      </c>
      <c r="AIL46" s="8">
        <v>14.519221551999999</v>
      </c>
      <c r="AIM46" s="8">
        <v>1.2347021999999999E-2</v>
      </c>
      <c r="AIN46" s="6" t="s">
        <v>1090</v>
      </c>
      <c r="AIO46" s="8">
        <v>50.375869055000003</v>
      </c>
      <c r="AIP46" s="8">
        <v>46.810234923000003</v>
      </c>
      <c r="AIQ46" s="8">
        <v>63.404084908999998</v>
      </c>
      <c r="AIR46" s="8">
        <v>60.335908484000001</v>
      </c>
      <c r="AIS46" s="6" t="s">
        <v>1090</v>
      </c>
      <c r="AIT46" s="6" t="s">
        <v>1090</v>
      </c>
      <c r="AIU46" s="6" t="s">
        <v>1090</v>
      </c>
      <c r="AIV46" s="6" t="s">
        <v>1090</v>
      </c>
      <c r="AIW46" s="6" t="s">
        <v>1090</v>
      </c>
      <c r="AIX46" s="6" t="s">
        <v>1090</v>
      </c>
      <c r="AIY46" s="7">
        <v>2.4382996192789101</v>
      </c>
      <c r="AIZ46" s="7">
        <v>3.65708806297302</v>
      </c>
      <c r="AJA46" s="7">
        <v>2.4968626818180102</v>
      </c>
      <c r="AJB46" s="7">
        <v>0.40918853238821001</v>
      </c>
      <c r="AJC46" s="6" t="s">
        <v>1090</v>
      </c>
      <c r="AJD46" s="7">
        <v>45.930781008170101</v>
      </c>
      <c r="AJE46" s="7">
        <v>37.102463148683299</v>
      </c>
      <c r="AJF46" s="7">
        <v>41.615331302225599</v>
      </c>
      <c r="AJG46" s="7">
        <v>37.676255611068001</v>
      </c>
      <c r="AJH46" s="6" t="s">
        <v>1090</v>
      </c>
      <c r="AJI46" s="8">
        <v>61.03</v>
      </c>
      <c r="AJJ46" s="8">
        <v>62.527000000000001</v>
      </c>
      <c r="AJK46" s="8">
        <v>56.347999999999999</v>
      </c>
      <c r="AJL46" s="8">
        <v>65.400000000000006</v>
      </c>
      <c r="AJM46" s="6" t="s">
        <v>1090</v>
      </c>
      <c r="AJN46" s="7">
        <v>28.0314735701809</v>
      </c>
      <c r="AJO46" s="7">
        <v>23.1990935013533</v>
      </c>
      <c r="AJP46" s="7">
        <v>23.449442843370399</v>
      </c>
      <c r="AJQ46" s="7">
        <v>24.640102394400799</v>
      </c>
      <c r="AJR46" s="6" t="s">
        <v>1090</v>
      </c>
      <c r="AJS46" s="7">
        <v>8.1816689818325106</v>
      </c>
      <c r="AJT46" s="7">
        <v>6.1595501819217198</v>
      </c>
      <c r="AJU46" s="7">
        <v>3.2170616979289099</v>
      </c>
      <c r="AJV46" s="7">
        <v>0.90951004844725103</v>
      </c>
      <c r="AJW46" s="6" t="s">
        <v>1090</v>
      </c>
      <c r="AJX46" s="7">
        <v>7.5945877433576596</v>
      </c>
      <c r="AJY46" s="7">
        <v>8.6132388394713395</v>
      </c>
      <c r="AJZ46" s="7">
        <v>12.185901543080799</v>
      </c>
      <c r="AKA46" s="7">
        <v>5.5646830347400904</v>
      </c>
      <c r="AKB46" s="6" t="s">
        <v>1090</v>
      </c>
      <c r="AKC46" s="7">
        <v>22.9867253011599</v>
      </c>
      <c r="AKD46" s="7">
        <v>18.8299500196159</v>
      </c>
      <c r="AKE46" s="7">
        <v>22.284217984049299</v>
      </c>
      <c r="AKF46" s="7">
        <v>13.4474511327511</v>
      </c>
      <c r="AKG46" s="6" t="s">
        <v>1090</v>
      </c>
      <c r="AKH46" s="6" t="s">
        <v>1090</v>
      </c>
      <c r="AKI46" s="6" t="s">
        <v>1090</v>
      </c>
      <c r="AKJ46" s="6" t="s">
        <v>1090</v>
      </c>
      <c r="AKK46" s="6" t="s">
        <v>1090</v>
      </c>
      <c r="AKL46" s="6" t="s">
        <v>1090</v>
      </c>
      <c r="AKM46" s="9">
        <v>0</v>
      </c>
      <c r="AKN46" s="9">
        <v>0</v>
      </c>
      <c r="AKO46" s="9">
        <v>0</v>
      </c>
      <c r="AKP46" s="9">
        <v>0</v>
      </c>
      <c r="AKQ46" s="6" t="s">
        <v>1090</v>
      </c>
      <c r="AKR46" s="9">
        <v>0</v>
      </c>
      <c r="AKS46" s="9">
        <v>0</v>
      </c>
      <c r="AKT46" s="9">
        <v>0</v>
      </c>
      <c r="AKU46" s="9">
        <v>0</v>
      </c>
      <c r="AKV46" s="6" t="s">
        <v>1090</v>
      </c>
      <c r="AKW46" s="9">
        <v>0</v>
      </c>
      <c r="AKX46" s="9">
        <v>0</v>
      </c>
      <c r="AKY46" s="9">
        <v>0</v>
      </c>
      <c r="AKZ46" s="9">
        <v>0</v>
      </c>
      <c r="ALA46" s="6" t="s">
        <v>1090</v>
      </c>
      <c r="ALB46" s="9">
        <v>0</v>
      </c>
      <c r="ALC46" s="9">
        <v>0</v>
      </c>
      <c r="ALD46" s="9">
        <v>0</v>
      </c>
      <c r="ALE46" s="9">
        <v>0</v>
      </c>
      <c r="ALF46" s="6" t="s">
        <v>1090</v>
      </c>
      <c r="ALG46" s="9">
        <v>10.926682159</v>
      </c>
      <c r="ALH46" s="9">
        <v>13.129732872</v>
      </c>
      <c r="ALI46" s="9">
        <v>12.946526668000001</v>
      </c>
      <c r="ALJ46" s="9">
        <v>16.645216893000001</v>
      </c>
      <c r="ALK46" s="6" t="s">
        <v>1090</v>
      </c>
      <c r="ALL46" s="9">
        <v>21.833081092</v>
      </c>
      <c r="ALM46" s="9">
        <v>25.870775699999999</v>
      </c>
      <c r="ALN46" s="9">
        <v>24.177380102000001</v>
      </c>
      <c r="ALO46" s="9">
        <v>46.635561156999998</v>
      </c>
      <c r="ALP46" s="6" t="s">
        <v>1090</v>
      </c>
      <c r="ALQ46" s="9">
        <v>16.534853152</v>
      </c>
      <c r="ALR46" s="9">
        <v>23.214736186</v>
      </c>
      <c r="ALS46" s="9">
        <v>29.282239497999999</v>
      </c>
      <c r="ALT46" s="9">
        <v>14.769735983</v>
      </c>
      <c r="ALU46" s="6" t="s">
        <v>1090</v>
      </c>
      <c r="ALV46" s="9">
        <v>0</v>
      </c>
      <c r="ALW46" s="9">
        <v>0</v>
      </c>
      <c r="ALX46" s="9">
        <v>0</v>
      </c>
      <c r="ALY46" s="9">
        <v>0</v>
      </c>
      <c r="ALZ46" s="6" t="s">
        <v>1090</v>
      </c>
      <c r="AMA46" s="8">
        <v>100</v>
      </c>
      <c r="AMB46" s="8">
        <v>100</v>
      </c>
      <c r="AMC46" s="8">
        <v>100</v>
      </c>
      <c r="AMD46" s="8">
        <v>100</v>
      </c>
      <c r="AME46" s="6" t="s">
        <v>1090</v>
      </c>
      <c r="AMF46" s="8">
        <v>100</v>
      </c>
      <c r="AMG46" s="8">
        <v>100</v>
      </c>
      <c r="AMH46" s="8">
        <v>100</v>
      </c>
      <c r="AMI46" s="6" t="s">
        <v>1091</v>
      </c>
      <c r="AMJ46" s="6" t="s">
        <v>1090</v>
      </c>
      <c r="AMK46" s="6" t="s">
        <v>1090</v>
      </c>
      <c r="AML46" s="6" t="s">
        <v>1090</v>
      </c>
      <c r="AMM46" s="6" t="s">
        <v>1090</v>
      </c>
      <c r="AMN46" s="6" t="s">
        <v>1090</v>
      </c>
      <c r="AMO46" s="6" t="s">
        <v>1090</v>
      </c>
      <c r="AMP46" s="8">
        <v>1.0686621602266699</v>
      </c>
      <c r="AMQ46" s="8">
        <v>1.11653105292737</v>
      </c>
      <c r="AMR46" s="8">
        <v>1.07123027572208</v>
      </c>
      <c r="AMS46" s="8">
        <v>1.0226333688689999</v>
      </c>
      <c r="AMT46" s="6" t="s">
        <v>1090</v>
      </c>
      <c r="AMU46" s="8">
        <v>1.0686621602266699</v>
      </c>
      <c r="AMV46" s="8">
        <v>1.11653105292737</v>
      </c>
      <c r="AMW46" s="8">
        <v>1.07123027572208</v>
      </c>
      <c r="AMX46" s="8">
        <v>1.02263336758798</v>
      </c>
      <c r="AMY46" s="6" t="s">
        <v>1090</v>
      </c>
      <c r="AMZ46" s="6" t="s">
        <v>1090</v>
      </c>
      <c r="ANA46" s="6" t="s">
        <v>1090</v>
      </c>
      <c r="ANB46" s="6" t="s">
        <v>1090</v>
      </c>
      <c r="ANC46" s="6" t="s">
        <v>1090</v>
      </c>
      <c r="AND46" s="6" t="s">
        <v>1090</v>
      </c>
      <c r="ANE46" s="8">
        <v>6.4250576825992196</v>
      </c>
      <c r="ANF46" s="8">
        <v>10.436884188920899</v>
      </c>
      <c r="ANG46" s="8">
        <v>6.6493897097960302</v>
      </c>
      <c r="ANH46" s="8">
        <v>2.21324360000188</v>
      </c>
      <c r="ANI46" s="6" t="s">
        <v>1090</v>
      </c>
      <c r="ANJ46" s="8">
        <v>6.4250576825992196</v>
      </c>
      <c r="ANK46" s="8">
        <v>10.436884188920899</v>
      </c>
      <c r="ANL46" s="8">
        <v>6.6493897097960302</v>
      </c>
      <c r="ANM46" s="8">
        <v>2.23008783386478</v>
      </c>
      <c r="ANN46" s="6" t="s">
        <v>1090</v>
      </c>
      <c r="ANO46" s="8">
        <v>6.86621602266748</v>
      </c>
      <c r="ANP46" s="8">
        <v>11.6531052927368</v>
      </c>
      <c r="ANQ46" s="8">
        <v>7.1230275722083896</v>
      </c>
      <c r="ANR46" s="8">
        <v>2.26333675589829</v>
      </c>
      <c r="ANS46" s="6" t="s">
        <v>1090</v>
      </c>
      <c r="ANT46" s="8">
        <v>25.8708581299515</v>
      </c>
      <c r="ANU46" s="8">
        <v>38.663071494451501</v>
      </c>
      <c r="ANV46" s="8">
        <v>33.931662893521498</v>
      </c>
      <c r="ANW46" s="8">
        <v>15.633616487769499</v>
      </c>
      <c r="ANX46" s="6" t="s">
        <v>1090</v>
      </c>
      <c r="ANY46" s="6" t="s">
        <v>1090</v>
      </c>
      <c r="ANZ46" s="6" t="s">
        <v>1090</v>
      </c>
      <c r="AOA46" s="6" t="s">
        <v>1090</v>
      </c>
      <c r="AOB46" s="6" t="s">
        <v>1090</v>
      </c>
      <c r="AOC46" s="6" t="s">
        <v>1090</v>
      </c>
      <c r="AOD46" s="8">
        <v>106.866216022667</v>
      </c>
      <c r="AOE46" s="8">
        <v>111.653105292737</v>
      </c>
      <c r="AOF46" s="8">
        <v>107.123027572208</v>
      </c>
      <c r="AOG46" s="8">
        <v>102.263336755898</v>
      </c>
      <c r="AOH46" s="6" t="s">
        <v>1090</v>
      </c>
      <c r="AOI46" s="6" t="s">
        <v>1091</v>
      </c>
      <c r="AOJ46" s="6" t="s">
        <v>1091</v>
      </c>
      <c r="AOK46" s="6" t="s">
        <v>1091</v>
      </c>
      <c r="AOL46" s="6" t="s">
        <v>1091</v>
      </c>
      <c r="AOM46" s="6" t="s">
        <v>1090</v>
      </c>
      <c r="AON46" s="6" t="s">
        <v>1090</v>
      </c>
      <c r="AOO46" s="6" t="s">
        <v>1090</v>
      </c>
      <c r="AOP46" s="6" t="s">
        <v>1090</v>
      </c>
      <c r="AOQ46" s="6" t="s">
        <v>1090</v>
      </c>
      <c r="AOR46" s="6" t="s">
        <v>1090</v>
      </c>
      <c r="AOS46" s="8">
        <v>6.86621602266748</v>
      </c>
      <c r="AOT46" s="8">
        <v>11.6531052927368</v>
      </c>
      <c r="AOU46" s="8">
        <v>7.1230275722083896</v>
      </c>
      <c r="AOV46" s="8">
        <v>2.2633367587976898</v>
      </c>
      <c r="AOW46" s="6" t="s">
        <v>1090</v>
      </c>
      <c r="AOX46" s="8">
        <v>12.8381885150191</v>
      </c>
      <c r="AOY46" s="8">
        <v>20.5647968994375</v>
      </c>
      <c r="AOZ46" s="8">
        <v>12.4176025414487</v>
      </c>
      <c r="APA46" s="8">
        <v>6.2009319509582497</v>
      </c>
      <c r="APB46" s="6" t="s">
        <v>1090</v>
      </c>
      <c r="APC46" s="8">
        <v>2.7115978404244001</v>
      </c>
      <c r="APD46" s="8">
        <v>8.1093678659723292</v>
      </c>
      <c r="APE46" s="8">
        <v>5.71326086971085</v>
      </c>
      <c r="APF46" s="8">
        <v>-0.52067462846423496</v>
      </c>
      <c r="APG46" s="6" t="s">
        <v>1090</v>
      </c>
      <c r="APH46" s="8">
        <v>2.7115978404244001</v>
      </c>
      <c r="API46" s="8">
        <v>8.1093678659723292</v>
      </c>
      <c r="APJ46" s="8">
        <v>5.71326086971085</v>
      </c>
      <c r="APK46" s="8">
        <v>-0.524637303521026</v>
      </c>
      <c r="APL46" s="6" t="s">
        <v>1090</v>
      </c>
      <c r="APM46" s="6" t="s">
        <v>1090</v>
      </c>
      <c r="APN46" s="6" t="s">
        <v>1090</v>
      </c>
      <c r="APO46" s="6" t="s">
        <v>1090</v>
      </c>
      <c r="APP46" s="6" t="s">
        <v>1090</v>
      </c>
      <c r="APQ46" s="6" t="s">
        <v>1090</v>
      </c>
      <c r="APR46" s="8">
        <v>2.8977820058139301</v>
      </c>
      <c r="APS46" s="8">
        <v>9.0543610419694502</v>
      </c>
      <c r="APT46" s="8">
        <v>6.1202180167325499</v>
      </c>
      <c r="APU46" s="8">
        <v>-0.53245924939099798</v>
      </c>
      <c r="APV46" s="6" t="s">
        <v>1090</v>
      </c>
      <c r="APW46" s="8">
        <v>2.8977820058139301</v>
      </c>
      <c r="APX46" s="8">
        <v>9.0543610419694502</v>
      </c>
      <c r="APY46" s="8">
        <v>6.1202180167325499</v>
      </c>
      <c r="APZ46" s="8">
        <v>-0.53245924870890304</v>
      </c>
      <c r="AQA46" s="6" t="s">
        <v>1090</v>
      </c>
      <c r="AQB46" s="8">
        <v>5.41816213519256</v>
      </c>
      <c r="AQC46" s="8">
        <v>15.9786675915764</v>
      </c>
      <c r="AQD46" s="8">
        <v>10.6694006205056</v>
      </c>
      <c r="AQE46" s="8">
        <v>-1.45879465762126</v>
      </c>
      <c r="AQF46" s="6" t="s">
        <v>1090</v>
      </c>
      <c r="AQG46" s="6" t="s">
        <v>1090</v>
      </c>
      <c r="AQH46" s="6" t="s">
        <v>1090</v>
      </c>
      <c r="AQI46" s="6" t="s">
        <v>1090</v>
      </c>
      <c r="AQJ46" s="6" t="s">
        <v>1090</v>
      </c>
      <c r="AQK46" s="7">
        <v>6</v>
      </c>
      <c r="AQL46" s="4"/>
      <c r="AQM46" s="4"/>
      <c r="AQN46" s="7"/>
      <c r="AQO46" s="4" t="s">
        <v>1099</v>
      </c>
      <c r="AQP46" s="7">
        <v>5</v>
      </c>
      <c r="AQQ46" s="7">
        <v>0</v>
      </c>
      <c r="AQS46" s="3" t="s">
        <v>1093</v>
      </c>
      <c r="AQU46" s="3" t="s">
        <v>1094</v>
      </c>
      <c r="AQV46" s="10" t="str">
        <f>+AC46</f>
        <v>n.d.</v>
      </c>
      <c r="AQW46" s="10">
        <f>+AD46</f>
        <v>1056407.96650291</v>
      </c>
      <c r="AQX46" s="10">
        <f>+AE46</f>
        <v>927561.56805108802</v>
      </c>
      <c r="AQY46" s="11" t="str">
        <f>+BB46</f>
        <v>n.d.</v>
      </c>
      <c r="AQZ46" s="11">
        <f>+BC46</f>
        <v>67874.821211385701</v>
      </c>
      <c r="ARA46" s="11">
        <f>+BD46</f>
        <v>96808.526638430398</v>
      </c>
      <c r="ARB46" s="12">
        <f>SUM(AQV46:AQX46)</f>
        <v>1983969.5345539981</v>
      </c>
      <c r="ARC46" s="13">
        <f>SUM(AQY46:ARA46)</f>
        <v>164683.34784981608</v>
      </c>
      <c r="ARD46" s="14">
        <f>ARC46/(ARB46-ARC46)</f>
        <v>9.0520858704564972E-2</v>
      </c>
      <c r="ARE46" s="14">
        <f>IF((NOT(ISNUMBER(AC46))+NOT(ISNUMBER(AD46))+NOT(ISNUMBER(AE46)))&gt;=2,"R",ARD46)</f>
        <v>9.0520858704564972E-2</v>
      </c>
      <c r="ARF46" s="14">
        <f>IF(ARE46="R","R",IF((NOT(ISNUMBER(BB46))+NOT(ISNUMBER(BC46))+NOT(ISNUMBER(BD46)))&gt;=2,"R",ARE46))</f>
        <v>9.0520858704564972E-2</v>
      </c>
      <c r="ARG46" s="14">
        <f>IF(ARF46="R","R",IF(SUM((BB46&lt;0)*1,(BC46&lt;0)*1,(BD46&lt;0)*1)&gt;=2,"R",ARF46))</f>
        <v>9.0520858704564972E-2</v>
      </c>
      <c r="ARH46" s="14">
        <f>IF(ARG46="R","R",IF(ARC46&lt;0,"R",ARG46))</f>
        <v>9.0520858704564972E-2</v>
      </c>
      <c r="ARI46" s="14">
        <f>IF(ARH46="R","R",IF(L46=0,"R",ARH46))</f>
        <v>9.0520858704564972E-2</v>
      </c>
      <c r="ARJ46" t="str">
        <f>+B46</f>
        <v>EQUIPO TECNICO EN PREVENCION PROCARION S.L.</v>
      </c>
      <c r="ARK46" t="s">
        <v>1857</v>
      </c>
      <c r="ARL46" s="16"/>
      <c r="ARM46" s="16"/>
      <c r="ARN46" s="16"/>
      <c r="ARO46" s="16"/>
      <c r="ARP46" s="16"/>
      <c r="ARQ46" s="17"/>
    </row>
    <row r="47" spans="1:1161" ht="17.399999999999999" customHeight="1" x14ac:dyDescent="0.3">
      <c r="A47" s="3" t="s">
        <v>1456</v>
      </c>
      <c r="B47" s="4" t="s">
        <v>1457</v>
      </c>
      <c r="C47" s="4" t="s">
        <v>1458</v>
      </c>
      <c r="E47" s="5">
        <v>40791</v>
      </c>
      <c r="F47" s="4" t="s">
        <v>1083</v>
      </c>
      <c r="G47" s="4" t="s">
        <v>1132</v>
      </c>
      <c r="H47" s="4" t="s">
        <v>1133</v>
      </c>
      <c r="I47" s="4" t="s">
        <v>1337</v>
      </c>
      <c r="J47" s="4" t="s">
        <v>1449</v>
      </c>
      <c r="K47" s="4"/>
      <c r="L47" s="4" t="s">
        <v>1459</v>
      </c>
      <c r="M47" s="4"/>
      <c r="N47" s="4" t="s">
        <v>1118</v>
      </c>
      <c r="O47" s="4" t="s">
        <v>1119</v>
      </c>
      <c r="P47" s="4" t="s">
        <v>1120</v>
      </c>
      <c r="Q47" s="4" t="s">
        <v>1120</v>
      </c>
      <c r="R47" s="4" t="s">
        <v>1460</v>
      </c>
      <c r="S47" s="4" t="s">
        <v>1250</v>
      </c>
      <c r="Z47" s="4" t="s">
        <v>1088</v>
      </c>
      <c r="AA47" s="5">
        <v>45657</v>
      </c>
      <c r="AB47" s="6" t="s">
        <v>1089</v>
      </c>
      <c r="AC47" s="7">
        <v>2628823.8766636802</v>
      </c>
      <c r="AD47" s="7">
        <v>2444089.3025272498</v>
      </c>
      <c r="AE47" s="7">
        <v>1980512.2199639999</v>
      </c>
      <c r="AF47" s="7">
        <v>2137585.35097775</v>
      </c>
      <c r="AG47" s="7">
        <v>2183749.0546413399</v>
      </c>
      <c r="AH47" s="7">
        <v>2628823.8766636802</v>
      </c>
      <c r="AI47" s="7">
        <v>2430839.7940810299</v>
      </c>
      <c r="AJ47" s="7">
        <v>1980512.2199639999</v>
      </c>
      <c r="AK47" s="7">
        <v>2137585.35097775</v>
      </c>
      <c r="AL47" s="7">
        <v>2183288.8924040599</v>
      </c>
      <c r="AM47" s="7">
        <v>68590.776106134697</v>
      </c>
      <c r="AN47" s="7">
        <v>-179283.34696016301</v>
      </c>
      <c r="AO47" s="6" t="s">
        <v>1090</v>
      </c>
      <c r="AP47" s="6" t="s">
        <v>1090</v>
      </c>
      <c r="AQ47" s="6" t="s">
        <v>1090</v>
      </c>
      <c r="AR47" s="7">
        <v>2560233.1005575499</v>
      </c>
      <c r="AS47" s="7">
        <v>2623372.6483824099</v>
      </c>
      <c r="AT47" s="7">
        <v>1980512.2199639999</v>
      </c>
      <c r="AU47" s="7">
        <v>2137585.35097775</v>
      </c>
      <c r="AV47" s="7">
        <v>2183749.0546413399</v>
      </c>
      <c r="AW47" s="7">
        <v>2557487.0916800299</v>
      </c>
      <c r="AX47" s="7">
        <v>2445332.34963011</v>
      </c>
      <c r="AY47" s="7">
        <v>1979339.0778528601</v>
      </c>
      <c r="AZ47" s="7">
        <v>2137019.3679521098</v>
      </c>
      <c r="BA47" s="7">
        <v>2182504.4188658199</v>
      </c>
      <c r="BB47" s="7">
        <v>2746.0088775146</v>
      </c>
      <c r="BC47" s="7">
        <v>178040.298752298</v>
      </c>
      <c r="BD47" s="7">
        <v>1173.14211114049</v>
      </c>
      <c r="BE47" s="7">
        <v>565.98302564620997</v>
      </c>
      <c r="BF47" s="7">
        <v>1244.63454841971</v>
      </c>
      <c r="BG47" s="7">
        <v>-2165.4822030544301</v>
      </c>
      <c r="BH47" s="7">
        <v>-2148.7618643379201</v>
      </c>
      <c r="BI47" s="7">
        <v>-1114.02050150633</v>
      </c>
      <c r="BJ47" s="7">
        <v>-458.30671441555</v>
      </c>
      <c r="BK47" s="7">
        <v>-1053.13343175054</v>
      </c>
      <c r="BL47" s="6" t="s">
        <v>1090</v>
      </c>
      <c r="BM47" s="6" t="s">
        <v>1090</v>
      </c>
      <c r="BN47" s="6" t="s">
        <v>1090</v>
      </c>
      <c r="BO47" s="6" t="s">
        <v>1090</v>
      </c>
      <c r="BP47" s="6" t="s">
        <v>1090</v>
      </c>
      <c r="BQ47" s="7">
        <v>2165.4822030544301</v>
      </c>
      <c r="BR47" s="7">
        <v>2148.7618643379201</v>
      </c>
      <c r="BS47" s="7">
        <v>1114.02050150633</v>
      </c>
      <c r="BT47" s="7">
        <v>458.30671441555</v>
      </c>
      <c r="BU47" s="7">
        <v>1053.13343175054</v>
      </c>
      <c r="BV47" s="7">
        <v>580.52667446017301</v>
      </c>
      <c r="BW47" s="7">
        <v>175891.53688796001</v>
      </c>
      <c r="BX47" s="7">
        <v>59.121609634160997</v>
      </c>
      <c r="BY47" s="7">
        <v>107.676311230659</v>
      </c>
      <c r="BZ47" s="7">
        <v>191.501116669178</v>
      </c>
      <c r="CA47" s="7">
        <v>75.465662651062004</v>
      </c>
      <c r="CB47" s="7">
        <v>22885.212220601999</v>
      </c>
      <c r="CC47" s="7">
        <v>8.8634417474269895</v>
      </c>
      <c r="CD47" s="7">
        <v>22.9804602384567</v>
      </c>
      <c r="CE47" s="7">
        <v>24.419276058673901</v>
      </c>
      <c r="CF47" s="7">
        <v>505.06101180911099</v>
      </c>
      <c r="CG47" s="7">
        <v>153006.32466735801</v>
      </c>
      <c r="CH47" s="7">
        <v>50.258167886734</v>
      </c>
      <c r="CI47" s="7">
        <v>84.695850992202793</v>
      </c>
      <c r="CJ47" s="7">
        <v>167.081840610504</v>
      </c>
      <c r="CK47" s="6" t="s">
        <v>1090</v>
      </c>
      <c r="CL47" s="6" t="s">
        <v>1090</v>
      </c>
      <c r="CM47" s="6" t="s">
        <v>1090</v>
      </c>
      <c r="CN47" s="6" t="s">
        <v>1090</v>
      </c>
      <c r="CO47" s="6" t="s">
        <v>1090</v>
      </c>
      <c r="CP47" s="6" t="s">
        <v>1090</v>
      </c>
      <c r="CQ47" s="6" t="s">
        <v>1090</v>
      </c>
      <c r="CR47" s="6" t="s">
        <v>1090</v>
      </c>
      <c r="CS47" s="6" t="s">
        <v>1090</v>
      </c>
      <c r="CT47" s="6" t="s">
        <v>1090</v>
      </c>
      <c r="CU47" s="6" t="s">
        <v>1090</v>
      </c>
      <c r="CV47" s="6" t="s">
        <v>1090</v>
      </c>
      <c r="CW47" s="6" t="s">
        <v>1090</v>
      </c>
      <c r="CX47" s="6" t="s">
        <v>1090</v>
      </c>
      <c r="CY47" s="6" t="s">
        <v>1090</v>
      </c>
      <c r="CZ47" s="7">
        <v>505.06101180911099</v>
      </c>
      <c r="DA47" s="7">
        <v>153006.32466735801</v>
      </c>
      <c r="DB47" s="7">
        <v>50.258167886734</v>
      </c>
      <c r="DC47" s="7">
        <v>84.695850992202793</v>
      </c>
      <c r="DD47" s="7">
        <v>167.081840610504</v>
      </c>
      <c r="DE47" s="6" t="s">
        <v>1090</v>
      </c>
      <c r="DF47" s="6" t="s">
        <v>1090</v>
      </c>
      <c r="DG47" s="6" t="s">
        <v>1090</v>
      </c>
      <c r="DH47" s="6" t="s">
        <v>1090</v>
      </c>
      <c r="DI47" s="6" t="s">
        <v>1090</v>
      </c>
      <c r="DJ47" s="6" t="s">
        <v>1090</v>
      </c>
      <c r="DK47" s="6" t="s">
        <v>1090</v>
      </c>
      <c r="DL47" s="6" t="s">
        <v>1090</v>
      </c>
      <c r="DM47" s="6" t="s">
        <v>1090</v>
      </c>
      <c r="DN47" s="6" t="s">
        <v>1090</v>
      </c>
      <c r="DO47" s="7">
        <v>930692.49171382806</v>
      </c>
      <c r="DP47" s="7">
        <v>803291.09420717298</v>
      </c>
      <c r="DQ47" s="7">
        <v>808022.99570226099</v>
      </c>
      <c r="DR47" s="7">
        <v>691180.30120124796</v>
      </c>
      <c r="DS47" s="7">
        <v>676053.89134882705</v>
      </c>
      <c r="DT47" s="7">
        <v>33894.907863542998</v>
      </c>
      <c r="DU47" s="7">
        <v>32901.345565719603</v>
      </c>
      <c r="DV47" s="7">
        <v>26965.2776263833</v>
      </c>
      <c r="DW47" s="7">
        <v>16673.2356462479</v>
      </c>
      <c r="DX47" s="7">
        <v>20681.335256719602</v>
      </c>
      <c r="DY47" s="7">
        <v>1592899.69210266</v>
      </c>
      <c r="DZ47" s="7">
        <v>1609139.91096222</v>
      </c>
      <c r="EA47" s="7">
        <v>1144350.80452421</v>
      </c>
      <c r="EB47" s="7">
        <v>1429165.8311046101</v>
      </c>
      <c r="EC47" s="7">
        <v>1485769.19226028</v>
      </c>
      <c r="ED47" s="7">
        <v>2165.4822030544301</v>
      </c>
      <c r="EE47" s="7">
        <v>2148.7618643379201</v>
      </c>
      <c r="EF47" s="7">
        <v>1114.02050150633</v>
      </c>
      <c r="EG47" s="7">
        <v>458.30671441555</v>
      </c>
      <c r="EH47" s="7">
        <v>1053.13343175054</v>
      </c>
      <c r="EI47" s="6" t="s">
        <v>1090</v>
      </c>
      <c r="EJ47" s="6" t="s">
        <v>1090</v>
      </c>
      <c r="EK47" s="6" t="s">
        <v>1090</v>
      </c>
      <c r="EL47" s="6" t="s">
        <v>1090</v>
      </c>
      <c r="EM47" s="6" t="s">
        <v>1090</v>
      </c>
      <c r="EN47" s="7">
        <v>34399.968875352097</v>
      </c>
      <c r="EO47" s="7">
        <v>185907.67023307801</v>
      </c>
      <c r="EP47" s="7">
        <v>27015.535794269999</v>
      </c>
      <c r="EQ47" s="7">
        <v>16757.931497240101</v>
      </c>
      <c r="ER47" s="7">
        <v>20848.417097330101</v>
      </c>
      <c r="ES47" s="7">
        <v>967333.40845488501</v>
      </c>
      <c r="ET47" s="7">
        <v>1014232.73742019</v>
      </c>
      <c r="EU47" s="7">
        <v>836161.41543978499</v>
      </c>
      <c r="EV47" s="7">
        <v>708419.51987314201</v>
      </c>
      <c r="EW47" s="7">
        <v>697979.86115396605</v>
      </c>
      <c r="EX47" s="7">
        <v>36640.916741057597</v>
      </c>
      <c r="EY47" s="7">
        <v>210941.64431801799</v>
      </c>
      <c r="EZ47" s="7">
        <v>28138.4197375238</v>
      </c>
      <c r="FA47" s="7">
        <v>17239.218671894101</v>
      </c>
      <c r="FB47" s="7">
        <v>21925.969805139299</v>
      </c>
      <c r="FC47" s="7">
        <v>112027.674971988</v>
      </c>
      <c r="FD47" s="7">
        <v>155548.157308102</v>
      </c>
      <c r="FE47" s="7">
        <v>181260.54086936699</v>
      </c>
      <c r="FF47" s="7">
        <v>59797.162243008599</v>
      </c>
      <c r="FG47" s="7">
        <v>82850.738304287195</v>
      </c>
      <c r="FH47" s="7">
        <v>33591.081692806503</v>
      </c>
      <c r="FI47" s="7">
        <v>40148.347668085102</v>
      </c>
      <c r="FJ47" s="7">
        <v>42663.979530334502</v>
      </c>
      <c r="FK47" s="7">
        <v>0</v>
      </c>
      <c r="FL47" s="7">
        <v>0</v>
      </c>
      <c r="FM47" s="7">
        <v>53399.270178394298</v>
      </c>
      <c r="FN47" s="7">
        <v>87606.229416599293</v>
      </c>
      <c r="FO47" s="7">
        <v>111768.86438064001</v>
      </c>
      <c r="FP47" s="7">
        <v>34280.685330104803</v>
      </c>
      <c r="FQ47" s="7">
        <v>55205.283206486703</v>
      </c>
      <c r="FR47" s="7">
        <v>25037.323100787398</v>
      </c>
      <c r="FS47" s="7">
        <v>27793.580223417299</v>
      </c>
      <c r="FT47" s="7">
        <v>26827.696958392899</v>
      </c>
      <c r="FU47" s="7">
        <v>25516.4769129038</v>
      </c>
      <c r="FV47" s="7">
        <v>27645.455097800499</v>
      </c>
      <c r="FW47" s="7">
        <v>33591.081692806503</v>
      </c>
      <c r="FX47" s="7">
        <v>40148.347668085102</v>
      </c>
      <c r="FY47" s="7">
        <v>42663.979530334502</v>
      </c>
      <c r="FZ47" s="7">
        <v>0</v>
      </c>
      <c r="GA47" s="7">
        <v>0</v>
      </c>
      <c r="GB47" s="7">
        <v>53399.270178394298</v>
      </c>
      <c r="GC47" s="7">
        <v>87606.229416599293</v>
      </c>
      <c r="GD47" s="7">
        <v>111768.86438064001</v>
      </c>
      <c r="GE47" s="7">
        <v>34280.685330104803</v>
      </c>
      <c r="GF47" s="7">
        <v>55205.283206486703</v>
      </c>
      <c r="GG47" s="7">
        <v>25037.323100787398</v>
      </c>
      <c r="GH47" s="7">
        <v>27793.580223417299</v>
      </c>
      <c r="GI47" s="7">
        <v>26827.696958392899</v>
      </c>
      <c r="GJ47" s="7">
        <v>25516.4769129038</v>
      </c>
      <c r="GK47" s="7">
        <v>27645.455097800499</v>
      </c>
      <c r="GL47" s="7">
        <v>536709.77730924403</v>
      </c>
      <c r="GM47" s="7">
        <v>475646.457914286</v>
      </c>
      <c r="GN47" s="7">
        <v>715365.834262055</v>
      </c>
      <c r="GO47" s="7">
        <v>735689.94162218599</v>
      </c>
      <c r="GP47" s="7">
        <v>623736.18140078196</v>
      </c>
      <c r="GQ47" s="7">
        <v>99967.869376322007</v>
      </c>
      <c r="GR47" s="7">
        <v>179283.34696016301</v>
      </c>
      <c r="GS47" s="7">
        <v>0</v>
      </c>
      <c r="GT47" s="7">
        <v>0</v>
      </c>
      <c r="GU47" s="7">
        <v>0</v>
      </c>
      <c r="GV47" s="7">
        <v>174965.736342107</v>
      </c>
      <c r="GW47" s="7">
        <v>166593.03506490699</v>
      </c>
      <c r="GX47" s="7">
        <v>146616.39755321099</v>
      </c>
      <c r="GY47" s="7">
        <v>314646.683402467</v>
      </c>
      <c r="GZ47" s="7">
        <v>235326.39141168</v>
      </c>
      <c r="HA47" s="7">
        <v>261776.17159081501</v>
      </c>
      <c r="HB47" s="7">
        <v>129770.075889215</v>
      </c>
      <c r="HC47" s="7">
        <v>568749.43670884403</v>
      </c>
      <c r="HD47" s="7">
        <v>421043.25821971899</v>
      </c>
      <c r="HE47" s="7">
        <v>388409.78998910199</v>
      </c>
      <c r="HF47" s="7">
        <v>261776.17159081501</v>
      </c>
      <c r="HG47" s="7">
        <v>129065.43917298299</v>
      </c>
      <c r="HH47" s="7">
        <v>567851.30660975596</v>
      </c>
      <c r="HI47" s="7">
        <v>420089.55213081802</v>
      </c>
      <c r="HJ47" s="7">
        <v>388409.78998910199</v>
      </c>
      <c r="HK47" s="7">
        <v>648737.45228123199</v>
      </c>
      <c r="HL47" s="7">
        <v>631194.61522238702</v>
      </c>
      <c r="HM47" s="7">
        <v>896626.37513142196</v>
      </c>
      <c r="HN47" s="7">
        <v>795487.10386519402</v>
      </c>
      <c r="HO47" s="7">
        <v>706586.91970506904</v>
      </c>
      <c r="HP47" s="7">
        <v>9420.4085890388506</v>
      </c>
      <c r="HQ47" s="7">
        <v>159762.66234951999</v>
      </c>
      <c r="HR47" s="7">
        <v>6534.7137527227396</v>
      </c>
      <c r="HS47" s="7">
        <v>6885.7115252494796</v>
      </c>
      <c r="HT47" s="7">
        <v>7368.4613312363599</v>
      </c>
      <c r="HU47" s="7">
        <v>4978.4065999984696</v>
      </c>
      <c r="HV47" s="7">
        <v>5295.1623764038104</v>
      </c>
      <c r="HW47" s="7">
        <v>5111.1447477340698</v>
      </c>
      <c r="HX47" s="7">
        <v>5427.4206733703604</v>
      </c>
      <c r="HY47" s="7">
        <v>5880.2598428726196</v>
      </c>
      <c r="HZ47" s="7">
        <v>4442.0019890403701</v>
      </c>
      <c r="IA47" s="7">
        <v>154467.49997311601</v>
      </c>
      <c r="IB47" s="7">
        <v>1423.56793838918</v>
      </c>
      <c r="IC47" s="7">
        <v>1458.2908518791201</v>
      </c>
      <c r="ID47" s="7">
        <v>1488.2014883637401</v>
      </c>
      <c r="IE47" s="7">
        <v>19690.211053723098</v>
      </c>
      <c r="IF47" s="7">
        <v>47442.146541452399</v>
      </c>
      <c r="IG47" s="7">
        <v>58019.119073122703</v>
      </c>
      <c r="IH47" s="7">
        <v>5977.5699467182203</v>
      </c>
      <c r="II47" s="7">
        <v>25516.1187674701</v>
      </c>
      <c r="IJ47" s="7">
        <v>19690.211053723098</v>
      </c>
      <c r="IK47" s="7">
        <v>47442.146541452399</v>
      </c>
      <c r="IL47" s="7">
        <v>58019.119073122703</v>
      </c>
      <c r="IM47" s="7">
        <v>5977.5699467182203</v>
      </c>
      <c r="IN47" s="7">
        <v>25516.1187674701</v>
      </c>
      <c r="IO47" s="7">
        <v>0</v>
      </c>
      <c r="IP47" s="7">
        <v>0</v>
      </c>
      <c r="IQ47" s="7">
        <v>0</v>
      </c>
      <c r="IR47" s="7">
        <v>0</v>
      </c>
      <c r="IS47" s="7">
        <v>0</v>
      </c>
      <c r="IT47" s="7">
        <v>0</v>
      </c>
      <c r="IU47" s="7">
        <v>0</v>
      </c>
      <c r="IV47" s="7">
        <v>0</v>
      </c>
      <c r="IW47" s="7">
        <v>0</v>
      </c>
      <c r="IX47" s="7">
        <v>0</v>
      </c>
      <c r="IY47" s="7">
        <v>619626.83263846999</v>
      </c>
      <c r="IZ47" s="7">
        <v>423989.80633141502</v>
      </c>
      <c r="JA47" s="7">
        <v>832072.54230557696</v>
      </c>
      <c r="JB47" s="7">
        <v>782623.82239322702</v>
      </c>
      <c r="JC47" s="7">
        <v>673702.33960636298</v>
      </c>
      <c r="JD47" s="7">
        <v>12643.584025689401</v>
      </c>
      <c r="JE47" s="7">
        <v>0</v>
      </c>
      <c r="JF47" s="7">
        <v>0</v>
      </c>
      <c r="JG47" s="7">
        <v>0</v>
      </c>
      <c r="JH47" s="7">
        <v>0</v>
      </c>
      <c r="JI47" s="7">
        <v>0</v>
      </c>
      <c r="JJ47" s="7">
        <v>0</v>
      </c>
      <c r="JK47" s="7">
        <v>0</v>
      </c>
      <c r="JL47" s="7">
        <v>0</v>
      </c>
      <c r="JM47" s="7">
        <v>0</v>
      </c>
      <c r="JN47" s="7">
        <v>606983.24861278106</v>
      </c>
      <c r="JO47" s="7">
        <v>423989.80633141502</v>
      </c>
      <c r="JP47" s="7">
        <v>832072.54230557696</v>
      </c>
      <c r="JQ47" s="7">
        <v>782623.82239322702</v>
      </c>
      <c r="JR47" s="7">
        <v>673702.33960636298</v>
      </c>
      <c r="JS47" s="7">
        <v>648737.45228123199</v>
      </c>
      <c r="JT47" s="7">
        <v>631194.61522238702</v>
      </c>
      <c r="JU47" s="7">
        <v>896626.37513142196</v>
      </c>
      <c r="JV47" s="7">
        <v>795487.10386519402</v>
      </c>
      <c r="JW47" s="7">
        <v>706586.91970506904</v>
      </c>
      <c r="JX47" s="7">
        <v>274933.60571842903</v>
      </c>
      <c r="JY47" s="7">
        <v>345876.38202507002</v>
      </c>
      <c r="JZ47" s="7">
        <v>146616.39755321099</v>
      </c>
      <c r="KA47" s="7">
        <v>314646.683402467</v>
      </c>
      <c r="KB47" s="7">
        <v>235326.39141168</v>
      </c>
      <c r="KC47" s="6" t="s">
        <v>1090</v>
      </c>
      <c r="KD47" s="6" t="s">
        <v>1090</v>
      </c>
      <c r="KE47" s="6" t="s">
        <v>1090</v>
      </c>
      <c r="KF47" s="6" t="s">
        <v>1090</v>
      </c>
      <c r="KG47" s="6" t="s">
        <v>1090</v>
      </c>
      <c r="KH47" s="6" t="s">
        <v>1090</v>
      </c>
      <c r="KI47" s="6" t="s">
        <v>1090</v>
      </c>
      <c r="KJ47" s="6" t="s">
        <v>1090</v>
      </c>
      <c r="KK47" s="6" t="s">
        <v>1090</v>
      </c>
      <c r="KL47" s="6" t="s">
        <v>1090</v>
      </c>
      <c r="KM47" s="7">
        <v>18</v>
      </c>
      <c r="KN47" s="7">
        <v>18</v>
      </c>
      <c r="KO47" s="7">
        <v>15</v>
      </c>
      <c r="KP47" s="7">
        <v>13</v>
      </c>
      <c r="KQ47" s="7">
        <v>15</v>
      </c>
      <c r="KR47" s="6" t="s">
        <v>1090</v>
      </c>
      <c r="KS47" s="6" t="s">
        <v>1090</v>
      </c>
      <c r="KT47" s="6" t="s">
        <v>1090</v>
      </c>
      <c r="KU47" s="6" t="s">
        <v>1090</v>
      </c>
      <c r="KV47" s="6" t="s">
        <v>1090</v>
      </c>
      <c r="KW47" s="6" t="s">
        <v>1090</v>
      </c>
      <c r="KX47" s="6" t="s">
        <v>1090</v>
      </c>
      <c r="KY47" s="6" t="s">
        <v>1090</v>
      </c>
      <c r="KZ47" s="6" t="s">
        <v>1090</v>
      </c>
      <c r="LA47" s="6" t="s">
        <v>1090</v>
      </c>
      <c r="LB47" s="6" t="s">
        <v>1090</v>
      </c>
      <c r="LC47" s="6" t="s">
        <v>1090</v>
      </c>
      <c r="LD47" s="6" t="s">
        <v>1090</v>
      </c>
      <c r="LE47" s="6" t="s">
        <v>1090</v>
      </c>
      <c r="LF47" s="6" t="s">
        <v>1090</v>
      </c>
      <c r="LG47" s="6" t="s">
        <v>1090</v>
      </c>
      <c r="LH47" s="6" t="s">
        <v>1090</v>
      </c>
      <c r="LI47" s="6" t="s">
        <v>1090</v>
      </c>
      <c r="LJ47" s="6" t="s">
        <v>1090</v>
      </c>
      <c r="LK47" s="6" t="s">
        <v>1090</v>
      </c>
      <c r="LL47" s="6" t="s">
        <v>1090</v>
      </c>
      <c r="LM47" s="6" t="s">
        <v>1090</v>
      </c>
      <c r="LN47" s="6" t="s">
        <v>1090</v>
      </c>
      <c r="LO47" s="6" t="s">
        <v>1090</v>
      </c>
      <c r="LP47" s="6" t="s">
        <v>1090</v>
      </c>
      <c r="LQ47" s="6" t="s">
        <v>1090</v>
      </c>
      <c r="LR47" s="6" t="s">
        <v>1090</v>
      </c>
      <c r="LS47" s="6" t="s">
        <v>1090</v>
      </c>
      <c r="LT47" s="6" t="s">
        <v>1090</v>
      </c>
      <c r="LU47" s="6" t="s">
        <v>1090</v>
      </c>
      <c r="LV47" s="6" t="s">
        <v>1090</v>
      </c>
      <c r="LW47" s="6" t="s">
        <v>1090</v>
      </c>
      <c r="LX47" s="6" t="s">
        <v>1090</v>
      </c>
      <c r="LY47" s="6" t="s">
        <v>1090</v>
      </c>
      <c r="LZ47" s="6" t="s">
        <v>1090</v>
      </c>
      <c r="MA47" s="6" t="s">
        <v>1090</v>
      </c>
      <c r="MB47" s="6" t="s">
        <v>1090</v>
      </c>
      <c r="MC47" s="6" t="s">
        <v>1090</v>
      </c>
      <c r="MD47" s="6" t="s">
        <v>1090</v>
      </c>
      <c r="ME47" s="6" t="s">
        <v>1090</v>
      </c>
      <c r="MF47" s="6" t="s">
        <v>1090</v>
      </c>
      <c r="MG47" s="6" t="s">
        <v>1090</v>
      </c>
      <c r="MH47" s="6" t="s">
        <v>1090</v>
      </c>
      <c r="MI47" s="6" t="s">
        <v>1090</v>
      </c>
      <c r="MJ47" s="6" t="s">
        <v>1090</v>
      </c>
      <c r="MK47" s="6" t="s">
        <v>1090</v>
      </c>
      <c r="ML47" s="6" t="s">
        <v>1090</v>
      </c>
      <c r="MM47" s="6" t="s">
        <v>1090</v>
      </c>
      <c r="MN47" s="6" t="s">
        <v>1090</v>
      </c>
      <c r="MO47" s="6" t="s">
        <v>1090</v>
      </c>
      <c r="MP47" s="7">
        <v>261776.17159081501</v>
      </c>
      <c r="MQ47" s="7">
        <v>129770.075889215</v>
      </c>
      <c r="MR47" s="7">
        <v>568749.43670884403</v>
      </c>
      <c r="MS47" s="7">
        <v>421043.25821971899</v>
      </c>
      <c r="MT47" s="7">
        <v>388409.78998910199</v>
      </c>
      <c r="MU47" s="6" t="s">
        <v>1090</v>
      </c>
      <c r="MV47" s="6" t="s">
        <v>1090</v>
      </c>
      <c r="MW47" s="6" t="s">
        <v>1090</v>
      </c>
      <c r="MX47" s="6" t="s">
        <v>1090</v>
      </c>
      <c r="MY47" s="6" t="s">
        <v>1090</v>
      </c>
      <c r="MZ47" s="6" t="s">
        <v>1090</v>
      </c>
      <c r="NA47" s="6" t="s">
        <v>1090</v>
      </c>
      <c r="NB47" s="6" t="s">
        <v>1090</v>
      </c>
      <c r="NC47" s="6" t="s">
        <v>1090</v>
      </c>
      <c r="ND47" s="6" t="s">
        <v>1090</v>
      </c>
      <c r="NE47" s="6" t="s">
        <v>1090</v>
      </c>
      <c r="NF47" s="6" t="s">
        <v>1090</v>
      </c>
      <c r="NG47" s="6" t="s">
        <v>1090</v>
      </c>
      <c r="NH47" s="6" t="s">
        <v>1090</v>
      </c>
      <c r="NI47" s="6" t="s">
        <v>1090</v>
      </c>
      <c r="NJ47" s="6" t="s">
        <v>1090</v>
      </c>
      <c r="NK47" s="6" t="s">
        <v>1090</v>
      </c>
      <c r="NL47" s="6" t="s">
        <v>1090</v>
      </c>
      <c r="NM47" s="6" t="s">
        <v>1090</v>
      </c>
      <c r="NN47" s="6" t="s">
        <v>1090</v>
      </c>
      <c r="NO47" s="6" t="s">
        <v>1090</v>
      </c>
      <c r="NP47" s="6" t="s">
        <v>1090</v>
      </c>
      <c r="NQ47" s="6" t="s">
        <v>1090</v>
      </c>
      <c r="NR47" s="6" t="s">
        <v>1090</v>
      </c>
      <c r="NS47" s="6" t="s">
        <v>1090</v>
      </c>
      <c r="NT47" s="7">
        <v>112027.674971988</v>
      </c>
      <c r="NU47" s="7">
        <v>155548.157308102</v>
      </c>
      <c r="NV47" s="7">
        <v>181260.54086936699</v>
      </c>
      <c r="NW47" s="7">
        <v>59797.162243008599</v>
      </c>
      <c r="NX47" s="7">
        <v>82850.738304287195</v>
      </c>
      <c r="NY47" s="6" t="s">
        <v>1090</v>
      </c>
      <c r="NZ47" s="6" t="s">
        <v>1090</v>
      </c>
      <c r="OA47" s="6" t="s">
        <v>1090</v>
      </c>
      <c r="OB47" s="6" t="s">
        <v>1090</v>
      </c>
      <c r="OC47" s="6" t="s">
        <v>1090</v>
      </c>
      <c r="OD47" s="6" t="s">
        <v>1090</v>
      </c>
      <c r="OE47" s="6" t="s">
        <v>1090</v>
      </c>
      <c r="OF47" s="6" t="s">
        <v>1090</v>
      </c>
      <c r="OG47" s="6" t="s">
        <v>1090</v>
      </c>
      <c r="OH47" s="6" t="s">
        <v>1090</v>
      </c>
      <c r="OI47" s="6" t="s">
        <v>1090</v>
      </c>
      <c r="OJ47" s="6" t="s">
        <v>1090</v>
      </c>
      <c r="OK47" s="6" t="s">
        <v>1090</v>
      </c>
      <c r="OL47" s="6" t="s">
        <v>1090</v>
      </c>
      <c r="OM47" s="6" t="s">
        <v>1090</v>
      </c>
      <c r="ON47" s="6" t="s">
        <v>1090</v>
      </c>
      <c r="OO47" s="6" t="s">
        <v>1090</v>
      </c>
      <c r="OP47" s="6" t="s">
        <v>1090</v>
      </c>
      <c r="OQ47" s="6" t="s">
        <v>1090</v>
      </c>
      <c r="OR47" s="6" t="s">
        <v>1090</v>
      </c>
      <c r="OS47" s="6" t="s">
        <v>1090</v>
      </c>
      <c r="OT47" s="6" t="s">
        <v>1090</v>
      </c>
      <c r="OU47" s="6" t="s">
        <v>1090</v>
      </c>
      <c r="OV47" s="6" t="s">
        <v>1090</v>
      </c>
      <c r="OW47" s="6" t="s">
        <v>1090</v>
      </c>
      <c r="OX47" s="6" t="s">
        <v>1090</v>
      </c>
      <c r="OY47" s="6" t="s">
        <v>1090</v>
      </c>
      <c r="OZ47" s="6" t="s">
        <v>1090</v>
      </c>
      <c r="PA47" s="6" t="s">
        <v>1090</v>
      </c>
      <c r="PB47" s="6" t="s">
        <v>1090</v>
      </c>
      <c r="PC47" s="6" t="s">
        <v>1090</v>
      </c>
      <c r="PD47" s="6" t="s">
        <v>1090</v>
      </c>
      <c r="PE47" s="6" t="s">
        <v>1090</v>
      </c>
      <c r="PF47" s="6" t="s">
        <v>1090</v>
      </c>
      <c r="PG47" s="6" t="s">
        <v>1090</v>
      </c>
      <c r="PH47" s="6" t="s">
        <v>1090</v>
      </c>
      <c r="PI47" s="6" t="s">
        <v>1090</v>
      </c>
      <c r="PJ47" s="6" t="s">
        <v>1090</v>
      </c>
      <c r="PK47" s="6" t="s">
        <v>1090</v>
      </c>
      <c r="PL47" s="6" t="s">
        <v>1090</v>
      </c>
      <c r="PM47" s="6" t="s">
        <v>1090</v>
      </c>
      <c r="PN47" s="6" t="s">
        <v>1090</v>
      </c>
      <c r="PO47" s="6" t="s">
        <v>1090</v>
      </c>
      <c r="PP47" s="6" t="s">
        <v>1090</v>
      </c>
      <c r="PQ47" s="6" t="s">
        <v>1090</v>
      </c>
      <c r="PR47" s="6" t="s">
        <v>1090</v>
      </c>
      <c r="PS47" s="6" t="s">
        <v>1090</v>
      </c>
      <c r="PT47" s="6" t="s">
        <v>1090</v>
      </c>
      <c r="PU47" s="6" t="s">
        <v>1090</v>
      </c>
      <c r="PV47" s="6" t="s">
        <v>1090</v>
      </c>
      <c r="PW47" s="6" t="s">
        <v>1090</v>
      </c>
      <c r="PX47" s="6" t="s">
        <v>1090</v>
      </c>
      <c r="PY47" s="6" t="s">
        <v>1090</v>
      </c>
      <c r="PZ47" s="6" t="s">
        <v>1090</v>
      </c>
      <c r="QA47" s="6" t="s">
        <v>1090</v>
      </c>
      <c r="QB47" s="6" t="s">
        <v>1090</v>
      </c>
      <c r="QC47" s="6" t="s">
        <v>1090</v>
      </c>
      <c r="QD47" s="6" t="s">
        <v>1090</v>
      </c>
      <c r="QE47" s="6" t="s">
        <v>1090</v>
      </c>
      <c r="QF47" s="6" t="s">
        <v>1090</v>
      </c>
      <c r="QG47" s="6" t="s">
        <v>1090</v>
      </c>
      <c r="QH47" s="6" t="s">
        <v>1090</v>
      </c>
      <c r="QI47" s="6" t="s">
        <v>1090</v>
      </c>
      <c r="QJ47" s="6" t="s">
        <v>1090</v>
      </c>
      <c r="QK47" s="6" t="s">
        <v>1090</v>
      </c>
      <c r="QL47" s="6" t="s">
        <v>1090</v>
      </c>
      <c r="QM47" s="6" t="s">
        <v>1090</v>
      </c>
      <c r="QN47" s="6" t="s">
        <v>1090</v>
      </c>
      <c r="QO47" s="6" t="s">
        <v>1090</v>
      </c>
      <c r="QP47" s="6" t="s">
        <v>1090</v>
      </c>
      <c r="QQ47" s="6" t="s">
        <v>1090</v>
      </c>
      <c r="QR47" s="6" t="s">
        <v>1090</v>
      </c>
      <c r="QS47" s="6" t="s">
        <v>1090</v>
      </c>
      <c r="QT47" s="6" t="s">
        <v>1090</v>
      </c>
      <c r="QU47" s="6" t="s">
        <v>1090</v>
      </c>
      <c r="QV47" s="6" t="s">
        <v>1090</v>
      </c>
      <c r="QW47" s="6" t="s">
        <v>1090</v>
      </c>
      <c r="QX47" s="6" t="s">
        <v>1090</v>
      </c>
      <c r="QY47" s="6" t="s">
        <v>1090</v>
      </c>
      <c r="QZ47" s="6" t="s">
        <v>1090</v>
      </c>
      <c r="RA47" s="6" t="s">
        <v>1090</v>
      </c>
      <c r="RB47" s="6" t="s">
        <v>1090</v>
      </c>
      <c r="RC47" s="6" t="s">
        <v>1090</v>
      </c>
      <c r="RD47" s="6" t="s">
        <v>1090</v>
      </c>
      <c r="RE47" s="6" t="s">
        <v>1090</v>
      </c>
      <c r="RF47" s="6" t="s">
        <v>1090</v>
      </c>
      <c r="RG47" s="6" t="s">
        <v>1090</v>
      </c>
      <c r="RH47" s="6" t="s">
        <v>1090</v>
      </c>
      <c r="RI47" s="6" t="s">
        <v>1090</v>
      </c>
      <c r="RJ47" s="6" t="s">
        <v>1090</v>
      </c>
      <c r="RK47" s="6" t="s">
        <v>1090</v>
      </c>
      <c r="RL47" s="6" t="s">
        <v>1090</v>
      </c>
      <c r="RM47" s="6" t="s">
        <v>1090</v>
      </c>
      <c r="RN47" s="6" t="s">
        <v>1090</v>
      </c>
      <c r="RO47" s="6" t="s">
        <v>1090</v>
      </c>
      <c r="RP47" s="6" t="s">
        <v>1090</v>
      </c>
      <c r="RQ47" s="6" t="s">
        <v>1090</v>
      </c>
      <c r="RR47" s="6" t="s">
        <v>1090</v>
      </c>
      <c r="RS47" s="6" t="s">
        <v>1090</v>
      </c>
      <c r="RT47" s="6" t="s">
        <v>1090</v>
      </c>
      <c r="RU47" s="6" t="s">
        <v>1090</v>
      </c>
      <c r="RV47" s="6" t="s">
        <v>1090</v>
      </c>
      <c r="RW47" s="6" t="s">
        <v>1090</v>
      </c>
      <c r="RX47" s="6" t="s">
        <v>1090</v>
      </c>
      <c r="RY47" s="6" t="s">
        <v>1090</v>
      </c>
      <c r="RZ47" s="6" t="s">
        <v>1090</v>
      </c>
      <c r="SA47" s="6" t="s">
        <v>1090</v>
      </c>
      <c r="SB47" s="6" t="s">
        <v>1090</v>
      </c>
      <c r="SC47" s="6" t="s">
        <v>1090</v>
      </c>
      <c r="SD47" s="6" t="s">
        <v>1090</v>
      </c>
      <c r="SE47" s="6" t="s">
        <v>1090</v>
      </c>
      <c r="SF47" s="6" t="s">
        <v>1090</v>
      </c>
      <c r="SG47" s="6" t="s">
        <v>1090</v>
      </c>
      <c r="SH47" s="6" t="s">
        <v>1090</v>
      </c>
      <c r="SI47" s="6" t="s">
        <v>1090</v>
      </c>
      <c r="SJ47" s="7">
        <v>25037.323100787398</v>
      </c>
      <c r="SK47" s="7">
        <v>27793.580223417299</v>
      </c>
      <c r="SL47" s="7">
        <v>26827.696958392899</v>
      </c>
      <c r="SM47" s="7">
        <v>25516.4769129038</v>
      </c>
      <c r="SN47" s="7">
        <v>27645.455097800499</v>
      </c>
      <c r="SO47" s="6" t="s">
        <v>1090</v>
      </c>
      <c r="SP47" s="6" t="s">
        <v>1090</v>
      </c>
      <c r="SQ47" s="6" t="s">
        <v>1090</v>
      </c>
      <c r="SR47" s="6" t="s">
        <v>1090</v>
      </c>
      <c r="SS47" s="6" t="s">
        <v>1090</v>
      </c>
      <c r="ST47" s="6" t="s">
        <v>1090</v>
      </c>
      <c r="SU47" s="6" t="s">
        <v>1090</v>
      </c>
      <c r="SV47" s="6" t="s">
        <v>1090</v>
      </c>
      <c r="SW47" s="6" t="s">
        <v>1090</v>
      </c>
      <c r="SX47" s="6" t="s">
        <v>1090</v>
      </c>
      <c r="SY47" s="6" t="s">
        <v>1090</v>
      </c>
      <c r="SZ47" s="6" t="s">
        <v>1090</v>
      </c>
      <c r="TA47" s="6" t="s">
        <v>1090</v>
      </c>
      <c r="TB47" s="6" t="s">
        <v>1090</v>
      </c>
      <c r="TC47" s="6" t="s">
        <v>1090</v>
      </c>
      <c r="TD47" s="6" t="s">
        <v>1090</v>
      </c>
      <c r="TE47" s="6" t="s">
        <v>1090</v>
      </c>
      <c r="TF47" s="6" t="s">
        <v>1090</v>
      </c>
      <c r="TG47" s="6" t="s">
        <v>1090</v>
      </c>
      <c r="TH47" s="6" t="s">
        <v>1090</v>
      </c>
      <c r="TI47" s="6" t="s">
        <v>1090</v>
      </c>
      <c r="TJ47" s="6" t="s">
        <v>1090</v>
      </c>
      <c r="TK47" s="6" t="s">
        <v>1090</v>
      </c>
      <c r="TL47" s="6" t="s">
        <v>1090</v>
      </c>
      <c r="TM47" s="6" t="s">
        <v>1090</v>
      </c>
      <c r="TN47" s="6" t="s">
        <v>1090</v>
      </c>
      <c r="TO47" s="6" t="s">
        <v>1090</v>
      </c>
      <c r="TP47" s="6" t="s">
        <v>1090</v>
      </c>
      <c r="TQ47" s="6" t="s">
        <v>1090</v>
      </c>
      <c r="TR47" s="6" t="s">
        <v>1090</v>
      </c>
      <c r="TS47" s="7">
        <v>648737.45228123199</v>
      </c>
      <c r="TT47" s="7">
        <v>631194.61522238702</v>
      </c>
      <c r="TU47" s="7">
        <v>896626.37513142196</v>
      </c>
      <c r="TV47" s="7">
        <v>795487.10386519402</v>
      </c>
      <c r="TW47" s="7">
        <v>706586.91970506904</v>
      </c>
      <c r="TX47" s="6" t="s">
        <v>1090</v>
      </c>
      <c r="TY47" s="6" t="s">
        <v>1090</v>
      </c>
      <c r="TZ47" s="6" t="s">
        <v>1090</v>
      </c>
      <c r="UA47" s="6" t="s">
        <v>1090</v>
      </c>
      <c r="UB47" s="6" t="s">
        <v>1090</v>
      </c>
      <c r="UC47" s="7">
        <v>12643.584025689401</v>
      </c>
      <c r="UD47" s="7">
        <v>0</v>
      </c>
      <c r="UE47" s="7">
        <v>0</v>
      </c>
      <c r="UF47" s="7">
        <v>0</v>
      </c>
      <c r="UG47" s="7">
        <v>0</v>
      </c>
      <c r="UH47" s="6" t="s">
        <v>1090</v>
      </c>
      <c r="UI47" s="6" t="s">
        <v>1090</v>
      </c>
      <c r="UJ47" s="6" t="s">
        <v>1090</v>
      </c>
      <c r="UK47" s="6" t="s">
        <v>1090</v>
      </c>
      <c r="UL47" s="6" t="s">
        <v>1090</v>
      </c>
      <c r="UM47" s="6" t="s">
        <v>1090</v>
      </c>
      <c r="UN47" s="6" t="s">
        <v>1090</v>
      </c>
      <c r="UO47" s="6" t="s">
        <v>1090</v>
      </c>
      <c r="UP47" s="6" t="s">
        <v>1090</v>
      </c>
      <c r="UQ47" s="6" t="s">
        <v>1090</v>
      </c>
      <c r="UR47" s="6" t="s">
        <v>1090</v>
      </c>
      <c r="US47" s="6" t="s">
        <v>1090</v>
      </c>
      <c r="UT47" s="6" t="s">
        <v>1090</v>
      </c>
      <c r="UU47" s="6" t="s">
        <v>1090</v>
      </c>
      <c r="UV47" s="6" t="s">
        <v>1090</v>
      </c>
      <c r="UW47" s="6" t="s">
        <v>1090</v>
      </c>
      <c r="UX47" s="6" t="s">
        <v>1090</v>
      </c>
      <c r="UY47" s="6" t="s">
        <v>1090</v>
      </c>
      <c r="UZ47" s="6" t="s">
        <v>1090</v>
      </c>
      <c r="VA47" s="6" t="s">
        <v>1090</v>
      </c>
      <c r="VB47" s="6" t="s">
        <v>1090</v>
      </c>
      <c r="VC47" s="6" t="s">
        <v>1090</v>
      </c>
      <c r="VD47" s="6" t="s">
        <v>1090</v>
      </c>
      <c r="VE47" s="6" t="s">
        <v>1090</v>
      </c>
      <c r="VF47" s="6" t="s">
        <v>1090</v>
      </c>
      <c r="VG47" s="6" t="s">
        <v>1090</v>
      </c>
      <c r="VH47" s="6" t="s">
        <v>1090</v>
      </c>
      <c r="VI47" s="6" t="s">
        <v>1090</v>
      </c>
      <c r="VJ47" s="6" t="s">
        <v>1090</v>
      </c>
      <c r="VK47" s="6" t="s">
        <v>1090</v>
      </c>
      <c r="VL47" s="6" t="s">
        <v>1090</v>
      </c>
      <c r="VM47" s="6" t="s">
        <v>1090</v>
      </c>
      <c r="VN47" s="6" t="s">
        <v>1090</v>
      </c>
      <c r="VO47" s="6" t="s">
        <v>1090</v>
      </c>
      <c r="VP47" s="6" t="s">
        <v>1090</v>
      </c>
      <c r="VQ47" s="6" t="s">
        <v>1090</v>
      </c>
      <c r="VR47" s="6" t="s">
        <v>1090</v>
      </c>
      <c r="VS47" s="6" t="s">
        <v>1090</v>
      </c>
      <c r="VT47" s="6" t="s">
        <v>1090</v>
      </c>
      <c r="VU47" s="6" t="s">
        <v>1090</v>
      </c>
      <c r="VV47" s="6" t="s">
        <v>1090</v>
      </c>
      <c r="VW47" s="6" t="s">
        <v>1090</v>
      </c>
      <c r="VX47" s="6" t="s">
        <v>1090</v>
      </c>
      <c r="VY47" s="6" t="s">
        <v>1090</v>
      </c>
      <c r="VZ47" s="6" t="s">
        <v>1090</v>
      </c>
      <c r="WA47" s="7">
        <v>606983.24861278106</v>
      </c>
      <c r="WB47" s="7">
        <v>423989.80633141502</v>
      </c>
      <c r="WC47" s="7">
        <v>832072.54230557696</v>
      </c>
      <c r="WD47" s="7">
        <v>782623.82239322702</v>
      </c>
      <c r="WE47" s="7">
        <v>673702.33960636298</v>
      </c>
      <c r="WF47" s="6" t="s">
        <v>1090</v>
      </c>
      <c r="WG47" s="6" t="s">
        <v>1090</v>
      </c>
      <c r="WH47" s="6" t="s">
        <v>1090</v>
      </c>
      <c r="WI47" s="6" t="s">
        <v>1090</v>
      </c>
      <c r="WJ47" s="6" t="s">
        <v>1090</v>
      </c>
      <c r="WK47" s="6" t="s">
        <v>1090</v>
      </c>
      <c r="WL47" s="6" t="s">
        <v>1090</v>
      </c>
      <c r="WM47" s="6" t="s">
        <v>1090</v>
      </c>
      <c r="WN47" s="6" t="s">
        <v>1090</v>
      </c>
      <c r="WO47" s="6" t="s">
        <v>1090</v>
      </c>
      <c r="WP47" s="6" t="s">
        <v>1090</v>
      </c>
      <c r="WQ47" s="6" t="s">
        <v>1090</v>
      </c>
      <c r="WR47" s="6" t="s">
        <v>1090</v>
      </c>
      <c r="WS47" s="6" t="s">
        <v>1090</v>
      </c>
      <c r="WT47" s="6" t="s">
        <v>1090</v>
      </c>
      <c r="WU47" s="6" t="s">
        <v>1090</v>
      </c>
      <c r="WV47" s="6" t="s">
        <v>1090</v>
      </c>
      <c r="WW47" s="6" t="s">
        <v>1090</v>
      </c>
      <c r="WX47" s="6" t="s">
        <v>1090</v>
      </c>
      <c r="WY47" s="6" t="s">
        <v>1090</v>
      </c>
      <c r="WZ47" s="6" t="s">
        <v>1090</v>
      </c>
      <c r="XA47" s="6" t="s">
        <v>1090</v>
      </c>
      <c r="XB47" s="6" t="s">
        <v>1090</v>
      </c>
      <c r="XC47" s="6" t="s">
        <v>1090</v>
      </c>
      <c r="XD47" s="6" t="s">
        <v>1090</v>
      </c>
      <c r="XE47" s="6" t="s">
        <v>1090</v>
      </c>
      <c r="XF47" s="6" t="s">
        <v>1090</v>
      </c>
      <c r="XG47" s="6" t="s">
        <v>1090</v>
      </c>
      <c r="XH47" s="6" t="s">
        <v>1090</v>
      </c>
      <c r="XI47" s="6" t="s">
        <v>1090</v>
      </c>
      <c r="XJ47" s="7">
        <v>0</v>
      </c>
      <c r="XK47" s="7">
        <v>0</v>
      </c>
      <c r="XL47" s="7">
        <v>0</v>
      </c>
      <c r="XM47" s="7">
        <v>0</v>
      </c>
      <c r="XN47" s="7">
        <v>0</v>
      </c>
      <c r="XO47" s="6" t="s">
        <v>1090</v>
      </c>
      <c r="XP47" s="6" t="s">
        <v>1090</v>
      </c>
      <c r="XQ47" s="6" t="s">
        <v>1090</v>
      </c>
      <c r="XR47" s="6" t="s">
        <v>1090</v>
      </c>
      <c r="XS47" s="6" t="s">
        <v>1090</v>
      </c>
      <c r="XT47" s="6" t="s">
        <v>1090</v>
      </c>
      <c r="XU47" s="6" t="s">
        <v>1090</v>
      </c>
      <c r="XV47" s="6" t="s">
        <v>1090</v>
      </c>
      <c r="XW47" s="6" t="s">
        <v>1090</v>
      </c>
      <c r="XX47" s="6" t="s">
        <v>1090</v>
      </c>
      <c r="XY47" s="7">
        <v>0</v>
      </c>
      <c r="XZ47" s="7">
        <v>0</v>
      </c>
      <c r="YA47" s="7">
        <v>0</v>
      </c>
      <c r="YB47" s="7">
        <v>0</v>
      </c>
      <c r="YC47" s="7">
        <v>0</v>
      </c>
      <c r="YD47" s="6" t="s">
        <v>1090</v>
      </c>
      <c r="YE47" s="6" t="s">
        <v>1090</v>
      </c>
      <c r="YF47" s="6" t="s">
        <v>1090</v>
      </c>
      <c r="YG47" s="6" t="s">
        <v>1090</v>
      </c>
      <c r="YH47" s="6" t="s">
        <v>1090</v>
      </c>
      <c r="YI47" s="6" t="s">
        <v>1090</v>
      </c>
      <c r="YJ47" s="6" t="s">
        <v>1090</v>
      </c>
      <c r="YK47" s="6" t="s">
        <v>1090</v>
      </c>
      <c r="YL47" s="6" t="s">
        <v>1090</v>
      </c>
      <c r="YM47" s="6" t="s">
        <v>1090</v>
      </c>
      <c r="YN47" s="6" t="s">
        <v>1090</v>
      </c>
      <c r="YO47" s="6" t="s">
        <v>1090</v>
      </c>
      <c r="YP47" s="6" t="s">
        <v>1090</v>
      </c>
      <c r="YQ47" s="6" t="s">
        <v>1090</v>
      </c>
      <c r="YR47" s="6" t="s">
        <v>1090</v>
      </c>
      <c r="YS47" s="6" t="s">
        <v>1090</v>
      </c>
      <c r="YT47" s="6" t="s">
        <v>1090</v>
      </c>
      <c r="YU47" s="6" t="s">
        <v>1090</v>
      </c>
      <c r="YV47" s="6" t="s">
        <v>1090</v>
      </c>
      <c r="YW47" s="6" t="s">
        <v>1090</v>
      </c>
      <c r="YX47" s="6" t="s">
        <v>1090</v>
      </c>
      <c r="YY47" s="6" t="s">
        <v>1090</v>
      </c>
      <c r="YZ47" s="6" t="s">
        <v>1090</v>
      </c>
      <c r="ZA47" s="6" t="s">
        <v>1090</v>
      </c>
      <c r="ZB47" s="6" t="s">
        <v>1090</v>
      </c>
      <c r="ZC47" s="6" t="s">
        <v>1090</v>
      </c>
      <c r="ZD47" s="6" t="s">
        <v>1090</v>
      </c>
      <c r="ZE47" s="6" t="s">
        <v>1090</v>
      </c>
      <c r="ZF47" s="6" t="s">
        <v>1090</v>
      </c>
      <c r="ZG47" s="6" t="s">
        <v>1090</v>
      </c>
      <c r="ZH47" s="6" t="s">
        <v>1090</v>
      </c>
      <c r="ZI47" s="6" t="s">
        <v>1090</v>
      </c>
      <c r="ZJ47" s="6" t="s">
        <v>1090</v>
      </c>
      <c r="ZK47" s="6" t="s">
        <v>1090</v>
      </c>
      <c r="ZL47" s="6" t="s">
        <v>1090</v>
      </c>
      <c r="ZM47" s="6" t="s">
        <v>1090</v>
      </c>
      <c r="ZN47" s="6" t="s">
        <v>1090</v>
      </c>
      <c r="ZO47" s="6" t="s">
        <v>1090</v>
      </c>
      <c r="ZP47" s="6" t="s">
        <v>1090</v>
      </c>
      <c r="ZQ47" s="6" t="s">
        <v>1090</v>
      </c>
      <c r="ZR47" s="6" t="s">
        <v>1090</v>
      </c>
      <c r="ZS47" s="6" t="s">
        <v>1090</v>
      </c>
      <c r="ZT47" s="6" t="s">
        <v>1090</v>
      </c>
      <c r="ZU47" s="6" t="s">
        <v>1090</v>
      </c>
      <c r="ZV47" s="6" t="s">
        <v>1090</v>
      </c>
      <c r="ZW47" s="6" t="s">
        <v>1090</v>
      </c>
      <c r="ZX47" s="6" t="s">
        <v>1090</v>
      </c>
      <c r="ZY47" s="6" t="s">
        <v>1090</v>
      </c>
      <c r="ZZ47" s="6" t="s">
        <v>1090</v>
      </c>
      <c r="AAA47" s="6" t="s">
        <v>1090</v>
      </c>
      <c r="AAB47" s="6" t="s">
        <v>1090</v>
      </c>
      <c r="AAC47" s="6" t="s">
        <v>1090</v>
      </c>
      <c r="AAD47" s="6" t="s">
        <v>1090</v>
      </c>
      <c r="AAE47" s="6" t="s">
        <v>1090</v>
      </c>
      <c r="AAF47" s="6" t="s">
        <v>1090</v>
      </c>
      <c r="AAG47" s="6" t="s">
        <v>1090</v>
      </c>
      <c r="AAH47" s="6" t="s">
        <v>1090</v>
      </c>
      <c r="AAI47" s="6" t="s">
        <v>1090</v>
      </c>
      <c r="AAJ47" s="6" t="s">
        <v>1090</v>
      </c>
      <c r="AAK47" s="6" t="s">
        <v>1090</v>
      </c>
      <c r="AAL47" s="6" t="s">
        <v>1090</v>
      </c>
      <c r="AAM47" s="6" t="s">
        <v>1090</v>
      </c>
      <c r="AAN47" s="6" t="s">
        <v>1090</v>
      </c>
      <c r="AAO47" s="6" t="s">
        <v>1090</v>
      </c>
      <c r="AAP47" s="6" t="s">
        <v>1090</v>
      </c>
      <c r="AAQ47" s="6" t="s">
        <v>1090</v>
      </c>
      <c r="AAR47" s="6" t="s">
        <v>1090</v>
      </c>
      <c r="AAS47" s="6" t="s">
        <v>1090</v>
      </c>
      <c r="AAT47" s="6" t="s">
        <v>1090</v>
      </c>
      <c r="AAU47" s="6" t="s">
        <v>1090</v>
      </c>
      <c r="AAV47" s="6" t="s">
        <v>1090</v>
      </c>
      <c r="AAW47" s="6" t="s">
        <v>1090</v>
      </c>
      <c r="AAX47" s="6" t="s">
        <v>1090</v>
      </c>
      <c r="AAY47" s="6" t="s">
        <v>1090</v>
      </c>
      <c r="AAZ47" s="6" t="s">
        <v>1090</v>
      </c>
      <c r="ABA47" s="6" t="s">
        <v>1090</v>
      </c>
      <c r="ABB47" s="6" t="s">
        <v>1090</v>
      </c>
      <c r="ABC47" s="6" t="s">
        <v>1090</v>
      </c>
      <c r="ABD47" s="6" t="s">
        <v>1090</v>
      </c>
      <c r="ABE47" s="6" t="s">
        <v>1090</v>
      </c>
      <c r="ABF47" s="6" t="s">
        <v>1090</v>
      </c>
      <c r="ABG47" s="6" t="s">
        <v>1090</v>
      </c>
      <c r="ABH47" s="6" t="s">
        <v>1090</v>
      </c>
      <c r="ABI47" s="6" t="s">
        <v>1090</v>
      </c>
      <c r="ABJ47" s="6" t="s">
        <v>1090</v>
      </c>
      <c r="ABK47" s="6" t="s">
        <v>1090</v>
      </c>
      <c r="ABL47" s="6" t="s">
        <v>1090</v>
      </c>
      <c r="ABM47" s="6" t="s">
        <v>1090</v>
      </c>
      <c r="ABN47" s="6" t="s">
        <v>1090</v>
      </c>
      <c r="ABO47" s="6" t="s">
        <v>1090</v>
      </c>
      <c r="ABP47" s="6" t="s">
        <v>1090</v>
      </c>
      <c r="ABQ47" s="6" t="s">
        <v>1090</v>
      </c>
      <c r="ABR47" s="6" t="s">
        <v>1090</v>
      </c>
      <c r="ABS47" s="6" t="s">
        <v>1090</v>
      </c>
      <c r="ABT47" s="6" t="s">
        <v>1090</v>
      </c>
      <c r="ABU47" s="6" t="s">
        <v>1090</v>
      </c>
      <c r="ABV47" s="6" t="s">
        <v>1090</v>
      </c>
      <c r="ABW47" s="6" t="s">
        <v>1090</v>
      </c>
      <c r="ABX47" s="6" t="s">
        <v>1090</v>
      </c>
      <c r="ABY47" s="6" t="s">
        <v>1090</v>
      </c>
      <c r="ABZ47" s="6" t="s">
        <v>1090</v>
      </c>
      <c r="ACA47" s="6" t="s">
        <v>1090</v>
      </c>
      <c r="ACB47" s="6" t="s">
        <v>1090</v>
      </c>
      <c r="ACC47" s="6" t="s">
        <v>1090</v>
      </c>
      <c r="ACD47" s="6" t="s">
        <v>1090</v>
      </c>
      <c r="ACE47" s="8">
        <v>6.1619999999999999</v>
      </c>
      <c r="ACF47" s="8">
        <v>110.096</v>
      </c>
      <c r="ACG47" s="8">
        <v>0.90500000000000003</v>
      </c>
      <c r="ACH47" s="8">
        <v>1.5640000000000001</v>
      </c>
      <c r="ACI47" s="8">
        <v>2.5990000000000002</v>
      </c>
      <c r="ACJ47" s="8">
        <v>9.4329999999999998</v>
      </c>
      <c r="ACK47" s="8">
        <v>85.924999999999997</v>
      </c>
      <c r="ACL47" s="8">
        <v>1.8169999999999999</v>
      </c>
      <c r="ACM47" s="8">
        <v>4.4000000000000004</v>
      </c>
      <c r="ACN47" s="8">
        <v>3.7850000000000001</v>
      </c>
      <c r="ACO47" s="8">
        <v>8.8999999999999996E-2</v>
      </c>
      <c r="ACP47" s="8">
        <v>27.866</v>
      </c>
      <c r="ACQ47" s="8">
        <v>7.0000000000000001E-3</v>
      </c>
      <c r="ACR47" s="8">
        <v>1.4E-2</v>
      </c>
      <c r="ACS47" s="8">
        <v>2.7E-2</v>
      </c>
      <c r="ACT47" s="8">
        <v>5.3609999999999998</v>
      </c>
      <c r="ACU47" s="8">
        <v>95.771000000000001</v>
      </c>
      <c r="ACV47" s="8">
        <v>0.76900000000000002</v>
      </c>
      <c r="ACW47" s="8">
        <v>1.23</v>
      </c>
      <c r="ACX47" s="8">
        <v>2.2679999999999998</v>
      </c>
      <c r="ACY47" s="8">
        <v>9.1739999999999995</v>
      </c>
      <c r="ACZ47" s="8">
        <v>74.88</v>
      </c>
      <c r="ADA47" s="8">
        <v>1.804</v>
      </c>
      <c r="ADB47" s="8">
        <v>4.2210000000000001</v>
      </c>
      <c r="ADC47" s="8">
        <v>3.7109999999999999</v>
      </c>
      <c r="ADD47" s="8">
        <v>7.8E-2</v>
      </c>
      <c r="ADE47" s="8">
        <v>24.241</v>
      </c>
      <c r="ADF47" s="8">
        <v>6.0000000000000001E-3</v>
      </c>
      <c r="ADG47" s="8">
        <v>1.0999999999999999E-2</v>
      </c>
      <c r="ADH47" s="8">
        <v>2.4E-2</v>
      </c>
      <c r="ADI47" s="8">
        <v>2.1999999999999999E-2</v>
      </c>
      <c r="ADJ47" s="8">
        <v>7.1970000000000001</v>
      </c>
      <c r="ADK47" s="8">
        <v>3.0000000000000001E-3</v>
      </c>
      <c r="ADL47" s="8">
        <v>5.0000000000000001E-3</v>
      </c>
      <c r="ADM47" s="8">
        <v>8.9999999999999993E-3</v>
      </c>
      <c r="ADN47" s="8">
        <v>97.391000000000005</v>
      </c>
      <c r="ADO47" s="6" t="s">
        <v>1091</v>
      </c>
      <c r="ADP47" s="8">
        <v>100</v>
      </c>
      <c r="ADQ47" s="8">
        <v>100</v>
      </c>
      <c r="ADR47" s="8">
        <v>100</v>
      </c>
      <c r="ADS47" s="8">
        <v>0.104457697</v>
      </c>
      <c r="ADT47" s="8">
        <v>7.2845251019999999</v>
      </c>
      <c r="ADU47" s="8">
        <v>5.9234278000000001E-2</v>
      </c>
      <c r="ADV47" s="8">
        <v>2.6477680999999999E-2</v>
      </c>
      <c r="ADW47" s="8">
        <v>5.699531E-2</v>
      </c>
      <c r="ADX47" s="8">
        <v>1.3939999999999999</v>
      </c>
      <c r="ADY47" s="8">
        <v>8.6310000000000002</v>
      </c>
      <c r="ADZ47" s="8">
        <v>1.421</v>
      </c>
      <c r="AEA47" s="8">
        <v>0.80600000000000005</v>
      </c>
      <c r="AEB47" s="8">
        <v>1.004</v>
      </c>
      <c r="AEC47" s="8">
        <v>0.104</v>
      </c>
      <c r="AED47" s="8">
        <v>7.2850000000000001</v>
      </c>
      <c r="AEE47" s="8">
        <v>5.8999999999999997E-2</v>
      </c>
      <c r="AEF47" s="8">
        <v>2.5999999999999999E-2</v>
      </c>
      <c r="AEG47" s="8">
        <v>5.7000000000000002E-2</v>
      </c>
      <c r="AEH47" s="8">
        <v>1.3089999999999999</v>
      </c>
      <c r="AEI47" s="8">
        <v>7.6059999999999999</v>
      </c>
      <c r="AEJ47" s="8">
        <v>1.3640000000000001</v>
      </c>
      <c r="AEK47" s="8">
        <v>0.78400000000000003</v>
      </c>
      <c r="AEL47" s="8">
        <v>0.95499999999999996</v>
      </c>
      <c r="AEM47" s="8">
        <v>0.10456692500000001</v>
      </c>
      <c r="AEN47" s="8">
        <v>7.8568600440000003</v>
      </c>
      <c r="AEO47" s="8">
        <v>5.9269386E-2</v>
      </c>
      <c r="AEP47" s="8">
        <v>2.6484693E-2</v>
      </c>
      <c r="AEQ47" s="8">
        <v>5.7027812999999997E-2</v>
      </c>
      <c r="AER47" s="8">
        <v>1.0010737139999999</v>
      </c>
      <c r="AES47" s="8">
        <v>1.0728082210000001</v>
      </c>
      <c r="AET47" s="6" t="s">
        <v>1090</v>
      </c>
      <c r="AEU47" s="6" t="s">
        <v>1090</v>
      </c>
      <c r="AEV47" s="6" t="s">
        <v>1090</v>
      </c>
      <c r="AEW47" s="6" t="s">
        <v>1090</v>
      </c>
      <c r="AEX47" s="6" t="s">
        <v>1090</v>
      </c>
      <c r="AEY47" s="6" t="s">
        <v>1090</v>
      </c>
      <c r="AEZ47" s="6" t="s">
        <v>1090</v>
      </c>
      <c r="AFA47" s="6" t="s">
        <v>1090</v>
      </c>
      <c r="AFB47" s="6" t="s">
        <v>1090</v>
      </c>
      <c r="AFC47" s="6" t="s">
        <v>1090</v>
      </c>
      <c r="AFD47" s="6" t="s">
        <v>1090</v>
      </c>
      <c r="AFE47" s="6" t="s">
        <v>1090</v>
      </c>
      <c r="AFF47" s="6" t="s">
        <v>1090</v>
      </c>
      <c r="AFG47" s="8">
        <v>90.305000000000007</v>
      </c>
      <c r="AFH47" s="8">
        <v>11.795999999999999</v>
      </c>
      <c r="AFI47" s="8">
        <v>30.68</v>
      </c>
      <c r="AFJ47" s="8">
        <v>166.17699999999999</v>
      </c>
      <c r="AFK47" s="8">
        <v>66.406000000000006</v>
      </c>
      <c r="AFL47" s="8">
        <v>1.268</v>
      </c>
      <c r="AFM47" s="8">
        <v>82.856999999999999</v>
      </c>
      <c r="AFN47" s="8">
        <v>1.0529999999999999</v>
      </c>
      <c r="AFO47" s="8">
        <v>1.2350000000000001</v>
      </c>
      <c r="AFP47" s="8">
        <v>1.1819999999999999</v>
      </c>
      <c r="AFQ47" s="8">
        <v>26.297000000000001</v>
      </c>
      <c r="AFR47" s="8">
        <v>13.632999999999999</v>
      </c>
      <c r="AFS47" s="6" t="s">
        <v>1091</v>
      </c>
      <c r="AFT47" s="6" t="s">
        <v>1091</v>
      </c>
      <c r="AFU47" s="6" t="s">
        <v>1091</v>
      </c>
      <c r="AFV47" s="7">
        <v>23.96</v>
      </c>
      <c r="AFW47" s="7">
        <v>24.538</v>
      </c>
      <c r="AFX47" s="7">
        <v>26.651</v>
      </c>
      <c r="AFY47" s="7">
        <v>52.991</v>
      </c>
      <c r="AFZ47" s="7">
        <v>38.795000000000002</v>
      </c>
      <c r="AGA47" s="7">
        <v>0</v>
      </c>
      <c r="AGB47" s="7">
        <v>0</v>
      </c>
      <c r="AGC47" s="7">
        <v>0</v>
      </c>
      <c r="AGD47" s="7">
        <v>0</v>
      </c>
      <c r="AGE47" s="7">
        <v>0</v>
      </c>
      <c r="AGF47" s="6" t="s">
        <v>1090</v>
      </c>
      <c r="AGG47" s="6" t="s">
        <v>1090</v>
      </c>
      <c r="AGH47" s="6" t="s">
        <v>1090</v>
      </c>
      <c r="AGI47" s="6" t="s">
        <v>1090</v>
      </c>
      <c r="AGJ47" s="6" t="s">
        <v>1090</v>
      </c>
      <c r="AGK47" s="6" t="s">
        <v>1090</v>
      </c>
      <c r="AGL47" s="6" t="s">
        <v>1090</v>
      </c>
      <c r="AGM47" s="6" t="s">
        <v>1090</v>
      </c>
      <c r="AGN47" s="6" t="s">
        <v>1090</v>
      </c>
      <c r="AGO47" s="6" t="s">
        <v>1090</v>
      </c>
      <c r="AGP47" s="6" t="s">
        <v>1090</v>
      </c>
      <c r="AGQ47" s="6" t="s">
        <v>1090</v>
      </c>
      <c r="AGR47" s="6" t="s">
        <v>1090</v>
      </c>
      <c r="AGS47" s="6" t="s">
        <v>1090</v>
      </c>
      <c r="AGT47" s="6" t="s">
        <v>1090</v>
      </c>
      <c r="AGU47" s="8">
        <v>0</v>
      </c>
      <c r="AGV47" s="8">
        <v>0</v>
      </c>
      <c r="AGW47" s="8">
        <v>0</v>
      </c>
      <c r="AGX47" s="8">
        <v>0</v>
      </c>
      <c r="AGY47" s="8">
        <v>0</v>
      </c>
      <c r="AGZ47" s="8">
        <v>0.86599999999999999</v>
      </c>
      <c r="AHA47" s="8">
        <v>1.1220000000000001</v>
      </c>
      <c r="AHB47" s="8">
        <v>0.86</v>
      </c>
      <c r="AHC47" s="8">
        <v>0.94</v>
      </c>
      <c r="AHD47" s="8">
        <v>0.92600000000000005</v>
      </c>
      <c r="AHE47" s="8">
        <v>0.70499999999999996</v>
      </c>
      <c r="AHF47" s="8">
        <v>0.69899999999999995</v>
      </c>
      <c r="AHG47" s="8">
        <v>0.86</v>
      </c>
      <c r="AHH47" s="8">
        <v>0.94</v>
      </c>
      <c r="AHI47" s="8">
        <v>0.92600000000000005</v>
      </c>
      <c r="AHJ47" s="8">
        <v>0.47799999999999998</v>
      </c>
      <c r="AHK47" s="8">
        <v>3.3679999999999999</v>
      </c>
      <c r="AHL47" s="8">
        <v>0.113</v>
      </c>
      <c r="AHM47" s="8">
        <v>1.1519999999999999</v>
      </c>
      <c r="AHN47" s="8">
        <v>0.28899999999999998</v>
      </c>
      <c r="AHO47" s="8">
        <v>1.452</v>
      </c>
      <c r="AHP47" s="8">
        <v>25.311</v>
      </c>
      <c r="AHQ47" s="8">
        <v>0.72899999999999998</v>
      </c>
      <c r="AHR47" s="8">
        <v>0.86599999999999999</v>
      </c>
      <c r="AHS47" s="8">
        <v>1.0429999999999999</v>
      </c>
      <c r="AHT47" s="8">
        <v>1.474</v>
      </c>
      <c r="AHU47" s="8">
        <v>33.889000000000003</v>
      </c>
      <c r="AHV47" s="8">
        <v>0.73399999999999999</v>
      </c>
      <c r="AHW47" s="8">
        <v>0.873</v>
      </c>
      <c r="AHX47" s="8">
        <v>1.054</v>
      </c>
      <c r="AHY47" s="8">
        <v>343.23099999999999</v>
      </c>
      <c r="AHZ47" s="8">
        <v>29.695</v>
      </c>
      <c r="AIA47" s="8">
        <v>887.86</v>
      </c>
      <c r="AIB47" s="8">
        <v>86.811000000000007</v>
      </c>
      <c r="AIC47" s="8">
        <v>346.28800000000001</v>
      </c>
      <c r="AID47" s="8">
        <v>3.859392272</v>
      </c>
      <c r="AIE47" s="8">
        <v>4.4033297420000004</v>
      </c>
      <c r="AIF47" s="8">
        <v>2.992070912</v>
      </c>
      <c r="AIG47" s="8">
        <v>3.207654378</v>
      </c>
      <c r="AIH47" s="8">
        <v>3.9125342299999999</v>
      </c>
      <c r="AII47" s="8">
        <v>40.351635422000001</v>
      </c>
      <c r="AIJ47" s="8">
        <v>20.559439634</v>
      </c>
      <c r="AIK47" s="8">
        <v>63.432155520000002</v>
      </c>
      <c r="AIL47" s="8">
        <v>52.928986047999999</v>
      </c>
      <c r="AIM47" s="8">
        <v>54.969852846000002</v>
      </c>
      <c r="AIN47" s="8">
        <v>93.563774756000001</v>
      </c>
      <c r="AIO47" s="8">
        <v>67.172595599999994</v>
      </c>
      <c r="AIP47" s="8">
        <v>92.800364275000007</v>
      </c>
      <c r="AIQ47" s="8">
        <v>98.382967944000001</v>
      </c>
      <c r="AIR47" s="8">
        <v>95.345996482000004</v>
      </c>
      <c r="AIS47" s="8">
        <v>145.745353897</v>
      </c>
      <c r="AIT47" s="8">
        <v>-100</v>
      </c>
      <c r="AIU47" s="6" t="s">
        <v>1090</v>
      </c>
      <c r="AIV47" s="6" t="s">
        <v>1090</v>
      </c>
      <c r="AIW47" s="6" t="s">
        <v>1090</v>
      </c>
      <c r="AIX47" s="7">
        <v>3.2251597347736402E-2</v>
      </c>
      <c r="AIY47" s="7">
        <v>9.7717525404424705</v>
      </c>
      <c r="AIZ47" s="7">
        <v>3.94108510911465E-3</v>
      </c>
      <c r="AJA47" s="7">
        <v>8.2827060484886202E-3</v>
      </c>
      <c r="AJB47" s="7">
        <v>1.27667411112785E-2</v>
      </c>
      <c r="AJC47" s="7">
        <v>146.04577138749301</v>
      </c>
      <c r="AJD47" s="7">
        <v>135.78273939762499</v>
      </c>
      <c r="AJE47" s="7">
        <v>132.0341479976</v>
      </c>
      <c r="AJF47" s="7">
        <v>164.42964186016599</v>
      </c>
      <c r="AJG47" s="7">
        <v>145.58327071845599</v>
      </c>
      <c r="AJH47" s="8">
        <v>35.402999999999999</v>
      </c>
      <c r="AJI47" s="8">
        <v>32.866999999999997</v>
      </c>
      <c r="AJJ47" s="8">
        <v>40.798999999999999</v>
      </c>
      <c r="AJK47" s="8">
        <v>32.335000000000001</v>
      </c>
      <c r="AJL47" s="8">
        <v>30.957999999999998</v>
      </c>
      <c r="AJM47" s="7">
        <v>51.7051387748458</v>
      </c>
      <c r="AJN47" s="7">
        <v>44.627282643176102</v>
      </c>
      <c r="AJO47" s="7">
        <v>53.868199713484103</v>
      </c>
      <c r="AJP47" s="7">
        <v>53.167715128526702</v>
      </c>
      <c r="AJQ47" s="7">
        <v>45.070259014222003</v>
      </c>
      <c r="AJR47" s="7">
        <v>0.52335603272438003</v>
      </c>
      <c r="AJS47" s="7">
        <v>8.8757032183065405</v>
      </c>
      <c r="AJT47" s="7">
        <v>0.43564722798168698</v>
      </c>
      <c r="AJU47" s="7">
        <v>0.52966959458828</v>
      </c>
      <c r="AJV47" s="7">
        <v>0.49123116444885701</v>
      </c>
      <c r="AJW47" s="7">
        <v>15.2740890911461</v>
      </c>
      <c r="AJX47" s="7">
        <v>19.2153541886148</v>
      </c>
      <c r="AJY47" s="7">
        <v>9.7744265035474296</v>
      </c>
      <c r="AJZ47" s="7">
        <v>24.203591553697599</v>
      </c>
      <c r="AKA47" s="7">
        <v>15.6884265031451</v>
      </c>
      <c r="AKB47" s="7">
        <v>36.040969917479401</v>
      </c>
      <c r="AKC47" s="7">
        <v>35.066367512354901</v>
      </c>
      <c r="AKD47" s="7">
        <v>59.7750916754282</v>
      </c>
      <c r="AKE47" s="7">
        <v>61.191316204676603</v>
      </c>
      <c r="AKF47" s="7">
        <v>47.105794647004601</v>
      </c>
      <c r="AKG47" s="9">
        <v>145.745353897</v>
      </c>
      <c r="AKH47" s="9">
        <v>-100</v>
      </c>
      <c r="AKI47" s="6" t="s">
        <v>1090</v>
      </c>
      <c r="AKJ47" s="6" t="s">
        <v>1090</v>
      </c>
      <c r="AKK47" s="6" t="s">
        <v>1090</v>
      </c>
      <c r="AKL47" s="9">
        <v>3.8027602479999998</v>
      </c>
      <c r="AKM47" s="9">
        <v>7.3353844629999996</v>
      </c>
      <c r="AKN47" s="9">
        <v>0</v>
      </c>
      <c r="AKO47" s="9">
        <v>0</v>
      </c>
      <c r="AKP47" s="9">
        <v>0</v>
      </c>
      <c r="AKQ47" s="9">
        <v>15.409603534</v>
      </c>
      <c r="AKR47" s="9">
        <v>28.403814392000001</v>
      </c>
      <c r="AKS47" s="9">
        <v>0</v>
      </c>
      <c r="AKT47" s="9">
        <v>0</v>
      </c>
      <c r="AKU47" s="9">
        <v>0</v>
      </c>
      <c r="AKV47" s="9">
        <v>1.2777988659999999</v>
      </c>
      <c r="AKW47" s="9">
        <v>1.6426710609999999</v>
      </c>
      <c r="AKX47" s="9">
        <v>2.154189159</v>
      </c>
      <c r="AKY47" s="9">
        <v>0</v>
      </c>
      <c r="AKZ47" s="9">
        <v>0</v>
      </c>
      <c r="ALA47" s="9">
        <v>5.1779162090000002</v>
      </c>
      <c r="ALB47" s="9">
        <v>6.3606923599999998</v>
      </c>
      <c r="ALC47" s="9">
        <v>4.7582784440000001</v>
      </c>
      <c r="ALD47" s="9">
        <v>0</v>
      </c>
      <c r="ALE47" s="9">
        <v>0</v>
      </c>
      <c r="ALF47" s="9">
        <v>2.0312988879999998</v>
      </c>
      <c r="ALG47" s="9">
        <v>3.5844119659999998</v>
      </c>
      <c r="ALH47" s="9">
        <v>5.6434322019999996</v>
      </c>
      <c r="ALI47" s="9">
        <v>1.6037107159999999</v>
      </c>
      <c r="ALJ47" s="9">
        <v>2.528004905</v>
      </c>
      <c r="ALK47" s="9">
        <v>8.2312605800000007</v>
      </c>
      <c r="ALL47" s="9">
        <v>13.879432317999999</v>
      </c>
      <c r="ALM47" s="9">
        <v>12.465489247000001</v>
      </c>
      <c r="ALN47" s="9">
        <v>4.3093954840000004</v>
      </c>
      <c r="ALO47" s="9">
        <v>7.812950066</v>
      </c>
      <c r="ALP47" s="9">
        <v>6.655665977</v>
      </c>
      <c r="ALQ47" s="9">
        <v>6.816159904</v>
      </c>
      <c r="ALR47" s="9">
        <v>7.4029534420000003</v>
      </c>
      <c r="ALS47" s="9">
        <v>14.719724911</v>
      </c>
      <c r="ALT47" s="9">
        <v>10.776256132</v>
      </c>
      <c r="ALU47" s="9">
        <v>0</v>
      </c>
      <c r="ALV47" s="9">
        <v>0</v>
      </c>
      <c r="ALW47" s="9">
        <v>0</v>
      </c>
      <c r="ALX47" s="9">
        <v>0</v>
      </c>
      <c r="ALY47" s="9">
        <v>0</v>
      </c>
      <c r="ALZ47" s="8">
        <v>97.390818886155799</v>
      </c>
      <c r="AMA47" s="6" t="s">
        <v>1091</v>
      </c>
      <c r="AMB47" s="8">
        <v>100</v>
      </c>
      <c r="AMC47" s="8">
        <v>100</v>
      </c>
      <c r="AMD47" s="8">
        <v>100</v>
      </c>
      <c r="AME47" s="8">
        <v>97.390818886155799</v>
      </c>
      <c r="AMF47" s="6" t="s">
        <v>1091</v>
      </c>
      <c r="AMG47" s="8">
        <v>100</v>
      </c>
      <c r="AMH47" s="8">
        <v>100</v>
      </c>
      <c r="AMI47" s="6" t="s">
        <v>1091</v>
      </c>
      <c r="AMJ47" s="8">
        <v>3732.6201071058599</v>
      </c>
      <c r="AMK47" s="6" t="s">
        <v>1091</v>
      </c>
      <c r="AML47" s="6" t="s">
        <v>1090</v>
      </c>
      <c r="AMM47" s="6" t="s">
        <v>1090</v>
      </c>
      <c r="AMN47" s="6" t="s">
        <v>1090</v>
      </c>
      <c r="AMO47" s="8">
        <v>1.0010737136802901</v>
      </c>
      <c r="AMP47" s="8">
        <v>1.0728082212543499</v>
      </c>
      <c r="AMQ47" s="8">
        <v>1.0005926938563801</v>
      </c>
      <c r="AMR47" s="8">
        <v>1.0002648469331299</v>
      </c>
      <c r="AMS47" s="8">
        <v>1.0005702786966899</v>
      </c>
      <c r="AMT47" s="8">
        <v>1.0010737136802901</v>
      </c>
      <c r="AMU47" s="8">
        <v>1.0728082212543499</v>
      </c>
      <c r="AMV47" s="8">
        <v>1.0005926938563801</v>
      </c>
      <c r="AMW47" s="8">
        <v>1.0002648469331299</v>
      </c>
      <c r="AMX47" s="8">
        <v>1.0005702781344501</v>
      </c>
      <c r="AMY47" s="6" t="s">
        <v>1090</v>
      </c>
      <c r="AMZ47" s="6" t="s">
        <v>1090</v>
      </c>
      <c r="ANA47" s="6" t="s">
        <v>1090</v>
      </c>
      <c r="ANB47" s="6" t="s">
        <v>1090</v>
      </c>
      <c r="ANC47" s="6" t="s">
        <v>1090</v>
      </c>
      <c r="AND47" s="8">
        <v>0.10445769691500401</v>
      </c>
      <c r="ANE47" s="8">
        <v>7.2845251017710604</v>
      </c>
      <c r="ANF47" s="8">
        <v>5.9234277845648199E-2</v>
      </c>
      <c r="ANG47" s="8">
        <v>2.6477680780667898E-2</v>
      </c>
      <c r="ANH47" s="8">
        <v>5.6995310233763703E-2</v>
      </c>
      <c r="ANI47" s="8">
        <v>0.10445769691500401</v>
      </c>
      <c r="ANJ47" s="8">
        <v>7.3242300535731504</v>
      </c>
      <c r="ANK47" s="8">
        <v>5.9234277845648199E-2</v>
      </c>
      <c r="ANL47" s="8">
        <v>2.6477680780667898E-2</v>
      </c>
      <c r="ANM47" s="8">
        <v>5.7007322885668399E-2</v>
      </c>
      <c r="ANN47" s="8">
        <v>0.104566925116716</v>
      </c>
      <c r="ANO47" s="8">
        <v>7.8568600438783998</v>
      </c>
      <c r="ANP47" s="8">
        <v>5.9269385638214503E-2</v>
      </c>
      <c r="ANQ47" s="8">
        <v>2.64846933132191E-2</v>
      </c>
      <c r="ANR47" s="8">
        <v>5.7027813412937903E-2</v>
      </c>
      <c r="ANS47" s="8">
        <v>9.4330141756270294</v>
      </c>
      <c r="ANT47" s="8">
        <v>85.9247908893757</v>
      </c>
      <c r="ANU47" s="8">
        <v>1.81730822134979</v>
      </c>
      <c r="ANV47" s="8">
        <v>4.3999894341084902</v>
      </c>
      <c r="ANW47" s="8">
        <v>3.78485765876836</v>
      </c>
      <c r="ANX47" s="6" t="s">
        <v>1090</v>
      </c>
      <c r="ANY47" s="6" t="s">
        <v>1090</v>
      </c>
      <c r="ANZ47" s="6" t="s">
        <v>1090</v>
      </c>
      <c r="AOA47" s="6" t="s">
        <v>1090</v>
      </c>
      <c r="AOB47" s="6" t="s">
        <v>1090</v>
      </c>
      <c r="AOC47" s="8">
        <v>97.492657470811096</v>
      </c>
      <c r="AOD47" s="8">
        <v>115.76857534908601</v>
      </c>
      <c r="AOE47" s="8">
        <v>100.059269385638</v>
      </c>
      <c r="AOF47" s="8">
        <v>100.02648469331299</v>
      </c>
      <c r="AOG47" s="8">
        <v>100.057027813413</v>
      </c>
      <c r="AOH47" s="6" t="s">
        <v>1091</v>
      </c>
      <c r="AOI47" s="6" t="s">
        <v>1091</v>
      </c>
      <c r="AOJ47" s="6" t="s">
        <v>1091</v>
      </c>
      <c r="AOK47" s="6" t="s">
        <v>1091</v>
      </c>
      <c r="AOL47" s="6" t="s">
        <v>1091</v>
      </c>
      <c r="AOM47" s="8">
        <v>4.00346669538414</v>
      </c>
      <c r="AON47" s="6" t="s">
        <v>1091</v>
      </c>
      <c r="AOO47" s="6" t="s">
        <v>1090</v>
      </c>
      <c r="AOP47" s="6" t="s">
        <v>1090</v>
      </c>
      <c r="AOQ47" s="6" t="s">
        <v>1090</v>
      </c>
      <c r="AOR47" s="8">
        <v>0.107371368029495</v>
      </c>
      <c r="AOS47" s="8">
        <v>7.2808221254354004</v>
      </c>
      <c r="AOT47" s="8">
        <v>5.9269385638214503E-2</v>
      </c>
      <c r="AOU47" s="8">
        <v>2.64846933132191E-2</v>
      </c>
      <c r="AOV47" s="8">
        <v>5.70278134450014E-2</v>
      </c>
      <c r="AOW47" s="8">
        <v>0.42328508518484398</v>
      </c>
      <c r="AOX47" s="8">
        <v>28.2068785852316</v>
      </c>
      <c r="AOY47" s="8">
        <v>0.13083957194194001</v>
      </c>
      <c r="AOZ47" s="8">
        <v>7.1149239616349905E-2</v>
      </c>
      <c r="APA47" s="8">
        <v>0.17614740857914901</v>
      </c>
      <c r="APB47" s="8">
        <v>1.9212432460484902E-2</v>
      </c>
      <c r="APC47" s="8">
        <v>6.2602591693006602</v>
      </c>
      <c r="APD47" s="8">
        <v>2.53763482901649E-3</v>
      </c>
      <c r="APE47" s="8">
        <v>3.9622207811941604E-3</v>
      </c>
      <c r="APF47" s="8">
        <v>7.6511465571279004E-3</v>
      </c>
      <c r="APG47" s="8">
        <v>1.9212432460484902E-2</v>
      </c>
      <c r="APH47" s="8">
        <v>6.2943812685608096</v>
      </c>
      <c r="API47" s="8">
        <v>2.53763482901649E-3</v>
      </c>
      <c r="APJ47" s="8">
        <v>3.9622207811941604E-3</v>
      </c>
      <c r="APK47" s="8">
        <v>7.6527591557765699E-3</v>
      </c>
      <c r="APL47" s="8">
        <v>0.73633954954467795</v>
      </c>
      <c r="APM47" s="6" t="s">
        <v>1091</v>
      </c>
      <c r="APN47" s="6" t="s">
        <v>1090</v>
      </c>
      <c r="APO47" s="6" t="s">
        <v>1090</v>
      </c>
      <c r="APP47" s="6" t="s">
        <v>1090</v>
      </c>
      <c r="APQ47" s="8">
        <v>1.97483308303751E-2</v>
      </c>
      <c r="APR47" s="8">
        <v>6.2570768628036504</v>
      </c>
      <c r="APS47" s="8">
        <v>2.5391388695893899E-3</v>
      </c>
      <c r="APT47" s="8">
        <v>3.9632701632164504E-3</v>
      </c>
      <c r="APU47" s="8">
        <v>7.6555098430147097E-3</v>
      </c>
      <c r="APV47" s="8">
        <v>1.9232522310348998E-2</v>
      </c>
      <c r="APW47" s="8">
        <v>6.75211897061667</v>
      </c>
      <c r="APX47" s="8">
        <v>2.5391388695893899E-3</v>
      </c>
      <c r="APY47" s="8">
        <v>3.9632701632164504E-3</v>
      </c>
      <c r="APZ47" s="8">
        <v>7.6555098387104496E-3</v>
      </c>
      <c r="AQA47" s="8">
        <v>7.7852914153962505E-2</v>
      </c>
      <c r="AQB47" s="8">
        <v>24.240752531364699</v>
      </c>
      <c r="AQC47" s="8">
        <v>5.60525200693181E-3</v>
      </c>
      <c r="AQD47" s="8">
        <v>1.0647042620889001E-2</v>
      </c>
      <c r="AQE47" s="8">
        <v>2.36463251655217E-2</v>
      </c>
      <c r="AQF47" s="6" t="s">
        <v>1090</v>
      </c>
      <c r="AQG47" s="6" t="s">
        <v>1090</v>
      </c>
      <c r="AQH47" s="6" t="s">
        <v>1090</v>
      </c>
      <c r="AQI47" s="6" t="s">
        <v>1090</v>
      </c>
      <c r="AQJ47" s="6" t="s">
        <v>1090</v>
      </c>
      <c r="AQK47" s="7">
        <v>11</v>
      </c>
      <c r="AQL47" s="4"/>
      <c r="AQM47" s="4"/>
      <c r="AQN47" s="7"/>
      <c r="AQO47" s="4" t="s">
        <v>1092</v>
      </c>
      <c r="AQP47" s="7">
        <v>9</v>
      </c>
      <c r="AQQ47" s="7">
        <v>0</v>
      </c>
      <c r="AQS47" s="3" t="s">
        <v>1093</v>
      </c>
      <c r="AQU47" s="3" t="s">
        <v>1094</v>
      </c>
      <c r="AQV47" s="10">
        <f>+AC47</f>
        <v>2628823.8766636802</v>
      </c>
      <c r="AQW47" s="10">
        <f>+AD47</f>
        <v>2444089.3025272498</v>
      </c>
      <c r="AQX47" s="10">
        <f>+AE47</f>
        <v>1980512.2199639999</v>
      </c>
      <c r="AQY47" s="11">
        <f>+BB47</f>
        <v>2746.0088775146</v>
      </c>
      <c r="AQZ47" s="11">
        <f>+BC47</f>
        <v>178040.298752298</v>
      </c>
      <c r="ARA47" s="11">
        <f>+BD47</f>
        <v>1173.14211114049</v>
      </c>
      <c r="ARB47" s="12">
        <f>SUM(AQV47:AQX47)</f>
        <v>7053425.3991549294</v>
      </c>
      <c r="ARC47" s="13">
        <f>SUM(AQY47:ARA47)</f>
        <v>181959.44974095307</v>
      </c>
      <c r="ARD47" s="14">
        <f>ARC47/(ARB47-ARC47)</f>
        <v>2.6480441157751968E-2</v>
      </c>
      <c r="ARE47" s="14">
        <f>IF((NOT(ISNUMBER(AC47))+NOT(ISNUMBER(AD47))+NOT(ISNUMBER(AE47)))&gt;=2,"R",ARD47)</f>
        <v>2.6480441157751968E-2</v>
      </c>
      <c r="ARF47" s="14">
        <f>IF(ARE47="R","R",IF((NOT(ISNUMBER(BB47))+NOT(ISNUMBER(BC47))+NOT(ISNUMBER(BD47)))&gt;=2,"R",ARE47))</f>
        <v>2.6480441157751968E-2</v>
      </c>
      <c r="ARG47" s="14">
        <f>IF(ARF47="R","R",IF(SUM((BB47&lt;0)*1,(BC47&lt;0)*1,(BD47&lt;0)*1)&gt;=2,"R",ARF47))</f>
        <v>2.6480441157751968E-2</v>
      </c>
      <c r="ARH47" s="14">
        <f>IF(ARG47="R","R",IF(ARC47&lt;0,"R",ARG47))</f>
        <v>2.6480441157751968E-2</v>
      </c>
      <c r="ARI47" s="14">
        <f>IF(ARH47="R","R",IF(L47=0,"R",ARH47))</f>
        <v>2.6480441157751968E-2</v>
      </c>
      <c r="ARJ47" t="str">
        <f>+B47</f>
        <v>ESTUDIO JURIDICO Y ECONOMICO BILBAO SOCIEDAD LIMITADA PROFESIONAL.</v>
      </c>
      <c r="ARK47" t="s">
        <v>1459</v>
      </c>
      <c r="ARL47" s="16"/>
      <c r="ARM47" s="16"/>
      <c r="ARN47" s="16"/>
      <c r="ARO47" s="16"/>
      <c r="ARP47" s="16"/>
      <c r="ARQ47" s="17"/>
    </row>
    <row r="48" spans="1:1161" ht="17.399999999999999" customHeight="1" x14ac:dyDescent="0.3">
      <c r="A48" s="3" t="s">
        <v>2014</v>
      </c>
      <c r="B48" s="4" t="s">
        <v>2015</v>
      </c>
      <c r="C48" s="4" t="s">
        <v>2016</v>
      </c>
      <c r="E48" s="5">
        <v>43594</v>
      </c>
      <c r="F48" s="4" t="s">
        <v>1083</v>
      </c>
      <c r="G48" s="4" t="s">
        <v>1132</v>
      </c>
      <c r="H48" s="4" t="s">
        <v>1133</v>
      </c>
      <c r="I48" s="4" t="s">
        <v>1134</v>
      </c>
      <c r="J48" s="4" t="s">
        <v>1157</v>
      </c>
      <c r="K48" s="4"/>
      <c r="N48" s="4" t="s">
        <v>1993</v>
      </c>
      <c r="O48" s="4" t="s">
        <v>1994</v>
      </c>
      <c r="P48" s="4" t="s">
        <v>1128</v>
      </c>
      <c r="Q48" s="4" t="s">
        <v>1128</v>
      </c>
      <c r="R48" s="4" t="s">
        <v>2017</v>
      </c>
      <c r="S48" s="4" t="s">
        <v>2018</v>
      </c>
      <c r="Z48" s="4" t="s">
        <v>1088</v>
      </c>
      <c r="AA48" s="5">
        <v>45657</v>
      </c>
      <c r="AB48" s="6" t="s">
        <v>1089</v>
      </c>
      <c r="AC48" s="7">
        <v>153192.791433762</v>
      </c>
      <c r="AD48" s="7">
        <v>33204.414051733002</v>
      </c>
      <c r="AE48" s="7">
        <v>195604.48010131699</v>
      </c>
      <c r="AF48" s="7">
        <v>296750.02423009899</v>
      </c>
      <c r="AG48" s="7">
        <v>20626.631169951001</v>
      </c>
      <c r="AH48" s="7">
        <v>37843.609183577297</v>
      </c>
      <c r="AI48" s="7">
        <v>15253.2168954563</v>
      </c>
      <c r="AJ48" s="7">
        <v>84424.6239560783</v>
      </c>
      <c r="AK48" s="7">
        <v>124835.126606727</v>
      </c>
      <c r="AL48" s="7">
        <v>20626.631169951001</v>
      </c>
      <c r="AM48" s="6" t="s">
        <v>1090</v>
      </c>
      <c r="AN48" s="6" t="s">
        <v>1090</v>
      </c>
      <c r="AO48" s="6" t="s">
        <v>1090</v>
      </c>
      <c r="AP48" s="6" t="s">
        <v>1090</v>
      </c>
      <c r="AQ48" s="6" t="s">
        <v>1090</v>
      </c>
      <c r="AR48" s="7">
        <v>153192.791433762</v>
      </c>
      <c r="AS48" s="7">
        <v>33204.414051733002</v>
      </c>
      <c r="AT48" s="7">
        <v>195604.48010131699</v>
      </c>
      <c r="AU48" s="7">
        <v>296750.02423009899</v>
      </c>
      <c r="AV48" s="7">
        <v>20626.631169951001</v>
      </c>
      <c r="AW48" s="7">
        <v>1828350.89733471</v>
      </c>
      <c r="AX48" s="7">
        <v>1547709.47474299</v>
      </c>
      <c r="AY48" s="7">
        <v>3174835.4290400501</v>
      </c>
      <c r="AZ48" s="7">
        <v>3638122.9871455198</v>
      </c>
      <c r="BA48" s="7">
        <v>895107.50788967498</v>
      </c>
      <c r="BB48" s="7">
        <v>-1675158.10590095</v>
      </c>
      <c r="BC48" s="7">
        <v>-1514505.06069126</v>
      </c>
      <c r="BD48" s="7">
        <v>-2979230.9489387302</v>
      </c>
      <c r="BE48" s="7">
        <v>-3341372.9629154201</v>
      </c>
      <c r="BF48" s="7">
        <v>-874480.879173922</v>
      </c>
      <c r="BG48" s="7">
        <v>-3934.58163637388</v>
      </c>
      <c r="BH48" s="7">
        <v>-23935.614642009699</v>
      </c>
      <c r="BI48" s="7">
        <v>-19005.788544650699</v>
      </c>
      <c r="BJ48" s="7">
        <v>75019.468939375904</v>
      </c>
      <c r="BK48" s="7">
        <v>1632.8507266813499</v>
      </c>
      <c r="BL48" s="7">
        <v>6917.7307619941203</v>
      </c>
      <c r="BM48" s="6" t="s">
        <v>1090</v>
      </c>
      <c r="BN48" s="7">
        <v>26997.424934959399</v>
      </c>
      <c r="BO48" s="7">
        <v>83763.301877045596</v>
      </c>
      <c r="BP48" s="7">
        <v>10760.752802527</v>
      </c>
      <c r="BQ48" s="7">
        <v>10852.313437267499</v>
      </c>
      <c r="BR48" s="7">
        <v>23935.614642009699</v>
      </c>
      <c r="BS48" s="7">
        <v>46003.213479610102</v>
      </c>
      <c r="BT48" s="7">
        <v>8743.8329376697493</v>
      </c>
      <c r="BU48" s="7">
        <v>9127.9008487462997</v>
      </c>
      <c r="BV48" s="7">
        <v>-1679092.6885762201</v>
      </c>
      <c r="BW48" s="7">
        <v>-1538440.6753332701</v>
      </c>
      <c r="BX48" s="7">
        <v>-2998236.7385499799</v>
      </c>
      <c r="BY48" s="7">
        <v>-3266353.4939760398</v>
      </c>
      <c r="BZ48" s="7">
        <v>-872848.02722014196</v>
      </c>
      <c r="CA48" s="6" t="s">
        <v>1090</v>
      </c>
      <c r="CB48" s="6" t="s">
        <v>1090</v>
      </c>
      <c r="CC48" s="6" t="s">
        <v>1090</v>
      </c>
      <c r="CD48" s="6" t="s">
        <v>1090</v>
      </c>
      <c r="CE48" s="6" t="s">
        <v>1090</v>
      </c>
      <c r="CF48" s="7">
        <v>-1679092.6885762201</v>
      </c>
      <c r="CG48" s="7">
        <v>-1538440.6753332701</v>
      </c>
      <c r="CH48" s="7">
        <v>-2998236.7385499799</v>
      </c>
      <c r="CI48" s="7">
        <v>-3266353.4939760398</v>
      </c>
      <c r="CJ48" s="7">
        <v>-872848.02722014196</v>
      </c>
      <c r="CK48" s="6" t="s">
        <v>1090</v>
      </c>
      <c r="CL48" s="6" t="s">
        <v>1090</v>
      </c>
      <c r="CM48" s="6" t="s">
        <v>1090</v>
      </c>
      <c r="CN48" s="6" t="s">
        <v>1090</v>
      </c>
      <c r="CO48" s="6" t="s">
        <v>1090</v>
      </c>
      <c r="CP48" s="6" t="s">
        <v>1090</v>
      </c>
      <c r="CQ48" s="6" t="s">
        <v>1090</v>
      </c>
      <c r="CR48" s="6" t="s">
        <v>1090</v>
      </c>
      <c r="CS48" s="6" t="s">
        <v>1090</v>
      </c>
      <c r="CT48" s="6" t="s">
        <v>1090</v>
      </c>
      <c r="CU48" s="6" t="s">
        <v>1090</v>
      </c>
      <c r="CV48" s="6" t="s">
        <v>1090</v>
      </c>
      <c r="CW48" s="6" t="s">
        <v>1090</v>
      </c>
      <c r="CX48" s="6" t="s">
        <v>1090</v>
      </c>
      <c r="CY48" s="6" t="s">
        <v>1090</v>
      </c>
      <c r="CZ48" s="7">
        <v>-1679092.6885762201</v>
      </c>
      <c r="DA48" s="7">
        <v>-1538440.6753332701</v>
      </c>
      <c r="DB48" s="7">
        <v>-2998236.7385499799</v>
      </c>
      <c r="DC48" s="7">
        <v>-3266353.4939760398</v>
      </c>
      <c r="DD48" s="7">
        <v>-872848.02722014196</v>
      </c>
      <c r="DE48" s="6" t="s">
        <v>1090</v>
      </c>
      <c r="DF48" s="6" t="s">
        <v>1090</v>
      </c>
      <c r="DG48" s="6" t="s">
        <v>1090</v>
      </c>
      <c r="DH48" s="6" t="s">
        <v>1090</v>
      </c>
      <c r="DI48" s="6" t="s">
        <v>1090</v>
      </c>
      <c r="DJ48" s="6" t="s">
        <v>1090</v>
      </c>
      <c r="DK48" s="6" t="s">
        <v>1090</v>
      </c>
      <c r="DL48" s="6" t="s">
        <v>1090</v>
      </c>
      <c r="DM48" s="6" t="s">
        <v>1090</v>
      </c>
      <c r="DN48" s="6" t="s">
        <v>1090</v>
      </c>
      <c r="DO48" s="7">
        <v>1222318.52230473</v>
      </c>
      <c r="DP48" s="7">
        <v>1946281.5624172499</v>
      </c>
      <c r="DQ48" s="7">
        <v>2707116.6530439099</v>
      </c>
      <c r="DR48" s="7">
        <v>2242698.7009726502</v>
      </c>
      <c r="DS48" s="7">
        <v>653095.685613006</v>
      </c>
      <c r="DT48" s="7">
        <v>527958.316134591</v>
      </c>
      <c r="DU48" s="7">
        <v>110152.82528523399</v>
      </c>
      <c r="DV48" s="7">
        <v>52913.221994870903</v>
      </c>
      <c r="DW48" s="7">
        <v>20643.883152151098</v>
      </c>
      <c r="DX48" s="7">
        <v>10210.2490606177</v>
      </c>
      <c r="DY48" s="7">
        <v>78074.058895388793</v>
      </c>
      <c r="DZ48" s="7">
        <v>-508724.91185448901</v>
      </c>
      <c r="EA48" s="7">
        <v>414805.55293467198</v>
      </c>
      <c r="EB48" s="7">
        <v>1374780.40302072</v>
      </c>
      <c r="EC48" s="7">
        <v>231801.57321605101</v>
      </c>
      <c r="ED48" s="7">
        <v>10852.313437267499</v>
      </c>
      <c r="EE48" s="7">
        <v>12882.1289313412</v>
      </c>
      <c r="EF48" s="7">
        <v>7929.51656951308</v>
      </c>
      <c r="EG48" s="7">
        <v>8743.8329376697493</v>
      </c>
      <c r="EH48" s="7">
        <v>1667.8979097724</v>
      </c>
      <c r="EI48" s="6" t="s">
        <v>1090</v>
      </c>
      <c r="EJ48" s="6" t="s">
        <v>1090</v>
      </c>
      <c r="EK48" s="6" t="s">
        <v>1090</v>
      </c>
      <c r="EL48" s="6" t="s">
        <v>1090</v>
      </c>
      <c r="EM48" s="6" t="s">
        <v>1090</v>
      </c>
      <c r="EN48" s="7">
        <v>-1151134.3724416301</v>
      </c>
      <c r="EO48" s="7">
        <v>-1428287.84894304</v>
      </c>
      <c r="EP48" s="7">
        <v>-2945323.51655511</v>
      </c>
      <c r="EQ48" s="7">
        <v>-3245709.6108238902</v>
      </c>
      <c r="ER48" s="7">
        <v>-862637.77815952396</v>
      </c>
      <c r="ES48" s="7">
        <v>82036.463300367599</v>
      </c>
      <c r="ET48" s="7">
        <v>530875.84130055399</v>
      </c>
      <c r="EU48" s="7">
        <v>-230277.346941692</v>
      </c>
      <c r="EV48" s="7">
        <v>-994267.07691357099</v>
      </c>
      <c r="EW48" s="7">
        <v>-207874.194636745</v>
      </c>
      <c r="EX48" s="7">
        <v>-1147199.7897663501</v>
      </c>
      <c r="EY48" s="7">
        <v>-1404352.23540603</v>
      </c>
      <c r="EZ48" s="7">
        <v>-2926317.7269438598</v>
      </c>
      <c r="FA48" s="7">
        <v>-3320729.07976327</v>
      </c>
      <c r="FB48" s="7">
        <v>-864270.63011330494</v>
      </c>
      <c r="FC48" s="7">
        <v>1946828.00871163</v>
      </c>
      <c r="FD48" s="7">
        <v>2638947.05687701</v>
      </c>
      <c r="FE48" s="7">
        <v>1664960.8518977601</v>
      </c>
      <c r="FF48" s="7">
        <v>70634.969281125101</v>
      </c>
      <c r="FG48" s="7">
        <v>44121.202009552697</v>
      </c>
      <c r="FH48" s="7">
        <v>1945740.1354463701</v>
      </c>
      <c r="FI48" s="7">
        <v>2617567.3967820802</v>
      </c>
      <c r="FJ48" s="7">
        <v>1616834.4004142501</v>
      </c>
      <c r="FK48" s="7">
        <v>0</v>
      </c>
      <c r="FL48" s="7">
        <v>0</v>
      </c>
      <c r="FM48" s="7">
        <v>1087.8732652592701</v>
      </c>
      <c r="FN48" s="7">
        <v>21379.660094928699</v>
      </c>
      <c r="FO48" s="7">
        <v>48126.451483506004</v>
      </c>
      <c r="FP48" s="7">
        <v>70634.969281125101</v>
      </c>
      <c r="FQ48" s="7">
        <v>44121.202009552697</v>
      </c>
      <c r="FR48" s="7">
        <v>0</v>
      </c>
      <c r="FS48" s="7">
        <v>0</v>
      </c>
      <c r="FT48" s="7">
        <v>0</v>
      </c>
      <c r="FU48" s="7">
        <v>0</v>
      </c>
      <c r="FV48" s="7">
        <v>0</v>
      </c>
      <c r="FW48" s="7">
        <v>1945740.1354463701</v>
      </c>
      <c r="FX48" s="7">
        <v>2617567.3967820802</v>
      </c>
      <c r="FY48" s="7">
        <v>1616834.4004142501</v>
      </c>
      <c r="FZ48" s="7">
        <v>0</v>
      </c>
      <c r="GA48" s="7">
        <v>0</v>
      </c>
      <c r="GB48" s="7">
        <v>1087.8732652592701</v>
      </c>
      <c r="GC48" s="7">
        <v>21379.660094928699</v>
      </c>
      <c r="GD48" s="7">
        <v>48126.451483506004</v>
      </c>
      <c r="GE48" s="7">
        <v>70634.969281125101</v>
      </c>
      <c r="GF48" s="7">
        <v>44121.202009552697</v>
      </c>
      <c r="GG48" s="7">
        <v>0</v>
      </c>
      <c r="GH48" s="7">
        <v>0</v>
      </c>
      <c r="GI48" s="7">
        <v>0</v>
      </c>
      <c r="GJ48" s="7">
        <v>0</v>
      </c>
      <c r="GK48" s="7">
        <v>0</v>
      </c>
      <c r="GL48" s="7">
        <v>147728.314905562</v>
      </c>
      <c r="GM48" s="7">
        <v>1049948.3546039199</v>
      </c>
      <c r="GN48" s="7">
        <v>3117049.1379692201</v>
      </c>
      <c r="GO48" s="7">
        <v>2352057.21813598</v>
      </c>
      <c r="GP48" s="7">
        <v>3048217.2943716301</v>
      </c>
      <c r="GQ48" s="7">
        <v>0</v>
      </c>
      <c r="GR48" s="7">
        <v>0</v>
      </c>
      <c r="GS48" s="7">
        <v>0</v>
      </c>
      <c r="GT48" s="7">
        <v>0</v>
      </c>
      <c r="GU48" s="7">
        <v>0</v>
      </c>
      <c r="GV48" s="7">
        <v>18359.754745663398</v>
      </c>
      <c r="GW48" s="7">
        <v>265469.04298924399</v>
      </c>
      <c r="GX48" s="7">
        <v>267463.03684844403</v>
      </c>
      <c r="GY48" s="7">
        <v>398089.61795654299</v>
      </c>
      <c r="GZ48" s="7">
        <v>11370.2039405823</v>
      </c>
      <c r="HA48" s="7">
        <v>129368.560159899</v>
      </c>
      <c r="HB48" s="7">
        <v>784479.31161467498</v>
      </c>
      <c r="HC48" s="7">
        <v>2849586.1011207802</v>
      </c>
      <c r="HD48" s="7">
        <v>1953967.6001794301</v>
      </c>
      <c r="HE48" s="7">
        <v>3036847.08920395</v>
      </c>
      <c r="HF48" s="7">
        <v>120383.14919763101</v>
      </c>
      <c r="HG48" s="7">
        <v>748989.03828707698</v>
      </c>
      <c r="HH48" s="7">
        <v>2746856.7527310802</v>
      </c>
      <c r="HI48" s="7">
        <v>1913813.6120869201</v>
      </c>
      <c r="HJ48" s="7">
        <v>3013053.54911813</v>
      </c>
      <c r="HK48" s="7">
        <v>2094556.3236171999</v>
      </c>
      <c r="HL48" s="7">
        <v>3688895.4114809302</v>
      </c>
      <c r="HM48" s="7">
        <v>4782009.9898669804</v>
      </c>
      <c r="HN48" s="7">
        <v>2422692.1862845002</v>
      </c>
      <c r="HO48" s="7">
        <v>3092338.4963811799</v>
      </c>
      <c r="HP48" s="7">
        <v>1428513.6100133101</v>
      </c>
      <c r="HQ48" s="7">
        <v>-2277069.56047084</v>
      </c>
      <c r="HR48" s="7">
        <v>-1798827.3431542199</v>
      </c>
      <c r="HS48" s="7">
        <v>836218.20844438102</v>
      </c>
      <c r="HT48" s="7">
        <v>2775833.1176667898</v>
      </c>
      <c r="HU48" s="7">
        <v>56267.277028996898</v>
      </c>
      <c r="HV48" s="7">
        <v>43923.482412319201</v>
      </c>
      <c r="HW48" s="7">
        <v>39600.321824240702</v>
      </c>
      <c r="HX48" s="7">
        <v>42050.776479435001</v>
      </c>
      <c r="HY48" s="7">
        <v>42376.217721790097</v>
      </c>
      <c r="HZ48" s="7">
        <v>1372246.3329843101</v>
      </c>
      <c r="IA48" s="7">
        <v>-2320993.0428831601</v>
      </c>
      <c r="IB48" s="7">
        <v>-1838427.66391186</v>
      </c>
      <c r="IC48" s="7">
        <v>794167.43083234504</v>
      </c>
      <c r="ID48" s="7">
        <v>2733456.8999450002</v>
      </c>
      <c r="IE48" s="7">
        <v>523800.99339774798</v>
      </c>
      <c r="IF48" s="7">
        <v>5777871.6328377901</v>
      </c>
      <c r="IG48" s="7">
        <v>6331867.8620457603</v>
      </c>
      <c r="IH48" s="7">
        <v>1385736.47618294</v>
      </c>
      <c r="II48" s="7">
        <v>239284.36338901499</v>
      </c>
      <c r="IJ48" s="7">
        <v>50646.352618932702</v>
      </c>
      <c r="IK48" s="7">
        <v>5677219.7233664496</v>
      </c>
      <c r="IL48" s="7">
        <v>6331867.8620457603</v>
      </c>
      <c r="IM48" s="7">
        <v>1385736.47618294</v>
      </c>
      <c r="IN48" s="7">
        <v>239284.36338901499</v>
      </c>
      <c r="IO48" s="7">
        <v>473154.64077881601</v>
      </c>
      <c r="IP48" s="7">
        <v>100651.90947134</v>
      </c>
      <c r="IQ48" s="7">
        <v>0</v>
      </c>
      <c r="IR48" s="7">
        <v>0</v>
      </c>
      <c r="IS48" s="7">
        <v>0</v>
      </c>
      <c r="IT48" s="7">
        <v>473154.64077881601</v>
      </c>
      <c r="IU48" s="7">
        <v>100651.90947134</v>
      </c>
      <c r="IV48" s="7">
        <v>0</v>
      </c>
      <c r="IW48" s="7">
        <v>0</v>
      </c>
      <c r="IX48" s="7">
        <v>0</v>
      </c>
      <c r="IY48" s="7">
        <v>142241.72020613699</v>
      </c>
      <c r="IZ48" s="7">
        <v>188093.33911397899</v>
      </c>
      <c r="JA48" s="7">
        <v>248969.47097543499</v>
      </c>
      <c r="JB48" s="7">
        <v>200737.502789783</v>
      </c>
      <c r="JC48" s="7">
        <v>77221.015325379398</v>
      </c>
      <c r="JD48" s="7">
        <v>0</v>
      </c>
      <c r="JE48" s="7">
        <v>0</v>
      </c>
      <c r="JF48" s="7">
        <v>0</v>
      </c>
      <c r="JG48" s="7">
        <v>0</v>
      </c>
      <c r="JH48" s="7">
        <v>0</v>
      </c>
      <c r="JI48" s="7">
        <v>0</v>
      </c>
      <c r="JJ48" s="7">
        <v>0</v>
      </c>
      <c r="JK48" s="7">
        <v>0</v>
      </c>
      <c r="JL48" s="7">
        <v>0</v>
      </c>
      <c r="JM48" s="7">
        <v>0</v>
      </c>
      <c r="JN48" s="7">
        <v>142241.72020613699</v>
      </c>
      <c r="JO48" s="7">
        <v>188093.33911397899</v>
      </c>
      <c r="JP48" s="7">
        <v>248969.47097543499</v>
      </c>
      <c r="JQ48" s="7">
        <v>200737.502789783</v>
      </c>
      <c r="JR48" s="7">
        <v>77221.015325379398</v>
      </c>
      <c r="JS48" s="7">
        <v>2094556.3236171999</v>
      </c>
      <c r="JT48" s="7">
        <v>3688895.4114809302</v>
      </c>
      <c r="JU48" s="7">
        <v>4782009.9898669804</v>
      </c>
      <c r="JV48" s="7">
        <v>2422692.1862845002</v>
      </c>
      <c r="JW48" s="7">
        <v>3092338.4963811799</v>
      </c>
      <c r="JX48" s="7">
        <v>18359.754745663398</v>
      </c>
      <c r="JY48" s="7">
        <v>265469.04298924399</v>
      </c>
      <c r="JZ48" s="7">
        <v>267463.03684844403</v>
      </c>
      <c r="KA48" s="7">
        <v>398089.61795654299</v>
      </c>
      <c r="KB48" s="7">
        <v>11370.2039405823</v>
      </c>
      <c r="KC48" s="6" t="s">
        <v>1090</v>
      </c>
      <c r="KD48" s="6" t="s">
        <v>1090</v>
      </c>
      <c r="KE48" s="6" t="s">
        <v>1090</v>
      </c>
      <c r="KF48" s="6" t="s">
        <v>1090</v>
      </c>
      <c r="KG48" s="6" t="s">
        <v>1090</v>
      </c>
      <c r="KH48" s="6" t="s">
        <v>1090</v>
      </c>
      <c r="KI48" s="6" t="s">
        <v>1090</v>
      </c>
      <c r="KJ48" s="6" t="s">
        <v>1090</v>
      </c>
      <c r="KK48" s="6" t="s">
        <v>1090</v>
      </c>
      <c r="KL48" s="6" t="s">
        <v>1090</v>
      </c>
      <c r="KM48" s="7">
        <v>11</v>
      </c>
      <c r="KN48" s="7">
        <v>19</v>
      </c>
      <c r="KO48" s="7">
        <v>34</v>
      </c>
      <c r="KP48" s="7">
        <v>28</v>
      </c>
      <c r="KQ48" s="7">
        <v>8</v>
      </c>
      <c r="KR48" s="6" t="s">
        <v>1090</v>
      </c>
      <c r="KS48" s="6" t="s">
        <v>1090</v>
      </c>
      <c r="KT48" s="6" t="s">
        <v>1090</v>
      </c>
      <c r="KU48" s="6" t="s">
        <v>1090</v>
      </c>
      <c r="KV48" s="6" t="s">
        <v>1090</v>
      </c>
      <c r="KW48" s="6" t="s">
        <v>1090</v>
      </c>
      <c r="KX48" s="6" t="s">
        <v>1090</v>
      </c>
      <c r="KY48" s="6" t="s">
        <v>1090</v>
      </c>
      <c r="KZ48" s="6" t="s">
        <v>1090</v>
      </c>
      <c r="LA48" s="6" t="s">
        <v>1090</v>
      </c>
      <c r="LB48" s="6" t="s">
        <v>1090</v>
      </c>
      <c r="LC48" s="6" t="s">
        <v>1090</v>
      </c>
      <c r="LD48" s="6" t="s">
        <v>1090</v>
      </c>
      <c r="LE48" s="6" t="s">
        <v>1090</v>
      </c>
      <c r="LF48" s="6" t="s">
        <v>1090</v>
      </c>
      <c r="LG48" s="6" t="s">
        <v>1090</v>
      </c>
      <c r="LH48" s="6" t="s">
        <v>1090</v>
      </c>
      <c r="LI48" s="6" t="s">
        <v>1090</v>
      </c>
      <c r="LJ48" s="6" t="s">
        <v>1090</v>
      </c>
      <c r="LK48" s="6" t="s">
        <v>1090</v>
      </c>
      <c r="LL48" s="6" t="s">
        <v>1090</v>
      </c>
      <c r="LM48" s="6" t="s">
        <v>1090</v>
      </c>
      <c r="LN48" s="6" t="s">
        <v>1090</v>
      </c>
      <c r="LO48" s="6" t="s">
        <v>1090</v>
      </c>
      <c r="LP48" s="6" t="s">
        <v>1090</v>
      </c>
      <c r="LQ48" s="6" t="s">
        <v>1090</v>
      </c>
      <c r="LR48" s="6" t="s">
        <v>1090</v>
      </c>
      <c r="LS48" s="6" t="s">
        <v>1090</v>
      </c>
      <c r="LT48" s="6" t="s">
        <v>1090</v>
      </c>
      <c r="LU48" s="6" t="s">
        <v>1090</v>
      </c>
      <c r="LV48" s="6" t="s">
        <v>1090</v>
      </c>
      <c r="LW48" s="6" t="s">
        <v>1090</v>
      </c>
      <c r="LX48" s="6" t="s">
        <v>1090</v>
      </c>
      <c r="LY48" s="6" t="s">
        <v>1090</v>
      </c>
      <c r="LZ48" s="6" t="s">
        <v>1090</v>
      </c>
      <c r="MA48" s="6" t="s">
        <v>1090</v>
      </c>
      <c r="MB48" s="6" t="s">
        <v>1090</v>
      </c>
      <c r="MC48" s="6" t="s">
        <v>1090</v>
      </c>
      <c r="MD48" s="6" t="s">
        <v>1090</v>
      </c>
      <c r="ME48" s="6" t="s">
        <v>1090</v>
      </c>
      <c r="MF48" s="6" t="s">
        <v>1090</v>
      </c>
      <c r="MG48" s="6" t="s">
        <v>1090</v>
      </c>
      <c r="MH48" s="6" t="s">
        <v>1090</v>
      </c>
      <c r="MI48" s="6" t="s">
        <v>1090</v>
      </c>
      <c r="MJ48" s="6" t="s">
        <v>1090</v>
      </c>
      <c r="MK48" s="6" t="s">
        <v>1090</v>
      </c>
      <c r="ML48" s="6" t="s">
        <v>1090</v>
      </c>
      <c r="MM48" s="6" t="s">
        <v>1090</v>
      </c>
      <c r="MN48" s="6" t="s">
        <v>1090</v>
      </c>
      <c r="MO48" s="6" t="s">
        <v>1090</v>
      </c>
      <c r="MP48" s="7">
        <v>129368.560159899</v>
      </c>
      <c r="MQ48" s="7">
        <v>784479.31161467498</v>
      </c>
      <c r="MR48" s="7">
        <v>2849586.1011207802</v>
      </c>
      <c r="MS48" s="7">
        <v>1953967.6001794301</v>
      </c>
      <c r="MT48" s="7">
        <v>3036847.08920395</v>
      </c>
      <c r="MU48" s="6" t="s">
        <v>1090</v>
      </c>
      <c r="MV48" s="6" t="s">
        <v>1090</v>
      </c>
      <c r="MW48" s="6" t="s">
        <v>1090</v>
      </c>
      <c r="MX48" s="6" t="s">
        <v>1090</v>
      </c>
      <c r="MY48" s="6" t="s">
        <v>1090</v>
      </c>
      <c r="MZ48" s="6" t="s">
        <v>1090</v>
      </c>
      <c r="NA48" s="6" t="s">
        <v>1090</v>
      </c>
      <c r="NB48" s="6" t="s">
        <v>1090</v>
      </c>
      <c r="NC48" s="6" t="s">
        <v>1090</v>
      </c>
      <c r="ND48" s="6" t="s">
        <v>1090</v>
      </c>
      <c r="NE48" s="6" t="s">
        <v>1090</v>
      </c>
      <c r="NF48" s="6" t="s">
        <v>1090</v>
      </c>
      <c r="NG48" s="6" t="s">
        <v>1090</v>
      </c>
      <c r="NH48" s="6" t="s">
        <v>1090</v>
      </c>
      <c r="NI48" s="6" t="s">
        <v>1090</v>
      </c>
      <c r="NJ48" s="6" t="s">
        <v>1090</v>
      </c>
      <c r="NK48" s="6" t="s">
        <v>1090</v>
      </c>
      <c r="NL48" s="6" t="s">
        <v>1090</v>
      </c>
      <c r="NM48" s="6" t="s">
        <v>1090</v>
      </c>
      <c r="NN48" s="6" t="s">
        <v>1090</v>
      </c>
      <c r="NO48" s="6" t="s">
        <v>1090</v>
      </c>
      <c r="NP48" s="6" t="s">
        <v>1090</v>
      </c>
      <c r="NQ48" s="6" t="s">
        <v>1090</v>
      </c>
      <c r="NR48" s="6" t="s">
        <v>1090</v>
      </c>
      <c r="NS48" s="6" t="s">
        <v>1090</v>
      </c>
      <c r="NT48" s="7">
        <v>1946828.00871163</v>
      </c>
      <c r="NU48" s="7">
        <v>2638947.05687701</v>
      </c>
      <c r="NV48" s="7">
        <v>1664960.8518977601</v>
      </c>
      <c r="NW48" s="7">
        <v>70634.969281125101</v>
      </c>
      <c r="NX48" s="7">
        <v>44121.202009552697</v>
      </c>
      <c r="NY48" s="6" t="s">
        <v>1090</v>
      </c>
      <c r="NZ48" s="6" t="s">
        <v>1090</v>
      </c>
      <c r="OA48" s="6" t="s">
        <v>1090</v>
      </c>
      <c r="OB48" s="6" t="s">
        <v>1090</v>
      </c>
      <c r="OC48" s="6" t="s">
        <v>1090</v>
      </c>
      <c r="OD48" s="6" t="s">
        <v>1090</v>
      </c>
      <c r="OE48" s="6" t="s">
        <v>1090</v>
      </c>
      <c r="OF48" s="6" t="s">
        <v>1090</v>
      </c>
      <c r="OG48" s="6" t="s">
        <v>1090</v>
      </c>
      <c r="OH48" s="6" t="s">
        <v>1090</v>
      </c>
      <c r="OI48" s="6" t="s">
        <v>1090</v>
      </c>
      <c r="OJ48" s="6" t="s">
        <v>1090</v>
      </c>
      <c r="OK48" s="6" t="s">
        <v>1090</v>
      </c>
      <c r="OL48" s="6" t="s">
        <v>1090</v>
      </c>
      <c r="OM48" s="6" t="s">
        <v>1090</v>
      </c>
      <c r="ON48" s="6" t="s">
        <v>1090</v>
      </c>
      <c r="OO48" s="6" t="s">
        <v>1090</v>
      </c>
      <c r="OP48" s="6" t="s">
        <v>1090</v>
      </c>
      <c r="OQ48" s="6" t="s">
        <v>1090</v>
      </c>
      <c r="OR48" s="6" t="s">
        <v>1090</v>
      </c>
      <c r="OS48" s="6" t="s">
        <v>1090</v>
      </c>
      <c r="OT48" s="6" t="s">
        <v>1090</v>
      </c>
      <c r="OU48" s="6" t="s">
        <v>1090</v>
      </c>
      <c r="OV48" s="6" t="s">
        <v>1090</v>
      </c>
      <c r="OW48" s="6" t="s">
        <v>1090</v>
      </c>
      <c r="OX48" s="6" t="s">
        <v>1090</v>
      </c>
      <c r="OY48" s="6" t="s">
        <v>1090</v>
      </c>
      <c r="OZ48" s="6" t="s">
        <v>1090</v>
      </c>
      <c r="PA48" s="6" t="s">
        <v>1090</v>
      </c>
      <c r="PB48" s="6" t="s">
        <v>1090</v>
      </c>
      <c r="PC48" s="6" t="s">
        <v>1090</v>
      </c>
      <c r="PD48" s="6" t="s">
        <v>1090</v>
      </c>
      <c r="PE48" s="6" t="s">
        <v>1090</v>
      </c>
      <c r="PF48" s="6" t="s">
        <v>1090</v>
      </c>
      <c r="PG48" s="6" t="s">
        <v>1090</v>
      </c>
      <c r="PH48" s="6" t="s">
        <v>1090</v>
      </c>
      <c r="PI48" s="6" t="s">
        <v>1090</v>
      </c>
      <c r="PJ48" s="6" t="s">
        <v>1090</v>
      </c>
      <c r="PK48" s="6" t="s">
        <v>1090</v>
      </c>
      <c r="PL48" s="6" t="s">
        <v>1090</v>
      </c>
      <c r="PM48" s="6" t="s">
        <v>1090</v>
      </c>
      <c r="PN48" s="6" t="s">
        <v>1090</v>
      </c>
      <c r="PO48" s="6" t="s">
        <v>1090</v>
      </c>
      <c r="PP48" s="6" t="s">
        <v>1090</v>
      </c>
      <c r="PQ48" s="6" t="s">
        <v>1090</v>
      </c>
      <c r="PR48" s="6" t="s">
        <v>1090</v>
      </c>
      <c r="PS48" s="6" t="s">
        <v>1090</v>
      </c>
      <c r="PT48" s="6" t="s">
        <v>1090</v>
      </c>
      <c r="PU48" s="6" t="s">
        <v>1090</v>
      </c>
      <c r="PV48" s="6" t="s">
        <v>1090</v>
      </c>
      <c r="PW48" s="6" t="s">
        <v>1090</v>
      </c>
      <c r="PX48" s="6" t="s">
        <v>1090</v>
      </c>
      <c r="PY48" s="6" t="s">
        <v>1090</v>
      </c>
      <c r="PZ48" s="6" t="s">
        <v>1090</v>
      </c>
      <c r="QA48" s="6" t="s">
        <v>1090</v>
      </c>
      <c r="QB48" s="6" t="s">
        <v>1090</v>
      </c>
      <c r="QC48" s="6" t="s">
        <v>1090</v>
      </c>
      <c r="QD48" s="6" t="s">
        <v>1090</v>
      </c>
      <c r="QE48" s="6" t="s">
        <v>1090</v>
      </c>
      <c r="QF48" s="6" t="s">
        <v>1090</v>
      </c>
      <c r="QG48" s="6" t="s">
        <v>1090</v>
      </c>
      <c r="QH48" s="6" t="s">
        <v>1090</v>
      </c>
      <c r="QI48" s="6" t="s">
        <v>1090</v>
      </c>
      <c r="QJ48" s="6" t="s">
        <v>1090</v>
      </c>
      <c r="QK48" s="6" t="s">
        <v>1090</v>
      </c>
      <c r="QL48" s="6" t="s">
        <v>1090</v>
      </c>
      <c r="QM48" s="6" t="s">
        <v>1090</v>
      </c>
      <c r="QN48" s="6" t="s">
        <v>1090</v>
      </c>
      <c r="QO48" s="6" t="s">
        <v>1090</v>
      </c>
      <c r="QP48" s="6" t="s">
        <v>1090</v>
      </c>
      <c r="QQ48" s="6" t="s">
        <v>1090</v>
      </c>
      <c r="QR48" s="6" t="s">
        <v>1090</v>
      </c>
      <c r="QS48" s="6" t="s">
        <v>1090</v>
      </c>
      <c r="QT48" s="6" t="s">
        <v>1090</v>
      </c>
      <c r="QU48" s="6" t="s">
        <v>1090</v>
      </c>
      <c r="QV48" s="6" t="s">
        <v>1090</v>
      </c>
      <c r="QW48" s="6" t="s">
        <v>1090</v>
      </c>
      <c r="QX48" s="6" t="s">
        <v>1090</v>
      </c>
      <c r="QY48" s="6" t="s">
        <v>1090</v>
      </c>
      <c r="QZ48" s="6" t="s">
        <v>1090</v>
      </c>
      <c r="RA48" s="6" t="s">
        <v>1090</v>
      </c>
      <c r="RB48" s="6" t="s">
        <v>1090</v>
      </c>
      <c r="RC48" s="6" t="s">
        <v>1090</v>
      </c>
      <c r="RD48" s="6" t="s">
        <v>1090</v>
      </c>
      <c r="RE48" s="6" t="s">
        <v>1090</v>
      </c>
      <c r="RF48" s="6" t="s">
        <v>1090</v>
      </c>
      <c r="RG48" s="6" t="s">
        <v>1090</v>
      </c>
      <c r="RH48" s="6" t="s">
        <v>1090</v>
      </c>
      <c r="RI48" s="6" t="s">
        <v>1090</v>
      </c>
      <c r="RJ48" s="6" t="s">
        <v>1090</v>
      </c>
      <c r="RK48" s="6" t="s">
        <v>1090</v>
      </c>
      <c r="RL48" s="6" t="s">
        <v>1090</v>
      </c>
      <c r="RM48" s="6" t="s">
        <v>1090</v>
      </c>
      <c r="RN48" s="6" t="s">
        <v>1090</v>
      </c>
      <c r="RO48" s="6" t="s">
        <v>1090</v>
      </c>
      <c r="RP48" s="6" t="s">
        <v>1090</v>
      </c>
      <c r="RQ48" s="6" t="s">
        <v>1090</v>
      </c>
      <c r="RR48" s="6" t="s">
        <v>1090</v>
      </c>
      <c r="RS48" s="6" t="s">
        <v>1090</v>
      </c>
      <c r="RT48" s="6" t="s">
        <v>1090</v>
      </c>
      <c r="RU48" s="6" t="s">
        <v>1090</v>
      </c>
      <c r="RV48" s="6" t="s">
        <v>1090</v>
      </c>
      <c r="RW48" s="6" t="s">
        <v>1090</v>
      </c>
      <c r="RX48" s="6" t="s">
        <v>1090</v>
      </c>
      <c r="RY48" s="6" t="s">
        <v>1090</v>
      </c>
      <c r="RZ48" s="6" t="s">
        <v>1090</v>
      </c>
      <c r="SA48" s="6" t="s">
        <v>1090</v>
      </c>
      <c r="SB48" s="6" t="s">
        <v>1090</v>
      </c>
      <c r="SC48" s="6" t="s">
        <v>1090</v>
      </c>
      <c r="SD48" s="6" t="s">
        <v>1090</v>
      </c>
      <c r="SE48" s="6" t="s">
        <v>1090</v>
      </c>
      <c r="SF48" s="6" t="s">
        <v>1090</v>
      </c>
      <c r="SG48" s="6" t="s">
        <v>1090</v>
      </c>
      <c r="SH48" s="6" t="s">
        <v>1090</v>
      </c>
      <c r="SI48" s="6" t="s">
        <v>1090</v>
      </c>
      <c r="SJ48" s="7">
        <v>0</v>
      </c>
      <c r="SK48" s="7">
        <v>0</v>
      </c>
      <c r="SL48" s="7">
        <v>0</v>
      </c>
      <c r="SM48" s="7">
        <v>0</v>
      </c>
      <c r="SN48" s="7">
        <v>0</v>
      </c>
      <c r="SO48" s="6" t="s">
        <v>1090</v>
      </c>
      <c r="SP48" s="6" t="s">
        <v>1090</v>
      </c>
      <c r="SQ48" s="6" t="s">
        <v>1090</v>
      </c>
      <c r="SR48" s="6" t="s">
        <v>1090</v>
      </c>
      <c r="SS48" s="6" t="s">
        <v>1090</v>
      </c>
      <c r="ST48" s="6" t="s">
        <v>1090</v>
      </c>
      <c r="SU48" s="6" t="s">
        <v>1090</v>
      </c>
      <c r="SV48" s="6" t="s">
        <v>1090</v>
      </c>
      <c r="SW48" s="6" t="s">
        <v>1090</v>
      </c>
      <c r="SX48" s="6" t="s">
        <v>1090</v>
      </c>
      <c r="SY48" s="6" t="s">
        <v>1090</v>
      </c>
      <c r="SZ48" s="6" t="s">
        <v>1090</v>
      </c>
      <c r="TA48" s="6" t="s">
        <v>1090</v>
      </c>
      <c r="TB48" s="6" t="s">
        <v>1090</v>
      </c>
      <c r="TC48" s="6" t="s">
        <v>1090</v>
      </c>
      <c r="TD48" s="6" t="s">
        <v>1090</v>
      </c>
      <c r="TE48" s="6" t="s">
        <v>1090</v>
      </c>
      <c r="TF48" s="6" t="s">
        <v>1090</v>
      </c>
      <c r="TG48" s="6" t="s">
        <v>1090</v>
      </c>
      <c r="TH48" s="6" t="s">
        <v>1090</v>
      </c>
      <c r="TI48" s="6" t="s">
        <v>1090</v>
      </c>
      <c r="TJ48" s="6" t="s">
        <v>1090</v>
      </c>
      <c r="TK48" s="6" t="s">
        <v>1090</v>
      </c>
      <c r="TL48" s="6" t="s">
        <v>1090</v>
      </c>
      <c r="TM48" s="6" t="s">
        <v>1090</v>
      </c>
      <c r="TN48" s="6" t="s">
        <v>1090</v>
      </c>
      <c r="TO48" s="6" t="s">
        <v>1090</v>
      </c>
      <c r="TP48" s="6" t="s">
        <v>1090</v>
      </c>
      <c r="TQ48" s="6" t="s">
        <v>1090</v>
      </c>
      <c r="TR48" s="6" t="s">
        <v>1090</v>
      </c>
      <c r="TS48" s="7">
        <v>2094556.3236171999</v>
      </c>
      <c r="TT48" s="7">
        <v>3688895.4114809302</v>
      </c>
      <c r="TU48" s="7">
        <v>4782009.9898669804</v>
      </c>
      <c r="TV48" s="7">
        <v>2422692.1862845002</v>
      </c>
      <c r="TW48" s="7">
        <v>3092338.4963811799</v>
      </c>
      <c r="TX48" s="6" t="s">
        <v>1090</v>
      </c>
      <c r="TY48" s="6" t="s">
        <v>1090</v>
      </c>
      <c r="TZ48" s="6" t="s">
        <v>1090</v>
      </c>
      <c r="UA48" s="6" t="s">
        <v>1090</v>
      </c>
      <c r="UB48" s="6" t="s">
        <v>1090</v>
      </c>
      <c r="UC48" s="7">
        <v>0</v>
      </c>
      <c r="UD48" s="7">
        <v>0</v>
      </c>
      <c r="UE48" s="7">
        <v>0</v>
      </c>
      <c r="UF48" s="7">
        <v>0</v>
      </c>
      <c r="UG48" s="7">
        <v>0</v>
      </c>
      <c r="UH48" s="6" t="s">
        <v>1090</v>
      </c>
      <c r="UI48" s="6" t="s">
        <v>1090</v>
      </c>
      <c r="UJ48" s="6" t="s">
        <v>1090</v>
      </c>
      <c r="UK48" s="6" t="s">
        <v>1090</v>
      </c>
      <c r="UL48" s="6" t="s">
        <v>1090</v>
      </c>
      <c r="UM48" s="6" t="s">
        <v>1090</v>
      </c>
      <c r="UN48" s="6" t="s">
        <v>1090</v>
      </c>
      <c r="UO48" s="6" t="s">
        <v>1090</v>
      </c>
      <c r="UP48" s="6" t="s">
        <v>1090</v>
      </c>
      <c r="UQ48" s="6" t="s">
        <v>1090</v>
      </c>
      <c r="UR48" s="6" t="s">
        <v>1090</v>
      </c>
      <c r="US48" s="6" t="s">
        <v>1090</v>
      </c>
      <c r="UT48" s="6" t="s">
        <v>1090</v>
      </c>
      <c r="UU48" s="6" t="s">
        <v>1090</v>
      </c>
      <c r="UV48" s="6" t="s">
        <v>1090</v>
      </c>
      <c r="UW48" s="6" t="s">
        <v>1090</v>
      </c>
      <c r="UX48" s="6" t="s">
        <v>1090</v>
      </c>
      <c r="UY48" s="6" t="s">
        <v>1090</v>
      </c>
      <c r="UZ48" s="6" t="s">
        <v>1090</v>
      </c>
      <c r="VA48" s="6" t="s">
        <v>1090</v>
      </c>
      <c r="VB48" s="6" t="s">
        <v>1090</v>
      </c>
      <c r="VC48" s="6" t="s">
        <v>1090</v>
      </c>
      <c r="VD48" s="6" t="s">
        <v>1090</v>
      </c>
      <c r="VE48" s="6" t="s">
        <v>1090</v>
      </c>
      <c r="VF48" s="6" t="s">
        <v>1090</v>
      </c>
      <c r="VG48" s="6" t="s">
        <v>1090</v>
      </c>
      <c r="VH48" s="6" t="s">
        <v>1090</v>
      </c>
      <c r="VI48" s="6" t="s">
        <v>1090</v>
      </c>
      <c r="VJ48" s="6" t="s">
        <v>1090</v>
      </c>
      <c r="VK48" s="6" t="s">
        <v>1090</v>
      </c>
      <c r="VL48" s="6" t="s">
        <v>1090</v>
      </c>
      <c r="VM48" s="6" t="s">
        <v>1090</v>
      </c>
      <c r="VN48" s="6" t="s">
        <v>1090</v>
      </c>
      <c r="VO48" s="6" t="s">
        <v>1090</v>
      </c>
      <c r="VP48" s="6" t="s">
        <v>1090</v>
      </c>
      <c r="VQ48" s="6" t="s">
        <v>1090</v>
      </c>
      <c r="VR48" s="6" t="s">
        <v>1090</v>
      </c>
      <c r="VS48" s="6" t="s">
        <v>1090</v>
      </c>
      <c r="VT48" s="6" t="s">
        <v>1090</v>
      </c>
      <c r="VU48" s="6" t="s">
        <v>1090</v>
      </c>
      <c r="VV48" s="6" t="s">
        <v>1090</v>
      </c>
      <c r="VW48" s="6" t="s">
        <v>1090</v>
      </c>
      <c r="VX48" s="6" t="s">
        <v>1090</v>
      </c>
      <c r="VY48" s="6" t="s">
        <v>1090</v>
      </c>
      <c r="VZ48" s="6" t="s">
        <v>1090</v>
      </c>
      <c r="WA48" s="7">
        <v>142241.72020613699</v>
      </c>
      <c r="WB48" s="7">
        <v>188093.33911397899</v>
      </c>
      <c r="WC48" s="7">
        <v>248969.47097543499</v>
      </c>
      <c r="WD48" s="7">
        <v>200737.502789783</v>
      </c>
      <c r="WE48" s="7">
        <v>77221.015325379398</v>
      </c>
      <c r="WF48" s="6" t="s">
        <v>1090</v>
      </c>
      <c r="WG48" s="6" t="s">
        <v>1090</v>
      </c>
      <c r="WH48" s="6" t="s">
        <v>1090</v>
      </c>
      <c r="WI48" s="6" t="s">
        <v>1090</v>
      </c>
      <c r="WJ48" s="6" t="s">
        <v>1090</v>
      </c>
      <c r="WK48" s="6" t="s">
        <v>1090</v>
      </c>
      <c r="WL48" s="6" t="s">
        <v>1090</v>
      </c>
      <c r="WM48" s="6" t="s">
        <v>1090</v>
      </c>
      <c r="WN48" s="6" t="s">
        <v>1090</v>
      </c>
      <c r="WO48" s="6" t="s">
        <v>1090</v>
      </c>
      <c r="WP48" s="6" t="s">
        <v>1090</v>
      </c>
      <c r="WQ48" s="6" t="s">
        <v>1090</v>
      </c>
      <c r="WR48" s="6" t="s">
        <v>1090</v>
      </c>
      <c r="WS48" s="6" t="s">
        <v>1090</v>
      </c>
      <c r="WT48" s="6" t="s">
        <v>1090</v>
      </c>
      <c r="WU48" s="6" t="s">
        <v>1090</v>
      </c>
      <c r="WV48" s="6" t="s">
        <v>1090</v>
      </c>
      <c r="WW48" s="6" t="s">
        <v>1090</v>
      </c>
      <c r="WX48" s="6" t="s">
        <v>1090</v>
      </c>
      <c r="WY48" s="6" t="s">
        <v>1090</v>
      </c>
      <c r="WZ48" s="6" t="s">
        <v>1090</v>
      </c>
      <c r="XA48" s="6" t="s">
        <v>1090</v>
      </c>
      <c r="XB48" s="6" t="s">
        <v>1090</v>
      </c>
      <c r="XC48" s="6" t="s">
        <v>1090</v>
      </c>
      <c r="XD48" s="6" t="s">
        <v>1090</v>
      </c>
      <c r="XE48" s="6" t="s">
        <v>1090</v>
      </c>
      <c r="XF48" s="6" t="s">
        <v>1090</v>
      </c>
      <c r="XG48" s="6" t="s">
        <v>1090</v>
      </c>
      <c r="XH48" s="6" t="s">
        <v>1090</v>
      </c>
      <c r="XI48" s="6" t="s">
        <v>1090</v>
      </c>
      <c r="XJ48" s="7">
        <v>473154.64077881601</v>
      </c>
      <c r="XK48" s="7">
        <v>100651.90947134</v>
      </c>
      <c r="XL48" s="7">
        <v>0</v>
      </c>
      <c r="XM48" s="7">
        <v>0</v>
      </c>
      <c r="XN48" s="7">
        <v>0</v>
      </c>
      <c r="XO48" s="6" t="s">
        <v>1090</v>
      </c>
      <c r="XP48" s="6" t="s">
        <v>1090</v>
      </c>
      <c r="XQ48" s="6" t="s">
        <v>1090</v>
      </c>
      <c r="XR48" s="6" t="s">
        <v>1090</v>
      </c>
      <c r="XS48" s="6" t="s">
        <v>1090</v>
      </c>
      <c r="XT48" s="6" t="s">
        <v>1090</v>
      </c>
      <c r="XU48" s="6" t="s">
        <v>1090</v>
      </c>
      <c r="XV48" s="6" t="s">
        <v>1090</v>
      </c>
      <c r="XW48" s="6" t="s">
        <v>1090</v>
      </c>
      <c r="XX48" s="6" t="s">
        <v>1090</v>
      </c>
      <c r="XY48" s="7">
        <v>473154.64077881601</v>
      </c>
      <c r="XZ48" s="7">
        <v>100651.90947134</v>
      </c>
      <c r="YA48" s="7">
        <v>0</v>
      </c>
      <c r="YB48" s="7">
        <v>0</v>
      </c>
      <c r="YC48" s="7">
        <v>0</v>
      </c>
      <c r="YD48" s="6" t="s">
        <v>1090</v>
      </c>
      <c r="YE48" s="6" t="s">
        <v>1090</v>
      </c>
      <c r="YF48" s="6" t="s">
        <v>1090</v>
      </c>
      <c r="YG48" s="6" t="s">
        <v>1090</v>
      </c>
      <c r="YH48" s="6" t="s">
        <v>1090</v>
      </c>
      <c r="YI48" s="6" t="s">
        <v>1090</v>
      </c>
      <c r="YJ48" s="6" t="s">
        <v>1090</v>
      </c>
      <c r="YK48" s="6" t="s">
        <v>1090</v>
      </c>
      <c r="YL48" s="6" t="s">
        <v>1090</v>
      </c>
      <c r="YM48" s="6" t="s">
        <v>1090</v>
      </c>
      <c r="YN48" s="6" t="s">
        <v>1090</v>
      </c>
      <c r="YO48" s="6" t="s">
        <v>1090</v>
      </c>
      <c r="YP48" s="6" t="s">
        <v>1090</v>
      </c>
      <c r="YQ48" s="6" t="s">
        <v>1090</v>
      </c>
      <c r="YR48" s="6" t="s">
        <v>1090</v>
      </c>
      <c r="YS48" s="6" t="s">
        <v>1090</v>
      </c>
      <c r="YT48" s="6" t="s">
        <v>1090</v>
      </c>
      <c r="YU48" s="6" t="s">
        <v>1090</v>
      </c>
      <c r="YV48" s="6" t="s">
        <v>1090</v>
      </c>
      <c r="YW48" s="6" t="s">
        <v>1090</v>
      </c>
      <c r="YX48" s="6" t="s">
        <v>1090</v>
      </c>
      <c r="YY48" s="6" t="s">
        <v>1090</v>
      </c>
      <c r="YZ48" s="6" t="s">
        <v>1090</v>
      </c>
      <c r="ZA48" s="6" t="s">
        <v>1090</v>
      </c>
      <c r="ZB48" s="6" t="s">
        <v>1090</v>
      </c>
      <c r="ZC48" s="6" t="s">
        <v>1090</v>
      </c>
      <c r="ZD48" s="6" t="s">
        <v>1090</v>
      </c>
      <c r="ZE48" s="6" t="s">
        <v>1090</v>
      </c>
      <c r="ZF48" s="6" t="s">
        <v>1090</v>
      </c>
      <c r="ZG48" s="6" t="s">
        <v>1090</v>
      </c>
      <c r="ZH48" s="6" t="s">
        <v>1090</v>
      </c>
      <c r="ZI48" s="6" t="s">
        <v>1090</v>
      </c>
      <c r="ZJ48" s="6" t="s">
        <v>1090</v>
      </c>
      <c r="ZK48" s="6" t="s">
        <v>1090</v>
      </c>
      <c r="ZL48" s="6" t="s">
        <v>1090</v>
      </c>
      <c r="ZM48" s="6" t="s">
        <v>1090</v>
      </c>
      <c r="ZN48" s="6" t="s">
        <v>1090</v>
      </c>
      <c r="ZO48" s="6" t="s">
        <v>1090</v>
      </c>
      <c r="ZP48" s="6" t="s">
        <v>1090</v>
      </c>
      <c r="ZQ48" s="6" t="s">
        <v>1090</v>
      </c>
      <c r="ZR48" s="6" t="s">
        <v>1090</v>
      </c>
      <c r="ZS48" s="6" t="s">
        <v>1090</v>
      </c>
      <c r="ZT48" s="6" t="s">
        <v>1090</v>
      </c>
      <c r="ZU48" s="6" t="s">
        <v>1090</v>
      </c>
      <c r="ZV48" s="6" t="s">
        <v>1090</v>
      </c>
      <c r="ZW48" s="6" t="s">
        <v>1090</v>
      </c>
      <c r="ZX48" s="6" t="s">
        <v>1090</v>
      </c>
      <c r="ZY48" s="6" t="s">
        <v>1090</v>
      </c>
      <c r="ZZ48" s="6" t="s">
        <v>1090</v>
      </c>
      <c r="AAA48" s="6" t="s">
        <v>1090</v>
      </c>
      <c r="AAB48" s="6" t="s">
        <v>1090</v>
      </c>
      <c r="AAC48" s="6" t="s">
        <v>1090</v>
      </c>
      <c r="AAD48" s="6" t="s">
        <v>1090</v>
      </c>
      <c r="AAE48" s="6" t="s">
        <v>1090</v>
      </c>
      <c r="AAF48" s="6" t="s">
        <v>1090</v>
      </c>
      <c r="AAG48" s="6" t="s">
        <v>1090</v>
      </c>
      <c r="AAH48" s="6" t="s">
        <v>1090</v>
      </c>
      <c r="AAI48" s="6" t="s">
        <v>1090</v>
      </c>
      <c r="AAJ48" s="6" t="s">
        <v>1090</v>
      </c>
      <c r="AAK48" s="6" t="s">
        <v>1090</v>
      </c>
      <c r="AAL48" s="6" t="s">
        <v>1090</v>
      </c>
      <c r="AAM48" s="6" t="s">
        <v>1090</v>
      </c>
      <c r="AAN48" s="6" t="s">
        <v>1090</v>
      </c>
      <c r="AAO48" s="6" t="s">
        <v>1090</v>
      </c>
      <c r="AAP48" s="6" t="s">
        <v>1090</v>
      </c>
      <c r="AAQ48" s="6" t="s">
        <v>1090</v>
      </c>
      <c r="AAR48" s="6" t="s">
        <v>1090</v>
      </c>
      <c r="AAS48" s="6" t="s">
        <v>1090</v>
      </c>
      <c r="AAT48" s="6" t="s">
        <v>1090</v>
      </c>
      <c r="AAU48" s="6" t="s">
        <v>1090</v>
      </c>
      <c r="AAV48" s="6" t="s">
        <v>1090</v>
      </c>
      <c r="AAW48" s="6" t="s">
        <v>1090</v>
      </c>
      <c r="AAX48" s="6" t="s">
        <v>1090</v>
      </c>
      <c r="AAY48" s="6" t="s">
        <v>1090</v>
      </c>
      <c r="AAZ48" s="6" t="s">
        <v>1090</v>
      </c>
      <c r="ABA48" s="6" t="s">
        <v>1090</v>
      </c>
      <c r="ABB48" s="6" t="s">
        <v>1090</v>
      </c>
      <c r="ABC48" s="6" t="s">
        <v>1090</v>
      </c>
      <c r="ABD48" s="6" t="s">
        <v>1090</v>
      </c>
      <c r="ABE48" s="6" t="s">
        <v>1090</v>
      </c>
      <c r="ABF48" s="6" t="s">
        <v>1090</v>
      </c>
      <c r="ABG48" s="6" t="s">
        <v>1090</v>
      </c>
      <c r="ABH48" s="6" t="s">
        <v>1090</v>
      </c>
      <c r="ABI48" s="6" t="s">
        <v>1090</v>
      </c>
      <c r="ABJ48" s="6" t="s">
        <v>1090</v>
      </c>
      <c r="ABK48" s="6" t="s">
        <v>1090</v>
      </c>
      <c r="ABL48" s="6" t="s">
        <v>1090</v>
      </c>
      <c r="ABM48" s="6" t="s">
        <v>1090</v>
      </c>
      <c r="ABN48" s="6" t="s">
        <v>1090</v>
      </c>
      <c r="ABO48" s="6" t="s">
        <v>1090</v>
      </c>
      <c r="ABP48" s="6" t="s">
        <v>1090</v>
      </c>
      <c r="ABQ48" s="6" t="s">
        <v>1090</v>
      </c>
      <c r="ABR48" s="6" t="s">
        <v>1090</v>
      </c>
      <c r="ABS48" s="6" t="s">
        <v>1090</v>
      </c>
      <c r="ABT48" s="6" t="s">
        <v>1090</v>
      </c>
      <c r="ABU48" s="6" t="s">
        <v>1090</v>
      </c>
      <c r="ABV48" s="6" t="s">
        <v>1090</v>
      </c>
      <c r="ABW48" s="6" t="s">
        <v>1090</v>
      </c>
      <c r="ABX48" s="6" t="s">
        <v>1090</v>
      </c>
      <c r="ABY48" s="6" t="s">
        <v>1090</v>
      </c>
      <c r="ABZ48" s="6" t="s">
        <v>1090</v>
      </c>
      <c r="ACA48" s="6" t="s">
        <v>1090</v>
      </c>
      <c r="ACB48" s="6" t="s">
        <v>1090</v>
      </c>
      <c r="ACC48" s="6" t="s">
        <v>1090</v>
      </c>
      <c r="ACD48" s="6" t="s">
        <v>1090</v>
      </c>
      <c r="ACE48" s="8">
        <v>-117.541</v>
      </c>
      <c r="ACF48" s="6" t="s">
        <v>1091</v>
      </c>
      <c r="ACG48" s="6" t="s">
        <v>1091</v>
      </c>
      <c r="ACH48" s="8">
        <v>-390.61</v>
      </c>
      <c r="ACI48" s="8">
        <v>-31.445</v>
      </c>
      <c r="ACJ48" s="8">
        <v>-85.448999999999998</v>
      </c>
      <c r="ACK48" s="8">
        <v>-43.576999999999998</v>
      </c>
      <c r="ACL48" s="8">
        <v>-65.966999999999999</v>
      </c>
      <c r="ACM48" s="8">
        <v>-146.61000000000001</v>
      </c>
      <c r="ACN48" s="8">
        <v>-28.893999999999998</v>
      </c>
      <c r="ACO48" s="8">
        <v>-80.165000000000006</v>
      </c>
      <c r="ACP48" s="8">
        <v>-41.704999999999998</v>
      </c>
      <c r="ACQ48" s="8">
        <v>-62.698</v>
      </c>
      <c r="ACR48" s="6" t="s">
        <v>1091</v>
      </c>
      <c r="ACS48" s="8">
        <v>-28.225999999999999</v>
      </c>
      <c r="ACT48" s="8">
        <v>-117.541</v>
      </c>
      <c r="ACU48" s="6" t="s">
        <v>1091</v>
      </c>
      <c r="ACV48" s="6" t="s">
        <v>1091</v>
      </c>
      <c r="ACW48" s="8">
        <v>-390.61</v>
      </c>
      <c r="ACX48" s="8">
        <v>-31.445</v>
      </c>
      <c r="ACY48" s="8">
        <v>-85.448999999999998</v>
      </c>
      <c r="ACZ48" s="8">
        <v>-43.576999999999998</v>
      </c>
      <c r="ADA48" s="8">
        <v>-65.966999999999999</v>
      </c>
      <c r="ADB48" s="8">
        <v>-146.61000000000001</v>
      </c>
      <c r="ADC48" s="8">
        <v>-28.893999999999998</v>
      </c>
      <c r="ADD48" s="8">
        <v>-80.165000000000006</v>
      </c>
      <c r="ADE48" s="8">
        <v>-41.704999999999998</v>
      </c>
      <c r="ADF48" s="8">
        <v>-62.698</v>
      </c>
      <c r="ADG48" s="6" t="s">
        <v>1091</v>
      </c>
      <c r="ADH48" s="8">
        <v>-28.225999999999999</v>
      </c>
      <c r="ADI48" s="6" t="s">
        <v>1091</v>
      </c>
      <c r="ADJ48" s="6" t="s">
        <v>1091</v>
      </c>
      <c r="ADK48" s="6" t="s">
        <v>1091</v>
      </c>
      <c r="ADL48" s="6" t="s">
        <v>1091</v>
      </c>
      <c r="ADM48" s="6" t="s">
        <v>1091</v>
      </c>
      <c r="ADN48" s="8">
        <v>100</v>
      </c>
      <c r="ADO48" s="8">
        <v>100</v>
      </c>
      <c r="ADP48" s="8">
        <v>100</v>
      </c>
      <c r="ADQ48" s="8">
        <v>100</v>
      </c>
      <c r="ADR48" s="8">
        <v>100</v>
      </c>
      <c r="ADS48" s="6" t="s">
        <v>1091</v>
      </c>
      <c r="ADT48" s="6" t="s">
        <v>1091</v>
      </c>
      <c r="ADU48" s="6" t="s">
        <v>1091</v>
      </c>
      <c r="ADV48" s="6" t="s">
        <v>1091</v>
      </c>
      <c r="ADW48" s="6" t="s">
        <v>1091</v>
      </c>
      <c r="ADX48" s="6" t="s">
        <v>1091</v>
      </c>
      <c r="ADY48" s="6" t="s">
        <v>1091</v>
      </c>
      <c r="ADZ48" s="6" t="s">
        <v>1091</v>
      </c>
      <c r="AEA48" s="6" t="s">
        <v>1091</v>
      </c>
      <c r="AEB48" s="6" t="s">
        <v>1091</v>
      </c>
      <c r="AEC48" s="6" t="s">
        <v>1091</v>
      </c>
      <c r="AED48" s="6" t="s">
        <v>1091</v>
      </c>
      <c r="AEE48" s="6" t="s">
        <v>1091</v>
      </c>
      <c r="AEF48" s="6" t="s">
        <v>1091</v>
      </c>
      <c r="AEG48" s="6" t="s">
        <v>1091</v>
      </c>
      <c r="AEH48" s="6" t="s">
        <v>1091</v>
      </c>
      <c r="AEI48" s="6" t="s">
        <v>1091</v>
      </c>
      <c r="AEJ48" s="6" t="s">
        <v>1091</v>
      </c>
      <c r="AEK48" s="6" t="s">
        <v>1091</v>
      </c>
      <c r="AEL48" s="6" t="s">
        <v>1091</v>
      </c>
      <c r="AEM48" s="8">
        <v>-91.621258717000003</v>
      </c>
      <c r="AEN48" s="8">
        <v>-97.854609370000006</v>
      </c>
      <c r="AEO48" s="8">
        <v>-93.838909623000006</v>
      </c>
      <c r="AEP48" s="8">
        <v>-91.84332071</v>
      </c>
      <c r="AEQ48" s="8">
        <v>-97.695625281999995</v>
      </c>
      <c r="AER48" s="6" t="s">
        <v>1090</v>
      </c>
      <c r="AES48" s="6" t="s">
        <v>1090</v>
      </c>
      <c r="AET48" s="6" t="s">
        <v>1090</v>
      </c>
      <c r="AEU48" s="6" t="s">
        <v>1090</v>
      </c>
      <c r="AEV48" s="6" t="s">
        <v>1090</v>
      </c>
      <c r="AEW48" s="6" t="s">
        <v>1090</v>
      </c>
      <c r="AEX48" s="6" t="s">
        <v>1090</v>
      </c>
      <c r="AEY48" s="6" t="s">
        <v>1090</v>
      </c>
      <c r="AEZ48" s="6" t="s">
        <v>1090</v>
      </c>
      <c r="AFA48" s="6" t="s">
        <v>1090</v>
      </c>
      <c r="AFB48" s="6" t="s">
        <v>1090</v>
      </c>
      <c r="AFC48" s="6" t="s">
        <v>1090</v>
      </c>
      <c r="AFD48" s="6" t="s">
        <v>1090</v>
      </c>
      <c r="AFE48" s="6" t="s">
        <v>1090</v>
      </c>
      <c r="AFF48" s="6" t="s">
        <v>1090</v>
      </c>
      <c r="AFG48" s="8">
        <v>7.8E-2</v>
      </c>
      <c r="AFH48" s="8">
        <v>8.9999999999999993E-3</v>
      </c>
      <c r="AFI48" s="8">
        <v>4.2999999999999997E-2</v>
      </c>
      <c r="AFJ48" s="8">
        <v>0.13400000000000001</v>
      </c>
      <c r="AFK48" s="8">
        <v>7.0000000000000001E-3</v>
      </c>
      <c r="AFL48" s="6" t="s">
        <v>1091</v>
      </c>
      <c r="AFM48" s="6" t="s">
        <v>1091</v>
      </c>
      <c r="AFN48" s="6" t="s">
        <v>1091</v>
      </c>
      <c r="AFO48" s="6" t="s">
        <v>1091</v>
      </c>
      <c r="AFP48" s="6" t="s">
        <v>1091</v>
      </c>
      <c r="AFQ48" s="6" t="s">
        <v>1091</v>
      </c>
      <c r="AFR48" s="6" t="s">
        <v>1091</v>
      </c>
      <c r="AFS48" s="6" t="s">
        <v>1091</v>
      </c>
      <c r="AFT48" s="6" t="s">
        <v>1091</v>
      </c>
      <c r="AFU48" s="6" t="s">
        <v>1091</v>
      </c>
      <c r="AFV48" s="7">
        <v>43.145000000000003</v>
      </c>
      <c r="AFW48" s="6" t="s">
        <v>1091</v>
      </c>
      <c r="AFX48" s="7">
        <v>492.25200000000001</v>
      </c>
      <c r="AFY48" s="7">
        <v>482.93900000000002</v>
      </c>
      <c r="AFZ48" s="7">
        <v>198.446</v>
      </c>
      <c r="AGA48" s="7">
        <v>0</v>
      </c>
      <c r="AGB48" s="7">
        <v>0</v>
      </c>
      <c r="AGC48" s="7">
        <v>0</v>
      </c>
      <c r="AGD48" s="7">
        <v>0</v>
      </c>
      <c r="AGE48" s="7">
        <v>0</v>
      </c>
      <c r="AGF48" s="6" t="s">
        <v>1090</v>
      </c>
      <c r="AGG48" s="6" t="s">
        <v>1090</v>
      </c>
      <c r="AGH48" s="6" t="s">
        <v>1090</v>
      </c>
      <c r="AGI48" s="6" t="s">
        <v>1090</v>
      </c>
      <c r="AGJ48" s="6" t="s">
        <v>1090</v>
      </c>
      <c r="AGK48" s="6" t="s">
        <v>1090</v>
      </c>
      <c r="AGL48" s="6" t="s">
        <v>1090</v>
      </c>
      <c r="AGM48" s="6" t="s">
        <v>1090</v>
      </c>
      <c r="AGN48" s="6" t="s">
        <v>1090</v>
      </c>
      <c r="AGO48" s="6" t="s">
        <v>1090</v>
      </c>
      <c r="AGP48" s="6" t="s">
        <v>1090</v>
      </c>
      <c r="AGQ48" s="6" t="s">
        <v>1090</v>
      </c>
      <c r="AGR48" s="6" t="s">
        <v>1090</v>
      </c>
      <c r="AGS48" s="6" t="s">
        <v>1090</v>
      </c>
      <c r="AGT48" s="6" t="s">
        <v>1090</v>
      </c>
      <c r="AGU48" s="8">
        <v>0</v>
      </c>
      <c r="AGV48" s="8">
        <v>0</v>
      </c>
      <c r="AGW48" s="8">
        <v>0</v>
      </c>
      <c r="AGX48" s="8">
        <v>0</v>
      </c>
      <c r="AGY48" s="8">
        <v>0</v>
      </c>
      <c r="AGZ48" s="8">
        <v>1.0389999999999999</v>
      </c>
      <c r="AHA48" s="8">
        <v>5.5819999999999999</v>
      </c>
      <c r="AHB48" s="8">
        <v>12.52</v>
      </c>
      <c r="AHC48" s="8">
        <v>11.717000000000001</v>
      </c>
      <c r="AHD48" s="8">
        <v>39.473999999999997</v>
      </c>
      <c r="AHE48" s="8">
        <v>1.0389999999999999</v>
      </c>
      <c r="AHF48" s="8">
        <v>5.5819999999999999</v>
      </c>
      <c r="AHG48" s="8">
        <v>12.52</v>
      </c>
      <c r="AHH48" s="8">
        <v>11.717000000000001</v>
      </c>
      <c r="AHI48" s="8">
        <v>39.473999999999997</v>
      </c>
      <c r="AHJ48" s="8">
        <v>2.7269999999999999</v>
      </c>
      <c r="AHK48" s="8">
        <v>-0.39400000000000002</v>
      </c>
      <c r="AHL48" s="8">
        <v>-0.28399999999999997</v>
      </c>
      <c r="AHM48" s="8">
        <v>0.60299999999999998</v>
      </c>
      <c r="AHN48" s="8">
        <v>11.601000000000001</v>
      </c>
      <c r="AHO48" s="8">
        <v>68.200999999999993</v>
      </c>
      <c r="AHP48" s="8">
        <v>-61.728000000000002</v>
      </c>
      <c r="AHQ48" s="8">
        <v>-37.616999999999997</v>
      </c>
      <c r="AHR48" s="8">
        <v>34.515999999999998</v>
      </c>
      <c r="AHS48" s="8">
        <v>89.765000000000001</v>
      </c>
      <c r="AHT48" s="6" t="s">
        <v>1091</v>
      </c>
      <c r="AHU48" s="6" t="s">
        <v>1091</v>
      </c>
      <c r="AHV48" s="6" t="s">
        <v>1091</v>
      </c>
      <c r="AHW48" s="8">
        <v>52.709000000000003</v>
      </c>
      <c r="AHX48" s="6" t="s">
        <v>1091</v>
      </c>
      <c r="AHY48" s="8">
        <v>36.667999999999999</v>
      </c>
      <c r="AHZ48" s="6" t="s">
        <v>1091</v>
      </c>
      <c r="AIA48" s="6" t="s">
        <v>1091</v>
      </c>
      <c r="AIB48" s="8">
        <v>165.715</v>
      </c>
      <c r="AIC48" s="8">
        <v>8.6199999999999992</v>
      </c>
      <c r="AID48" s="8">
        <v>0</v>
      </c>
      <c r="AIE48" s="8">
        <v>0</v>
      </c>
      <c r="AIF48" s="8">
        <v>0</v>
      </c>
      <c r="AIG48" s="8">
        <v>0</v>
      </c>
      <c r="AIH48" s="8">
        <v>0</v>
      </c>
      <c r="AII48" s="8">
        <v>6.1764183040000002</v>
      </c>
      <c r="AIJ48" s="8">
        <v>21.265967833000001</v>
      </c>
      <c r="AIK48" s="8">
        <v>59.589714516999997</v>
      </c>
      <c r="AIL48" s="8">
        <v>80.652738768999996</v>
      </c>
      <c r="AIM48" s="8">
        <v>98.205519633999998</v>
      </c>
      <c r="AIN48" s="8">
        <v>6.7910191099999997</v>
      </c>
      <c r="AIO48" s="8">
        <v>5.0989068040000003</v>
      </c>
      <c r="AIP48" s="8">
        <v>5.2063770570000001</v>
      </c>
      <c r="AIQ48" s="8">
        <v>8.2857204860000007</v>
      </c>
      <c r="AIR48" s="8">
        <v>2.4971721370000002</v>
      </c>
      <c r="AIS48" s="6" t="s">
        <v>1090</v>
      </c>
      <c r="AIT48" s="6" t="s">
        <v>1090</v>
      </c>
      <c r="AIU48" s="6" t="s">
        <v>1090</v>
      </c>
      <c r="AIV48" s="6" t="s">
        <v>1090</v>
      </c>
      <c r="AIW48" s="6" t="s">
        <v>1090</v>
      </c>
      <c r="AIX48" s="6" t="s">
        <v>1091</v>
      </c>
      <c r="AIY48" s="7">
        <v>-80.970562208593407</v>
      </c>
      <c r="AIZ48" s="7">
        <v>-88.183433612246503</v>
      </c>
      <c r="AJA48" s="6" t="s">
        <v>1091</v>
      </c>
      <c r="AJB48" s="6" t="s">
        <v>1091</v>
      </c>
      <c r="AJC48" s="7">
        <v>13.9266176864055</v>
      </c>
      <c r="AJD48" s="7">
        <v>1.74760027430153</v>
      </c>
      <c r="AJE48" s="7">
        <v>5.7530733833444101</v>
      </c>
      <c r="AJF48" s="7">
        <v>10.5982156364751</v>
      </c>
      <c r="AJG48" s="7">
        <v>2.5783295097935199</v>
      </c>
      <c r="AJH48" s="6" t="s">
        <v>1091</v>
      </c>
      <c r="AJI48" s="6" t="s">
        <v>1091</v>
      </c>
      <c r="AJJ48" s="6" t="s">
        <v>1091</v>
      </c>
      <c r="AJK48" s="6" t="s">
        <v>1091</v>
      </c>
      <c r="AJL48" s="6" t="s">
        <v>1091</v>
      </c>
      <c r="AJM48" s="7">
        <v>111.11986585295701</v>
      </c>
      <c r="AJN48" s="7">
        <v>102.435871996961</v>
      </c>
      <c r="AJO48" s="7">
        <v>79.621077967961995</v>
      </c>
      <c r="AJP48" s="7">
        <v>80.096382662994898</v>
      </c>
      <c r="AJQ48" s="7">
        <v>81.636960394851002</v>
      </c>
      <c r="AJR48" s="7">
        <v>129.86487363757399</v>
      </c>
      <c r="AJS48" s="6" t="s">
        <v>1091</v>
      </c>
      <c r="AJT48" s="6" t="s">
        <v>1091</v>
      </c>
      <c r="AJU48" s="7">
        <v>29.864936096770801</v>
      </c>
      <c r="AJV48" s="7">
        <v>346.97913940157298</v>
      </c>
      <c r="AJW48" s="7">
        <v>1.6690689910237799</v>
      </c>
      <c r="AJX48" s="7">
        <v>13.972055010486599</v>
      </c>
      <c r="AJY48" s="7">
        <v>7.8665594681191404</v>
      </c>
      <c r="AJZ48" s="7">
        <v>14.2174863555908</v>
      </c>
      <c r="AKA48" s="7">
        <v>1.42127549257278</v>
      </c>
      <c r="AKB48" s="7">
        <v>190.414210954591</v>
      </c>
      <c r="AKC48" s="7">
        <v>194.15239054320699</v>
      </c>
      <c r="AKD48" s="7">
        <v>140.64735270588801</v>
      </c>
      <c r="AKE48" s="7">
        <v>86.524720736482095</v>
      </c>
      <c r="AKF48" s="7">
        <v>386.542311740873</v>
      </c>
      <c r="AKG48" s="6" t="s">
        <v>1090</v>
      </c>
      <c r="AKH48" s="6" t="s">
        <v>1090</v>
      </c>
      <c r="AKI48" s="6" t="s">
        <v>1090</v>
      </c>
      <c r="AKJ48" s="6" t="s">
        <v>1090</v>
      </c>
      <c r="AKK48" s="6" t="s">
        <v>1090</v>
      </c>
      <c r="AKL48" s="9">
        <v>0</v>
      </c>
      <c r="AKM48" s="9">
        <v>0</v>
      </c>
      <c r="AKN48" s="9">
        <v>0</v>
      </c>
      <c r="AKO48" s="9">
        <v>0</v>
      </c>
      <c r="AKP48" s="9">
        <v>0</v>
      </c>
      <c r="AKQ48" s="9">
        <v>0</v>
      </c>
      <c r="AKR48" s="9">
        <v>0</v>
      </c>
      <c r="AKS48" s="9">
        <v>0</v>
      </c>
      <c r="AKT48" s="9">
        <v>0</v>
      </c>
      <c r="AKU48" s="9">
        <v>0</v>
      </c>
      <c r="AKV48" s="6" t="s">
        <v>1091</v>
      </c>
      <c r="AKW48" s="6" t="s">
        <v>1091</v>
      </c>
      <c r="AKX48" s="9">
        <v>826.583521797</v>
      </c>
      <c r="AKY48" s="9">
        <v>0</v>
      </c>
      <c r="AKZ48" s="9">
        <v>0</v>
      </c>
      <c r="ALA48" s="9">
        <v>92.895097329999999</v>
      </c>
      <c r="ALB48" s="9">
        <v>70.958026856000004</v>
      </c>
      <c r="ALC48" s="9">
        <v>33.810770028999997</v>
      </c>
      <c r="ALD48" s="9">
        <v>0</v>
      </c>
      <c r="ALE48" s="9">
        <v>0</v>
      </c>
      <c r="ALF48" s="9">
        <v>0.71013345699999997</v>
      </c>
      <c r="ALG48" s="9">
        <v>64.388005949000004</v>
      </c>
      <c r="ALH48" s="9">
        <v>24.603961759000001</v>
      </c>
      <c r="ALI48" s="9">
        <v>23.802852069</v>
      </c>
      <c r="ALJ48" s="9">
        <v>213.904062404</v>
      </c>
      <c r="ALK48" s="9">
        <v>5.1938124000000002E-2</v>
      </c>
      <c r="ALL48" s="9">
        <v>0.57956807399999999</v>
      </c>
      <c r="ALM48" s="9">
        <v>1.0064063350000001</v>
      </c>
      <c r="ALN48" s="9">
        <v>2.9155569030000001</v>
      </c>
      <c r="ALO48" s="9">
        <v>1.426790827</v>
      </c>
      <c r="ALP48" s="9">
        <v>11.984738037</v>
      </c>
      <c r="ALQ48" s="9">
        <v>799.49925505600004</v>
      </c>
      <c r="ALR48" s="9">
        <v>136.736662018</v>
      </c>
      <c r="ALS48" s="9">
        <v>134.149818181</v>
      </c>
      <c r="ALT48" s="9">
        <v>55.123901945</v>
      </c>
      <c r="ALU48" s="9">
        <v>0</v>
      </c>
      <c r="ALV48" s="9">
        <v>0</v>
      </c>
      <c r="ALW48" s="9">
        <v>0</v>
      </c>
      <c r="ALX48" s="9">
        <v>0</v>
      </c>
      <c r="ALY48" s="9">
        <v>0</v>
      </c>
      <c r="ALZ48" s="8">
        <v>100</v>
      </c>
      <c r="AMA48" s="8">
        <v>100</v>
      </c>
      <c r="AMB48" s="8">
        <v>100</v>
      </c>
      <c r="AMC48" s="8">
        <v>100</v>
      </c>
      <c r="AMD48" s="8">
        <v>100</v>
      </c>
      <c r="AME48" s="6" t="s">
        <v>1091</v>
      </c>
      <c r="AMF48" s="6" t="s">
        <v>1091</v>
      </c>
      <c r="AMG48" s="6" t="s">
        <v>1091</v>
      </c>
      <c r="AMH48" s="6" t="s">
        <v>1091</v>
      </c>
      <c r="AMI48" s="8">
        <v>100</v>
      </c>
      <c r="AMJ48" s="6" t="s">
        <v>1090</v>
      </c>
      <c r="AMK48" s="6" t="s">
        <v>1090</v>
      </c>
      <c r="AML48" s="6" t="s">
        <v>1090</v>
      </c>
      <c r="AMM48" s="6" t="s">
        <v>1090</v>
      </c>
      <c r="AMN48" s="6" t="s">
        <v>1090</v>
      </c>
      <c r="AMO48" s="8">
        <v>8.3787412830370903E-2</v>
      </c>
      <c r="AMP48" s="8">
        <v>2.14539063006297E-2</v>
      </c>
      <c r="AMQ48" s="8">
        <v>6.1610903769100403E-2</v>
      </c>
      <c r="AMR48" s="8">
        <v>8.1566792898040405E-2</v>
      </c>
      <c r="AMS48" s="8">
        <v>2.30437472461613E-2</v>
      </c>
      <c r="AMT48" s="8">
        <v>8.3787412830370805E-2</v>
      </c>
      <c r="AMU48" s="8">
        <v>2.14539063006297E-2</v>
      </c>
      <c r="AMV48" s="8">
        <v>6.1610903769100597E-2</v>
      </c>
      <c r="AMW48" s="8">
        <v>8.1566792898040502E-2</v>
      </c>
      <c r="AMX48" s="8">
        <v>2.3043744504369398E-2</v>
      </c>
      <c r="AMY48" s="6" t="s">
        <v>1090</v>
      </c>
      <c r="AMZ48" s="6" t="s">
        <v>1090</v>
      </c>
      <c r="ANA48" s="6" t="s">
        <v>1090</v>
      </c>
      <c r="ANB48" s="6" t="s">
        <v>1090</v>
      </c>
      <c r="ANC48" s="6" t="s">
        <v>1090</v>
      </c>
      <c r="AND48" s="6" t="s">
        <v>1091</v>
      </c>
      <c r="ANE48" s="6" t="s">
        <v>1091</v>
      </c>
      <c r="ANF48" s="6" t="s">
        <v>1091</v>
      </c>
      <c r="ANG48" s="6" t="s">
        <v>1091</v>
      </c>
      <c r="ANH48" s="6" t="s">
        <v>1091</v>
      </c>
      <c r="ANI48" s="6" t="s">
        <v>1091</v>
      </c>
      <c r="ANJ48" s="6" t="s">
        <v>1091</v>
      </c>
      <c r="ANK48" s="6" t="s">
        <v>1091</v>
      </c>
      <c r="ANL48" s="6" t="s">
        <v>1091</v>
      </c>
      <c r="ANM48" s="6" t="s">
        <v>1091</v>
      </c>
      <c r="ANN48" s="8">
        <v>-91.621258716962899</v>
      </c>
      <c r="ANO48" s="8">
        <v>-97.854609369936995</v>
      </c>
      <c r="ANP48" s="8">
        <v>-93.838909623090004</v>
      </c>
      <c r="ANQ48" s="8">
        <v>-91.843320710195997</v>
      </c>
      <c r="ANR48" s="8">
        <v>-97.695625281701993</v>
      </c>
      <c r="ANS48" s="8">
        <v>-85.803696954073402</v>
      </c>
      <c r="ANT48" s="8">
        <v>-43.2616591679311</v>
      </c>
      <c r="ANU48" s="8">
        <v>-65.722574870502996</v>
      </c>
      <c r="ANV48" s="8">
        <v>-150.37988793093101</v>
      </c>
      <c r="ANW48" s="8">
        <v>-29.003210809142502</v>
      </c>
      <c r="ANX48" s="6" t="s">
        <v>1090</v>
      </c>
      <c r="ANY48" s="6" t="s">
        <v>1090</v>
      </c>
      <c r="ANZ48" s="6" t="s">
        <v>1090</v>
      </c>
      <c r="AOA48" s="6" t="s">
        <v>1090</v>
      </c>
      <c r="AOB48" s="6" t="s">
        <v>1090</v>
      </c>
      <c r="AOC48" s="8">
        <v>8.3787412830370904</v>
      </c>
      <c r="AOD48" s="8">
        <v>2.1453906300629701</v>
      </c>
      <c r="AOE48" s="8">
        <v>6.1610903769100398</v>
      </c>
      <c r="AOF48" s="8">
        <v>8.1566792898040408</v>
      </c>
      <c r="AOG48" s="8">
        <v>2.3043747182980101</v>
      </c>
      <c r="AOH48" s="8">
        <v>7.3138539988844</v>
      </c>
      <c r="AOI48" s="8">
        <v>0.90011806646485804</v>
      </c>
      <c r="AOJ48" s="8">
        <v>4.0904239120328203</v>
      </c>
      <c r="AOK48" s="8">
        <v>12.2487712599264</v>
      </c>
      <c r="AOL48" s="8">
        <v>0.66702371664969196</v>
      </c>
      <c r="AOM48" s="6" t="s">
        <v>1090</v>
      </c>
      <c r="AON48" s="6" t="s">
        <v>1090</v>
      </c>
      <c r="AOO48" s="6" t="s">
        <v>1090</v>
      </c>
      <c r="AOP48" s="6" t="s">
        <v>1090</v>
      </c>
      <c r="AOQ48" s="6" t="s">
        <v>1090</v>
      </c>
      <c r="AOR48" s="8">
        <v>-91.621258716962899</v>
      </c>
      <c r="AOS48" s="8">
        <v>-97.854609369936995</v>
      </c>
      <c r="AOT48" s="8">
        <v>-93.838909623089904</v>
      </c>
      <c r="AOU48" s="8">
        <v>-91.843320710195997</v>
      </c>
      <c r="AOV48" s="8">
        <v>-97.695625549563104</v>
      </c>
      <c r="AOW48" s="8">
        <v>-79.976751496852998</v>
      </c>
      <c r="AOX48" s="8">
        <v>-41.055787485263899</v>
      </c>
      <c r="AOY48" s="8">
        <v>-62.300809811181601</v>
      </c>
      <c r="AOZ48" s="8">
        <v>-137.919830749932</v>
      </c>
      <c r="APA48" s="8">
        <v>-28.2789507098685</v>
      </c>
      <c r="APB48" s="8">
        <v>-1096.0650777763401</v>
      </c>
      <c r="APC48" s="8">
        <v>-4633.2414507792701</v>
      </c>
      <c r="APD48" s="8">
        <v>-1532.80576037777</v>
      </c>
      <c r="APE48" s="8">
        <v>-1100.70875392527</v>
      </c>
      <c r="APF48" s="8">
        <v>-4231.6557659290202</v>
      </c>
      <c r="APG48" s="8">
        <v>-4436.9253482960103</v>
      </c>
      <c r="APH48" s="8">
        <v>-10086.007993445301</v>
      </c>
      <c r="API48" s="8">
        <v>-3551.3770722980198</v>
      </c>
      <c r="APJ48" s="8">
        <v>-2616.53396985463</v>
      </c>
      <c r="APK48" s="8">
        <v>-4231.6557659290202</v>
      </c>
      <c r="APL48" s="6" t="s">
        <v>1090</v>
      </c>
      <c r="APM48" s="6" t="s">
        <v>1090</v>
      </c>
      <c r="APN48" s="6" t="s">
        <v>1090</v>
      </c>
      <c r="APO48" s="6" t="s">
        <v>1090</v>
      </c>
      <c r="APP48" s="6" t="s">
        <v>1090</v>
      </c>
      <c r="APQ48" s="8">
        <v>-91.836457160599196</v>
      </c>
      <c r="APR48" s="8">
        <v>-99.401127953212097</v>
      </c>
      <c r="APS48" s="8">
        <v>-94.437548199357707</v>
      </c>
      <c r="APT48" s="8">
        <v>-89.781282972482302</v>
      </c>
      <c r="APU48" s="8">
        <v>-97.513205902829199</v>
      </c>
      <c r="APV48" s="8">
        <v>-91.836457160599096</v>
      </c>
      <c r="APW48" s="8">
        <v>-99.401127953212097</v>
      </c>
      <c r="APX48" s="8">
        <v>-94.437548199357707</v>
      </c>
      <c r="APY48" s="8">
        <v>-89.781282972482302</v>
      </c>
      <c r="APZ48" s="8">
        <v>-97.513205635468296</v>
      </c>
      <c r="AQA48" s="8">
        <v>-80.164599521320497</v>
      </c>
      <c r="AQB48" s="8">
        <v>-41.704643361402702</v>
      </c>
      <c r="AQC48" s="8">
        <v>-62.698253347508903</v>
      </c>
      <c r="AQD48" s="8">
        <v>-134.82329750629199</v>
      </c>
      <c r="AQE48" s="8">
        <v>-28.226147565720701</v>
      </c>
      <c r="AQF48" s="6" t="s">
        <v>1090</v>
      </c>
      <c r="AQG48" s="6" t="s">
        <v>1090</v>
      </c>
      <c r="AQH48" s="6" t="s">
        <v>1090</v>
      </c>
      <c r="AQI48" s="6" t="s">
        <v>1090</v>
      </c>
      <c r="AQJ48" s="6" t="s">
        <v>1090</v>
      </c>
      <c r="AQK48" s="7">
        <v>5</v>
      </c>
      <c r="AQL48" s="4"/>
      <c r="AQM48" s="4"/>
      <c r="AQN48" s="7"/>
      <c r="AQO48" s="4" t="s">
        <v>1092</v>
      </c>
      <c r="AQP48" s="7">
        <v>7</v>
      </c>
      <c r="AQQ48" s="7">
        <v>0</v>
      </c>
      <c r="AQS48" s="3" t="s">
        <v>1093</v>
      </c>
      <c r="AQU48" s="3" t="s">
        <v>1094</v>
      </c>
      <c r="AQV48" s="10">
        <f>+AC48</f>
        <v>153192.791433762</v>
      </c>
      <c r="AQW48" s="10">
        <f>+AD48</f>
        <v>33204.414051733002</v>
      </c>
      <c r="AQX48" s="10">
        <f>+AE48</f>
        <v>195604.48010131699</v>
      </c>
      <c r="AQY48" s="11">
        <f>+BB48</f>
        <v>-1675158.10590095</v>
      </c>
      <c r="AQZ48" s="11">
        <f>+BC48</f>
        <v>-1514505.06069126</v>
      </c>
      <c r="ARA48" s="11">
        <f>+BD48</f>
        <v>-2979230.9489387302</v>
      </c>
      <c r="ARB48" s="12">
        <f>SUM(AQV48:AQX48)</f>
        <v>382001.68558681197</v>
      </c>
      <c r="ARC48" s="13">
        <f>SUM(AQY48:ARA48)</f>
        <v>-6168894.1155309398</v>
      </c>
      <c r="ARD48" s="14">
        <f>ARC48/(ARB48-ARC48)</f>
        <v>-0.94168710704853031</v>
      </c>
      <c r="ARE48" s="14">
        <f>IF((NOT(ISNUMBER(AC48))+NOT(ISNUMBER(AD48))+NOT(ISNUMBER(AE48)))&gt;=2,"R",ARD48)</f>
        <v>-0.94168710704853031</v>
      </c>
      <c r="ARF48" s="14">
        <f>IF(ARE48="R","R",IF((NOT(ISNUMBER(BB48))+NOT(ISNUMBER(BC48))+NOT(ISNUMBER(BD48)))&gt;=2,"R",ARE48))</f>
        <v>-0.94168710704853031</v>
      </c>
      <c r="ARG48" s="14" t="str">
        <f>IF(ARF48="R","R",IF(SUM((BB48&lt;0)*1,(BC48&lt;0)*1,(BD48&lt;0)*1)&gt;=2,"R",ARF48))</f>
        <v>R</v>
      </c>
      <c r="ARH48" s="14" t="str">
        <f>IF(ARG48="R","R",IF(ARC48&lt;0,"R",ARG48))</f>
        <v>R</v>
      </c>
      <c r="ARI48" s="14" t="str">
        <f>IF(ARH48="R","R",IF(L48=0,"R",ARH48))</f>
        <v>R</v>
      </c>
      <c r="ARJ48" t="str">
        <f>+B48</f>
        <v>ETOSHI TECHNOLOGIES SL.</v>
      </c>
      <c r="ARK48">
        <v>0</v>
      </c>
      <c r="ARL48" s="16"/>
      <c r="ARM48" s="16"/>
      <c r="ARN48" s="16"/>
      <c r="ARO48" s="16"/>
      <c r="ARP48" s="16"/>
      <c r="ARQ48" s="17"/>
    </row>
    <row r="49" spans="1:1161" ht="17.399999999999999" customHeight="1" x14ac:dyDescent="0.3">
      <c r="A49" s="3" t="s">
        <v>1292</v>
      </c>
      <c r="B49" s="4" t="s">
        <v>1293</v>
      </c>
      <c r="C49" s="4" t="s">
        <v>1294</v>
      </c>
      <c r="E49" s="5">
        <v>33554</v>
      </c>
      <c r="F49" s="4" t="s">
        <v>1083</v>
      </c>
      <c r="G49" s="4" t="s">
        <v>1132</v>
      </c>
      <c r="H49" s="4" t="s">
        <v>1133</v>
      </c>
      <c r="I49" s="4" t="s">
        <v>1144</v>
      </c>
      <c r="J49" s="4" t="s">
        <v>1145</v>
      </c>
      <c r="K49" s="4"/>
      <c r="L49" s="4" t="s">
        <v>1295</v>
      </c>
      <c r="M49" s="4"/>
      <c r="N49" s="4" t="s">
        <v>1112</v>
      </c>
      <c r="O49" s="4" t="s">
        <v>1113</v>
      </c>
      <c r="P49" s="4" t="s">
        <v>1114</v>
      </c>
      <c r="Q49" s="4" t="s">
        <v>1114</v>
      </c>
      <c r="R49" s="4" t="s">
        <v>1296</v>
      </c>
      <c r="S49" s="4" t="s">
        <v>1297</v>
      </c>
      <c r="Z49" s="4" t="s">
        <v>1088</v>
      </c>
      <c r="AA49" s="5">
        <v>45657</v>
      </c>
      <c r="AB49" s="6" t="s">
        <v>1089</v>
      </c>
      <c r="AC49" s="7">
        <v>5260246.7267528502</v>
      </c>
      <c r="AD49" s="6" t="s">
        <v>1090</v>
      </c>
      <c r="AE49" s="7">
        <v>6012230.2660120502</v>
      </c>
      <c r="AF49" s="7">
        <v>6059142.6976666003</v>
      </c>
      <c r="AG49" s="7">
        <v>4130134.03358735</v>
      </c>
      <c r="AH49" s="7">
        <v>5260246.7267528502</v>
      </c>
      <c r="AI49" s="6" t="s">
        <v>1090</v>
      </c>
      <c r="AJ49" s="7">
        <v>6012230.2660120502</v>
      </c>
      <c r="AK49" s="7">
        <v>6059142.6976666003</v>
      </c>
      <c r="AL49" s="7">
        <v>4130134.03358735</v>
      </c>
      <c r="AM49" s="7">
        <v>1922610.9487433599</v>
      </c>
      <c r="AN49" s="6" t="s">
        <v>1090</v>
      </c>
      <c r="AO49" s="7">
        <v>2491158.8628698601</v>
      </c>
      <c r="AP49" s="7">
        <v>2238470.9758489602</v>
      </c>
      <c r="AQ49" s="7">
        <v>1394675.6610590201</v>
      </c>
      <c r="AR49" s="7">
        <v>3337635.77697059</v>
      </c>
      <c r="AS49" s="6" t="s">
        <v>1090</v>
      </c>
      <c r="AT49" s="7">
        <v>3521071.4031421798</v>
      </c>
      <c r="AU49" s="7">
        <v>3820671.7218176401</v>
      </c>
      <c r="AV49" s="7">
        <v>2735458.37252833</v>
      </c>
      <c r="AW49" s="7">
        <v>2669317.2510712999</v>
      </c>
      <c r="AX49" s="6" t="s">
        <v>1090</v>
      </c>
      <c r="AY49" s="7">
        <v>2639089.6203064602</v>
      </c>
      <c r="AZ49" s="7">
        <v>3044641.6707618101</v>
      </c>
      <c r="BA49" s="7">
        <v>2310868.4922909699</v>
      </c>
      <c r="BB49" s="7">
        <v>668318.526938183</v>
      </c>
      <c r="BC49" s="6" t="s">
        <v>1090</v>
      </c>
      <c r="BD49" s="7">
        <v>881981.78283572197</v>
      </c>
      <c r="BE49" s="7">
        <v>776030.04992322903</v>
      </c>
      <c r="BF49" s="7">
        <v>424589.88023735298</v>
      </c>
      <c r="BG49" s="7">
        <v>3313.0610249292899</v>
      </c>
      <c r="BH49" s="6" t="s">
        <v>1090</v>
      </c>
      <c r="BI49" s="7">
        <v>-8666.1635060787194</v>
      </c>
      <c r="BJ49" s="7">
        <v>-11890.4910678864</v>
      </c>
      <c r="BK49" s="7">
        <v>-7361.0005674958202</v>
      </c>
      <c r="BL49" s="7">
        <v>9608.8857437491406</v>
      </c>
      <c r="BM49" s="6" t="s">
        <v>1090</v>
      </c>
      <c r="BN49" s="6" t="s">
        <v>1090</v>
      </c>
      <c r="BO49" s="6" t="s">
        <v>1090</v>
      </c>
      <c r="BP49" s="6" t="s">
        <v>1090</v>
      </c>
      <c r="BQ49" s="7">
        <v>6295.8247188198602</v>
      </c>
      <c r="BR49" s="6" t="s">
        <v>1090</v>
      </c>
      <c r="BS49" s="7">
        <v>8666.1635060787194</v>
      </c>
      <c r="BT49" s="7">
        <v>11890.4910678864</v>
      </c>
      <c r="BU49" s="7">
        <v>7361.0005674958202</v>
      </c>
      <c r="BV49" s="7">
        <v>671631.58796311298</v>
      </c>
      <c r="BW49" s="6" t="s">
        <v>1090</v>
      </c>
      <c r="BX49" s="7">
        <v>873315.61932964297</v>
      </c>
      <c r="BY49" s="7">
        <v>764139.55885534303</v>
      </c>
      <c r="BZ49" s="7">
        <v>417228.87966985698</v>
      </c>
      <c r="CA49" s="7">
        <v>168693.692033778</v>
      </c>
      <c r="CB49" s="6" t="s">
        <v>1090</v>
      </c>
      <c r="CC49" s="7">
        <v>218277.65472699999</v>
      </c>
      <c r="CD49" s="7">
        <v>191087.113914013</v>
      </c>
      <c r="CE49" s="7">
        <v>107141.65977624099</v>
      </c>
      <c r="CF49" s="7">
        <v>502937.89592933399</v>
      </c>
      <c r="CG49" s="6" t="s">
        <v>1090</v>
      </c>
      <c r="CH49" s="7">
        <v>655037.96460264304</v>
      </c>
      <c r="CI49" s="7">
        <v>573052.44494133</v>
      </c>
      <c r="CJ49" s="7">
        <v>310087.21989361598</v>
      </c>
      <c r="CK49" s="6" t="s">
        <v>1090</v>
      </c>
      <c r="CL49" s="6" t="s">
        <v>1090</v>
      </c>
      <c r="CM49" s="6" t="s">
        <v>1090</v>
      </c>
      <c r="CN49" s="6" t="s">
        <v>1090</v>
      </c>
      <c r="CO49" s="6" t="s">
        <v>1090</v>
      </c>
      <c r="CP49" s="6" t="s">
        <v>1090</v>
      </c>
      <c r="CQ49" s="6" t="s">
        <v>1090</v>
      </c>
      <c r="CR49" s="6" t="s">
        <v>1090</v>
      </c>
      <c r="CS49" s="6" t="s">
        <v>1090</v>
      </c>
      <c r="CT49" s="6" t="s">
        <v>1090</v>
      </c>
      <c r="CU49" s="6" t="s">
        <v>1090</v>
      </c>
      <c r="CV49" s="6" t="s">
        <v>1090</v>
      </c>
      <c r="CW49" s="6" t="s">
        <v>1090</v>
      </c>
      <c r="CX49" s="6" t="s">
        <v>1090</v>
      </c>
      <c r="CY49" s="6" t="s">
        <v>1090</v>
      </c>
      <c r="CZ49" s="7">
        <v>502937.89592933399</v>
      </c>
      <c r="DA49" s="6" t="s">
        <v>1090</v>
      </c>
      <c r="DB49" s="7">
        <v>655037.96460264304</v>
      </c>
      <c r="DC49" s="7">
        <v>573052.44494133</v>
      </c>
      <c r="DD49" s="7">
        <v>310087.21989361598</v>
      </c>
      <c r="DE49" s="6" t="s">
        <v>1090</v>
      </c>
      <c r="DF49" s="6" t="s">
        <v>1090</v>
      </c>
      <c r="DG49" s="6" t="s">
        <v>1090</v>
      </c>
      <c r="DH49" s="6" t="s">
        <v>1090</v>
      </c>
      <c r="DI49" s="6" t="s">
        <v>1090</v>
      </c>
      <c r="DJ49" s="7">
        <v>1922610.9487433599</v>
      </c>
      <c r="DK49" s="6" t="s">
        <v>1090</v>
      </c>
      <c r="DL49" s="7">
        <v>2491158.8628698601</v>
      </c>
      <c r="DM49" s="7">
        <v>2238470.9758489602</v>
      </c>
      <c r="DN49" s="7">
        <v>1394675.6610590201</v>
      </c>
      <c r="DO49" s="7">
        <v>1784033.7804438299</v>
      </c>
      <c r="DP49" s="6" t="s">
        <v>1090</v>
      </c>
      <c r="DQ49" s="7">
        <v>1903699.3192599099</v>
      </c>
      <c r="DR49" s="7">
        <v>2408190.50899236</v>
      </c>
      <c r="DS49" s="7">
        <v>1714860.9510494999</v>
      </c>
      <c r="DT49" s="7">
        <v>14176.210184408401</v>
      </c>
      <c r="DU49" s="6" t="s">
        <v>1090</v>
      </c>
      <c r="DV49" s="7">
        <v>7821.0967315316202</v>
      </c>
      <c r="DW49" s="7">
        <v>23246.8818087816</v>
      </c>
      <c r="DX49" s="7">
        <v>25423.951339089901</v>
      </c>
      <c r="DY49" s="7">
        <v>871107.26044306403</v>
      </c>
      <c r="DZ49" s="6" t="s">
        <v>1090</v>
      </c>
      <c r="EA49" s="7">
        <v>727569.20431502501</v>
      </c>
      <c r="EB49" s="7">
        <v>613204.281093264</v>
      </c>
      <c r="EC49" s="7">
        <v>570583.58990238304</v>
      </c>
      <c r="ED49" s="7">
        <v>5214.1536838197699</v>
      </c>
      <c r="EE49" s="6" t="s">
        <v>1090</v>
      </c>
      <c r="EF49" s="7">
        <v>8643.7649168252901</v>
      </c>
      <c r="EG49" s="7">
        <v>11644.501607108101</v>
      </c>
      <c r="EH49" s="7">
        <v>3221.1356610059702</v>
      </c>
      <c r="EI49" s="6" t="s">
        <v>1090</v>
      </c>
      <c r="EJ49" s="6" t="s">
        <v>1090</v>
      </c>
      <c r="EK49" s="6" t="s">
        <v>1090</v>
      </c>
      <c r="EL49" s="6" t="s">
        <v>1090</v>
      </c>
      <c r="EM49" s="6" t="s">
        <v>1090</v>
      </c>
      <c r="EN49" s="7">
        <v>517114.10611374298</v>
      </c>
      <c r="EO49" s="6" t="s">
        <v>1090</v>
      </c>
      <c r="EP49" s="7">
        <v>662859.06133417506</v>
      </c>
      <c r="EQ49" s="7">
        <v>596299.326750112</v>
      </c>
      <c r="ER49" s="7">
        <v>335511.17123270599</v>
      </c>
      <c r="ES49" s="7">
        <v>2475055.7322751698</v>
      </c>
      <c r="ET49" s="6" t="s">
        <v>1090</v>
      </c>
      <c r="EU49" s="7">
        <v>2793479.8002379099</v>
      </c>
      <c r="EV49" s="7">
        <v>3207221.4512635898</v>
      </c>
      <c r="EW49" s="7">
        <v>2160734.9177194498</v>
      </c>
      <c r="EX49" s="7">
        <v>682494.73712259205</v>
      </c>
      <c r="EY49" s="6" t="s">
        <v>1090</v>
      </c>
      <c r="EZ49" s="7">
        <v>889802.87956725399</v>
      </c>
      <c r="FA49" s="7">
        <v>799276.93173201103</v>
      </c>
      <c r="FB49" s="7">
        <v>450013.83157644299</v>
      </c>
      <c r="FC49" s="7">
        <v>397612.12033971801</v>
      </c>
      <c r="FD49" s="6" t="s">
        <v>1090</v>
      </c>
      <c r="FE49" s="7">
        <v>921289.52575433895</v>
      </c>
      <c r="FF49" s="7">
        <v>39071.822476744703</v>
      </c>
      <c r="FG49" s="7">
        <v>70116.920267212394</v>
      </c>
      <c r="FH49" s="7">
        <v>52.059255994558299</v>
      </c>
      <c r="FI49" s="6" t="s">
        <v>1090</v>
      </c>
      <c r="FJ49" s="7">
        <v>693.40699331164399</v>
      </c>
      <c r="FK49" s="7">
        <v>6172.7962617158901</v>
      </c>
      <c r="FL49" s="7">
        <v>14384.168426865301</v>
      </c>
      <c r="FM49" s="7">
        <v>20629.511295638102</v>
      </c>
      <c r="FN49" s="6" t="s">
        <v>1090</v>
      </c>
      <c r="FO49" s="7">
        <v>43810.062012457798</v>
      </c>
      <c r="FP49" s="7">
        <v>4428.0481400728204</v>
      </c>
      <c r="FQ49" s="7">
        <v>19132.392353034</v>
      </c>
      <c r="FR49" s="7">
        <v>376930.54978808499</v>
      </c>
      <c r="FS49" s="6" t="s">
        <v>1090</v>
      </c>
      <c r="FT49" s="7">
        <v>876786.05674856901</v>
      </c>
      <c r="FU49" s="7">
        <v>28470.9780749559</v>
      </c>
      <c r="FV49" s="7">
        <v>36600.359487312999</v>
      </c>
      <c r="FW49" s="7">
        <v>52.059255994558299</v>
      </c>
      <c r="FX49" s="6" t="s">
        <v>1090</v>
      </c>
      <c r="FY49" s="7">
        <v>693.40699331164399</v>
      </c>
      <c r="FZ49" s="7">
        <v>6172.7962617158901</v>
      </c>
      <c r="GA49" s="7">
        <v>14384.168426865301</v>
      </c>
      <c r="GB49" s="7">
        <v>20629.511295638102</v>
      </c>
      <c r="GC49" s="6" t="s">
        <v>1090</v>
      </c>
      <c r="GD49" s="7">
        <v>43810.062012457798</v>
      </c>
      <c r="GE49" s="7">
        <v>4428.0481400728204</v>
      </c>
      <c r="GF49" s="7">
        <v>19132.392353034</v>
      </c>
      <c r="GG49" s="7">
        <v>376930.54978808499</v>
      </c>
      <c r="GH49" s="6" t="s">
        <v>1090</v>
      </c>
      <c r="GI49" s="7">
        <v>876786.05674856901</v>
      </c>
      <c r="GJ49" s="7">
        <v>28470.9780749559</v>
      </c>
      <c r="GK49" s="7">
        <v>36600.359487312999</v>
      </c>
      <c r="GL49" s="7">
        <v>2937361.0204804102</v>
      </c>
      <c r="GM49" s="6" t="s">
        <v>1090</v>
      </c>
      <c r="GN49" s="7">
        <v>3078323.4810553198</v>
      </c>
      <c r="GO49" s="7">
        <v>3789548.01260655</v>
      </c>
      <c r="GP49" s="7">
        <v>2512685.7100605401</v>
      </c>
      <c r="GQ49" s="7">
        <v>0</v>
      </c>
      <c r="GR49" s="6" t="s">
        <v>1090</v>
      </c>
      <c r="GS49" s="7">
        <v>11732.5837048471</v>
      </c>
      <c r="GT49" s="7">
        <v>0</v>
      </c>
      <c r="GU49" s="7">
        <v>0</v>
      </c>
      <c r="GV49" s="7">
        <v>1467765.6345265</v>
      </c>
      <c r="GW49" s="6" t="s">
        <v>1090</v>
      </c>
      <c r="GX49" s="7">
        <v>1646752.6333858401</v>
      </c>
      <c r="GY49" s="7">
        <v>1810244.9363693499</v>
      </c>
      <c r="GZ49" s="7">
        <v>1136317.95333526</v>
      </c>
      <c r="HA49" s="7">
        <v>1469595.38595391</v>
      </c>
      <c r="HB49" s="6" t="s">
        <v>1090</v>
      </c>
      <c r="HC49" s="7">
        <v>1419838.26396464</v>
      </c>
      <c r="HD49" s="7">
        <v>1979303.0762372001</v>
      </c>
      <c r="HE49" s="7">
        <v>1376367.7567252801</v>
      </c>
      <c r="HF49" s="7">
        <v>1469595.38595391</v>
      </c>
      <c r="HG49" s="6" t="s">
        <v>1090</v>
      </c>
      <c r="HH49" s="7">
        <v>1419819.0865058401</v>
      </c>
      <c r="HI49" s="7">
        <v>1979303.0762372001</v>
      </c>
      <c r="HJ49" s="7">
        <v>1376367.7567252801</v>
      </c>
      <c r="HK49" s="7">
        <v>3334973.1408201298</v>
      </c>
      <c r="HL49" s="6" t="s">
        <v>1090</v>
      </c>
      <c r="HM49" s="7">
        <v>3999613.0068096598</v>
      </c>
      <c r="HN49" s="7">
        <v>3828619.83508329</v>
      </c>
      <c r="HO49" s="7">
        <v>2582802.6291006501</v>
      </c>
      <c r="HP49" s="7">
        <v>1230949.5334666099</v>
      </c>
      <c r="HQ49" s="6" t="s">
        <v>1090</v>
      </c>
      <c r="HR49" s="7">
        <v>1117188.28065447</v>
      </c>
      <c r="HS49" s="7">
        <v>695007.06316409097</v>
      </c>
      <c r="HT49" s="7">
        <v>740154.69960972702</v>
      </c>
      <c r="HU49" s="7">
        <v>47834.280119612202</v>
      </c>
      <c r="HV49" s="6" t="s">
        <v>1090</v>
      </c>
      <c r="HW49" s="7">
        <v>49109.674889767201</v>
      </c>
      <c r="HX49" s="7">
        <v>52148.565128660201</v>
      </c>
      <c r="HY49" s="7">
        <v>56499.603005540397</v>
      </c>
      <c r="HZ49" s="7">
        <v>1183115.2523081</v>
      </c>
      <c r="IA49" s="6" t="s">
        <v>1090</v>
      </c>
      <c r="IB49" s="7">
        <v>1068078.6057647001</v>
      </c>
      <c r="IC49" s="7">
        <v>642858.49803543102</v>
      </c>
      <c r="ID49" s="7">
        <v>683655.09660418599</v>
      </c>
      <c r="IE49" s="7">
        <v>33344.415774810303</v>
      </c>
      <c r="IF49" s="6" t="s">
        <v>1090</v>
      </c>
      <c r="IG49" s="7">
        <v>195610.45305845101</v>
      </c>
      <c r="IH49" s="7">
        <v>291488.74469582998</v>
      </c>
      <c r="II49" s="7">
        <v>368129.78982925398</v>
      </c>
      <c r="IJ49" s="7">
        <v>33344.415774810303</v>
      </c>
      <c r="IK49" s="6" t="s">
        <v>1090</v>
      </c>
      <c r="IL49" s="7">
        <v>195610.45305845101</v>
      </c>
      <c r="IM49" s="7">
        <v>291488.74469582998</v>
      </c>
      <c r="IN49" s="7">
        <v>368129.78982925398</v>
      </c>
      <c r="IO49" s="7">
        <v>0</v>
      </c>
      <c r="IP49" s="6" t="s">
        <v>1090</v>
      </c>
      <c r="IQ49" s="7">
        <v>0</v>
      </c>
      <c r="IR49" s="7">
        <v>0</v>
      </c>
      <c r="IS49" s="7">
        <v>0</v>
      </c>
      <c r="IT49" s="7">
        <v>0</v>
      </c>
      <c r="IU49" s="6" t="s">
        <v>1090</v>
      </c>
      <c r="IV49" s="7">
        <v>0</v>
      </c>
      <c r="IW49" s="7">
        <v>0</v>
      </c>
      <c r="IX49" s="7">
        <v>0</v>
      </c>
      <c r="IY49" s="7">
        <v>2070679.19157871</v>
      </c>
      <c r="IZ49" s="6" t="s">
        <v>1090</v>
      </c>
      <c r="JA49" s="7">
        <v>2686814.27309675</v>
      </c>
      <c r="JB49" s="7">
        <v>2842124.02722337</v>
      </c>
      <c r="JC49" s="7">
        <v>1474518.1408887701</v>
      </c>
      <c r="JD49" s="7">
        <v>12776.874836786999</v>
      </c>
      <c r="JE49" s="6" t="s">
        <v>1090</v>
      </c>
      <c r="JF49" s="7">
        <v>5081.67460387349</v>
      </c>
      <c r="JG49" s="7">
        <v>2852.0574642419801</v>
      </c>
      <c r="JH49" s="7">
        <v>5220.0313358068497</v>
      </c>
      <c r="JI49" s="7">
        <v>1355351.6032042401</v>
      </c>
      <c r="JJ49" s="6" t="s">
        <v>1090</v>
      </c>
      <c r="JK49" s="7">
        <v>1844908.8354368701</v>
      </c>
      <c r="JL49" s="7">
        <v>1347204.51896875</v>
      </c>
      <c r="JM49" s="7">
        <v>911964.93422172102</v>
      </c>
      <c r="JN49" s="7">
        <v>702550.71353767999</v>
      </c>
      <c r="JO49" s="6" t="s">
        <v>1090</v>
      </c>
      <c r="JP49" s="7">
        <v>836823.76305599802</v>
      </c>
      <c r="JQ49" s="7">
        <v>1492067.4507903799</v>
      </c>
      <c r="JR49" s="7">
        <v>557333.17533124099</v>
      </c>
      <c r="JS49" s="7">
        <v>3334973.1408201298</v>
      </c>
      <c r="JT49" s="6" t="s">
        <v>1090</v>
      </c>
      <c r="JU49" s="7">
        <v>3999613.0068096598</v>
      </c>
      <c r="JV49" s="7">
        <v>3828619.83508329</v>
      </c>
      <c r="JW49" s="7">
        <v>2582802.6291006501</v>
      </c>
      <c r="JX49" s="7">
        <v>112414.031322254</v>
      </c>
      <c r="JY49" s="6" t="s">
        <v>1090</v>
      </c>
      <c r="JZ49" s="7">
        <v>-186423.61727958501</v>
      </c>
      <c r="KA49" s="7">
        <v>463040.41740059899</v>
      </c>
      <c r="KB49" s="7">
        <v>224353.019113541</v>
      </c>
      <c r="KC49" s="6" t="s">
        <v>1090</v>
      </c>
      <c r="KD49" s="6" t="s">
        <v>1090</v>
      </c>
      <c r="KE49" s="6" t="s">
        <v>1090</v>
      </c>
      <c r="KF49" s="6" t="s">
        <v>1090</v>
      </c>
      <c r="KG49" s="6" t="s">
        <v>1090</v>
      </c>
      <c r="KH49" s="6" t="s">
        <v>1090</v>
      </c>
      <c r="KI49" s="6" t="s">
        <v>1090</v>
      </c>
      <c r="KJ49" s="6" t="s">
        <v>1090</v>
      </c>
      <c r="KK49" s="6" t="s">
        <v>1090</v>
      </c>
      <c r="KL49" s="6" t="s">
        <v>1090</v>
      </c>
      <c r="KM49" s="7">
        <v>27</v>
      </c>
      <c r="KN49" s="6" t="s">
        <v>1090</v>
      </c>
      <c r="KO49" s="7">
        <v>30</v>
      </c>
      <c r="KP49" s="7">
        <v>25</v>
      </c>
      <c r="KQ49" s="7">
        <v>25</v>
      </c>
      <c r="KR49" s="6" t="s">
        <v>1090</v>
      </c>
      <c r="KS49" s="6" t="s">
        <v>1090</v>
      </c>
      <c r="KT49" s="6" t="s">
        <v>1090</v>
      </c>
      <c r="KU49" s="6" t="s">
        <v>1090</v>
      </c>
      <c r="KV49" s="6" t="s">
        <v>1090</v>
      </c>
      <c r="KW49" s="6" t="s">
        <v>1090</v>
      </c>
      <c r="KX49" s="6" t="s">
        <v>1090</v>
      </c>
      <c r="KY49" s="6" t="s">
        <v>1090</v>
      </c>
      <c r="KZ49" s="6" t="s">
        <v>1090</v>
      </c>
      <c r="LA49" s="6" t="s">
        <v>1090</v>
      </c>
      <c r="LB49" s="6" t="s">
        <v>1090</v>
      </c>
      <c r="LC49" s="6" t="s">
        <v>1090</v>
      </c>
      <c r="LD49" s="6" t="s">
        <v>1090</v>
      </c>
      <c r="LE49" s="6" t="s">
        <v>1090</v>
      </c>
      <c r="LF49" s="6" t="s">
        <v>1090</v>
      </c>
      <c r="LG49" s="6" t="s">
        <v>1090</v>
      </c>
      <c r="LH49" s="6" t="s">
        <v>1090</v>
      </c>
      <c r="LI49" s="6" t="s">
        <v>1090</v>
      </c>
      <c r="LJ49" s="6" t="s">
        <v>1090</v>
      </c>
      <c r="LK49" s="6" t="s">
        <v>1090</v>
      </c>
      <c r="LL49" s="6" t="s">
        <v>1090</v>
      </c>
      <c r="LM49" s="6" t="s">
        <v>1090</v>
      </c>
      <c r="LN49" s="6" t="s">
        <v>1090</v>
      </c>
      <c r="LO49" s="6" t="s">
        <v>1090</v>
      </c>
      <c r="LP49" s="6" t="s">
        <v>1090</v>
      </c>
      <c r="LQ49" s="6" t="s">
        <v>1090</v>
      </c>
      <c r="LR49" s="6" t="s">
        <v>1090</v>
      </c>
      <c r="LS49" s="6" t="s">
        <v>1090</v>
      </c>
      <c r="LT49" s="6" t="s">
        <v>1090</v>
      </c>
      <c r="LU49" s="6" t="s">
        <v>1090</v>
      </c>
      <c r="LV49" s="6" t="s">
        <v>1090</v>
      </c>
      <c r="LW49" s="6" t="s">
        <v>1090</v>
      </c>
      <c r="LX49" s="6" t="s">
        <v>1090</v>
      </c>
      <c r="LY49" s="6" t="s">
        <v>1090</v>
      </c>
      <c r="LZ49" s="6" t="s">
        <v>1090</v>
      </c>
      <c r="MA49" s="6" t="s">
        <v>1090</v>
      </c>
      <c r="MB49" s="6" t="s">
        <v>1090</v>
      </c>
      <c r="MC49" s="6" t="s">
        <v>1090</v>
      </c>
      <c r="MD49" s="6" t="s">
        <v>1090</v>
      </c>
      <c r="ME49" s="6" t="s">
        <v>1090</v>
      </c>
      <c r="MF49" s="6" t="s">
        <v>1090</v>
      </c>
      <c r="MG49" s="6" t="s">
        <v>1090</v>
      </c>
      <c r="MH49" s="6" t="s">
        <v>1090</v>
      </c>
      <c r="MI49" s="6" t="s">
        <v>1090</v>
      </c>
      <c r="MJ49" s="6" t="s">
        <v>1090</v>
      </c>
      <c r="MK49" s="6" t="s">
        <v>1090</v>
      </c>
      <c r="ML49" s="6" t="s">
        <v>1090</v>
      </c>
      <c r="MM49" s="6" t="s">
        <v>1090</v>
      </c>
      <c r="MN49" s="6" t="s">
        <v>1090</v>
      </c>
      <c r="MO49" s="6" t="s">
        <v>1090</v>
      </c>
      <c r="MP49" s="7">
        <v>1469595.38595391</v>
      </c>
      <c r="MQ49" s="6" t="s">
        <v>1090</v>
      </c>
      <c r="MR49" s="7">
        <v>1419838.26396464</v>
      </c>
      <c r="MS49" s="7">
        <v>1979303.0762372001</v>
      </c>
      <c r="MT49" s="7">
        <v>1376367.7567252801</v>
      </c>
      <c r="MU49" s="6" t="s">
        <v>1090</v>
      </c>
      <c r="MV49" s="6" t="s">
        <v>1090</v>
      </c>
      <c r="MW49" s="6" t="s">
        <v>1090</v>
      </c>
      <c r="MX49" s="6" t="s">
        <v>1090</v>
      </c>
      <c r="MY49" s="6" t="s">
        <v>1090</v>
      </c>
      <c r="MZ49" s="6" t="s">
        <v>1090</v>
      </c>
      <c r="NA49" s="6" t="s">
        <v>1090</v>
      </c>
      <c r="NB49" s="6" t="s">
        <v>1090</v>
      </c>
      <c r="NC49" s="6" t="s">
        <v>1090</v>
      </c>
      <c r="ND49" s="6" t="s">
        <v>1090</v>
      </c>
      <c r="NE49" s="6" t="s">
        <v>1090</v>
      </c>
      <c r="NF49" s="6" t="s">
        <v>1090</v>
      </c>
      <c r="NG49" s="6" t="s">
        <v>1090</v>
      </c>
      <c r="NH49" s="6" t="s">
        <v>1090</v>
      </c>
      <c r="NI49" s="6" t="s">
        <v>1090</v>
      </c>
      <c r="NJ49" s="6" t="s">
        <v>1090</v>
      </c>
      <c r="NK49" s="6" t="s">
        <v>1090</v>
      </c>
      <c r="NL49" s="6" t="s">
        <v>1090</v>
      </c>
      <c r="NM49" s="6" t="s">
        <v>1090</v>
      </c>
      <c r="NN49" s="6" t="s">
        <v>1090</v>
      </c>
      <c r="NO49" s="6" t="s">
        <v>1090</v>
      </c>
      <c r="NP49" s="6" t="s">
        <v>1090</v>
      </c>
      <c r="NQ49" s="6" t="s">
        <v>1090</v>
      </c>
      <c r="NR49" s="6" t="s">
        <v>1090</v>
      </c>
      <c r="NS49" s="6" t="s">
        <v>1090</v>
      </c>
      <c r="NT49" s="7">
        <v>397612.12033971801</v>
      </c>
      <c r="NU49" s="6" t="s">
        <v>1090</v>
      </c>
      <c r="NV49" s="7">
        <v>921289.52575433895</v>
      </c>
      <c r="NW49" s="7">
        <v>39071.822476744703</v>
      </c>
      <c r="NX49" s="7">
        <v>70116.920267212394</v>
      </c>
      <c r="NY49" s="6" t="s">
        <v>1090</v>
      </c>
      <c r="NZ49" s="6" t="s">
        <v>1090</v>
      </c>
      <c r="OA49" s="6" t="s">
        <v>1090</v>
      </c>
      <c r="OB49" s="6" t="s">
        <v>1090</v>
      </c>
      <c r="OC49" s="6" t="s">
        <v>1090</v>
      </c>
      <c r="OD49" s="6" t="s">
        <v>1090</v>
      </c>
      <c r="OE49" s="6" t="s">
        <v>1090</v>
      </c>
      <c r="OF49" s="6" t="s">
        <v>1090</v>
      </c>
      <c r="OG49" s="6" t="s">
        <v>1090</v>
      </c>
      <c r="OH49" s="6" t="s">
        <v>1090</v>
      </c>
      <c r="OI49" s="6" t="s">
        <v>1090</v>
      </c>
      <c r="OJ49" s="6" t="s">
        <v>1090</v>
      </c>
      <c r="OK49" s="6" t="s">
        <v>1090</v>
      </c>
      <c r="OL49" s="6" t="s">
        <v>1090</v>
      </c>
      <c r="OM49" s="6" t="s">
        <v>1090</v>
      </c>
      <c r="ON49" s="6" t="s">
        <v>1090</v>
      </c>
      <c r="OO49" s="6" t="s">
        <v>1090</v>
      </c>
      <c r="OP49" s="6" t="s">
        <v>1090</v>
      </c>
      <c r="OQ49" s="6" t="s">
        <v>1090</v>
      </c>
      <c r="OR49" s="6" t="s">
        <v>1090</v>
      </c>
      <c r="OS49" s="6" t="s">
        <v>1090</v>
      </c>
      <c r="OT49" s="6" t="s">
        <v>1090</v>
      </c>
      <c r="OU49" s="6" t="s">
        <v>1090</v>
      </c>
      <c r="OV49" s="6" t="s">
        <v>1090</v>
      </c>
      <c r="OW49" s="6" t="s">
        <v>1090</v>
      </c>
      <c r="OX49" s="6" t="s">
        <v>1090</v>
      </c>
      <c r="OY49" s="6" t="s">
        <v>1090</v>
      </c>
      <c r="OZ49" s="6" t="s">
        <v>1090</v>
      </c>
      <c r="PA49" s="6" t="s">
        <v>1090</v>
      </c>
      <c r="PB49" s="6" t="s">
        <v>1090</v>
      </c>
      <c r="PC49" s="6" t="s">
        <v>1090</v>
      </c>
      <c r="PD49" s="6" t="s">
        <v>1090</v>
      </c>
      <c r="PE49" s="6" t="s">
        <v>1090</v>
      </c>
      <c r="PF49" s="6" t="s">
        <v>1090</v>
      </c>
      <c r="PG49" s="6" t="s">
        <v>1090</v>
      </c>
      <c r="PH49" s="6" t="s">
        <v>1090</v>
      </c>
      <c r="PI49" s="6" t="s">
        <v>1090</v>
      </c>
      <c r="PJ49" s="6" t="s">
        <v>1090</v>
      </c>
      <c r="PK49" s="6" t="s">
        <v>1090</v>
      </c>
      <c r="PL49" s="6" t="s">
        <v>1090</v>
      </c>
      <c r="PM49" s="6" t="s">
        <v>1090</v>
      </c>
      <c r="PN49" s="6" t="s">
        <v>1090</v>
      </c>
      <c r="PO49" s="6" t="s">
        <v>1090</v>
      </c>
      <c r="PP49" s="6" t="s">
        <v>1090</v>
      </c>
      <c r="PQ49" s="6" t="s">
        <v>1090</v>
      </c>
      <c r="PR49" s="6" t="s">
        <v>1090</v>
      </c>
      <c r="PS49" s="6" t="s">
        <v>1090</v>
      </c>
      <c r="PT49" s="6" t="s">
        <v>1090</v>
      </c>
      <c r="PU49" s="6" t="s">
        <v>1090</v>
      </c>
      <c r="PV49" s="6" t="s">
        <v>1090</v>
      </c>
      <c r="PW49" s="6" t="s">
        <v>1090</v>
      </c>
      <c r="PX49" s="6" t="s">
        <v>1090</v>
      </c>
      <c r="PY49" s="6" t="s">
        <v>1090</v>
      </c>
      <c r="PZ49" s="6" t="s">
        <v>1090</v>
      </c>
      <c r="QA49" s="6" t="s">
        <v>1090</v>
      </c>
      <c r="QB49" s="6" t="s">
        <v>1090</v>
      </c>
      <c r="QC49" s="6" t="s">
        <v>1090</v>
      </c>
      <c r="QD49" s="6" t="s">
        <v>1090</v>
      </c>
      <c r="QE49" s="6" t="s">
        <v>1090</v>
      </c>
      <c r="QF49" s="6" t="s">
        <v>1090</v>
      </c>
      <c r="QG49" s="6" t="s">
        <v>1090</v>
      </c>
      <c r="QH49" s="6" t="s">
        <v>1090</v>
      </c>
      <c r="QI49" s="6" t="s">
        <v>1090</v>
      </c>
      <c r="QJ49" s="6" t="s">
        <v>1090</v>
      </c>
      <c r="QK49" s="6" t="s">
        <v>1090</v>
      </c>
      <c r="QL49" s="6" t="s">
        <v>1090</v>
      </c>
      <c r="QM49" s="6" t="s">
        <v>1090</v>
      </c>
      <c r="QN49" s="6" t="s">
        <v>1090</v>
      </c>
      <c r="QO49" s="6" t="s">
        <v>1090</v>
      </c>
      <c r="QP49" s="6" t="s">
        <v>1090</v>
      </c>
      <c r="QQ49" s="6" t="s">
        <v>1090</v>
      </c>
      <c r="QR49" s="6" t="s">
        <v>1090</v>
      </c>
      <c r="QS49" s="6" t="s">
        <v>1090</v>
      </c>
      <c r="QT49" s="6" t="s">
        <v>1090</v>
      </c>
      <c r="QU49" s="6" t="s">
        <v>1090</v>
      </c>
      <c r="QV49" s="6" t="s">
        <v>1090</v>
      </c>
      <c r="QW49" s="6" t="s">
        <v>1090</v>
      </c>
      <c r="QX49" s="6" t="s">
        <v>1090</v>
      </c>
      <c r="QY49" s="6" t="s">
        <v>1090</v>
      </c>
      <c r="QZ49" s="6" t="s">
        <v>1090</v>
      </c>
      <c r="RA49" s="6" t="s">
        <v>1090</v>
      </c>
      <c r="RB49" s="6" t="s">
        <v>1090</v>
      </c>
      <c r="RC49" s="6" t="s">
        <v>1090</v>
      </c>
      <c r="RD49" s="6" t="s">
        <v>1090</v>
      </c>
      <c r="RE49" s="6" t="s">
        <v>1090</v>
      </c>
      <c r="RF49" s="6" t="s">
        <v>1090</v>
      </c>
      <c r="RG49" s="6" t="s">
        <v>1090</v>
      </c>
      <c r="RH49" s="6" t="s">
        <v>1090</v>
      </c>
      <c r="RI49" s="6" t="s">
        <v>1090</v>
      </c>
      <c r="RJ49" s="6" t="s">
        <v>1090</v>
      </c>
      <c r="RK49" s="6" t="s">
        <v>1090</v>
      </c>
      <c r="RL49" s="6" t="s">
        <v>1090</v>
      </c>
      <c r="RM49" s="6" t="s">
        <v>1090</v>
      </c>
      <c r="RN49" s="6" t="s">
        <v>1090</v>
      </c>
      <c r="RO49" s="6" t="s">
        <v>1090</v>
      </c>
      <c r="RP49" s="6" t="s">
        <v>1090</v>
      </c>
      <c r="RQ49" s="6" t="s">
        <v>1090</v>
      </c>
      <c r="RR49" s="6" t="s">
        <v>1090</v>
      </c>
      <c r="RS49" s="6" t="s">
        <v>1090</v>
      </c>
      <c r="RT49" s="6" t="s">
        <v>1090</v>
      </c>
      <c r="RU49" s="6" t="s">
        <v>1090</v>
      </c>
      <c r="RV49" s="6" t="s">
        <v>1090</v>
      </c>
      <c r="RW49" s="6" t="s">
        <v>1090</v>
      </c>
      <c r="RX49" s="6" t="s">
        <v>1090</v>
      </c>
      <c r="RY49" s="6" t="s">
        <v>1090</v>
      </c>
      <c r="RZ49" s="6" t="s">
        <v>1090</v>
      </c>
      <c r="SA49" s="6" t="s">
        <v>1090</v>
      </c>
      <c r="SB49" s="6" t="s">
        <v>1090</v>
      </c>
      <c r="SC49" s="6" t="s">
        <v>1090</v>
      </c>
      <c r="SD49" s="6" t="s">
        <v>1090</v>
      </c>
      <c r="SE49" s="6" t="s">
        <v>1090</v>
      </c>
      <c r="SF49" s="6" t="s">
        <v>1090</v>
      </c>
      <c r="SG49" s="6" t="s">
        <v>1090</v>
      </c>
      <c r="SH49" s="6" t="s">
        <v>1090</v>
      </c>
      <c r="SI49" s="6" t="s">
        <v>1090</v>
      </c>
      <c r="SJ49" s="7">
        <v>376930.54978808499</v>
      </c>
      <c r="SK49" s="6" t="s">
        <v>1090</v>
      </c>
      <c r="SL49" s="7">
        <v>876786.05674856901</v>
      </c>
      <c r="SM49" s="7">
        <v>28470.9780749559</v>
      </c>
      <c r="SN49" s="7">
        <v>36600.359487312999</v>
      </c>
      <c r="SO49" s="6" t="s">
        <v>1090</v>
      </c>
      <c r="SP49" s="6" t="s">
        <v>1090</v>
      </c>
      <c r="SQ49" s="6" t="s">
        <v>1090</v>
      </c>
      <c r="SR49" s="6" t="s">
        <v>1090</v>
      </c>
      <c r="SS49" s="6" t="s">
        <v>1090</v>
      </c>
      <c r="ST49" s="6" t="s">
        <v>1090</v>
      </c>
      <c r="SU49" s="6" t="s">
        <v>1090</v>
      </c>
      <c r="SV49" s="6" t="s">
        <v>1090</v>
      </c>
      <c r="SW49" s="6" t="s">
        <v>1090</v>
      </c>
      <c r="SX49" s="6" t="s">
        <v>1090</v>
      </c>
      <c r="SY49" s="6" t="s">
        <v>1090</v>
      </c>
      <c r="SZ49" s="6" t="s">
        <v>1090</v>
      </c>
      <c r="TA49" s="6" t="s">
        <v>1090</v>
      </c>
      <c r="TB49" s="6" t="s">
        <v>1090</v>
      </c>
      <c r="TC49" s="6" t="s">
        <v>1090</v>
      </c>
      <c r="TD49" s="6" t="s">
        <v>1090</v>
      </c>
      <c r="TE49" s="6" t="s">
        <v>1090</v>
      </c>
      <c r="TF49" s="6" t="s">
        <v>1090</v>
      </c>
      <c r="TG49" s="6" t="s">
        <v>1090</v>
      </c>
      <c r="TH49" s="6" t="s">
        <v>1090</v>
      </c>
      <c r="TI49" s="6" t="s">
        <v>1090</v>
      </c>
      <c r="TJ49" s="6" t="s">
        <v>1090</v>
      </c>
      <c r="TK49" s="6" t="s">
        <v>1090</v>
      </c>
      <c r="TL49" s="6" t="s">
        <v>1090</v>
      </c>
      <c r="TM49" s="6" t="s">
        <v>1090</v>
      </c>
      <c r="TN49" s="6" t="s">
        <v>1090</v>
      </c>
      <c r="TO49" s="6" t="s">
        <v>1090</v>
      </c>
      <c r="TP49" s="6" t="s">
        <v>1090</v>
      </c>
      <c r="TQ49" s="6" t="s">
        <v>1090</v>
      </c>
      <c r="TR49" s="6" t="s">
        <v>1090</v>
      </c>
      <c r="TS49" s="7">
        <v>3334973.1408201298</v>
      </c>
      <c r="TT49" s="6" t="s">
        <v>1090</v>
      </c>
      <c r="TU49" s="7">
        <v>3999613.0068096598</v>
      </c>
      <c r="TV49" s="7">
        <v>3828619.83508329</v>
      </c>
      <c r="TW49" s="7">
        <v>2582802.6291006501</v>
      </c>
      <c r="TX49" s="6" t="s">
        <v>1090</v>
      </c>
      <c r="TY49" s="6" t="s">
        <v>1090</v>
      </c>
      <c r="TZ49" s="6" t="s">
        <v>1090</v>
      </c>
      <c r="UA49" s="6" t="s">
        <v>1090</v>
      </c>
      <c r="UB49" s="6" t="s">
        <v>1090</v>
      </c>
      <c r="UC49" s="7">
        <v>12776.874836786999</v>
      </c>
      <c r="UD49" s="6" t="s">
        <v>1090</v>
      </c>
      <c r="UE49" s="7">
        <v>5081.67460387349</v>
      </c>
      <c r="UF49" s="7">
        <v>2852.0574642419801</v>
      </c>
      <c r="UG49" s="7">
        <v>5220.0313358068497</v>
      </c>
      <c r="UH49" s="6" t="s">
        <v>1090</v>
      </c>
      <c r="UI49" s="6" t="s">
        <v>1090</v>
      </c>
      <c r="UJ49" s="6" t="s">
        <v>1090</v>
      </c>
      <c r="UK49" s="6" t="s">
        <v>1090</v>
      </c>
      <c r="UL49" s="6" t="s">
        <v>1090</v>
      </c>
      <c r="UM49" s="6" t="s">
        <v>1090</v>
      </c>
      <c r="UN49" s="6" t="s">
        <v>1090</v>
      </c>
      <c r="UO49" s="6" t="s">
        <v>1090</v>
      </c>
      <c r="UP49" s="6" t="s">
        <v>1090</v>
      </c>
      <c r="UQ49" s="6" t="s">
        <v>1090</v>
      </c>
      <c r="UR49" s="6" t="s">
        <v>1090</v>
      </c>
      <c r="US49" s="6" t="s">
        <v>1090</v>
      </c>
      <c r="UT49" s="6" t="s">
        <v>1090</v>
      </c>
      <c r="UU49" s="6" t="s">
        <v>1090</v>
      </c>
      <c r="UV49" s="6" t="s">
        <v>1090</v>
      </c>
      <c r="UW49" s="6" t="s">
        <v>1090</v>
      </c>
      <c r="UX49" s="6" t="s">
        <v>1090</v>
      </c>
      <c r="UY49" s="6" t="s">
        <v>1090</v>
      </c>
      <c r="UZ49" s="6" t="s">
        <v>1090</v>
      </c>
      <c r="VA49" s="6" t="s">
        <v>1090</v>
      </c>
      <c r="VB49" s="6" t="s">
        <v>1090</v>
      </c>
      <c r="VC49" s="6" t="s">
        <v>1090</v>
      </c>
      <c r="VD49" s="6" t="s">
        <v>1090</v>
      </c>
      <c r="VE49" s="6" t="s">
        <v>1090</v>
      </c>
      <c r="VF49" s="6" t="s">
        <v>1090</v>
      </c>
      <c r="VG49" s="6" t="s">
        <v>1090</v>
      </c>
      <c r="VH49" s="6" t="s">
        <v>1090</v>
      </c>
      <c r="VI49" s="6" t="s">
        <v>1090</v>
      </c>
      <c r="VJ49" s="6" t="s">
        <v>1090</v>
      </c>
      <c r="VK49" s="6" t="s">
        <v>1090</v>
      </c>
      <c r="VL49" s="6" t="s">
        <v>1090</v>
      </c>
      <c r="VM49" s="6" t="s">
        <v>1090</v>
      </c>
      <c r="VN49" s="6" t="s">
        <v>1090</v>
      </c>
      <c r="VO49" s="6" t="s">
        <v>1090</v>
      </c>
      <c r="VP49" s="6" t="s">
        <v>1090</v>
      </c>
      <c r="VQ49" s="6" t="s">
        <v>1090</v>
      </c>
      <c r="VR49" s="6" t="s">
        <v>1090</v>
      </c>
      <c r="VS49" s="6" t="s">
        <v>1090</v>
      </c>
      <c r="VT49" s="6" t="s">
        <v>1090</v>
      </c>
      <c r="VU49" s="6" t="s">
        <v>1090</v>
      </c>
      <c r="VV49" s="6" t="s">
        <v>1090</v>
      </c>
      <c r="VW49" s="6" t="s">
        <v>1090</v>
      </c>
      <c r="VX49" s="6" t="s">
        <v>1090</v>
      </c>
      <c r="VY49" s="6" t="s">
        <v>1090</v>
      </c>
      <c r="VZ49" s="6" t="s">
        <v>1090</v>
      </c>
      <c r="WA49" s="7">
        <v>702550.71353767999</v>
      </c>
      <c r="WB49" s="6" t="s">
        <v>1090</v>
      </c>
      <c r="WC49" s="7">
        <v>836823.76305599802</v>
      </c>
      <c r="WD49" s="7">
        <v>1492067.4507903799</v>
      </c>
      <c r="WE49" s="7">
        <v>557333.17533124099</v>
      </c>
      <c r="WF49" s="6" t="s">
        <v>1090</v>
      </c>
      <c r="WG49" s="6" t="s">
        <v>1090</v>
      </c>
      <c r="WH49" s="6" t="s">
        <v>1090</v>
      </c>
      <c r="WI49" s="6" t="s">
        <v>1090</v>
      </c>
      <c r="WJ49" s="6" t="s">
        <v>1090</v>
      </c>
      <c r="WK49" s="6" t="s">
        <v>1090</v>
      </c>
      <c r="WL49" s="6" t="s">
        <v>1090</v>
      </c>
      <c r="WM49" s="6" t="s">
        <v>1090</v>
      </c>
      <c r="WN49" s="6" t="s">
        <v>1090</v>
      </c>
      <c r="WO49" s="6" t="s">
        <v>1090</v>
      </c>
      <c r="WP49" s="6" t="s">
        <v>1090</v>
      </c>
      <c r="WQ49" s="6" t="s">
        <v>1090</v>
      </c>
      <c r="WR49" s="6" t="s">
        <v>1090</v>
      </c>
      <c r="WS49" s="6" t="s">
        <v>1090</v>
      </c>
      <c r="WT49" s="6" t="s">
        <v>1090</v>
      </c>
      <c r="WU49" s="6" t="s">
        <v>1090</v>
      </c>
      <c r="WV49" s="6" t="s">
        <v>1090</v>
      </c>
      <c r="WW49" s="6" t="s">
        <v>1090</v>
      </c>
      <c r="WX49" s="6" t="s">
        <v>1090</v>
      </c>
      <c r="WY49" s="6" t="s">
        <v>1090</v>
      </c>
      <c r="WZ49" s="6" t="s">
        <v>1090</v>
      </c>
      <c r="XA49" s="6" t="s">
        <v>1090</v>
      </c>
      <c r="XB49" s="6" t="s">
        <v>1090</v>
      </c>
      <c r="XC49" s="6" t="s">
        <v>1090</v>
      </c>
      <c r="XD49" s="6" t="s">
        <v>1090</v>
      </c>
      <c r="XE49" s="6" t="s">
        <v>1090</v>
      </c>
      <c r="XF49" s="6" t="s">
        <v>1090</v>
      </c>
      <c r="XG49" s="6" t="s">
        <v>1090</v>
      </c>
      <c r="XH49" s="6" t="s">
        <v>1090</v>
      </c>
      <c r="XI49" s="6" t="s">
        <v>1090</v>
      </c>
      <c r="XJ49" s="7">
        <v>0</v>
      </c>
      <c r="XK49" s="6" t="s">
        <v>1090</v>
      </c>
      <c r="XL49" s="7">
        <v>0</v>
      </c>
      <c r="XM49" s="7">
        <v>0</v>
      </c>
      <c r="XN49" s="7">
        <v>0</v>
      </c>
      <c r="XO49" s="6" t="s">
        <v>1090</v>
      </c>
      <c r="XP49" s="6" t="s">
        <v>1090</v>
      </c>
      <c r="XQ49" s="6" t="s">
        <v>1090</v>
      </c>
      <c r="XR49" s="6" t="s">
        <v>1090</v>
      </c>
      <c r="XS49" s="6" t="s">
        <v>1090</v>
      </c>
      <c r="XT49" s="6" t="s">
        <v>1090</v>
      </c>
      <c r="XU49" s="6" t="s">
        <v>1090</v>
      </c>
      <c r="XV49" s="6" t="s">
        <v>1090</v>
      </c>
      <c r="XW49" s="6" t="s">
        <v>1090</v>
      </c>
      <c r="XX49" s="6" t="s">
        <v>1090</v>
      </c>
      <c r="XY49" s="7">
        <v>0</v>
      </c>
      <c r="XZ49" s="6" t="s">
        <v>1090</v>
      </c>
      <c r="YA49" s="7">
        <v>0</v>
      </c>
      <c r="YB49" s="7">
        <v>0</v>
      </c>
      <c r="YC49" s="7">
        <v>0</v>
      </c>
      <c r="YD49" s="6" t="s">
        <v>1090</v>
      </c>
      <c r="YE49" s="6" t="s">
        <v>1090</v>
      </c>
      <c r="YF49" s="6" t="s">
        <v>1090</v>
      </c>
      <c r="YG49" s="6" t="s">
        <v>1090</v>
      </c>
      <c r="YH49" s="6" t="s">
        <v>1090</v>
      </c>
      <c r="YI49" s="6" t="s">
        <v>1090</v>
      </c>
      <c r="YJ49" s="6" t="s">
        <v>1090</v>
      </c>
      <c r="YK49" s="6" t="s">
        <v>1090</v>
      </c>
      <c r="YL49" s="6" t="s">
        <v>1090</v>
      </c>
      <c r="YM49" s="6" t="s">
        <v>1090</v>
      </c>
      <c r="YN49" s="6" t="s">
        <v>1090</v>
      </c>
      <c r="YO49" s="6" t="s">
        <v>1090</v>
      </c>
      <c r="YP49" s="6" t="s">
        <v>1090</v>
      </c>
      <c r="YQ49" s="6" t="s">
        <v>1090</v>
      </c>
      <c r="YR49" s="6" t="s">
        <v>1090</v>
      </c>
      <c r="YS49" s="6" t="s">
        <v>1090</v>
      </c>
      <c r="YT49" s="6" t="s">
        <v>1090</v>
      </c>
      <c r="YU49" s="6" t="s">
        <v>1090</v>
      </c>
      <c r="YV49" s="6" t="s">
        <v>1090</v>
      </c>
      <c r="YW49" s="6" t="s">
        <v>1090</v>
      </c>
      <c r="YX49" s="6" t="s">
        <v>1090</v>
      </c>
      <c r="YY49" s="6" t="s">
        <v>1090</v>
      </c>
      <c r="YZ49" s="6" t="s">
        <v>1090</v>
      </c>
      <c r="ZA49" s="6" t="s">
        <v>1090</v>
      </c>
      <c r="ZB49" s="6" t="s">
        <v>1090</v>
      </c>
      <c r="ZC49" s="6" t="s">
        <v>1090</v>
      </c>
      <c r="ZD49" s="6" t="s">
        <v>1090</v>
      </c>
      <c r="ZE49" s="6" t="s">
        <v>1090</v>
      </c>
      <c r="ZF49" s="6" t="s">
        <v>1090</v>
      </c>
      <c r="ZG49" s="6" t="s">
        <v>1090</v>
      </c>
      <c r="ZH49" s="6" t="s">
        <v>1090</v>
      </c>
      <c r="ZI49" s="6" t="s">
        <v>1090</v>
      </c>
      <c r="ZJ49" s="6" t="s">
        <v>1090</v>
      </c>
      <c r="ZK49" s="6" t="s">
        <v>1090</v>
      </c>
      <c r="ZL49" s="6" t="s">
        <v>1090</v>
      </c>
      <c r="ZM49" s="6" t="s">
        <v>1090</v>
      </c>
      <c r="ZN49" s="6" t="s">
        <v>1090</v>
      </c>
      <c r="ZO49" s="6" t="s">
        <v>1090</v>
      </c>
      <c r="ZP49" s="6" t="s">
        <v>1090</v>
      </c>
      <c r="ZQ49" s="6" t="s">
        <v>1090</v>
      </c>
      <c r="ZR49" s="6" t="s">
        <v>1090</v>
      </c>
      <c r="ZS49" s="6" t="s">
        <v>1090</v>
      </c>
      <c r="ZT49" s="6" t="s">
        <v>1090</v>
      </c>
      <c r="ZU49" s="6" t="s">
        <v>1090</v>
      </c>
      <c r="ZV49" s="6" t="s">
        <v>1090</v>
      </c>
      <c r="ZW49" s="6" t="s">
        <v>1090</v>
      </c>
      <c r="ZX49" s="6" t="s">
        <v>1090</v>
      </c>
      <c r="ZY49" s="6" t="s">
        <v>1090</v>
      </c>
      <c r="ZZ49" s="6" t="s">
        <v>1090</v>
      </c>
      <c r="AAA49" s="6" t="s">
        <v>1090</v>
      </c>
      <c r="AAB49" s="6" t="s">
        <v>1090</v>
      </c>
      <c r="AAC49" s="6" t="s">
        <v>1090</v>
      </c>
      <c r="AAD49" s="6" t="s">
        <v>1090</v>
      </c>
      <c r="AAE49" s="6" t="s">
        <v>1090</v>
      </c>
      <c r="AAF49" s="6" t="s">
        <v>1090</v>
      </c>
      <c r="AAG49" s="6" t="s">
        <v>1090</v>
      </c>
      <c r="AAH49" s="6" t="s">
        <v>1090</v>
      </c>
      <c r="AAI49" s="6" t="s">
        <v>1090</v>
      </c>
      <c r="AAJ49" s="6" t="s">
        <v>1090</v>
      </c>
      <c r="AAK49" s="6" t="s">
        <v>1090</v>
      </c>
      <c r="AAL49" s="6" t="s">
        <v>1090</v>
      </c>
      <c r="AAM49" s="6" t="s">
        <v>1090</v>
      </c>
      <c r="AAN49" s="6" t="s">
        <v>1090</v>
      </c>
      <c r="AAO49" s="6" t="s">
        <v>1090</v>
      </c>
      <c r="AAP49" s="6" t="s">
        <v>1090</v>
      </c>
      <c r="AAQ49" s="6" t="s">
        <v>1090</v>
      </c>
      <c r="AAR49" s="6" t="s">
        <v>1090</v>
      </c>
      <c r="AAS49" s="6" t="s">
        <v>1090</v>
      </c>
      <c r="AAT49" s="6" t="s">
        <v>1090</v>
      </c>
      <c r="AAU49" s="6" t="s">
        <v>1090</v>
      </c>
      <c r="AAV49" s="6" t="s">
        <v>1090</v>
      </c>
      <c r="AAW49" s="6" t="s">
        <v>1090</v>
      </c>
      <c r="AAX49" s="6" t="s">
        <v>1090</v>
      </c>
      <c r="AAY49" s="6" t="s">
        <v>1090</v>
      </c>
      <c r="AAZ49" s="6" t="s">
        <v>1090</v>
      </c>
      <c r="ABA49" s="6" t="s">
        <v>1090</v>
      </c>
      <c r="ABB49" s="6" t="s">
        <v>1090</v>
      </c>
      <c r="ABC49" s="6" t="s">
        <v>1090</v>
      </c>
      <c r="ABD49" s="6" t="s">
        <v>1090</v>
      </c>
      <c r="ABE49" s="6" t="s">
        <v>1090</v>
      </c>
      <c r="ABF49" s="6" t="s">
        <v>1090</v>
      </c>
      <c r="ABG49" s="6" t="s">
        <v>1090</v>
      </c>
      <c r="ABH49" s="6" t="s">
        <v>1090</v>
      </c>
      <c r="ABI49" s="6" t="s">
        <v>1090</v>
      </c>
      <c r="ABJ49" s="6" t="s">
        <v>1090</v>
      </c>
      <c r="ABK49" s="6" t="s">
        <v>1090</v>
      </c>
      <c r="ABL49" s="6" t="s">
        <v>1090</v>
      </c>
      <c r="ABM49" s="6" t="s">
        <v>1090</v>
      </c>
      <c r="ABN49" s="6" t="s">
        <v>1090</v>
      </c>
      <c r="ABO49" s="6" t="s">
        <v>1090</v>
      </c>
      <c r="ABP49" s="6" t="s">
        <v>1090</v>
      </c>
      <c r="ABQ49" s="6" t="s">
        <v>1090</v>
      </c>
      <c r="ABR49" s="6" t="s">
        <v>1090</v>
      </c>
      <c r="ABS49" s="6" t="s">
        <v>1090</v>
      </c>
      <c r="ABT49" s="6" t="s">
        <v>1090</v>
      </c>
      <c r="ABU49" s="6" t="s">
        <v>1090</v>
      </c>
      <c r="ABV49" s="6" t="s">
        <v>1090</v>
      </c>
      <c r="ABW49" s="6" t="s">
        <v>1090</v>
      </c>
      <c r="ABX49" s="6" t="s">
        <v>1090</v>
      </c>
      <c r="ABY49" s="6" t="s">
        <v>1090</v>
      </c>
      <c r="ABZ49" s="6" t="s">
        <v>1090</v>
      </c>
      <c r="ACA49" s="6" t="s">
        <v>1090</v>
      </c>
      <c r="ACB49" s="6" t="s">
        <v>1090</v>
      </c>
      <c r="ACC49" s="6" t="s">
        <v>1090</v>
      </c>
      <c r="ACD49" s="6" t="s">
        <v>1090</v>
      </c>
      <c r="ACE49" s="8">
        <v>54.561999999999998</v>
      </c>
      <c r="ACF49" s="6" t="s">
        <v>1090</v>
      </c>
      <c r="ACG49" s="8">
        <v>78.171000000000006</v>
      </c>
      <c r="ACH49" s="8">
        <v>109.947</v>
      </c>
      <c r="ACI49" s="8">
        <v>56.37</v>
      </c>
      <c r="ACJ49" s="8">
        <v>53.534999999999997</v>
      </c>
      <c r="ACK49" s="6" t="s">
        <v>1090</v>
      </c>
      <c r="ACL49" s="8">
        <v>67.182000000000002</v>
      </c>
      <c r="ACM49" s="8">
        <v>78.64</v>
      </c>
      <c r="ACN49" s="8">
        <v>37.936999999999998</v>
      </c>
      <c r="ACO49" s="8">
        <v>20.138999999999999</v>
      </c>
      <c r="ACP49" s="6" t="s">
        <v>1090</v>
      </c>
      <c r="ACQ49" s="8">
        <v>21.835000000000001</v>
      </c>
      <c r="ACR49" s="8">
        <v>19.959</v>
      </c>
      <c r="ACS49" s="8">
        <v>16.154</v>
      </c>
      <c r="ACT49" s="8">
        <v>40.857999999999997</v>
      </c>
      <c r="ACU49" s="6" t="s">
        <v>1090</v>
      </c>
      <c r="ACV49" s="8">
        <v>58.633000000000003</v>
      </c>
      <c r="ACW49" s="8">
        <v>82.453000000000003</v>
      </c>
      <c r="ACX49" s="8">
        <v>41.895000000000003</v>
      </c>
      <c r="ACY49" s="8">
        <v>40.192999999999998</v>
      </c>
      <c r="ACZ49" s="6" t="s">
        <v>1090</v>
      </c>
      <c r="ADA49" s="8">
        <v>50.555</v>
      </c>
      <c r="ADB49" s="8">
        <v>59.27</v>
      </c>
      <c r="ADC49" s="8">
        <v>28.27</v>
      </c>
      <c r="ADD49" s="8">
        <v>15.081</v>
      </c>
      <c r="ADE49" s="6" t="s">
        <v>1090</v>
      </c>
      <c r="ADF49" s="8">
        <v>16.378</v>
      </c>
      <c r="ADG49" s="8">
        <v>14.968</v>
      </c>
      <c r="ADH49" s="8">
        <v>12.006</v>
      </c>
      <c r="ADI49" s="8">
        <v>12.768000000000001</v>
      </c>
      <c r="ADJ49" s="6" t="s">
        <v>1090</v>
      </c>
      <c r="ADK49" s="8">
        <v>14.526</v>
      </c>
      <c r="ADL49" s="8">
        <v>12.611000000000001</v>
      </c>
      <c r="ADM49" s="8">
        <v>10.102</v>
      </c>
      <c r="ADN49" s="8">
        <v>63.45</v>
      </c>
      <c r="ADO49" s="6" t="s">
        <v>1090</v>
      </c>
      <c r="ADP49" s="8">
        <v>58.564999999999998</v>
      </c>
      <c r="ADQ49" s="8">
        <v>63.055999999999997</v>
      </c>
      <c r="ADR49" s="8">
        <v>66.231999999999999</v>
      </c>
      <c r="ADS49" s="8">
        <v>12.705079469999999</v>
      </c>
      <c r="ADT49" s="6" t="s">
        <v>1090</v>
      </c>
      <c r="ADU49" s="8">
        <v>14.669793801000001</v>
      </c>
      <c r="ADV49" s="8">
        <v>12.807588278000001</v>
      </c>
      <c r="ADW49" s="8">
        <v>10.280293006999999</v>
      </c>
      <c r="ADX49" s="8">
        <v>12.975</v>
      </c>
      <c r="ADY49" s="6" t="s">
        <v>1090</v>
      </c>
      <c r="ADZ49" s="8">
        <v>14.8</v>
      </c>
      <c r="AEA49" s="8">
        <v>13.191000000000001</v>
      </c>
      <c r="AEB49" s="8">
        <v>10.896000000000001</v>
      </c>
      <c r="AEC49" s="8">
        <v>12.705</v>
      </c>
      <c r="AED49" s="6" t="s">
        <v>1090</v>
      </c>
      <c r="AEE49" s="8">
        <v>14.67</v>
      </c>
      <c r="AEF49" s="8">
        <v>12.808</v>
      </c>
      <c r="AEG49" s="8">
        <v>10.28</v>
      </c>
      <c r="AEH49" s="8">
        <v>9.8309999999999995</v>
      </c>
      <c r="AEI49" s="6" t="s">
        <v>1090</v>
      </c>
      <c r="AEJ49" s="8">
        <v>11.025</v>
      </c>
      <c r="AEK49" s="8">
        <v>9.8409999999999993</v>
      </c>
      <c r="AEL49" s="8">
        <v>8.1229999999999993</v>
      </c>
      <c r="AEM49" s="8">
        <v>14.554202458000001</v>
      </c>
      <c r="AEN49" s="6" t="s">
        <v>1090</v>
      </c>
      <c r="AEO49" s="8">
        <v>17.191794622</v>
      </c>
      <c r="AEP49" s="8">
        <v>14.688879485999999</v>
      </c>
      <c r="AEQ49" s="8">
        <v>11.458232925000001</v>
      </c>
      <c r="AER49" s="8">
        <v>1.2503705869999999</v>
      </c>
      <c r="AES49" s="6" t="s">
        <v>1090</v>
      </c>
      <c r="AET49" s="8">
        <v>1.3341992540000001</v>
      </c>
      <c r="AEU49" s="8">
        <v>1.2548838689999999</v>
      </c>
      <c r="AEV49" s="8">
        <v>1.1837360640000001</v>
      </c>
      <c r="AEW49" s="6" t="s">
        <v>1090</v>
      </c>
      <c r="AEX49" s="6" t="s">
        <v>1090</v>
      </c>
      <c r="AEY49" s="6" t="s">
        <v>1090</v>
      </c>
      <c r="AEZ49" s="6" t="s">
        <v>1090</v>
      </c>
      <c r="AFA49" s="6" t="s">
        <v>1090</v>
      </c>
      <c r="AFB49" s="6" t="s">
        <v>1090</v>
      </c>
      <c r="AFC49" s="6" t="s">
        <v>1090</v>
      </c>
      <c r="AFD49" s="6" t="s">
        <v>1090</v>
      </c>
      <c r="AFE49" s="6" t="s">
        <v>1090</v>
      </c>
      <c r="AFF49" s="6" t="s">
        <v>1090</v>
      </c>
      <c r="AFG49" s="8">
        <v>4.1609999999999996</v>
      </c>
      <c r="AFH49" s="6" t="s">
        <v>1090</v>
      </c>
      <c r="AFI49" s="8">
        <v>4.58</v>
      </c>
      <c r="AFJ49" s="8">
        <v>6.1420000000000003</v>
      </c>
      <c r="AFK49" s="8">
        <v>3.7269999999999999</v>
      </c>
      <c r="AFL49" s="8">
        <v>128.17400000000001</v>
      </c>
      <c r="AFM49" s="6" t="s">
        <v>1090</v>
      </c>
      <c r="AFN49" s="8">
        <v>102.03700000000001</v>
      </c>
      <c r="AFO49" s="8">
        <v>66.643000000000001</v>
      </c>
      <c r="AFP49" s="8">
        <v>131.81399999999999</v>
      </c>
      <c r="AFQ49" s="6" t="s">
        <v>1091</v>
      </c>
      <c r="AFR49" s="6" t="s">
        <v>1090</v>
      </c>
      <c r="AFS49" s="8">
        <v>512.43899999999996</v>
      </c>
      <c r="AFT49" s="6" t="s">
        <v>1091</v>
      </c>
      <c r="AFU49" s="6" t="s">
        <v>1091</v>
      </c>
      <c r="AFV49" s="7">
        <v>100.45099999999999</v>
      </c>
      <c r="AFW49" s="6" t="s">
        <v>1090</v>
      </c>
      <c r="AFX49" s="7">
        <v>98.603999999999999</v>
      </c>
      <c r="AFY49" s="7">
        <v>107.55500000000001</v>
      </c>
      <c r="AFZ49" s="7">
        <v>99.046000000000006</v>
      </c>
      <c r="AGA49" s="7">
        <v>92.757000000000005</v>
      </c>
      <c r="AGB49" s="6" t="s">
        <v>1090</v>
      </c>
      <c r="AGC49" s="7">
        <v>110.46899999999999</v>
      </c>
      <c r="AGD49" s="7">
        <v>80.043000000000006</v>
      </c>
      <c r="AGE49" s="7">
        <v>79.491</v>
      </c>
      <c r="AGF49" s="6" t="s">
        <v>1090</v>
      </c>
      <c r="AGG49" s="6" t="s">
        <v>1090</v>
      </c>
      <c r="AGH49" s="6" t="s">
        <v>1090</v>
      </c>
      <c r="AGI49" s="6" t="s">
        <v>1090</v>
      </c>
      <c r="AGJ49" s="6" t="s">
        <v>1090</v>
      </c>
      <c r="AGK49" s="6" t="s">
        <v>1090</v>
      </c>
      <c r="AGL49" s="6" t="s">
        <v>1090</v>
      </c>
      <c r="AGM49" s="6" t="s">
        <v>1090</v>
      </c>
      <c r="AGN49" s="6" t="s">
        <v>1090</v>
      </c>
      <c r="AGO49" s="6" t="s">
        <v>1090</v>
      </c>
      <c r="AGP49" s="6" t="s">
        <v>1090</v>
      </c>
      <c r="AGQ49" s="6" t="s">
        <v>1090</v>
      </c>
      <c r="AGR49" s="6" t="s">
        <v>1090</v>
      </c>
      <c r="AGS49" s="6" t="s">
        <v>1090</v>
      </c>
      <c r="AGT49" s="6" t="s">
        <v>1090</v>
      </c>
      <c r="AGU49" s="8">
        <v>0</v>
      </c>
      <c r="AGV49" s="8">
        <v>0</v>
      </c>
      <c r="AGW49" s="8">
        <v>0</v>
      </c>
      <c r="AGX49" s="8">
        <v>0</v>
      </c>
      <c r="AGY49" s="8">
        <v>0</v>
      </c>
      <c r="AGZ49" s="8">
        <v>1.419</v>
      </c>
      <c r="AHA49" s="6" t="s">
        <v>1090</v>
      </c>
      <c r="AHB49" s="8">
        <v>1.1459999999999999</v>
      </c>
      <c r="AHC49" s="8">
        <v>1.333</v>
      </c>
      <c r="AHD49" s="8">
        <v>1.704</v>
      </c>
      <c r="AHE49" s="8">
        <v>1.419</v>
      </c>
      <c r="AHF49" s="6" t="s">
        <v>1090</v>
      </c>
      <c r="AHG49" s="8">
        <v>1.141</v>
      </c>
      <c r="AHH49" s="8">
        <v>1.333</v>
      </c>
      <c r="AHI49" s="8">
        <v>1.704</v>
      </c>
      <c r="AHJ49" s="8">
        <v>36.915999999999997</v>
      </c>
      <c r="AHK49" s="6" t="s">
        <v>1090</v>
      </c>
      <c r="AHL49" s="8">
        <v>5.7110000000000003</v>
      </c>
      <c r="AHM49" s="8">
        <v>2.3839999999999999</v>
      </c>
      <c r="AHN49" s="8">
        <v>2.0110000000000001</v>
      </c>
      <c r="AHO49" s="8">
        <v>36.909999999999997</v>
      </c>
      <c r="AHP49" s="6" t="s">
        <v>1090</v>
      </c>
      <c r="AHQ49" s="8">
        <v>27.931999999999999</v>
      </c>
      <c r="AHR49" s="8">
        <v>18.152999999999999</v>
      </c>
      <c r="AHS49" s="8">
        <v>28.657</v>
      </c>
      <c r="AHT49" s="8">
        <v>58.505000000000003</v>
      </c>
      <c r="AHU49" s="6" t="s">
        <v>1090</v>
      </c>
      <c r="AHV49" s="8">
        <v>38.759</v>
      </c>
      <c r="AHW49" s="8">
        <v>22.178999999999998</v>
      </c>
      <c r="AHX49" s="8">
        <v>40.167999999999999</v>
      </c>
      <c r="AHY49" s="8">
        <v>3.7469999999999999</v>
      </c>
      <c r="AHZ49" s="6" t="s">
        <v>1090</v>
      </c>
      <c r="AIA49" s="8">
        <v>17.963999999999999</v>
      </c>
      <c r="AIB49" s="8">
        <v>42.350999999999999</v>
      </c>
      <c r="AIC49" s="8">
        <v>50.442</v>
      </c>
      <c r="AID49" s="8">
        <v>11.302356387</v>
      </c>
      <c r="AIE49" s="6" t="s">
        <v>1090</v>
      </c>
      <c r="AIF49" s="8">
        <v>21.921772313000002</v>
      </c>
      <c r="AIG49" s="8">
        <v>0.74363554799999998</v>
      </c>
      <c r="AIH49" s="8">
        <v>1.4170792249999999</v>
      </c>
      <c r="AII49" s="8">
        <v>44.066183561000003</v>
      </c>
      <c r="AIJ49" s="6" t="s">
        <v>1090</v>
      </c>
      <c r="AIK49" s="8">
        <v>35.499391105000001</v>
      </c>
      <c r="AIL49" s="8">
        <v>51.697561039999997</v>
      </c>
      <c r="AIM49" s="8">
        <v>53.289699384000002</v>
      </c>
      <c r="AIN49" s="8">
        <v>21.066158073</v>
      </c>
      <c r="AIO49" s="6" t="s">
        <v>1090</v>
      </c>
      <c r="AIP49" s="8">
        <v>20.922618304</v>
      </c>
      <c r="AIQ49" s="8">
        <v>38.971418292999999</v>
      </c>
      <c r="AIR49" s="8">
        <v>21.578620411999999</v>
      </c>
      <c r="AIS49" s="8">
        <v>0</v>
      </c>
      <c r="AIT49" s="6" t="s">
        <v>1090</v>
      </c>
      <c r="AIU49" s="8">
        <v>0.47096890800000002</v>
      </c>
      <c r="AIV49" s="8">
        <v>0</v>
      </c>
      <c r="AIW49" s="8">
        <v>0</v>
      </c>
      <c r="AIX49" s="7">
        <v>24.875244383411399</v>
      </c>
      <c r="AIY49" s="6" t="s">
        <v>1090</v>
      </c>
      <c r="AIZ49" s="7">
        <v>29.110520644321401</v>
      </c>
      <c r="AJA49" s="7">
        <v>30.565581901173601</v>
      </c>
      <c r="AJB49" s="7">
        <v>16.6891554322141</v>
      </c>
      <c r="AJC49" s="7">
        <v>194.82395303508699</v>
      </c>
      <c r="AJD49" s="6" t="s">
        <v>1090</v>
      </c>
      <c r="AJE49" s="7">
        <v>200.407675178202</v>
      </c>
      <c r="AJF49" s="7">
        <v>242.365708359704</v>
      </c>
      <c r="AJG49" s="7">
        <v>165.205361588914</v>
      </c>
      <c r="AJH49" s="8">
        <v>33.914999999999999</v>
      </c>
      <c r="AJI49" s="6" t="s">
        <v>1090</v>
      </c>
      <c r="AJJ49" s="8">
        <v>31.664000000000001</v>
      </c>
      <c r="AJK49" s="8">
        <v>39.744999999999997</v>
      </c>
      <c r="AJL49" s="8">
        <v>41.521000000000001</v>
      </c>
      <c r="AJM49" s="7">
        <v>66.075325009234504</v>
      </c>
      <c r="AJN49" s="6" t="s">
        <v>1090</v>
      </c>
      <c r="AJO49" s="7">
        <v>63.456644330863398</v>
      </c>
      <c r="AJP49" s="7">
        <v>96.327619906654306</v>
      </c>
      <c r="AJQ49" s="7">
        <v>68.594438532819694</v>
      </c>
      <c r="AJR49" s="7">
        <v>45.590723577159501</v>
      </c>
      <c r="AJS49" s="6" t="s">
        <v>1090</v>
      </c>
      <c r="AJT49" s="7">
        <v>37.239609710681997</v>
      </c>
      <c r="AJU49" s="7">
        <v>27.8002827530837</v>
      </c>
      <c r="AJV49" s="7">
        <v>29.606187984389098</v>
      </c>
      <c r="AJW49" s="7">
        <v>4.1634823722206402</v>
      </c>
      <c r="AJX49" s="6" t="s">
        <v>1090</v>
      </c>
      <c r="AJY49" s="7">
        <v>-6.2141206115394798</v>
      </c>
      <c r="AJZ49" s="7">
        <v>18.521616696023901</v>
      </c>
      <c r="AKA49" s="7">
        <v>8.9741207645416292</v>
      </c>
      <c r="AKB49" s="7">
        <v>123.51752365712299</v>
      </c>
      <c r="AKC49" s="6" t="s">
        <v>1090</v>
      </c>
      <c r="AKD49" s="7">
        <v>133.32043391585501</v>
      </c>
      <c r="AKE49" s="7">
        <v>153.14479295029199</v>
      </c>
      <c r="AKF49" s="7">
        <v>103.31210496769</v>
      </c>
      <c r="AKG49" s="9">
        <v>0</v>
      </c>
      <c r="AKH49" s="6" t="s">
        <v>1090</v>
      </c>
      <c r="AKI49" s="9">
        <v>0.47096890800000002</v>
      </c>
      <c r="AKJ49" s="9">
        <v>0</v>
      </c>
      <c r="AKK49" s="9">
        <v>0</v>
      </c>
      <c r="AKL49" s="9">
        <v>0</v>
      </c>
      <c r="AKM49" s="6" t="s">
        <v>1090</v>
      </c>
      <c r="AKN49" s="9">
        <v>0.195145282</v>
      </c>
      <c r="AKO49" s="9">
        <v>0</v>
      </c>
      <c r="AKP49" s="9">
        <v>0</v>
      </c>
      <c r="AKQ49" s="9">
        <v>0</v>
      </c>
      <c r="AKR49" s="6" t="s">
        <v>1090</v>
      </c>
      <c r="AKS49" s="9">
        <v>0.29334297300000001</v>
      </c>
      <c r="AKT49" s="9">
        <v>0</v>
      </c>
      <c r="AKU49" s="9">
        <v>0</v>
      </c>
      <c r="AKV49" s="9">
        <v>9.8967299999999994E-4</v>
      </c>
      <c r="AKW49" s="6" t="s">
        <v>1090</v>
      </c>
      <c r="AKX49" s="9">
        <v>1.1533274E-2</v>
      </c>
      <c r="AKY49" s="9">
        <v>0.10187573699999999</v>
      </c>
      <c r="AKZ49" s="9">
        <v>0.34827364700000002</v>
      </c>
      <c r="ALA49" s="9">
        <v>1.56101E-3</v>
      </c>
      <c r="ALB49" s="6" t="s">
        <v>1090</v>
      </c>
      <c r="ALC49" s="9">
        <v>1.7336852E-2</v>
      </c>
      <c r="ALD49" s="9">
        <v>0.16122771499999999</v>
      </c>
      <c r="ALE49" s="9">
        <v>0.55692092999999998</v>
      </c>
      <c r="ALF49" s="9">
        <v>0.39217763700000002</v>
      </c>
      <c r="ALG49" s="6" t="s">
        <v>1090</v>
      </c>
      <c r="ALH49" s="9">
        <v>0.72868237000000002</v>
      </c>
      <c r="ALI49" s="9">
        <v>7.3080439999999997E-2</v>
      </c>
      <c r="ALJ49" s="9">
        <v>0.463239018</v>
      </c>
      <c r="ALK49" s="9">
        <v>0.618581033</v>
      </c>
      <c r="ALL49" s="6" t="s">
        <v>1090</v>
      </c>
      <c r="ALM49" s="9">
        <v>1.095357524</v>
      </c>
      <c r="ALN49" s="9">
        <v>0.115656512</v>
      </c>
      <c r="ALO49" s="9">
        <v>0.74076091399999999</v>
      </c>
      <c r="ALP49" s="9">
        <v>27.902980805999999</v>
      </c>
      <c r="ALQ49" s="6" t="s">
        <v>1090</v>
      </c>
      <c r="ALR49" s="9">
        <v>27.390045964999999</v>
      </c>
      <c r="ALS49" s="9">
        <v>29.876255218000001</v>
      </c>
      <c r="ALT49" s="9">
        <v>27.512859003999999</v>
      </c>
      <c r="ALU49" s="9">
        <v>92.341145706000006</v>
      </c>
      <c r="ALV49" s="6" t="s">
        <v>1090</v>
      </c>
      <c r="ALW49" s="9">
        <v>112.033149244</v>
      </c>
      <c r="ALX49" s="9">
        <v>74.421117933000005</v>
      </c>
      <c r="ALY49" s="9">
        <v>80.256140594000001</v>
      </c>
      <c r="ALZ49" s="8">
        <v>63.450175445114702</v>
      </c>
      <c r="AMA49" s="6" t="s">
        <v>1090</v>
      </c>
      <c r="AMB49" s="8">
        <v>58.565145500951203</v>
      </c>
      <c r="AMC49" s="8">
        <v>63.056308663748702</v>
      </c>
      <c r="AMD49" s="8">
        <v>66.231709438067895</v>
      </c>
      <c r="AME49" s="8">
        <v>63.450175445114702</v>
      </c>
      <c r="AMF49" s="6" t="s">
        <v>1090</v>
      </c>
      <c r="AMG49" s="8">
        <v>58.565145500951203</v>
      </c>
      <c r="AMH49" s="8">
        <v>63.056308663748702</v>
      </c>
      <c r="AMI49" s="8">
        <v>66.231709438067895</v>
      </c>
      <c r="AMJ49" s="8">
        <v>173.59912462540001</v>
      </c>
      <c r="AMK49" s="6" t="s">
        <v>1090</v>
      </c>
      <c r="AML49" s="8">
        <v>141.342708232017</v>
      </c>
      <c r="AMM49" s="8">
        <v>170.68220955461001</v>
      </c>
      <c r="AMN49" s="8">
        <v>196.13580769389799</v>
      </c>
      <c r="AMO49" s="8">
        <v>1.25037058657268</v>
      </c>
      <c r="AMP49" s="6" t="s">
        <v>1090</v>
      </c>
      <c r="AMQ49" s="8">
        <v>1.3341992541857299</v>
      </c>
      <c r="AMR49" s="8">
        <v>1.25488386975327</v>
      </c>
      <c r="AMS49" s="8">
        <v>1.1837360635855201</v>
      </c>
      <c r="AMT49" s="8">
        <v>1.25037058696188</v>
      </c>
      <c r="AMU49" s="6" t="s">
        <v>1090</v>
      </c>
      <c r="AMV49" s="8">
        <v>1.3341992541857299</v>
      </c>
      <c r="AMW49" s="8">
        <v>1.2548838693812701</v>
      </c>
      <c r="AMX49" s="8">
        <v>1.1837360635855201</v>
      </c>
      <c r="AMY49" s="8">
        <v>1.25037058696188</v>
      </c>
      <c r="AMZ49" s="6" t="s">
        <v>1090</v>
      </c>
      <c r="ANA49" s="8">
        <v>1.3341992541857299</v>
      </c>
      <c r="ANB49" s="8">
        <v>1.2548838692864599</v>
      </c>
      <c r="ANC49" s="8">
        <v>1.1837360635855201</v>
      </c>
      <c r="AND49" s="8">
        <v>12.7050794697369</v>
      </c>
      <c r="ANE49" s="6" t="s">
        <v>1090</v>
      </c>
      <c r="ANF49" s="8">
        <v>14.6697938005083</v>
      </c>
      <c r="ANG49" s="8">
        <v>12.8075882784883</v>
      </c>
      <c r="ANH49" s="8">
        <v>10.280293007066501</v>
      </c>
      <c r="ANI49" s="8">
        <v>12.7050794697369</v>
      </c>
      <c r="ANJ49" s="6" t="s">
        <v>1090</v>
      </c>
      <c r="ANK49" s="8">
        <v>14.6697938005083</v>
      </c>
      <c r="ANL49" s="8">
        <v>12.8075882784883</v>
      </c>
      <c r="ANM49" s="8">
        <v>10.280293007066501</v>
      </c>
      <c r="ANN49" s="8">
        <v>14.5542024582431</v>
      </c>
      <c r="ANO49" s="6" t="s">
        <v>1090</v>
      </c>
      <c r="ANP49" s="8">
        <v>17.191794622190599</v>
      </c>
      <c r="ANQ49" s="8">
        <v>14.688879485746</v>
      </c>
      <c r="ANR49" s="8">
        <v>11.4582329252103</v>
      </c>
      <c r="ANS49" s="8">
        <v>52.861008101729603</v>
      </c>
      <c r="ANT49" s="6" t="s">
        <v>1090</v>
      </c>
      <c r="ANU49" s="8">
        <v>67.183320655806895</v>
      </c>
      <c r="ANV49" s="8">
        <v>78.665316541661596</v>
      </c>
      <c r="ANW49" s="8">
        <v>38.3105497508488</v>
      </c>
      <c r="ANX49" s="8">
        <v>63.450175464864699</v>
      </c>
      <c r="ANY49" s="6" t="s">
        <v>1090</v>
      </c>
      <c r="ANZ49" s="8">
        <v>58.565145500951203</v>
      </c>
      <c r="AOA49" s="8">
        <v>63.056308663748702</v>
      </c>
      <c r="AOB49" s="8">
        <v>66.231709438067895</v>
      </c>
      <c r="AOC49" s="8">
        <v>72.684842439507094</v>
      </c>
      <c r="AOD49" s="6" t="s">
        <v>1090</v>
      </c>
      <c r="AOE49" s="8">
        <v>68.633545035661896</v>
      </c>
      <c r="AOF49" s="8">
        <v>72.318573851526693</v>
      </c>
      <c r="AOG49" s="8">
        <v>73.820692975830198</v>
      </c>
      <c r="AOH49" s="6" t="s">
        <v>1091</v>
      </c>
      <c r="AOI49" s="6" t="s">
        <v>1090</v>
      </c>
      <c r="AOJ49" s="8">
        <v>88.035302344183705</v>
      </c>
      <c r="AOK49" s="8">
        <v>99.792402651398703</v>
      </c>
      <c r="AOL49" s="6" t="s">
        <v>1091</v>
      </c>
      <c r="AOM49" s="8">
        <v>34.760986219026897</v>
      </c>
      <c r="AON49" s="6" t="s">
        <v>1090</v>
      </c>
      <c r="AOO49" s="8">
        <v>35.404477650199397</v>
      </c>
      <c r="AOP49" s="8">
        <v>34.667862942869398</v>
      </c>
      <c r="AOQ49" s="8">
        <v>30.4436287297757</v>
      </c>
      <c r="AOR49" s="8">
        <v>25.0370586961876</v>
      </c>
      <c r="AOS49" s="6" t="s">
        <v>1090</v>
      </c>
      <c r="AOT49" s="8">
        <v>33.419925418573001</v>
      </c>
      <c r="AOU49" s="8">
        <v>25.488386938127199</v>
      </c>
      <c r="AOV49" s="8">
        <v>18.373606358552198</v>
      </c>
      <c r="AOW49" s="8">
        <v>20.039697434379701</v>
      </c>
      <c r="AOX49" s="6" t="s">
        <v>1090</v>
      </c>
      <c r="AOY49" s="8">
        <v>22.0516780332016</v>
      </c>
      <c r="AOZ49" s="8">
        <v>20.269185329191799</v>
      </c>
      <c r="APA49" s="8">
        <v>16.439114450847502</v>
      </c>
      <c r="APB49" s="8">
        <v>9.5611084813087803</v>
      </c>
      <c r="APC49" s="6" t="s">
        <v>1090</v>
      </c>
      <c r="APD49" s="8">
        <v>10.895091099648401</v>
      </c>
      <c r="APE49" s="8">
        <v>9.4576489370685195</v>
      </c>
      <c r="APF49" s="8">
        <v>7.5079214711170303</v>
      </c>
      <c r="APG49" s="8">
        <v>9.5611084813087803</v>
      </c>
      <c r="APH49" s="6" t="s">
        <v>1090</v>
      </c>
      <c r="API49" s="8">
        <v>10.895091099648401</v>
      </c>
      <c r="APJ49" s="8">
        <v>9.4576489370685195</v>
      </c>
      <c r="APK49" s="8">
        <v>7.5079214711170303</v>
      </c>
      <c r="APL49" s="8">
        <v>26.159109114512201</v>
      </c>
      <c r="APM49" s="6" t="s">
        <v>1090</v>
      </c>
      <c r="APN49" s="8">
        <v>26.2945079242368</v>
      </c>
      <c r="APO49" s="8">
        <v>25.600173114775099</v>
      </c>
      <c r="APP49" s="8">
        <v>22.233643889515999</v>
      </c>
      <c r="APQ49" s="8">
        <v>18.841443283951602</v>
      </c>
      <c r="APR49" s="6" t="s">
        <v>1090</v>
      </c>
      <c r="APS49" s="8">
        <v>24.820603270251102</v>
      </c>
      <c r="APT49" s="8">
        <v>18.8216712148574</v>
      </c>
      <c r="APU49" s="8">
        <v>13.418644155998599</v>
      </c>
      <c r="APV49" s="8">
        <v>10.952651566930699</v>
      </c>
      <c r="APW49" s="6" t="s">
        <v>1090</v>
      </c>
      <c r="APX49" s="8">
        <v>12.768152785400501</v>
      </c>
      <c r="APY49" s="8">
        <v>10.8468715916195</v>
      </c>
      <c r="APZ49" s="8">
        <v>8.3681966011194895</v>
      </c>
      <c r="AQA49" s="8">
        <v>15.0807180355777</v>
      </c>
      <c r="AQB49" s="6" t="s">
        <v>1090</v>
      </c>
      <c r="AQC49" s="8">
        <v>16.377533613561798</v>
      </c>
      <c r="AQD49" s="8">
        <v>14.9675984982944</v>
      </c>
      <c r="AQE49" s="8">
        <v>12.0058426609853</v>
      </c>
      <c r="AQF49" s="8">
        <v>0.25037058696187597</v>
      </c>
      <c r="AQG49" s="6" t="s">
        <v>1090</v>
      </c>
      <c r="AQH49" s="8">
        <v>0.33419925418572999</v>
      </c>
      <c r="AQI49" s="8">
        <v>0.25488386928645501</v>
      </c>
      <c r="AQJ49" s="8">
        <v>0.183736063585522</v>
      </c>
      <c r="AQK49" s="7">
        <v>8</v>
      </c>
      <c r="AQL49" s="4"/>
      <c r="AQM49" s="4"/>
      <c r="AQN49" s="7"/>
      <c r="AQO49" s="4" t="s">
        <v>1092</v>
      </c>
      <c r="AQP49" s="7">
        <v>5</v>
      </c>
      <c r="AQQ49" s="7">
        <v>0</v>
      </c>
      <c r="AQS49" s="3" t="s">
        <v>1093</v>
      </c>
      <c r="AQU49" s="3" t="s">
        <v>1094</v>
      </c>
      <c r="AQV49" s="10">
        <f>+AC49</f>
        <v>5260246.7267528502</v>
      </c>
      <c r="AQW49" s="10" t="str">
        <f>+AD49</f>
        <v>n.d.</v>
      </c>
      <c r="AQX49" s="10">
        <f>+AE49</f>
        <v>6012230.2660120502</v>
      </c>
      <c r="AQY49" s="11">
        <f>+BB49</f>
        <v>668318.526938183</v>
      </c>
      <c r="AQZ49" s="11" t="str">
        <f>+BC49</f>
        <v>n.d.</v>
      </c>
      <c r="ARA49" s="11">
        <f>+BD49</f>
        <v>881981.78283572197</v>
      </c>
      <c r="ARB49" s="12">
        <f>SUM(AQV49:AQX49)</f>
        <v>11272476.992764901</v>
      </c>
      <c r="ARC49" s="13">
        <f>SUM(AQY49:ARA49)</f>
        <v>1550300.309773905</v>
      </c>
      <c r="ARD49" s="14">
        <f>ARC49/(ARB49-ARC49)</f>
        <v>0.15946020735111349</v>
      </c>
      <c r="ARE49" s="14">
        <f>IF((NOT(ISNUMBER(AC49))+NOT(ISNUMBER(AD49))+NOT(ISNUMBER(AE49)))&gt;=2,"R",ARD49)</f>
        <v>0.15946020735111349</v>
      </c>
      <c r="ARF49" s="14">
        <f>IF(ARE49="R","R",IF((NOT(ISNUMBER(BB49))+NOT(ISNUMBER(BC49))+NOT(ISNUMBER(BD49)))&gt;=2,"R",ARE49))</f>
        <v>0.15946020735111349</v>
      </c>
      <c r="ARG49" s="14">
        <f>IF(ARF49="R","R",IF(SUM((BB49&lt;0)*1,(BC49&lt;0)*1,(BD49&lt;0)*1)&gt;=2,"R",ARF49))</f>
        <v>0.15946020735111349</v>
      </c>
      <c r="ARH49" s="14">
        <f>IF(ARG49="R","R",IF(ARC49&lt;0,"R",ARG49))</f>
        <v>0.15946020735111349</v>
      </c>
      <c r="ARI49" s="14">
        <f>IF(ARH49="R","R",IF(L49=0,"R",ARH49))</f>
        <v>0.15946020735111349</v>
      </c>
      <c r="ARJ49" t="str">
        <f>+B49</f>
        <v>EUROMANAGER SL</v>
      </c>
      <c r="ARK49" t="s">
        <v>1295</v>
      </c>
      <c r="ARL49" s="15"/>
      <c r="ARM49" s="15"/>
      <c r="ARN49" s="16"/>
      <c r="ARO49" s="16"/>
      <c r="ARP49" s="16"/>
      <c r="ARQ49" s="17"/>
    </row>
    <row r="50" spans="1:1161" ht="17.399999999999999" customHeight="1" x14ac:dyDescent="0.3">
      <c r="A50" s="3" t="s">
        <v>1886</v>
      </c>
      <c r="B50" s="4" t="s">
        <v>1887</v>
      </c>
      <c r="C50" s="4" t="s">
        <v>1888</v>
      </c>
      <c r="E50" s="5">
        <v>34394</v>
      </c>
      <c r="F50" s="4" t="s">
        <v>1083</v>
      </c>
      <c r="G50" s="4" t="s">
        <v>1132</v>
      </c>
      <c r="H50" s="4" t="s">
        <v>1133</v>
      </c>
      <c r="I50" s="4" t="s">
        <v>1609</v>
      </c>
      <c r="J50" s="4" t="s">
        <v>1889</v>
      </c>
      <c r="K50" s="4"/>
      <c r="L50" s="4" t="s">
        <v>1890</v>
      </c>
      <c r="M50" s="4"/>
      <c r="N50" s="4" t="s">
        <v>1891</v>
      </c>
      <c r="O50" s="4" t="s">
        <v>1892</v>
      </c>
      <c r="P50" s="4" t="s">
        <v>1086</v>
      </c>
      <c r="Q50" s="4" t="s">
        <v>1086</v>
      </c>
      <c r="R50" s="4" t="s">
        <v>1893</v>
      </c>
      <c r="Z50" s="4" t="s">
        <v>1088</v>
      </c>
      <c r="AA50" s="5">
        <v>45657</v>
      </c>
      <c r="AB50" s="6" t="s">
        <v>1089</v>
      </c>
      <c r="AC50" s="7">
        <v>920131.58959778305</v>
      </c>
      <c r="AD50" s="7">
        <v>888849.404104691</v>
      </c>
      <c r="AE50" s="7">
        <v>1178078.90953587</v>
      </c>
      <c r="AF50" s="7">
        <v>1164311.90419128</v>
      </c>
      <c r="AG50" s="7">
        <v>1071998.77048303</v>
      </c>
      <c r="AH50" s="7">
        <v>920131.58959778305</v>
      </c>
      <c r="AI50" s="7">
        <v>888849.404104691</v>
      </c>
      <c r="AJ50" s="7">
        <v>1178078.90953587</v>
      </c>
      <c r="AK50" s="7">
        <v>1164311.90419128</v>
      </c>
      <c r="AL50" s="7">
        <v>1071998.77048303</v>
      </c>
      <c r="AM50" s="7">
        <v>40965.190634123101</v>
      </c>
      <c r="AN50" s="7">
        <v>41696.486512870797</v>
      </c>
      <c r="AO50" s="7">
        <v>37137.2022940159</v>
      </c>
      <c r="AP50" s="7">
        <v>55193.085363149599</v>
      </c>
      <c r="AQ50" s="7">
        <v>61243.163954371201</v>
      </c>
      <c r="AR50" s="7">
        <v>879166.39896366</v>
      </c>
      <c r="AS50" s="7">
        <v>847152.91759182001</v>
      </c>
      <c r="AT50" s="7">
        <v>1140941.70724186</v>
      </c>
      <c r="AU50" s="7">
        <v>1109118.8188281299</v>
      </c>
      <c r="AV50" s="7">
        <v>1010755.60652866</v>
      </c>
      <c r="AW50" s="7">
        <v>876641.65491036698</v>
      </c>
      <c r="AX50" s="7">
        <v>871173.53992198</v>
      </c>
      <c r="AY50" s="7">
        <v>1139629.34189951</v>
      </c>
      <c r="AZ50" s="7">
        <v>1085008.0008308201</v>
      </c>
      <c r="BA50" s="7">
        <v>1006790.19832957</v>
      </c>
      <c r="BB50" s="7">
        <v>2524.7440532934702</v>
      </c>
      <c r="BC50" s="7">
        <v>-24020.622330160098</v>
      </c>
      <c r="BD50" s="7">
        <v>1312.36534234285</v>
      </c>
      <c r="BE50" s="7">
        <v>24110.817997312501</v>
      </c>
      <c r="BF50" s="7">
        <v>3965.4081990897698</v>
      </c>
      <c r="BG50" s="7">
        <v>14549.227064569001</v>
      </c>
      <c r="BH50" s="7">
        <v>40027.7799589758</v>
      </c>
      <c r="BI50" s="7">
        <v>20430.242827214599</v>
      </c>
      <c r="BJ50" s="7">
        <v>-1383.51657958031</v>
      </c>
      <c r="BK50" s="7">
        <v>-1281.3125464796999</v>
      </c>
      <c r="BL50" s="7">
        <v>15618.961143844101</v>
      </c>
      <c r="BM50" s="7">
        <v>40944.511575393699</v>
      </c>
      <c r="BN50" s="7">
        <v>21356.265569520001</v>
      </c>
      <c r="BO50" s="6" t="s">
        <v>1090</v>
      </c>
      <c r="BP50" s="6" t="s">
        <v>1090</v>
      </c>
      <c r="BQ50" s="7">
        <v>1069.7340792751299</v>
      </c>
      <c r="BR50" s="7">
        <v>916.73051141738904</v>
      </c>
      <c r="BS50" s="7">
        <v>926.02167570590996</v>
      </c>
      <c r="BT50" s="7">
        <v>1383.51657958031</v>
      </c>
      <c r="BU50" s="7">
        <v>1281.3125464796999</v>
      </c>
      <c r="BV50" s="7">
        <v>17073.970078962899</v>
      </c>
      <c r="BW50" s="7">
        <v>16007.158733816101</v>
      </c>
      <c r="BX50" s="7">
        <v>21742.609236156899</v>
      </c>
      <c r="BY50" s="7">
        <v>22727.3014177322</v>
      </c>
      <c r="BZ50" s="7">
        <v>2684.0956526100599</v>
      </c>
      <c r="CA50" s="7">
        <v>-6934.2908206760903</v>
      </c>
      <c r="CB50" s="7">
        <v>-5254.0563579559303</v>
      </c>
      <c r="CC50" s="7">
        <v>-4593.5666800618201</v>
      </c>
      <c r="CD50" s="7">
        <v>5681.8253544330601</v>
      </c>
      <c r="CE50" s="7">
        <v>671.02698090076399</v>
      </c>
      <c r="CF50" s="7">
        <v>24008.260899639001</v>
      </c>
      <c r="CG50" s="7">
        <v>21261.215091772101</v>
      </c>
      <c r="CH50" s="7">
        <v>26336.175916218799</v>
      </c>
      <c r="CI50" s="7">
        <v>17045.4760632992</v>
      </c>
      <c r="CJ50" s="7">
        <v>2013.0674446099999</v>
      </c>
      <c r="CK50" s="6" t="s">
        <v>1090</v>
      </c>
      <c r="CL50" s="6" t="s">
        <v>1090</v>
      </c>
      <c r="CM50" s="6" t="s">
        <v>1090</v>
      </c>
      <c r="CN50" s="6" t="s">
        <v>1090</v>
      </c>
      <c r="CO50" s="6" t="s">
        <v>1090</v>
      </c>
      <c r="CP50" s="6" t="s">
        <v>1090</v>
      </c>
      <c r="CQ50" s="6" t="s">
        <v>1090</v>
      </c>
      <c r="CR50" s="6" t="s">
        <v>1090</v>
      </c>
      <c r="CS50" s="6" t="s">
        <v>1090</v>
      </c>
      <c r="CT50" s="6" t="s">
        <v>1090</v>
      </c>
      <c r="CU50" s="6" t="s">
        <v>1090</v>
      </c>
      <c r="CV50" s="6" t="s">
        <v>1090</v>
      </c>
      <c r="CW50" s="6" t="s">
        <v>1090</v>
      </c>
      <c r="CX50" s="6" t="s">
        <v>1090</v>
      </c>
      <c r="CY50" s="6" t="s">
        <v>1090</v>
      </c>
      <c r="CZ50" s="7">
        <v>24008.260899639001</v>
      </c>
      <c r="DA50" s="7">
        <v>21261.215091772101</v>
      </c>
      <c r="DB50" s="7">
        <v>26336.175916218799</v>
      </c>
      <c r="DC50" s="7">
        <v>17045.4760632992</v>
      </c>
      <c r="DD50" s="7">
        <v>2013.0674446099999</v>
      </c>
      <c r="DE50" s="6" t="s">
        <v>1090</v>
      </c>
      <c r="DF50" s="6" t="s">
        <v>1090</v>
      </c>
      <c r="DG50" s="6" t="s">
        <v>1090</v>
      </c>
      <c r="DH50" s="6" t="s">
        <v>1090</v>
      </c>
      <c r="DI50" s="6" t="s">
        <v>1090</v>
      </c>
      <c r="DJ50" s="7">
        <v>40965.190634123101</v>
      </c>
      <c r="DK50" s="7">
        <v>41696.486512870797</v>
      </c>
      <c r="DL50" s="7">
        <v>37137.2022940159</v>
      </c>
      <c r="DM50" s="7">
        <v>55193.085363149599</v>
      </c>
      <c r="DN50" s="7">
        <v>61243.163954371201</v>
      </c>
      <c r="DO50" s="7">
        <v>729377.76965556899</v>
      </c>
      <c r="DP50" s="7">
        <v>735258.58942502004</v>
      </c>
      <c r="DQ50" s="7">
        <v>1006353.03213789</v>
      </c>
      <c r="DR50" s="7">
        <v>950559.13629427005</v>
      </c>
      <c r="DS50" s="7">
        <v>876725.501483434</v>
      </c>
      <c r="DT50" s="6" t="s">
        <v>1090</v>
      </c>
      <c r="DU50" s="6" t="s">
        <v>1090</v>
      </c>
      <c r="DV50" s="7">
        <v>75.515243768692002</v>
      </c>
      <c r="DW50" s="7">
        <v>361.96773226261098</v>
      </c>
      <c r="DX50" s="7">
        <v>435.742961227894</v>
      </c>
      <c r="DY50" s="7">
        <v>147263.88525479799</v>
      </c>
      <c r="DZ50" s="7">
        <v>135914.95049695999</v>
      </c>
      <c r="EA50" s="7">
        <v>133200.79451785699</v>
      </c>
      <c r="EB50" s="7">
        <v>134086.896804285</v>
      </c>
      <c r="EC50" s="7">
        <v>129628.953884912</v>
      </c>
      <c r="ED50" s="7">
        <v>1069.7340792751299</v>
      </c>
      <c r="EE50" s="7">
        <v>916.73051141738904</v>
      </c>
      <c r="EF50" s="7">
        <v>926.02167570590996</v>
      </c>
      <c r="EG50" s="7">
        <v>1383.51657958031</v>
      </c>
      <c r="EH50" s="7">
        <v>1281.3125464796999</v>
      </c>
      <c r="EI50" s="6" t="s">
        <v>1090</v>
      </c>
      <c r="EJ50" s="6" t="s">
        <v>1090</v>
      </c>
      <c r="EK50" s="6" t="s">
        <v>1090</v>
      </c>
      <c r="EL50" s="6" t="s">
        <v>1090</v>
      </c>
      <c r="EM50" s="6" t="s">
        <v>1090</v>
      </c>
      <c r="EN50" s="6" t="s">
        <v>1090</v>
      </c>
      <c r="EO50" s="6" t="s">
        <v>1090</v>
      </c>
      <c r="EP50" s="7">
        <v>26411.691159987498</v>
      </c>
      <c r="EQ50" s="7">
        <v>17407.443795561801</v>
      </c>
      <c r="ER50" s="7">
        <v>2448.8104058378899</v>
      </c>
      <c r="ES50" s="7">
        <v>747521.47381380701</v>
      </c>
      <c r="ET50" s="7">
        <v>752182.478670254</v>
      </c>
      <c r="EU50" s="7">
        <v>1029097.17829352</v>
      </c>
      <c r="EV50" s="7">
        <v>975031.92202384502</v>
      </c>
      <c r="EW50" s="7">
        <v>881126.65264375205</v>
      </c>
      <c r="EX50" s="7">
        <v>2524.7440532934702</v>
      </c>
      <c r="EY50" s="7">
        <v>-24020.622330160098</v>
      </c>
      <c r="EZ50" s="7">
        <v>1387.88058611155</v>
      </c>
      <c r="FA50" s="7">
        <v>24472.7857295752</v>
      </c>
      <c r="FB50" s="7">
        <v>4401.1511603176596</v>
      </c>
      <c r="FC50" s="7">
        <v>123680.418949538</v>
      </c>
      <c r="FD50" s="7">
        <v>124174.20972786</v>
      </c>
      <c r="FE50" s="7">
        <v>114787.436926365</v>
      </c>
      <c r="FF50" s="7">
        <v>121970.63319110899</v>
      </c>
      <c r="FG50" s="7">
        <v>132539.47390025301</v>
      </c>
      <c r="FH50" s="7">
        <v>0</v>
      </c>
      <c r="FI50" s="7">
        <v>0</v>
      </c>
      <c r="FJ50" s="7">
        <v>0</v>
      </c>
      <c r="FK50" s="7">
        <v>0</v>
      </c>
      <c r="FL50" s="7">
        <v>0</v>
      </c>
      <c r="FM50" s="7">
        <v>0</v>
      </c>
      <c r="FN50" s="7">
        <v>0</v>
      </c>
      <c r="FO50" s="7">
        <v>0</v>
      </c>
      <c r="FP50" s="7">
        <v>80.188101768493695</v>
      </c>
      <c r="FQ50" s="7">
        <v>479.04729550480801</v>
      </c>
      <c r="FR50" s="7">
        <v>123680.418949538</v>
      </c>
      <c r="FS50" s="7">
        <v>124174.20972786</v>
      </c>
      <c r="FT50" s="7">
        <v>114787.436926365</v>
      </c>
      <c r="FU50" s="7">
        <v>121890.44508934001</v>
      </c>
      <c r="FV50" s="7">
        <v>132060.42660474801</v>
      </c>
      <c r="FW50" s="7">
        <v>0</v>
      </c>
      <c r="FX50" s="7">
        <v>0</v>
      </c>
      <c r="FY50" s="7">
        <v>0</v>
      </c>
      <c r="FZ50" s="7">
        <v>0</v>
      </c>
      <c r="GA50" s="7">
        <v>0</v>
      </c>
      <c r="GB50" s="7">
        <v>0</v>
      </c>
      <c r="GC50" s="7">
        <v>0</v>
      </c>
      <c r="GD50" s="7">
        <v>0</v>
      </c>
      <c r="GE50" s="7">
        <v>80.188101768493695</v>
      </c>
      <c r="GF50" s="7">
        <v>479.04729550480801</v>
      </c>
      <c r="GG50" s="7">
        <v>123680.418949538</v>
      </c>
      <c r="GH50" s="7">
        <v>124174.20972786</v>
      </c>
      <c r="GI50" s="7">
        <v>114787.436926365</v>
      </c>
      <c r="GJ50" s="7">
        <v>121890.44508934001</v>
      </c>
      <c r="GK50" s="7">
        <v>132060.42660474801</v>
      </c>
      <c r="GL50" s="7">
        <v>361767.29153886199</v>
      </c>
      <c r="GM50" s="7">
        <v>347642.59271772398</v>
      </c>
      <c r="GN50" s="7">
        <v>335315.26459575898</v>
      </c>
      <c r="GO50" s="7">
        <v>344693.742761278</v>
      </c>
      <c r="GP50" s="7">
        <v>373142.26958955498</v>
      </c>
      <c r="GQ50" s="7">
        <v>2450.4315691328002</v>
      </c>
      <c r="GR50" s="7">
        <v>1959.6520794677699</v>
      </c>
      <c r="GS50" s="7">
        <v>1681.4514292597801</v>
      </c>
      <c r="GT50" s="7">
        <v>2484.8004885435098</v>
      </c>
      <c r="GU50" s="7">
        <v>6282.6625161349803</v>
      </c>
      <c r="GV50" s="7">
        <v>215129.60298234201</v>
      </c>
      <c r="GW50" s="7">
        <v>248150.458616877</v>
      </c>
      <c r="GX50" s="7">
        <v>275096.17741815402</v>
      </c>
      <c r="GY50" s="7">
        <v>236506.45890190601</v>
      </c>
      <c r="GZ50" s="7">
        <v>166610.51176959299</v>
      </c>
      <c r="HA50" s="7">
        <v>144187.25698738699</v>
      </c>
      <c r="HB50" s="7">
        <v>97532.482021379503</v>
      </c>
      <c r="HC50" s="7">
        <v>58537.635748344699</v>
      </c>
      <c r="HD50" s="7">
        <v>105702.483370829</v>
      </c>
      <c r="HE50" s="7">
        <v>200249.09530382801</v>
      </c>
      <c r="HF50" s="7">
        <v>144187.25698738699</v>
      </c>
      <c r="HG50" s="7">
        <v>96979.981773424195</v>
      </c>
      <c r="HH50" s="7">
        <v>58537.635748344699</v>
      </c>
      <c r="HI50" s="7">
        <v>105702.483370829</v>
      </c>
      <c r="HJ50" s="7">
        <v>200249.09530382801</v>
      </c>
      <c r="HK50" s="7">
        <v>485447.71048840001</v>
      </c>
      <c r="HL50" s="7">
        <v>471816.80244558299</v>
      </c>
      <c r="HM50" s="7">
        <v>450102.701522124</v>
      </c>
      <c r="HN50" s="7">
        <v>466664.375952387</v>
      </c>
      <c r="HO50" s="7">
        <v>505681.743489808</v>
      </c>
      <c r="HP50" s="7">
        <v>404564.716570305</v>
      </c>
      <c r="HQ50" s="7">
        <v>404769.71500567399</v>
      </c>
      <c r="HR50" s="7">
        <v>370180.80196769198</v>
      </c>
      <c r="HS50" s="7">
        <v>370288.95804755698</v>
      </c>
      <c r="HT50" s="7">
        <v>382716.50326648302</v>
      </c>
      <c r="HU50" s="7">
        <v>14993.3981742859</v>
      </c>
      <c r="HV50" s="7">
        <v>15947.3671569824</v>
      </c>
      <c r="HW50" s="7">
        <v>15393.1638145447</v>
      </c>
      <c r="HX50" s="7">
        <v>16345.6876373291</v>
      </c>
      <c r="HY50" s="7">
        <v>17709.497089386001</v>
      </c>
      <c r="HZ50" s="7">
        <v>389571.31839601899</v>
      </c>
      <c r="IA50" s="7">
        <v>388822.34674369101</v>
      </c>
      <c r="IB50" s="7">
        <v>354787.638153148</v>
      </c>
      <c r="IC50" s="7">
        <v>353943.270410228</v>
      </c>
      <c r="ID50" s="7">
        <v>365007.00617709802</v>
      </c>
      <c r="IE50" s="7">
        <v>0</v>
      </c>
      <c r="IF50" s="7">
        <v>0</v>
      </c>
      <c r="IG50" s="7">
        <v>0</v>
      </c>
      <c r="IH50" s="7">
        <v>0</v>
      </c>
      <c r="II50" s="7">
        <v>0</v>
      </c>
      <c r="IJ50" s="6" t="s">
        <v>1090</v>
      </c>
      <c r="IK50" s="6" t="s">
        <v>1090</v>
      </c>
      <c r="IL50" s="6" t="s">
        <v>1090</v>
      </c>
      <c r="IM50" s="6" t="s">
        <v>1090</v>
      </c>
      <c r="IN50" s="6" t="s">
        <v>1090</v>
      </c>
      <c r="IO50" s="6" t="s">
        <v>1090</v>
      </c>
      <c r="IP50" s="6" t="s">
        <v>1090</v>
      </c>
      <c r="IQ50" s="6" t="s">
        <v>1090</v>
      </c>
      <c r="IR50" s="6" t="s">
        <v>1090</v>
      </c>
      <c r="IS50" s="6" t="s">
        <v>1090</v>
      </c>
      <c r="IT50" s="6" t="s">
        <v>1090</v>
      </c>
      <c r="IU50" s="6" t="s">
        <v>1090</v>
      </c>
      <c r="IV50" s="6" t="s">
        <v>1090</v>
      </c>
      <c r="IW50" s="6" t="s">
        <v>1090</v>
      </c>
      <c r="IX50" s="6" t="s">
        <v>1090</v>
      </c>
      <c r="IY50" s="7">
        <v>80882.993918095803</v>
      </c>
      <c r="IZ50" s="7">
        <v>67047.087439908995</v>
      </c>
      <c r="JA50" s="7">
        <v>79921.899554431395</v>
      </c>
      <c r="JB50" s="7">
        <v>96375.417904829999</v>
      </c>
      <c r="JC50" s="7">
        <v>122965.240223324</v>
      </c>
      <c r="JD50" s="7">
        <v>0</v>
      </c>
      <c r="JE50" s="7">
        <v>0</v>
      </c>
      <c r="JF50" s="7">
        <v>0</v>
      </c>
      <c r="JG50" s="7">
        <v>0</v>
      </c>
      <c r="JH50" s="7">
        <v>0</v>
      </c>
      <c r="JI50" s="7">
        <v>6267.2134254634402</v>
      </c>
      <c r="JJ50" s="7">
        <v>1174.12932693481</v>
      </c>
      <c r="JK50" s="7">
        <v>34.716746743321401</v>
      </c>
      <c r="JL50" s="7">
        <v>2389.1750445842699</v>
      </c>
      <c r="JM50" s="7">
        <v>410.90647140741402</v>
      </c>
      <c r="JN50" s="7">
        <v>74615.780492632402</v>
      </c>
      <c r="JO50" s="7">
        <v>65872.9581129742</v>
      </c>
      <c r="JP50" s="7">
        <v>79887.1817410886</v>
      </c>
      <c r="JQ50" s="7">
        <v>93986.242860245693</v>
      </c>
      <c r="JR50" s="7">
        <v>122554.333751917</v>
      </c>
      <c r="JS50" s="7">
        <v>485447.71048840001</v>
      </c>
      <c r="JT50" s="7">
        <v>471816.80244558299</v>
      </c>
      <c r="JU50" s="7">
        <v>450102.701522124</v>
      </c>
      <c r="JV50" s="7">
        <v>466664.375952387</v>
      </c>
      <c r="JW50" s="7">
        <v>505681.743489808</v>
      </c>
      <c r="JX50" s="7">
        <v>211312.82112601199</v>
      </c>
      <c r="JY50" s="7">
        <v>248935.98136941</v>
      </c>
      <c r="JZ50" s="7">
        <v>276742.91210067098</v>
      </c>
      <c r="KA50" s="7">
        <v>236602.08434586501</v>
      </c>
      <c r="KB50" s="7">
        <v>172482.26781431999</v>
      </c>
      <c r="KC50" s="6" t="s">
        <v>1090</v>
      </c>
      <c r="KD50" s="6" t="s">
        <v>1090</v>
      </c>
      <c r="KE50" s="6" t="s">
        <v>1090</v>
      </c>
      <c r="KF50" s="6" t="s">
        <v>1090</v>
      </c>
      <c r="KG50" s="6" t="s">
        <v>1090</v>
      </c>
      <c r="KH50" s="6" t="s">
        <v>1090</v>
      </c>
      <c r="KI50" s="6" t="s">
        <v>1090</v>
      </c>
      <c r="KJ50" s="6" t="s">
        <v>1090</v>
      </c>
      <c r="KK50" s="6" t="s">
        <v>1090</v>
      </c>
      <c r="KL50" s="6" t="s">
        <v>1090</v>
      </c>
      <c r="KM50" s="7">
        <v>66</v>
      </c>
      <c r="KN50" s="7">
        <v>53</v>
      </c>
      <c r="KO50" s="7">
        <v>64</v>
      </c>
      <c r="KP50" s="7">
        <v>69</v>
      </c>
      <c r="KQ50" s="7">
        <v>72</v>
      </c>
      <c r="KR50" s="6" t="s">
        <v>1090</v>
      </c>
      <c r="KS50" s="6" t="s">
        <v>1090</v>
      </c>
      <c r="KT50" s="6" t="s">
        <v>1090</v>
      </c>
      <c r="KU50" s="6" t="s">
        <v>1090</v>
      </c>
      <c r="KV50" s="6" t="s">
        <v>1090</v>
      </c>
      <c r="KW50" s="6" t="s">
        <v>1090</v>
      </c>
      <c r="KX50" s="6" t="s">
        <v>1090</v>
      </c>
      <c r="KY50" s="6" t="s">
        <v>1090</v>
      </c>
      <c r="KZ50" s="6" t="s">
        <v>1090</v>
      </c>
      <c r="LA50" s="6" t="s">
        <v>1090</v>
      </c>
      <c r="LB50" s="6" t="s">
        <v>1090</v>
      </c>
      <c r="LC50" s="6" t="s">
        <v>1090</v>
      </c>
      <c r="LD50" s="6" t="s">
        <v>1090</v>
      </c>
      <c r="LE50" s="6" t="s">
        <v>1090</v>
      </c>
      <c r="LF50" s="6" t="s">
        <v>1090</v>
      </c>
      <c r="LG50" s="6" t="s">
        <v>1090</v>
      </c>
      <c r="LH50" s="6" t="s">
        <v>1090</v>
      </c>
      <c r="LI50" s="6" t="s">
        <v>1090</v>
      </c>
      <c r="LJ50" s="6" t="s">
        <v>1090</v>
      </c>
      <c r="LK50" s="6" t="s">
        <v>1090</v>
      </c>
      <c r="LL50" s="6" t="s">
        <v>1090</v>
      </c>
      <c r="LM50" s="6" t="s">
        <v>1090</v>
      </c>
      <c r="LN50" s="6" t="s">
        <v>1090</v>
      </c>
      <c r="LO50" s="6" t="s">
        <v>1090</v>
      </c>
      <c r="LP50" s="6" t="s">
        <v>1090</v>
      </c>
      <c r="LQ50" s="6" t="s">
        <v>1090</v>
      </c>
      <c r="LR50" s="6" t="s">
        <v>1090</v>
      </c>
      <c r="LS50" s="6" t="s">
        <v>1090</v>
      </c>
      <c r="LT50" s="6" t="s">
        <v>1090</v>
      </c>
      <c r="LU50" s="6" t="s">
        <v>1090</v>
      </c>
      <c r="LV50" s="6" t="s">
        <v>1090</v>
      </c>
      <c r="LW50" s="6" t="s">
        <v>1090</v>
      </c>
      <c r="LX50" s="6" t="s">
        <v>1090</v>
      </c>
      <c r="LY50" s="6" t="s">
        <v>1090</v>
      </c>
      <c r="LZ50" s="6" t="s">
        <v>1090</v>
      </c>
      <c r="MA50" s="6" t="s">
        <v>1090</v>
      </c>
      <c r="MB50" s="6" t="s">
        <v>1090</v>
      </c>
      <c r="MC50" s="6" t="s">
        <v>1090</v>
      </c>
      <c r="MD50" s="6" t="s">
        <v>1090</v>
      </c>
      <c r="ME50" s="6" t="s">
        <v>1090</v>
      </c>
      <c r="MF50" s="6" t="s">
        <v>1090</v>
      </c>
      <c r="MG50" s="6" t="s">
        <v>1090</v>
      </c>
      <c r="MH50" s="6" t="s">
        <v>1090</v>
      </c>
      <c r="MI50" s="6" t="s">
        <v>1090</v>
      </c>
      <c r="MJ50" s="6" t="s">
        <v>1090</v>
      </c>
      <c r="MK50" s="6" t="s">
        <v>1090</v>
      </c>
      <c r="ML50" s="6" t="s">
        <v>1090</v>
      </c>
      <c r="MM50" s="6" t="s">
        <v>1090</v>
      </c>
      <c r="MN50" s="6" t="s">
        <v>1090</v>
      </c>
      <c r="MO50" s="6" t="s">
        <v>1090</v>
      </c>
      <c r="MP50" s="7">
        <v>144187.25698738699</v>
      </c>
      <c r="MQ50" s="7">
        <v>97532.482021379503</v>
      </c>
      <c r="MR50" s="7">
        <v>58537.635748344699</v>
      </c>
      <c r="MS50" s="7">
        <v>105702.483370829</v>
      </c>
      <c r="MT50" s="7">
        <v>200249.09530382801</v>
      </c>
      <c r="MU50" s="6" t="s">
        <v>1090</v>
      </c>
      <c r="MV50" s="6" t="s">
        <v>1090</v>
      </c>
      <c r="MW50" s="6" t="s">
        <v>1090</v>
      </c>
      <c r="MX50" s="6" t="s">
        <v>1090</v>
      </c>
      <c r="MY50" s="6" t="s">
        <v>1090</v>
      </c>
      <c r="MZ50" s="6" t="s">
        <v>1090</v>
      </c>
      <c r="NA50" s="6" t="s">
        <v>1090</v>
      </c>
      <c r="NB50" s="6" t="s">
        <v>1090</v>
      </c>
      <c r="NC50" s="6" t="s">
        <v>1090</v>
      </c>
      <c r="ND50" s="6" t="s">
        <v>1090</v>
      </c>
      <c r="NE50" s="6" t="s">
        <v>1090</v>
      </c>
      <c r="NF50" s="6" t="s">
        <v>1090</v>
      </c>
      <c r="NG50" s="6" t="s">
        <v>1090</v>
      </c>
      <c r="NH50" s="6" t="s">
        <v>1090</v>
      </c>
      <c r="NI50" s="6" t="s">
        <v>1090</v>
      </c>
      <c r="NJ50" s="6" t="s">
        <v>1090</v>
      </c>
      <c r="NK50" s="6" t="s">
        <v>1090</v>
      </c>
      <c r="NL50" s="6" t="s">
        <v>1090</v>
      </c>
      <c r="NM50" s="6" t="s">
        <v>1090</v>
      </c>
      <c r="NN50" s="6" t="s">
        <v>1090</v>
      </c>
      <c r="NO50" s="6" t="s">
        <v>1090</v>
      </c>
      <c r="NP50" s="6" t="s">
        <v>1090</v>
      </c>
      <c r="NQ50" s="6" t="s">
        <v>1090</v>
      </c>
      <c r="NR50" s="6" t="s">
        <v>1090</v>
      </c>
      <c r="NS50" s="6" t="s">
        <v>1090</v>
      </c>
      <c r="NT50" s="7">
        <v>123680.418949538</v>
      </c>
      <c r="NU50" s="7">
        <v>124174.20972786</v>
      </c>
      <c r="NV50" s="7">
        <v>114787.436926365</v>
      </c>
      <c r="NW50" s="7">
        <v>121970.63319110899</v>
      </c>
      <c r="NX50" s="7">
        <v>132539.47390025301</v>
      </c>
      <c r="NY50" s="6" t="s">
        <v>1090</v>
      </c>
      <c r="NZ50" s="6" t="s">
        <v>1090</v>
      </c>
      <c r="OA50" s="6" t="s">
        <v>1090</v>
      </c>
      <c r="OB50" s="6" t="s">
        <v>1090</v>
      </c>
      <c r="OC50" s="6" t="s">
        <v>1090</v>
      </c>
      <c r="OD50" s="6" t="s">
        <v>1090</v>
      </c>
      <c r="OE50" s="6" t="s">
        <v>1090</v>
      </c>
      <c r="OF50" s="6" t="s">
        <v>1090</v>
      </c>
      <c r="OG50" s="6" t="s">
        <v>1090</v>
      </c>
      <c r="OH50" s="6" t="s">
        <v>1090</v>
      </c>
      <c r="OI50" s="6" t="s">
        <v>1090</v>
      </c>
      <c r="OJ50" s="6" t="s">
        <v>1090</v>
      </c>
      <c r="OK50" s="6" t="s">
        <v>1090</v>
      </c>
      <c r="OL50" s="6" t="s">
        <v>1090</v>
      </c>
      <c r="OM50" s="6" t="s">
        <v>1090</v>
      </c>
      <c r="ON50" s="6" t="s">
        <v>1090</v>
      </c>
      <c r="OO50" s="6" t="s">
        <v>1090</v>
      </c>
      <c r="OP50" s="6" t="s">
        <v>1090</v>
      </c>
      <c r="OQ50" s="6" t="s">
        <v>1090</v>
      </c>
      <c r="OR50" s="6" t="s">
        <v>1090</v>
      </c>
      <c r="OS50" s="6" t="s">
        <v>1090</v>
      </c>
      <c r="OT50" s="6" t="s">
        <v>1090</v>
      </c>
      <c r="OU50" s="6" t="s">
        <v>1090</v>
      </c>
      <c r="OV50" s="6" t="s">
        <v>1090</v>
      </c>
      <c r="OW50" s="6" t="s">
        <v>1090</v>
      </c>
      <c r="OX50" s="6" t="s">
        <v>1090</v>
      </c>
      <c r="OY50" s="6" t="s">
        <v>1090</v>
      </c>
      <c r="OZ50" s="6" t="s">
        <v>1090</v>
      </c>
      <c r="PA50" s="6" t="s">
        <v>1090</v>
      </c>
      <c r="PB50" s="6" t="s">
        <v>1090</v>
      </c>
      <c r="PC50" s="6" t="s">
        <v>1090</v>
      </c>
      <c r="PD50" s="6" t="s">
        <v>1090</v>
      </c>
      <c r="PE50" s="6" t="s">
        <v>1090</v>
      </c>
      <c r="PF50" s="6" t="s">
        <v>1090</v>
      </c>
      <c r="PG50" s="6" t="s">
        <v>1090</v>
      </c>
      <c r="PH50" s="6" t="s">
        <v>1090</v>
      </c>
      <c r="PI50" s="6" t="s">
        <v>1090</v>
      </c>
      <c r="PJ50" s="6" t="s">
        <v>1090</v>
      </c>
      <c r="PK50" s="6" t="s">
        <v>1090</v>
      </c>
      <c r="PL50" s="6" t="s">
        <v>1090</v>
      </c>
      <c r="PM50" s="6" t="s">
        <v>1090</v>
      </c>
      <c r="PN50" s="6" t="s">
        <v>1090</v>
      </c>
      <c r="PO50" s="6" t="s">
        <v>1090</v>
      </c>
      <c r="PP50" s="6" t="s">
        <v>1090</v>
      </c>
      <c r="PQ50" s="6" t="s">
        <v>1090</v>
      </c>
      <c r="PR50" s="6" t="s">
        <v>1090</v>
      </c>
      <c r="PS50" s="6" t="s">
        <v>1090</v>
      </c>
      <c r="PT50" s="6" t="s">
        <v>1090</v>
      </c>
      <c r="PU50" s="6" t="s">
        <v>1090</v>
      </c>
      <c r="PV50" s="6" t="s">
        <v>1090</v>
      </c>
      <c r="PW50" s="6" t="s">
        <v>1090</v>
      </c>
      <c r="PX50" s="6" t="s">
        <v>1090</v>
      </c>
      <c r="PY50" s="6" t="s">
        <v>1090</v>
      </c>
      <c r="PZ50" s="6" t="s">
        <v>1090</v>
      </c>
      <c r="QA50" s="6" t="s">
        <v>1090</v>
      </c>
      <c r="QB50" s="6" t="s">
        <v>1090</v>
      </c>
      <c r="QC50" s="6" t="s">
        <v>1090</v>
      </c>
      <c r="QD50" s="6" t="s">
        <v>1090</v>
      </c>
      <c r="QE50" s="6" t="s">
        <v>1090</v>
      </c>
      <c r="QF50" s="6" t="s">
        <v>1090</v>
      </c>
      <c r="QG50" s="6" t="s">
        <v>1090</v>
      </c>
      <c r="QH50" s="6" t="s">
        <v>1090</v>
      </c>
      <c r="QI50" s="6" t="s">
        <v>1090</v>
      </c>
      <c r="QJ50" s="6" t="s">
        <v>1090</v>
      </c>
      <c r="QK50" s="6" t="s">
        <v>1090</v>
      </c>
      <c r="QL50" s="6" t="s">
        <v>1090</v>
      </c>
      <c r="QM50" s="6" t="s">
        <v>1090</v>
      </c>
      <c r="QN50" s="6" t="s">
        <v>1090</v>
      </c>
      <c r="QO50" s="6" t="s">
        <v>1090</v>
      </c>
      <c r="QP50" s="6" t="s">
        <v>1090</v>
      </c>
      <c r="QQ50" s="6" t="s">
        <v>1090</v>
      </c>
      <c r="QR50" s="6" t="s">
        <v>1090</v>
      </c>
      <c r="QS50" s="6" t="s">
        <v>1090</v>
      </c>
      <c r="QT50" s="6" t="s">
        <v>1090</v>
      </c>
      <c r="QU50" s="6" t="s">
        <v>1090</v>
      </c>
      <c r="QV50" s="6" t="s">
        <v>1090</v>
      </c>
      <c r="QW50" s="6" t="s">
        <v>1090</v>
      </c>
      <c r="QX50" s="6" t="s">
        <v>1090</v>
      </c>
      <c r="QY50" s="6" t="s">
        <v>1090</v>
      </c>
      <c r="QZ50" s="6" t="s">
        <v>1090</v>
      </c>
      <c r="RA50" s="6" t="s">
        <v>1090</v>
      </c>
      <c r="RB50" s="6" t="s">
        <v>1090</v>
      </c>
      <c r="RC50" s="6" t="s">
        <v>1090</v>
      </c>
      <c r="RD50" s="6" t="s">
        <v>1090</v>
      </c>
      <c r="RE50" s="6" t="s">
        <v>1090</v>
      </c>
      <c r="RF50" s="6" t="s">
        <v>1090</v>
      </c>
      <c r="RG50" s="6" t="s">
        <v>1090</v>
      </c>
      <c r="RH50" s="6" t="s">
        <v>1090</v>
      </c>
      <c r="RI50" s="6" t="s">
        <v>1090</v>
      </c>
      <c r="RJ50" s="6" t="s">
        <v>1090</v>
      </c>
      <c r="RK50" s="6" t="s">
        <v>1090</v>
      </c>
      <c r="RL50" s="6" t="s">
        <v>1090</v>
      </c>
      <c r="RM50" s="6" t="s">
        <v>1090</v>
      </c>
      <c r="RN50" s="6" t="s">
        <v>1090</v>
      </c>
      <c r="RO50" s="6" t="s">
        <v>1090</v>
      </c>
      <c r="RP50" s="6" t="s">
        <v>1090</v>
      </c>
      <c r="RQ50" s="6" t="s">
        <v>1090</v>
      </c>
      <c r="RR50" s="6" t="s">
        <v>1090</v>
      </c>
      <c r="RS50" s="6" t="s">
        <v>1090</v>
      </c>
      <c r="RT50" s="6" t="s">
        <v>1090</v>
      </c>
      <c r="RU50" s="6" t="s">
        <v>1090</v>
      </c>
      <c r="RV50" s="6" t="s">
        <v>1090</v>
      </c>
      <c r="RW50" s="6" t="s">
        <v>1090</v>
      </c>
      <c r="RX50" s="6" t="s">
        <v>1090</v>
      </c>
      <c r="RY50" s="6" t="s">
        <v>1090</v>
      </c>
      <c r="RZ50" s="6" t="s">
        <v>1090</v>
      </c>
      <c r="SA50" s="6" t="s">
        <v>1090</v>
      </c>
      <c r="SB50" s="6" t="s">
        <v>1090</v>
      </c>
      <c r="SC50" s="6" t="s">
        <v>1090</v>
      </c>
      <c r="SD50" s="6" t="s">
        <v>1090</v>
      </c>
      <c r="SE50" s="6" t="s">
        <v>1090</v>
      </c>
      <c r="SF50" s="6" t="s">
        <v>1090</v>
      </c>
      <c r="SG50" s="6" t="s">
        <v>1090</v>
      </c>
      <c r="SH50" s="6" t="s">
        <v>1090</v>
      </c>
      <c r="SI50" s="6" t="s">
        <v>1090</v>
      </c>
      <c r="SJ50" s="7">
        <v>123680.418949538</v>
      </c>
      <c r="SK50" s="7">
        <v>124174.20972786</v>
      </c>
      <c r="SL50" s="7">
        <v>114787.436926365</v>
      </c>
      <c r="SM50" s="7">
        <v>121890.44508934001</v>
      </c>
      <c r="SN50" s="7">
        <v>132060.42660474801</v>
      </c>
      <c r="SO50" s="6" t="s">
        <v>1090</v>
      </c>
      <c r="SP50" s="6" t="s">
        <v>1090</v>
      </c>
      <c r="SQ50" s="6" t="s">
        <v>1090</v>
      </c>
      <c r="SR50" s="6" t="s">
        <v>1090</v>
      </c>
      <c r="SS50" s="6" t="s">
        <v>1090</v>
      </c>
      <c r="ST50" s="6" t="s">
        <v>1090</v>
      </c>
      <c r="SU50" s="6" t="s">
        <v>1090</v>
      </c>
      <c r="SV50" s="6" t="s">
        <v>1090</v>
      </c>
      <c r="SW50" s="6" t="s">
        <v>1090</v>
      </c>
      <c r="SX50" s="6" t="s">
        <v>1090</v>
      </c>
      <c r="SY50" s="6" t="s">
        <v>1090</v>
      </c>
      <c r="SZ50" s="6" t="s">
        <v>1090</v>
      </c>
      <c r="TA50" s="6" t="s">
        <v>1090</v>
      </c>
      <c r="TB50" s="6" t="s">
        <v>1090</v>
      </c>
      <c r="TC50" s="6" t="s">
        <v>1090</v>
      </c>
      <c r="TD50" s="6" t="s">
        <v>1090</v>
      </c>
      <c r="TE50" s="6" t="s">
        <v>1090</v>
      </c>
      <c r="TF50" s="6" t="s">
        <v>1090</v>
      </c>
      <c r="TG50" s="6" t="s">
        <v>1090</v>
      </c>
      <c r="TH50" s="6" t="s">
        <v>1090</v>
      </c>
      <c r="TI50" s="6" t="s">
        <v>1090</v>
      </c>
      <c r="TJ50" s="6" t="s">
        <v>1090</v>
      </c>
      <c r="TK50" s="6" t="s">
        <v>1090</v>
      </c>
      <c r="TL50" s="6" t="s">
        <v>1090</v>
      </c>
      <c r="TM50" s="6" t="s">
        <v>1090</v>
      </c>
      <c r="TN50" s="6" t="s">
        <v>1090</v>
      </c>
      <c r="TO50" s="6" t="s">
        <v>1090</v>
      </c>
      <c r="TP50" s="6" t="s">
        <v>1090</v>
      </c>
      <c r="TQ50" s="6" t="s">
        <v>1090</v>
      </c>
      <c r="TR50" s="6" t="s">
        <v>1090</v>
      </c>
      <c r="TS50" s="7">
        <v>485447.71048840001</v>
      </c>
      <c r="TT50" s="7">
        <v>471816.80244558299</v>
      </c>
      <c r="TU50" s="7">
        <v>450102.701522124</v>
      </c>
      <c r="TV50" s="7">
        <v>466664.375952387</v>
      </c>
      <c r="TW50" s="7">
        <v>505681.743489808</v>
      </c>
      <c r="TX50" s="6" t="s">
        <v>1090</v>
      </c>
      <c r="TY50" s="6" t="s">
        <v>1090</v>
      </c>
      <c r="TZ50" s="6" t="s">
        <v>1090</v>
      </c>
      <c r="UA50" s="6" t="s">
        <v>1090</v>
      </c>
      <c r="UB50" s="6" t="s">
        <v>1090</v>
      </c>
      <c r="UC50" s="7">
        <v>0</v>
      </c>
      <c r="UD50" s="7">
        <v>0</v>
      </c>
      <c r="UE50" s="7">
        <v>0</v>
      </c>
      <c r="UF50" s="7">
        <v>0</v>
      </c>
      <c r="UG50" s="7">
        <v>0</v>
      </c>
      <c r="UH50" s="6" t="s">
        <v>1090</v>
      </c>
      <c r="UI50" s="6" t="s">
        <v>1090</v>
      </c>
      <c r="UJ50" s="6" t="s">
        <v>1090</v>
      </c>
      <c r="UK50" s="6" t="s">
        <v>1090</v>
      </c>
      <c r="UL50" s="6" t="s">
        <v>1090</v>
      </c>
      <c r="UM50" s="6" t="s">
        <v>1090</v>
      </c>
      <c r="UN50" s="6" t="s">
        <v>1090</v>
      </c>
      <c r="UO50" s="6" t="s">
        <v>1090</v>
      </c>
      <c r="UP50" s="6" t="s">
        <v>1090</v>
      </c>
      <c r="UQ50" s="6" t="s">
        <v>1090</v>
      </c>
      <c r="UR50" s="6" t="s">
        <v>1090</v>
      </c>
      <c r="US50" s="6" t="s">
        <v>1090</v>
      </c>
      <c r="UT50" s="6" t="s">
        <v>1090</v>
      </c>
      <c r="UU50" s="6" t="s">
        <v>1090</v>
      </c>
      <c r="UV50" s="6" t="s">
        <v>1090</v>
      </c>
      <c r="UW50" s="6" t="s">
        <v>1090</v>
      </c>
      <c r="UX50" s="6" t="s">
        <v>1090</v>
      </c>
      <c r="UY50" s="6" t="s">
        <v>1090</v>
      </c>
      <c r="UZ50" s="6" t="s">
        <v>1090</v>
      </c>
      <c r="VA50" s="6" t="s">
        <v>1090</v>
      </c>
      <c r="VB50" s="6" t="s">
        <v>1090</v>
      </c>
      <c r="VC50" s="6" t="s">
        <v>1090</v>
      </c>
      <c r="VD50" s="6" t="s">
        <v>1090</v>
      </c>
      <c r="VE50" s="6" t="s">
        <v>1090</v>
      </c>
      <c r="VF50" s="6" t="s">
        <v>1090</v>
      </c>
      <c r="VG50" s="6" t="s">
        <v>1090</v>
      </c>
      <c r="VH50" s="6" t="s">
        <v>1090</v>
      </c>
      <c r="VI50" s="6" t="s">
        <v>1090</v>
      </c>
      <c r="VJ50" s="6" t="s">
        <v>1090</v>
      </c>
      <c r="VK50" s="6" t="s">
        <v>1090</v>
      </c>
      <c r="VL50" s="6" t="s">
        <v>1090</v>
      </c>
      <c r="VM50" s="6" t="s">
        <v>1090</v>
      </c>
      <c r="VN50" s="6" t="s">
        <v>1090</v>
      </c>
      <c r="VO50" s="6" t="s">
        <v>1090</v>
      </c>
      <c r="VP50" s="6" t="s">
        <v>1090</v>
      </c>
      <c r="VQ50" s="6" t="s">
        <v>1090</v>
      </c>
      <c r="VR50" s="6" t="s">
        <v>1090</v>
      </c>
      <c r="VS50" s="6" t="s">
        <v>1090</v>
      </c>
      <c r="VT50" s="6" t="s">
        <v>1090</v>
      </c>
      <c r="VU50" s="6" t="s">
        <v>1090</v>
      </c>
      <c r="VV50" s="6" t="s">
        <v>1090</v>
      </c>
      <c r="VW50" s="6" t="s">
        <v>1090</v>
      </c>
      <c r="VX50" s="6" t="s">
        <v>1090</v>
      </c>
      <c r="VY50" s="6" t="s">
        <v>1090</v>
      </c>
      <c r="VZ50" s="6" t="s">
        <v>1090</v>
      </c>
      <c r="WA50" s="7">
        <v>74615.780492632402</v>
      </c>
      <c r="WB50" s="7">
        <v>65872.9581129742</v>
      </c>
      <c r="WC50" s="7">
        <v>79887.1817410886</v>
      </c>
      <c r="WD50" s="7">
        <v>93986.242860245693</v>
      </c>
      <c r="WE50" s="7">
        <v>122554.333751917</v>
      </c>
      <c r="WF50" s="6" t="s">
        <v>1090</v>
      </c>
      <c r="WG50" s="6" t="s">
        <v>1090</v>
      </c>
      <c r="WH50" s="6" t="s">
        <v>1090</v>
      </c>
      <c r="WI50" s="6" t="s">
        <v>1090</v>
      </c>
      <c r="WJ50" s="6" t="s">
        <v>1090</v>
      </c>
      <c r="WK50" s="6" t="s">
        <v>1090</v>
      </c>
      <c r="WL50" s="6" t="s">
        <v>1090</v>
      </c>
      <c r="WM50" s="6" t="s">
        <v>1090</v>
      </c>
      <c r="WN50" s="6" t="s">
        <v>1090</v>
      </c>
      <c r="WO50" s="6" t="s">
        <v>1090</v>
      </c>
      <c r="WP50" s="6" t="s">
        <v>1090</v>
      </c>
      <c r="WQ50" s="6" t="s">
        <v>1090</v>
      </c>
      <c r="WR50" s="6" t="s">
        <v>1090</v>
      </c>
      <c r="WS50" s="6" t="s">
        <v>1090</v>
      </c>
      <c r="WT50" s="6" t="s">
        <v>1090</v>
      </c>
      <c r="WU50" s="6" t="s">
        <v>1090</v>
      </c>
      <c r="WV50" s="6" t="s">
        <v>1090</v>
      </c>
      <c r="WW50" s="6" t="s">
        <v>1090</v>
      </c>
      <c r="WX50" s="6" t="s">
        <v>1090</v>
      </c>
      <c r="WY50" s="6" t="s">
        <v>1090</v>
      </c>
      <c r="WZ50" s="6" t="s">
        <v>1090</v>
      </c>
      <c r="XA50" s="6" t="s">
        <v>1090</v>
      </c>
      <c r="XB50" s="6" t="s">
        <v>1090</v>
      </c>
      <c r="XC50" s="6" t="s">
        <v>1090</v>
      </c>
      <c r="XD50" s="6" t="s">
        <v>1090</v>
      </c>
      <c r="XE50" s="6" t="s">
        <v>1090</v>
      </c>
      <c r="XF50" s="6" t="s">
        <v>1090</v>
      </c>
      <c r="XG50" s="6" t="s">
        <v>1090</v>
      </c>
      <c r="XH50" s="6" t="s">
        <v>1090</v>
      </c>
      <c r="XI50" s="6" t="s">
        <v>1090</v>
      </c>
      <c r="XJ50" s="6" t="s">
        <v>1090</v>
      </c>
      <c r="XK50" s="6" t="s">
        <v>1090</v>
      </c>
      <c r="XL50" s="6" t="s">
        <v>1090</v>
      </c>
      <c r="XM50" s="6" t="s">
        <v>1090</v>
      </c>
      <c r="XN50" s="6" t="s">
        <v>1090</v>
      </c>
      <c r="XO50" s="6" t="s">
        <v>1090</v>
      </c>
      <c r="XP50" s="6" t="s">
        <v>1090</v>
      </c>
      <c r="XQ50" s="6" t="s">
        <v>1090</v>
      </c>
      <c r="XR50" s="6" t="s">
        <v>1090</v>
      </c>
      <c r="XS50" s="6" t="s">
        <v>1090</v>
      </c>
      <c r="XT50" s="6" t="s">
        <v>1090</v>
      </c>
      <c r="XU50" s="6" t="s">
        <v>1090</v>
      </c>
      <c r="XV50" s="6" t="s">
        <v>1090</v>
      </c>
      <c r="XW50" s="6" t="s">
        <v>1090</v>
      </c>
      <c r="XX50" s="6" t="s">
        <v>1090</v>
      </c>
      <c r="XY50" s="6" t="s">
        <v>1090</v>
      </c>
      <c r="XZ50" s="6" t="s">
        <v>1090</v>
      </c>
      <c r="YA50" s="6" t="s">
        <v>1090</v>
      </c>
      <c r="YB50" s="6" t="s">
        <v>1090</v>
      </c>
      <c r="YC50" s="6" t="s">
        <v>1090</v>
      </c>
      <c r="YD50" s="6" t="s">
        <v>1090</v>
      </c>
      <c r="YE50" s="6" t="s">
        <v>1090</v>
      </c>
      <c r="YF50" s="6" t="s">
        <v>1090</v>
      </c>
      <c r="YG50" s="6" t="s">
        <v>1090</v>
      </c>
      <c r="YH50" s="6" t="s">
        <v>1090</v>
      </c>
      <c r="YI50" s="6" t="s">
        <v>1090</v>
      </c>
      <c r="YJ50" s="6" t="s">
        <v>1090</v>
      </c>
      <c r="YK50" s="6" t="s">
        <v>1090</v>
      </c>
      <c r="YL50" s="6" t="s">
        <v>1090</v>
      </c>
      <c r="YM50" s="6" t="s">
        <v>1090</v>
      </c>
      <c r="YN50" s="6" t="s">
        <v>1090</v>
      </c>
      <c r="YO50" s="6" t="s">
        <v>1090</v>
      </c>
      <c r="YP50" s="6" t="s">
        <v>1090</v>
      </c>
      <c r="YQ50" s="6" t="s">
        <v>1090</v>
      </c>
      <c r="YR50" s="6" t="s">
        <v>1090</v>
      </c>
      <c r="YS50" s="6" t="s">
        <v>1090</v>
      </c>
      <c r="YT50" s="6" t="s">
        <v>1090</v>
      </c>
      <c r="YU50" s="6" t="s">
        <v>1090</v>
      </c>
      <c r="YV50" s="6" t="s">
        <v>1090</v>
      </c>
      <c r="YW50" s="6" t="s">
        <v>1090</v>
      </c>
      <c r="YX50" s="6" t="s">
        <v>1090</v>
      </c>
      <c r="YY50" s="6" t="s">
        <v>1090</v>
      </c>
      <c r="YZ50" s="6" t="s">
        <v>1090</v>
      </c>
      <c r="ZA50" s="6" t="s">
        <v>1090</v>
      </c>
      <c r="ZB50" s="6" t="s">
        <v>1090</v>
      </c>
      <c r="ZC50" s="6" t="s">
        <v>1090</v>
      </c>
      <c r="ZD50" s="6" t="s">
        <v>1090</v>
      </c>
      <c r="ZE50" s="6" t="s">
        <v>1090</v>
      </c>
      <c r="ZF50" s="6" t="s">
        <v>1090</v>
      </c>
      <c r="ZG50" s="6" t="s">
        <v>1090</v>
      </c>
      <c r="ZH50" s="6" t="s">
        <v>1090</v>
      </c>
      <c r="ZI50" s="6" t="s">
        <v>1090</v>
      </c>
      <c r="ZJ50" s="6" t="s">
        <v>1090</v>
      </c>
      <c r="ZK50" s="6" t="s">
        <v>1090</v>
      </c>
      <c r="ZL50" s="6" t="s">
        <v>1090</v>
      </c>
      <c r="ZM50" s="6" t="s">
        <v>1090</v>
      </c>
      <c r="ZN50" s="6" t="s">
        <v>1090</v>
      </c>
      <c r="ZO50" s="6" t="s">
        <v>1090</v>
      </c>
      <c r="ZP50" s="6" t="s">
        <v>1090</v>
      </c>
      <c r="ZQ50" s="6" t="s">
        <v>1090</v>
      </c>
      <c r="ZR50" s="6" t="s">
        <v>1090</v>
      </c>
      <c r="ZS50" s="6" t="s">
        <v>1090</v>
      </c>
      <c r="ZT50" s="6" t="s">
        <v>1090</v>
      </c>
      <c r="ZU50" s="6" t="s">
        <v>1090</v>
      </c>
      <c r="ZV50" s="6" t="s">
        <v>1090</v>
      </c>
      <c r="ZW50" s="6" t="s">
        <v>1090</v>
      </c>
      <c r="ZX50" s="6" t="s">
        <v>1090</v>
      </c>
      <c r="ZY50" s="6" t="s">
        <v>1090</v>
      </c>
      <c r="ZZ50" s="6" t="s">
        <v>1090</v>
      </c>
      <c r="AAA50" s="6" t="s">
        <v>1090</v>
      </c>
      <c r="AAB50" s="6" t="s">
        <v>1090</v>
      </c>
      <c r="AAC50" s="6" t="s">
        <v>1090</v>
      </c>
      <c r="AAD50" s="6" t="s">
        <v>1090</v>
      </c>
      <c r="AAE50" s="6" t="s">
        <v>1090</v>
      </c>
      <c r="AAF50" s="6" t="s">
        <v>1090</v>
      </c>
      <c r="AAG50" s="6" t="s">
        <v>1090</v>
      </c>
      <c r="AAH50" s="6" t="s">
        <v>1090</v>
      </c>
      <c r="AAI50" s="6" t="s">
        <v>1090</v>
      </c>
      <c r="AAJ50" s="6" t="s">
        <v>1090</v>
      </c>
      <c r="AAK50" s="6" t="s">
        <v>1090</v>
      </c>
      <c r="AAL50" s="6" t="s">
        <v>1090</v>
      </c>
      <c r="AAM50" s="6" t="s">
        <v>1090</v>
      </c>
      <c r="AAN50" s="6" t="s">
        <v>1090</v>
      </c>
      <c r="AAO50" s="6" t="s">
        <v>1090</v>
      </c>
      <c r="AAP50" s="6" t="s">
        <v>1090</v>
      </c>
      <c r="AAQ50" s="6" t="s">
        <v>1090</v>
      </c>
      <c r="AAR50" s="6" t="s">
        <v>1090</v>
      </c>
      <c r="AAS50" s="6" t="s">
        <v>1090</v>
      </c>
      <c r="AAT50" s="6" t="s">
        <v>1090</v>
      </c>
      <c r="AAU50" s="6" t="s">
        <v>1090</v>
      </c>
      <c r="AAV50" s="6" t="s">
        <v>1090</v>
      </c>
      <c r="AAW50" s="6" t="s">
        <v>1090</v>
      </c>
      <c r="AAX50" s="6" t="s">
        <v>1090</v>
      </c>
      <c r="AAY50" s="6" t="s">
        <v>1090</v>
      </c>
      <c r="AAZ50" s="6" t="s">
        <v>1090</v>
      </c>
      <c r="ABA50" s="6" t="s">
        <v>1090</v>
      </c>
      <c r="ABB50" s="6" t="s">
        <v>1090</v>
      </c>
      <c r="ABC50" s="6" t="s">
        <v>1090</v>
      </c>
      <c r="ABD50" s="6" t="s">
        <v>1090</v>
      </c>
      <c r="ABE50" s="6" t="s">
        <v>1090</v>
      </c>
      <c r="ABF50" s="6" t="s">
        <v>1090</v>
      </c>
      <c r="ABG50" s="6" t="s">
        <v>1090</v>
      </c>
      <c r="ABH50" s="6" t="s">
        <v>1090</v>
      </c>
      <c r="ABI50" s="6" t="s">
        <v>1090</v>
      </c>
      <c r="ABJ50" s="6" t="s">
        <v>1090</v>
      </c>
      <c r="ABK50" s="6" t="s">
        <v>1090</v>
      </c>
      <c r="ABL50" s="6" t="s">
        <v>1090</v>
      </c>
      <c r="ABM50" s="6" t="s">
        <v>1090</v>
      </c>
      <c r="ABN50" s="6" t="s">
        <v>1090</v>
      </c>
      <c r="ABO50" s="6" t="s">
        <v>1090</v>
      </c>
      <c r="ABP50" s="6" t="s">
        <v>1090</v>
      </c>
      <c r="ABQ50" s="6" t="s">
        <v>1090</v>
      </c>
      <c r="ABR50" s="6" t="s">
        <v>1090</v>
      </c>
      <c r="ABS50" s="6" t="s">
        <v>1090</v>
      </c>
      <c r="ABT50" s="6" t="s">
        <v>1090</v>
      </c>
      <c r="ABU50" s="6" t="s">
        <v>1090</v>
      </c>
      <c r="ABV50" s="6" t="s">
        <v>1090</v>
      </c>
      <c r="ABW50" s="6" t="s">
        <v>1090</v>
      </c>
      <c r="ABX50" s="6" t="s">
        <v>1090</v>
      </c>
      <c r="ABY50" s="6" t="s">
        <v>1090</v>
      </c>
      <c r="ABZ50" s="6" t="s">
        <v>1090</v>
      </c>
      <c r="ACA50" s="6" t="s">
        <v>1090</v>
      </c>
      <c r="ACB50" s="6" t="s">
        <v>1090</v>
      </c>
      <c r="ACC50" s="6" t="s">
        <v>1090</v>
      </c>
      <c r="ACD50" s="6" t="s">
        <v>1090</v>
      </c>
      <c r="ACE50" s="8">
        <v>4.22</v>
      </c>
      <c r="ACF50" s="8">
        <v>3.9550000000000001</v>
      </c>
      <c r="ACG50" s="8">
        <v>5.8739999999999997</v>
      </c>
      <c r="ACH50" s="8">
        <v>6.1379999999999999</v>
      </c>
      <c r="ACI50" s="8">
        <v>0.70099999999999996</v>
      </c>
      <c r="ACJ50" s="8">
        <v>4.4850000000000003</v>
      </c>
      <c r="ACK50" s="8">
        <v>4.181</v>
      </c>
      <c r="ACL50" s="8">
        <v>6.1239999999999997</v>
      </c>
      <c r="ACM50" s="8">
        <v>6.5110000000000001</v>
      </c>
      <c r="ACN50" s="8">
        <v>1.036</v>
      </c>
      <c r="ACO50" s="8">
        <v>3.5169999999999999</v>
      </c>
      <c r="ACP50" s="8">
        <v>3.3929999999999998</v>
      </c>
      <c r="ACQ50" s="8">
        <v>4.8310000000000004</v>
      </c>
      <c r="ACR50" s="8">
        <v>4.87</v>
      </c>
      <c r="ACS50" s="8">
        <v>0.53100000000000003</v>
      </c>
      <c r="ACT50" s="8">
        <v>5.9340000000000002</v>
      </c>
      <c r="ACU50" s="8">
        <v>5.2530000000000001</v>
      </c>
      <c r="ACV50" s="8">
        <v>7.1139999999999999</v>
      </c>
      <c r="ACW50" s="8">
        <v>4.6029999999999998</v>
      </c>
      <c r="ACX50" s="8">
        <v>0.52600000000000002</v>
      </c>
      <c r="ACY50" s="8">
        <v>6.1989999999999998</v>
      </c>
      <c r="ACZ50" s="8">
        <v>5.4790000000000001</v>
      </c>
      <c r="ADA50" s="8">
        <v>7.3650000000000002</v>
      </c>
      <c r="ADB50" s="8">
        <v>4.9770000000000003</v>
      </c>
      <c r="ADC50" s="8">
        <v>0.86099999999999999</v>
      </c>
      <c r="ADD50" s="8">
        <v>4.9459999999999997</v>
      </c>
      <c r="ADE50" s="8">
        <v>4.5060000000000002</v>
      </c>
      <c r="ADF50" s="8">
        <v>5.851</v>
      </c>
      <c r="ADG50" s="8">
        <v>3.653</v>
      </c>
      <c r="ADH50" s="8">
        <v>0.39800000000000002</v>
      </c>
      <c r="ADI50" s="8">
        <v>1.8560000000000001</v>
      </c>
      <c r="ADJ50" s="8">
        <v>1.8009999999999999</v>
      </c>
      <c r="ADK50" s="8">
        <v>1.8460000000000001</v>
      </c>
      <c r="ADL50" s="8">
        <v>1.952</v>
      </c>
      <c r="ADM50" s="8">
        <v>0.25</v>
      </c>
      <c r="ADN50" s="8">
        <v>95.548000000000002</v>
      </c>
      <c r="ADO50" s="8">
        <v>95.308999999999997</v>
      </c>
      <c r="ADP50" s="8">
        <v>96.847999999999999</v>
      </c>
      <c r="ADQ50" s="8">
        <v>95.26</v>
      </c>
      <c r="ADR50" s="8">
        <v>94.287000000000006</v>
      </c>
      <c r="ADS50" s="8">
        <v>0.274389455</v>
      </c>
      <c r="ADT50" s="8">
        <v>-2.7024400559999999</v>
      </c>
      <c r="ADU50" s="8">
        <v>0.111398764</v>
      </c>
      <c r="ADV50" s="8">
        <v>2.0708212220000002</v>
      </c>
      <c r="ADW50" s="8">
        <v>0.36990790600000001</v>
      </c>
      <c r="ADX50" s="8">
        <v>0.27400000000000002</v>
      </c>
      <c r="ADY50" s="8">
        <v>-2.702</v>
      </c>
      <c r="ADZ50" s="8">
        <v>0.11799999999999999</v>
      </c>
      <c r="AEA50" s="8">
        <v>2.1019999999999999</v>
      </c>
      <c r="AEB50" s="8">
        <v>0.41099999999999998</v>
      </c>
      <c r="AEC50" s="8">
        <v>0.27400000000000002</v>
      </c>
      <c r="AED50" s="8">
        <v>-2.702</v>
      </c>
      <c r="AEE50" s="8">
        <v>0.111</v>
      </c>
      <c r="AEF50" s="8">
        <v>2.0710000000000002</v>
      </c>
      <c r="AEG50" s="8">
        <v>0.37</v>
      </c>
      <c r="AEH50" s="6" t="s">
        <v>1090</v>
      </c>
      <c r="AEI50" s="6" t="s">
        <v>1090</v>
      </c>
      <c r="AEJ50" s="8">
        <v>2.242</v>
      </c>
      <c r="AEK50" s="8">
        <v>1.4950000000000001</v>
      </c>
      <c r="AEL50" s="8">
        <v>0.22800000000000001</v>
      </c>
      <c r="AEM50" s="8">
        <v>0.275144422</v>
      </c>
      <c r="AEN50" s="8">
        <v>-2.6313299410000002</v>
      </c>
      <c r="AEO50" s="8">
        <v>0.111522999</v>
      </c>
      <c r="AEP50" s="8">
        <v>2.1146110359999999</v>
      </c>
      <c r="AEQ50" s="8">
        <v>0.37128130399999998</v>
      </c>
      <c r="AER50" s="8">
        <v>1.0028800179999999</v>
      </c>
      <c r="AES50" s="8">
        <v>0.97242728199999995</v>
      </c>
      <c r="AET50" s="8">
        <v>1.0011515719999999</v>
      </c>
      <c r="AEU50" s="8">
        <v>1.022221788</v>
      </c>
      <c r="AEV50" s="8">
        <v>1.0039386640000001</v>
      </c>
      <c r="AEW50" s="6" t="s">
        <v>1090</v>
      </c>
      <c r="AEX50" s="6" t="s">
        <v>1090</v>
      </c>
      <c r="AEY50" s="6" t="s">
        <v>1090</v>
      </c>
      <c r="AEZ50" s="6" t="s">
        <v>1090</v>
      </c>
      <c r="AFA50" s="6" t="s">
        <v>1090</v>
      </c>
      <c r="AFB50" s="6" t="s">
        <v>1090</v>
      </c>
      <c r="AFC50" s="6" t="s">
        <v>1090</v>
      </c>
      <c r="AFD50" s="6" t="s">
        <v>1090</v>
      </c>
      <c r="AFE50" s="6" t="s">
        <v>1090</v>
      </c>
      <c r="AFF50" s="6" t="s">
        <v>1090</v>
      </c>
      <c r="AFG50" s="8">
        <v>2.274</v>
      </c>
      <c r="AFH50" s="8">
        <v>2.1960000000000002</v>
      </c>
      <c r="AFI50" s="8">
        <v>3.1819999999999999</v>
      </c>
      <c r="AFJ50" s="8">
        <v>3.1440000000000001</v>
      </c>
      <c r="AFK50" s="8">
        <v>2.8010000000000002</v>
      </c>
      <c r="AFL50" s="8">
        <v>2.36</v>
      </c>
      <c r="AFM50" s="8">
        <v>-26.202000000000002</v>
      </c>
      <c r="AFN50" s="8">
        <v>1.417</v>
      </c>
      <c r="AFO50" s="8">
        <v>17.427</v>
      </c>
      <c r="AFP50" s="8">
        <v>3.0950000000000002</v>
      </c>
      <c r="AFQ50" s="8">
        <v>375.49799999999999</v>
      </c>
      <c r="AFR50" s="8">
        <v>453.57499999999999</v>
      </c>
      <c r="AFS50" s="8">
        <v>700.63199999999995</v>
      </c>
      <c r="AFT50" s="8">
        <v>468.57400000000001</v>
      </c>
      <c r="AFU50" s="8">
        <v>170.62799999999999</v>
      </c>
      <c r="AFV50" s="7">
        <v>84.168999999999997</v>
      </c>
      <c r="AFW50" s="7">
        <v>100.505</v>
      </c>
      <c r="AFX50" s="7">
        <v>84.064999999999998</v>
      </c>
      <c r="AFY50" s="7">
        <v>73.126999999999995</v>
      </c>
      <c r="AFZ50" s="7">
        <v>55.951000000000001</v>
      </c>
      <c r="AGA50" s="7">
        <v>2.452</v>
      </c>
      <c r="AGB50" s="7">
        <v>0.47599999999999998</v>
      </c>
      <c r="AGC50" s="7">
        <v>1.0999999999999999E-2</v>
      </c>
      <c r="AGD50" s="7">
        <v>0.73899999999999999</v>
      </c>
      <c r="AGE50" s="7">
        <v>0.13800000000000001</v>
      </c>
      <c r="AGF50" s="6" t="s">
        <v>1090</v>
      </c>
      <c r="AGG50" s="6" t="s">
        <v>1090</v>
      </c>
      <c r="AGH50" s="6" t="s">
        <v>1090</v>
      </c>
      <c r="AGI50" s="6" t="s">
        <v>1090</v>
      </c>
      <c r="AGJ50" s="6" t="s">
        <v>1090</v>
      </c>
      <c r="AGK50" s="6" t="s">
        <v>1090</v>
      </c>
      <c r="AGL50" s="6" t="s">
        <v>1090</v>
      </c>
      <c r="AGM50" s="6" t="s">
        <v>1090</v>
      </c>
      <c r="AGN50" s="6" t="s">
        <v>1090</v>
      </c>
      <c r="AGO50" s="6" t="s">
        <v>1090</v>
      </c>
      <c r="AGP50" s="6" t="s">
        <v>1090</v>
      </c>
      <c r="AGQ50" s="6" t="s">
        <v>1090</v>
      </c>
      <c r="AGR50" s="6" t="s">
        <v>1090</v>
      </c>
      <c r="AGS50" s="6" t="s">
        <v>1090</v>
      </c>
      <c r="AGT50" s="6" t="s">
        <v>1090</v>
      </c>
      <c r="AGU50" s="8">
        <v>0</v>
      </c>
      <c r="AGV50" s="8">
        <v>0</v>
      </c>
      <c r="AGW50" s="8">
        <v>0</v>
      </c>
      <c r="AGX50" s="8">
        <v>0</v>
      </c>
      <c r="AGY50" s="8">
        <v>0</v>
      </c>
      <c r="AGZ50" s="8">
        <v>4.4729999999999999</v>
      </c>
      <c r="AHA50" s="8">
        <v>5.1849999999999996</v>
      </c>
      <c r="AHB50" s="8">
        <v>4.1959999999999997</v>
      </c>
      <c r="AHC50" s="8">
        <v>3.577</v>
      </c>
      <c r="AHD50" s="8">
        <v>3.0350000000000001</v>
      </c>
      <c r="AHE50" s="8">
        <v>4.4420000000000002</v>
      </c>
      <c r="AHF50" s="8">
        <v>5.1559999999999997</v>
      </c>
      <c r="AHG50" s="8">
        <v>4.1740000000000004</v>
      </c>
      <c r="AHH50" s="8">
        <v>3.5510000000000002</v>
      </c>
      <c r="AHI50" s="8">
        <v>2.9830000000000001</v>
      </c>
      <c r="AHJ50" s="6" t="s">
        <v>1091</v>
      </c>
      <c r="AHK50" s="6" t="s">
        <v>1091</v>
      </c>
      <c r="AHL50" s="6" t="s">
        <v>1091</v>
      </c>
      <c r="AHM50" s="6" t="s">
        <v>1091</v>
      </c>
      <c r="AHN50" s="6" t="s">
        <v>1091</v>
      </c>
      <c r="AHO50" s="8">
        <v>83.337999999999994</v>
      </c>
      <c r="AHP50" s="8">
        <v>85.79</v>
      </c>
      <c r="AHQ50" s="8">
        <v>82.244</v>
      </c>
      <c r="AHR50" s="8">
        <v>79.347999999999999</v>
      </c>
      <c r="AHS50" s="8">
        <v>75.683000000000007</v>
      </c>
      <c r="AHT50" s="6" t="s">
        <v>1091</v>
      </c>
      <c r="AHU50" s="6" t="s">
        <v>1091</v>
      </c>
      <c r="AHV50" s="6" t="s">
        <v>1091</v>
      </c>
      <c r="AHW50" s="6" t="s">
        <v>1091</v>
      </c>
      <c r="AHX50" s="6" t="s">
        <v>1091</v>
      </c>
      <c r="AHY50" s="8">
        <v>0</v>
      </c>
      <c r="AHZ50" s="8">
        <v>0</v>
      </c>
      <c r="AIA50" s="8">
        <v>0</v>
      </c>
      <c r="AIB50" s="8">
        <v>0</v>
      </c>
      <c r="AIC50" s="8">
        <v>0</v>
      </c>
      <c r="AID50" s="8">
        <v>25.477598571000001</v>
      </c>
      <c r="AIE50" s="8">
        <v>26.318310218000001</v>
      </c>
      <c r="AIF50" s="8">
        <v>25.502498994</v>
      </c>
      <c r="AIG50" s="8">
        <v>26.119509303000001</v>
      </c>
      <c r="AIH50" s="8">
        <v>26.115324175000001</v>
      </c>
      <c r="AII50" s="8">
        <v>29.701913074</v>
      </c>
      <c r="AIJ50" s="8">
        <v>20.671684755000001</v>
      </c>
      <c r="AIK50" s="8">
        <v>13.005395334999999</v>
      </c>
      <c r="AIL50" s="8">
        <v>22.650643336000002</v>
      </c>
      <c r="AIM50" s="8">
        <v>39.599826942999997</v>
      </c>
      <c r="AIN50" s="8">
        <v>15.370508271</v>
      </c>
      <c r="AIO50" s="8">
        <v>13.961554097</v>
      </c>
      <c r="AIP50" s="8">
        <v>17.748656356000001</v>
      </c>
      <c r="AIQ50" s="8">
        <v>20.140008044999998</v>
      </c>
      <c r="AIR50" s="8">
        <v>24.235467332999999</v>
      </c>
      <c r="AIS50" s="8">
        <v>5.9817409149999996</v>
      </c>
      <c r="AIT50" s="8">
        <v>4.6998014540000002</v>
      </c>
      <c r="AIU50" s="8">
        <v>4.5276739370000003</v>
      </c>
      <c r="AIV50" s="8">
        <v>4.5020141059999998</v>
      </c>
      <c r="AIW50" s="8">
        <v>10.258553136</v>
      </c>
      <c r="AIX50" s="7">
        <v>0.258696374679804</v>
      </c>
      <c r="AIY50" s="7">
        <v>0.302022050543785</v>
      </c>
      <c r="AIZ50" s="7">
        <v>0.33972793600261197</v>
      </c>
      <c r="AJA50" s="7">
        <v>0.329381688816547</v>
      </c>
      <c r="AJB50" s="7">
        <v>3.7279276716709102E-2</v>
      </c>
      <c r="AJC50" s="7">
        <v>13.941387721178501</v>
      </c>
      <c r="AJD50" s="7">
        <v>16.7707439115038</v>
      </c>
      <c r="AJE50" s="7">
        <v>18.4074827615106</v>
      </c>
      <c r="AJF50" s="7">
        <v>16.8740853217721</v>
      </c>
      <c r="AJG50" s="7">
        <v>14.8888719145226</v>
      </c>
      <c r="AJH50" s="8">
        <v>79.269000000000005</v>
      </c>
      <c r="AJI50" s="8">
        <v>82.72</v>
      </c>
      <c r="AJJ50" s="8">
        <v>85.423000000000002</v>
      </c>
      <c r="AJK50" s="8">
        <v>81.641000000000005</v>
      </c>
      <c r="AJL50" s="8">
        <v>81.784000000000006</v>
      </c>
      <c r="AJM50" s="7">
        <v>11.0511785484873</v>
      </c>
      <c r="AJN50" s="7">
        <v>13.872803865943901</v>
      </c>
      <c r="AJO50" s="7">
        <v>15.724266160485699</v>
      </c>
      <c r="AJP50" s="7">
        <v>13.7762196128011</v>
      </c>
      <c r="AJQ50" s="7">
        <v>12.1767431784171</v>
      </c>
      <c r="AJR50" s="7">
        <v>6.1297680551017502</v>
      </c>
      <c r="AJS50" s="7">
        <v>7.6371645174655898</v>
      </c>
      <c r="AJT50" s="7">
        <v>5.7840751640701296</v>
      </c>
      <c r="AJU50" s="7">
        <v>5.3665071636343002</v>
      </c>
      <c r="AJV50" s="7">
        <v>5.3155070238983599</v>
      </c>
      <c r="AJW50" s="7">
        <v>3.2017096943364098</v>
      </c>
      <c r="AJX50" s="7">
        <v>4.6969051629133203</v>
      </c>
      <c r="AJY50" s="7">
        <v>4.3241084515446397</v>
      </c>
      <c r="AJZ50" s="7">
        <v>3.4290153868675199</v>
      </c>
      <c r="AKA50" s="7">
        <v>2.39558742792368</v>
      </c>
      <c r="AKB50" s="7">
        <v>7.3552684981423599</v>
      </c>
      <c r="AKC50" s="7">
        <v>8.9022033401994705</v>
      </c>
      <c r="AKD50" s="7">
        <v>7.0328551779204602</v>
      </c>
      <c r="AKE50" s="7">
        <v>6.7632513822054898</v>
      </c>
      <c r="AKF50" s="7">
        <v>7.0233580597609304</v>
      </c>
      <c r="AKG50" s="9">
        <v>5.9817409149999996</v>
      </c>
      <c r="AKH50" s="9">
        <v>4.6998014540000002</v>
      </c>
      <c r="AKI50" s="9">
        <v>4.5276739370000003</v>
      </c>
      <c r="AKJ50" s="9">
        <v>4.5020141059999998</v>
      </c>
      <c r="AKK50" s="9">
        <v>10.258553136</v>
      </c>
      <c r="AKL50" s="9">
        <v>0.26631316599999999</v>
      </c>
      <c r="AKM50" s="9">
        <v>0.22047065199999999</v>
      </c>
      <c r="AKN50" s="9">
        <v>0.142728252</v>
      </c>
      <c r="AKO50" s="9">
        <v>0.21341364600000001</v>
      </c>
      <c r="AKP50" s="9">
        <v>0.58606993699999999</v>
      </c>
      <c r="AKQ50" s="9">
        <v>0.50477765500000005</v>
      </c>
      <c r="AKR50" s="9">
        <v>0.41534173200000002</v>
      </c>
      <c r="AKS50" s="9">
        <v>0.37357061499999999</v>
      </c>
      <c r="AKT50" s="9">
        <v>0.53245986099999998</v>
      </c>
      <c r="AKU50" s="9">
        <v>1.2424143439999999</v>
      </c>
      <c r="AKV50" s="9">
        <v>0</v>
      </c>
      <c r="AKW50" s="9">
        <v>0</v>
      </c>
      <c r="AKX50" s="9">
        <v>0</v>
      </c>
      <c r="AKY50" s="9">
        <v>0</v>
      </c>
      <c r="AKZ50" s="9">
        <v>0</v>
      </c>
      <c r="ALA50" s="9">
        <v>0</v>
      </c>
      <c r="ALB50" s="9">
        <v>0</v>
      </c>
      <c r="ALC50" s="9">
        <v>0</v>
      </c>
      <c r="ALD50" s="9">
        <v>0</v>
      </c>
      <c r="ALE50" s="9">
        <v>0</v>
      </c>
      <c r="ALF50" s="9">
        <v>0</v>
      </c>
      <c r="ALG50" s="9">
        <v>0</v>
      </c>
      <c r="ALH50" s="9">
        <v>0</v>
      </c>
      <c r="ALI50" s="9">
        <v>6.8871669999999996E-3</v>
      </c>
      <c r="ALJ50" s="9">
        <v>4.4687299E-2</v>
      </c>
      <c r="ALK50" s="9">
        <v>0</v>
      </c>
      <c r="ALL50" s="9">
        <v>0</v>
      </c>
      <c r="ALM50" s="9">
        <v>0</v>
      </c>
      <c r="ALN50" s="9">
        <v>1.7183249000000001E-2</v>
      </c>
      <c r="ALO50" s="9">
        <v>9.4732962000000004E-2</v>
      </c>
      <c r="ALP50" s="9">
        <v>23.380308362000001</v>
      </c>
      <c r="ALQ50" s="9">
        <v>27.918166729999999</v>
      </c>
      <c r="ALR50" s="9">
        <v>23.351252211999999</v>
      </c>
      <c r="ALS50" s="9">
        <v>20.312981260000001</v>
      </c>
      <c r="ALT50" s="9">
        <v>15.542043177</v>
      </c>
      <c r="ALU50" s="9">
        <v>2.913226882</v>
      </c>
      <c r="ALV50" s="9">
        <v>0.473152189</v>
      </c>
      <c r="ALW50" s="9">
        <v>1.2619857999999999E-2</v>
      </c>
      <c r="ALX50" s="9">
        <v>1.0101944169999999</v>
      </c>
      <c r="ALY50" s="9">
        <v>0.246626979</v>
      </c>
      <c r="ALZ50" s="8">
        <v>95.547898681314706</v>
      </c>
      <c r="AMA50" s="8">
        <v>95.308936888485604</v>
      </c>
      <c r="AMB50" s="8">
        <v>96.847647301601697</v>
      </c>
      <c r="AMC50" s="8">
        <v>95.259596233237303</v>
      </c>
      <c r="AMD50" s="8">
        <v>94.287011735398195</v>
      </c>
      <c r="AME50" s="8">
        <v>95.547898681314706</v>
      </c>
      <c r="AMF50" s="8">
        <v>95.308936888485604</v>
      </c>
      <c r="AMG50" s="8">
        <v>96.847647301601697</v>
      </c>
      <c r="AMH50" s="8">
        <v>95.259596233237303</v>
      </c>
      <c r="AMI50" s="8">
        <v>94.287011735398195</v>
      </c>
      <c r="AMJ50" s="8">
        <v>2146.1303739944901</v>
      </c>
      <c r="AMK50" s="8">
        <v>2031.71295339314</v>
      </c>
      <c r="AML50" s="8">
        <v>3072.23386998569</v>
      </c>
      <c r="AMM50" s="8">
        <v>2009.5249459792799</v>
      </c>
      <c r="AMN50" s="8">
        <v>1650.3974342046099</v>
      </c>
      <c r="AMO50" s="8">
        <v>1.0028800183508899</v>
      </c>
      <c r="AMP50" s="8">
        <v>0.97242728201741402</v>
      </c>
      <c r="AMQ50" s="8">
        <v>1.00115157208936</v>
      </c>
      <c r="AMR50" s="8">
        <v>1.02222178820695</v>
      </c>
      <c r="AMS50" s="8">
        <v>1.00393866389012</v>
      </c>
      <c r="AMT50" s="8">
        <v>1.0028800183508899</v>
      </c>
      <c r="AMU50" s="8">
        <v>0.97242728201741402</v>
      </c>
      <c r="AMV50" s="8">
        <v>1.00115157208936</v>
      </c>
      <c r="AMW50" s="8">
        <v>1.02222178820695</v>
      </c>
      <c r="AMX50" s="8">
        <v>1.00393866389012</v>
      </c>
      <c r="AMY50" s="8">
        <v>1.0028800183508899</v>
      </c>
      <c r="AMZ50" s="8">
        <v>0.97242728201741402</v>
      </c>
      <c r="ANA50" s="8">
        <v>1.00115157208936</v>
      </c>
      <c r="ANB50" s="8">
        <v>1.02222178820695</v>
      </c>
      <c r="ANC50" s="8">
        <v>1.00393866389012</v>
      </c>
      <c r="AND50" s="8">
        <v>0.27438945492536598</v>
      </c>
      <c r="ANE50" s="8">
        <v>-2.70244005556322</v>
      </c>
      <c r="ANF50" s="8">
        <v>0.111398763845105</v>
      </c>
      <c r="ANG50" s="8">
        <v>2.07082122157462</v>
      </c>
      <c r="ANH50" s="8">
        <v>0.36990790551961</v>
      </c>
      <c r="ANI50" s="8">
        <v>0.27438945492536598</v>
      </c>
      <c r="ANJ50" s="8">
        <v>-2.70244005556322</v>
      </c>
      <c r="ANK50" s="8">
        <v>0.111398763845105</v>
      </c>
      <c r="ANL50" s="8">
        <v>2.07082122157462</v>
      </c>
      <c r="ANM50" s="8">
        <v>0.36990790551961</v>
      </c>
      <c r="ANN50" s="8">
        <v>0.275144422205714</v>
      </c>
      <c r="ANO50" s="8">
        <v>-2.6313299412372002</v>
      </c>
      <c r="ANP50" s="8">
        <v>0.111522999087491</v>
      </c>
      <c r="ANQ50" s="8">
        <v>2.1146110356547099</v>
      </c>
      <c r="ANR50" s="8">
        <v>0.37128130441636198</v>
      </c>
      <c r="ANS50" s="8">
        <v>0.624064321450712</v>
      </c>
      <c r="ANT50" s="8">
        <v>-5.9343921839170699</v>
      </c>
      <c r="ANU50" s="8">
        <v>0.35452009811610702</v>
      </c>
      <c r="ANV50" s="8">
        <v>6.51135214089099</v>
      </c>
      <c r="ANW50" s="8">
        <v>1.03612155871122</v>
      </c>
      <c r="ANX50" s="8">
        <v>95.547898681314706</v>
      </c>
      <c r="ANY50" s="8">
        <v>95.308936888485604</v>
      </c>
      <c r="ANZ50" s="8">
        <v>96.847647301601697</v>
      </c>
      <c r="AOA50" s="8">
        <v>95.259596233237303</v>
      </c>
      <c r="AOB50" s="8">
        <v>94.287011735398195</v>
      </c>
      <c r="AOC50" s="8">
        <v>95.810793395071101</v>
      </c>
      <c r="AOD50" s="8">
        <v>92.801044295463996</v>
      </c>
      <c r="AOE50" s="8">
        <v>96.955654702418101</v>
      </c>
      <c r="AOF50" s="8">
        <v>97.273966167705495</v>
      </c>
      <c r="AOG50" s="8">
        <v>94.637081782464605</v>
      </c>
      <c r="AOH50" s="6" t="s">
        <v>1091</v>
      </c>
      <c r="AOI50" s="6" t="s">
        <v>1091</v>
      </c>
      <c r="AOJ50" s="6" t="s">
        <v>1091</v>
      </c>
      <c r="AOK50" s="6" t="s">
        <v>1091</v>
      </c>
      <c r="AOL50" s="6" t="s">
        <v>1091</v>
      </c>
      <c r="AOM50" s="8">
        <v>6.16314489011656</v>
      </c>
      <c r="AON50" s="8">
        <v>-57.608264722125902</v>
      </c>
      <c r="AOO50" s="8">
        <v>3.5338293174397899</v>
      </c>
      <c r="AOP50" s="8">
        <v>43.684490255749402</v>
      </c>
      <c r="AOQ50" s="8">
        <v>6.4748584871352604</v>
      </c>
      <c r="AOR50" s="8">
        <v>0.28800183508866101</v>
      </c>
      <c r="AOS50" s="8">
        <v>-2.7572717982586301</v>
      </c>
      <c r="AOT50" s="8">
        <v>0.11515720893562</v>
      </c>
      <c r="AOU50" s="8">
        <v>2.2221788206953601</v>
      </c>
      <c r="AOV50" s="8">
        <v>0.39386638901222998</v>
      </c>
      <c r="AOW50" s="8">
        <v>0.52008568559389601</v>
      </c>
      <c r="AOX50" s="8">
        <v>-5.0910909076686703</v>
      </c>
      <c r="AOY50" s="8">
        <v>0.291570198957881</v>
      </c>
      <c r="AOZ50" s="8">
        <v>5.1666292178626803</v>
      </c>
      <c r="APA50" s="8">
        <v>0.78417072598344495</v>
      </c>
      <c r="APB50" s="8">
        <v>2.6092203735917501</v>
      </c>
      <c r="APC50" s="8">
        <v>2.3919929510655198</v>
      </c>
      <c r="APD50" s="8">
        <v>2.23551883520217</v>
      </c>
      <c r="APE50" s="8">
        <v>1.4639956872328601</v>
      </c>
      <c r="APF50" s="8">
        <v>0.187786357600291</v>
      </c>
      <c r="APG50" s="8">
        <v>2.6092203735917501</v>
      </c>
      <c r="APH50" s="8">
        <v>2.3919929510655198</v>
      </c>
      <c r="API50" s="8">
        <v>2.23551883520217</v>
      </c>
      <c r="APJ50" s="8">
        <v>1.4639956872328601</v>
      </c>
      <c r="APK50" s="8">
        <v>0.187786357600291</v>
      </c>
      <c r="APL50" s="8">
        <v>58.606491335696802</v>
      </c>
      <c r="APM50" s="8">
        <v>50.990423582114602</v>
      </c>
      <c r="APN50" s="8">
        <v>70.9158856601927</v>
      </c>
      <c r="APO50" s="8">
        <v>30.883354230238101</v>
      </c>
      <c r="APP50" s="8">
        <v>3.2870075852217902</v>
      </c>
      <c r="APQ50" s="8">
        <v>2.7386630289766201</v>
      </c>
      <c r="APR50" s="8">
        <v>2.4405258100098202</v>
      </c>
      <c r="APS50" s="8">
        <v>2.3109422465660701</v>
      </c>
      <c r="APT50" s="8">
        <v>1.5710000341239001</v>
      </c>
      <c r="APU50" s="8">
        <v>0.19994905075059299</v>
      </c>
      <c r="APV50" s="8">
        <v>2.6163994979127501</v>
      </c>
      <c r="APW50" s="8">
        <v>2.3290517243518498</v>
      </c>
      <c r="APX50" s="8">
        <v>2.2380119528523501</v>
      </c>
      <c r="APY50" s="8">
        <v>1.4949535015966</v>
      </c>
      <c r="APZ50" s="8">
        <v>0.188483573238306</v>
      </c>
      <c r="AQA50" s="8">
        <v>4.9455915397118098</v>
      </c>
      <c r="AQB50" s="8">
        <v>4.5062437330692999</v>
      </c>
      <c r="AQC50" s="8">
        <v>5.8511481551114999</v>
      </c>
      <c r="AQD50" s="8">
        <v>3.6526199430826698</v>
      </c>
      <c r="AQE50" s="8">
        <v>0.39808980065553301</v>
      </c>
      <c r="AQF50" s="8">
        <v>2.8800183508866099E-3</v>
      </c>
      <c r="AQG50" s="8">
        <v>-2.7572717982586301E-2</v>
      </c>
      <c r="AQH50" s="8">
        <v>1.1515720893562E-3</v>
      </c>
      <c r="AQI50" s="8">
        <v>2.2221788206953599E-2</v>
      </c>
      <c r="AQJ50" s="8">
        <v>3.9386638901222999E-3</v>
      </c>
      <c r="AQK50" s="7">
        <v>5</v>
      </c>
      <c r="AQL50" s="4"/>
      <c r="AQM50" s="4"/>
      <c r="AQN50" s="7"/>
      <c r="AQO50" s="4" t="s">
        <v>1099</v>
      </c>
      <c r="AQP50" s="7">
        <v>8</v>
      </c>
      <c r="AQQ50" s="7">
        <v>1</v>
      </c>
      <c r="AQS50" s="3" t="s">
        <v>1093</v>
      </c>
      <c r="AQU50" s="3" t="s">
        <v>1094</v>
      </c>
      <c r="AQV50" s="10">
        <f>+AC50</f>
        <v>920131.58959778305</v>
      </c>
      <c r="AQW50" s="10">
        <f>+AD50</f>
        <v>888849.404104691</v>
      </c>
      <c r="AQX50" s="10">
        <f>+AE50</f>
        <v>1178078.90953587</v>
      </c>
      <c r="AQY50" s="11">
        <f>+BB50</f>
        <v>2524.7440532934702</v>
      </c>
      <c r="AQZ50" s="11">
        <f>+BC50</f>
        <v>-24020.622330160098</v>
      </c>
      <c r="ARA50" s="11">
        <f>+BD50</f>
        <v>1312.36534234285</v>
      </c>
      <c r="ARB50" s="12">
        <f>SUM(AQV50:AQX50)</f>
        <v>2987059.903238344</v>
      </c>
      <c r="ARC50" s="13">
        <f>SUM(AQY50:ARA50)</f>
        <v>-20183.512934523776</v>
      </c>
      <c r="ARD50" s="14">
        <f>ARC50/(ARB50-ARC50)</f>
        <v>-6.7116325954784473E-3</v>
      </c>
      <c r="ARE50" s="14">
        <f>IF((NOT(ISNUMBER(AC50))+NOT(ISNUMBER(AD50))+NOT(ISNUMBER(AE50)))&gt;=2,"R",ARD50)</f>
        <v>-6.7116325954784473E-3</v>
      </c>
      <c r="ARF50" s="14">
        <f>IF(ARE50="R","R",IF((NOT(ISNUMBER(BB50))+NOT(ISNUMBER(BC50))+NOT(ISNUMBER(BD50)))&gt;=2,"R",ARE50))</f>
        <v>-6.7116325954784473E-3</v>
      </c>
      <c r="ARG50" s="14">
        <f>IF(ARF50="R","R",IF(SUM((BB50&lt;0)*1,(BC50&lt;0)*1,(BD50&lt;0)*1)&gt;=2,"R",ARF50))</f>
        <v>-6.7116325954784473E-3</v>
      </c>
      <c r="ARH50" s="14" t="str">
        <f>IF(ARG50="R","R",IF(ARC50&lt;0,"R",ARG50))</f>
        <v>R</v>
      </c>
      <c r="ARI50" s="14" t="str">
        <f>IF(ARH50="R","R",IF(L50=0,"R",ARH50))</f>
        <v>R</v>
      </c>
      <c r="ARJ50" t="str">
        <f>+B50</f>
        <v>EUROVASBE S.L.</v>
      </c>
      <c r="ARK50" t="s">
        <v>1890</v>
      </c>
      <c r="ARL50" s="16"/>
      <c r="ARM50" s="16"/>
      <c r="ARN50" s="16"/>
      <c r="ARO50" s="16"/>
      <c r="ARP50" s="16"/>
      <c r="ARQ50" s="17"/>
    </row>
    <row r="51" spans="1:1161" ht="17.399999999999999" customHeight="1" x14ac:dyDescent="0.3">
      <c r="A51" s="3" t="s">
        <v>2004</v>
      </c>
      <c r="B51" s="4" t="s">
        <v>2005</v>
      </c>
      <c r="C51" s="4" t="s">
        <v>2006</v>
      </c>
      <c r="E51" s="5">
        <v>38604</v>
      </c>
      <c r="F51" s="4" t="s">
        <v>1083</v>
      </c>
      <c r="G51" s="4" t="s">
        <v>1132</v>
      </c>
      <c r="H51" s="4" t="s">
        <v>1133</v>
      </c>
      <c r="I51" s="4" t="s">
        <v>1134</v>
      </c>
      <c r="J51" s="4" t="s">
        <v>1157</v>
      </c>
      <c r="K51" s="4"/>
      <c r="N51" s="4" t="s">
        <v>1891</v>
      </c>
      <c r="O51" s="4" t="s">
        <v>1892</v>
      </c>
      <c r="P51" s="4" t="s">
        <v>1086</v>
      </c>
      <c r="Q51" s="4" t="s">
        <v>1086</v>
      </c>
      <c r="R51" s="4" t="s">
        <v>2007</v>
      </c>
      <c r="Z51" s="4" t="s">
        <v>1088</v>
      </c>
      <c r="AA51" s="5">
        <v>45657</v>
      </c>
      <c r="AB51" s="6" t="s">
        <v>1089</v>
      </c>
      <c r="AC51" s="7">
        <v>162650.278347416</v>
      </c>
      <c r="AD51" s="7">
        <v>200663.670055389</v>
      </c>
      <c r="AE51" s="7">
        <v>191980.420358098</v>
      </c>
      <c r="AF51" s="7">
        <v>113278.152351379</v>
      </c>
      <c r="AG51" s="7">
        <v>104748.667663335</v>
      </c>
      <c r="AH51" s="7">
        <v>59840.613555908203</v>
      </c>
      <c r="AI51" s="7">
        <v>136578.06129455601</v>
      </c>
      <c r="AJ51" s="7">
        <v>176628.87525558501</v>
      </c>
      <c r="AK51" s="7">
        <v>105331.828594208</v>
      </c>
      <c r="AL51" s="7">
        <v>94641.812762588306</v>
      </c>
      <c r="AM51" s="7">
        <v>44293.8039851797</v>
      </c>
      <c r="AN51" s="7">
        <v>4450.9419975280798</v>
      </c>
      <c r="AO51" s="7">
        <v>2758.2049446463602</v>
      </c>
      <c r="AP51" s="7">
        <v>53275.4118265629</v>
      </c>
      <c r="AQ51" s="7">
        <v>57059.381163954698</v>
      </c>
      <c r="AR51" s="7">
        <v>118356.474362236</v>
      </c>
      <c r="AS51" s="7">
        <v>196212.72805786101</v>
      </c>
      <c r="AT51" s="7">
        <v>189222.21541345099</v>
      </c>
      <c r="AU51" s="7">
        <v>60002.740524816501</v>
      </c>
      <c r="AV51" s="7">
        <v>47689.286499380498</v>
      </c>
      <c r="AW51" s="7">
        <v>74915.201729315493</v>
      </c>
      <c r="AX51" s="7">
        <v>111157.160235968</v>
      </c>
      <c r="AY51" s="7">
        <v>94357.278360509896</v>
      </c>
      <c r="AZ51" s="7">
        <v>87448.500127458596</v>
      </c>
      <c r="BA51" s="7">
        <v>73539.177503395098</v>
      </c>
      <c r="BB51" s="7">
        <v>43441.2726329207</v>
      </c>
      <c r="BC51" s="7">
        <v>85055.567821893696</v>
      </c>
      <c r="BD51" s="7">
        <v>94864.937052941299</v>
      </c>
      <c r="BE51" s="7">
        <v>-27445.759602642102</v>
      </c>
      <c r="BF51" s="7">
        <v>-25849.889776915301</v>
      </c>
      <c r="BG51" s="7">
        <v>33635.337774349297</v>
      </c>
      <c r="BH51" s="7">
        <v>-37161.197617488899</v>
      </c>
      <c r="BI51" s="7">
        <v>-12065.116360701901</v>
      </c>
      <c r="BJ51" s="7">
        <v>69605.8206857443</v>
      </c>
      <c r="BK51" s="7">
        <v>-5295.8047175467</v>
      </c>
      <c r="BL51" s="7">
        <v>99556.537881092998</v>
      </c>
      <c r="BM51" s="7">
        <v>1900.9876031398801</v>
      </c>
      <c r="BN51" s="7">
        <v>4428.1157674431797</v>
      </c>
      <c r="BO51" s="7">
        <v>75254.800631260907</v>
      </c>
      <c r="BP51" s="7">
        <v>4420.91973003149</v>
      </c>
      <c r="BQ51" s="7">
        <v>65921.199067844194</v>
      </c>
      <c r="BR51" s="7">
        <v>39062.1852206287</v>
      </c>
      <c r="BS51" s="7">
        <v>16493.2331947446</v>
      </c>
      <c r="BT51" s="7">
        <v>5648.9799455165903</v>
      </c>
      <c r="BU51" s="7">
        <v>9716.7244475781899</v>
      </c>
      <c r="BV51" s="7">
        <v>77076.611446169598</v>
      </c>
      <c r="BW51" s="7">
        <v>47894.367994403801</v>
      </c>
      <c r="BX51" s="7">
        <v>82799.819625639895</v>
      </c>
      <c r="BY51" s="7">
        <v>42160.061083102199</v>
      </c>
      <c r="BZ51" s="7">
        <v>-31145.694494462001</v>
      </c>
      <c r="CA51" s="7">
        <v>16691.936589686899</v>
      </c>
      <c r="CB51" s="6" t="s">
        <v>1090</v>
      </c>
      <c r="CC51" s="6" t="s">
        <v>1090</v>
      </c>
      <c r="CD51" s="6" t="s">
        <v>1090</v>
      </c>
      <c r="CE51" s="6" t="s">
        <v>1090</v>
      </c>
      <c r="CF51" s="7">
        <v>60384.674856482699</v>
      </c>
      <c r="CG51" s="7">
        <v>47894.367994403801</v>
      </c>
      <c r="CH51" s="7">
        <v>82799.819625639895</v>
      </c>
      <c r="CI51" s="7">
        <v>42160.061083102199</v>
      </c>
      <c r="CJ51" s="7">
        <v>-31145.694494462001</v>
      </c>
      <c r="CK51" s="6" t="s">
        <v>1090</v>
      </c>
      <c r="CL51" s="6" t="s">
        <v>1090</v>
      </c>
      <c r="CM51" s="6" t="s">
        <v>1090</v>
      </c>
      <c r="CN51" s="6" t="s">
        <v>1090</v>
      </c>
      <c r="CO51" s="6" t="s">
        <v>1090</v>
      </c>
      <c r="CP51" s="6" t="s">
        <v>1090</v>
      </c>
      <c r="CQ51" s="6" t="s">
        <v>1090</v>
      </c>
      <c r="CR51" s="6" t="s">
        <v>1090</v>
      </c>
      <c r="CS51" s="6" t="s">
        <v>1090</v>
      </c>
      <c r="CT51" s="6" t="s">
        <v>1090</v>
      </c>
      <c r="CU51" s="6" t="s">
        <v>1090</v>
      </c>
      <c r="CV51" s="6" t="s">
        <v>1090</v>
      </c>
      <c r="CW51" s="6" t="s">
        <v>1090</v>
      </c>
      <c r="CX51" s="6" t="s">
        <v>1090</v>
      </c>
      <c r="CY51" s="6" t="s">
        <v>1090</v>
      </c>
      <c r="CZ51" s="7">
        <v>60384.674856482699</v>
      </c>
      <c r="DA51" s="7">
        <v>47894.367994403801</v>
      </c>
      <c r="DB51" s="7">
        <v>82799.819625639895</v>
      </c>
      <c r="DC51" s="7">
        <v>42160.061083102199</v>
      </c>
      <c r="DD51" s="7">
        <v>-31145.694494462001</v>
      </c>
      <c r="DE51" s="6" t="s">
        <v>1090</v>
      </c>
      <c r="DF51" s="6" t="s">
        <v>1090</v>
      </c>
      <c r="DG51" s="6" t="s">
        <v>1090</v>
      </c>
      <c r="DH51" s="6" t="s">
        <v>1090</v>
      </c>
      <c r="DI51" s="6" t="s">
        <v>1090</v>
      </c>
      <c r="DJ51" s="7">
        <v>44293.8039851797</v>
      </c>
      <c r="DK51" s="7">
        <v>4450.9419975280798</v>
      </c>
      <c r="DL51" s="7">
        <v>2758.2049446463602</v>
      </c>
      <c r="DM51" s="7">
        <v>53275.4118265629</v>
      </c>
      <c r="DN51" s="7">
        <v>57059.381163954698</v>
      </c>
      <c r="DO51" s="7">
        <v>28511.455110538001</v>
      </c>
      <c r="DP51" s="7">
        <v>28902.9675712967</v>
      </c>
      <c r="DQ51" s="7">
        <v>31459.010594344101</v>
      </c>
      <c r="DR51" s="7">
        <v>22264.656844139099</v>
      </c>
      <c r="DS51" s="7">
        <v>23511.1244091511</v>
      </c>
      <c r="DT51" s="7">
        <v>39518.865860266698</v>
      </c>
      <c r="DU51" s="7">
        <v>52880.494882116298</v>
      </c>
      <c r="DV51" s="7">
        <v>19440.247580802399</v>
      </c>
      <c r="DW51" s="7">
        <v>20643.203591966601</v>
      </c>
      <c r="DX51" s="7">
        <v>22365.5781291604</v>
      </c>
      <c r="DY51" s="7">
        <v>6884.8807585108298</v>
      </c>
      <c r="DZ51" s="7">
        <v>29373.697782554598</v>
      </c>
      <c r="EA51" s="7">
        <v>43458.020185363297</v>
      </c>
      <c r="EB51" s="7">
        <v>44540.639691352801</v>
      </c>
      <c r="EC51" s="7">
        <v>27662.474965083598</v>
      </c>
      <c r="ED51" s="7">
        <v>65921.199067844194</v>
      </c>
      <c r="EE51" s="7">
        <v>18194.691750554099</v>
      </c>
      <c r="EF51" s="7">
        <v>5048.2153779268301</v>
      </c>
      <c r="EG51" s="7">
        <v>5648.9799455165903</v>
      </c>
      <c r="EH51" s="7">
        <v>5878.4314649164698</v>
      </c>
      <c r="EI51" s="6" t="s">
        <v>1090</v>
      </c>
      <c r="EJ51" s="6" t="s">
        <v>1090</v>
      </c>
      <c r="EK51" s="6" t="s">
        <v>1090</v>
      </c>
      <c r="EL51" s="6" t="s">
        <v>1090</v>
      </c>
      <c r="EM51" s="6" t="s">
        <v>1090</v>
      </c>
      <c r="EN51" s="7">
        <v>99903.540716749398</v>
      </c>
      <c r="EO51" s="7">
        <v>100774.86287652</v>
      </c>
      <c r="EP51" s="7">
        <v>102240.06720644201</v>
      </c>
      <c r="EQ51" s="7">
        <v>62803.2635424685</v>
      </c>
      <c r="ER51" s="7">
        <v>-8780.1163653016101</v>
      </c>
      <c r="ES51" s="7">
        <v>211028.131484818</v>
      </c>
      <c r="ET51" s="7">
        <v>147872.52330337101</v>
      </c>
      <c r="EU51" s="7">
        <v>138747.29317871301</v>
      </c>
      <c r="EV51" s="7">
        <v>90716.900332124205</v>
      </c>
      <c r="EW51" s="7">
        <v>20609.4395087659</v>
      </c>
      <c r="EX51" s="7">
        <v>82960.138493187405</v>
      </c>
      <c r="EY51" s="7">
        <v>137936.06159900999</v>
      </c>
      <c r="EZ51" s="7">
        <v>114305.18463374399</v>
      </c>
      <c r="FA51" s="7">
        <v>-6802.5548780751196</v>
      </c>
      <c r="FB51" s="7">
        <v>-3484.31042065561</v>
      </c>
      <c r="FC51" s="7">
        <v>3885845.2797829001</v>
      </c>
      <c r="FD51" s="7">
        <v>4115224.8464123402</v>
      </c>
      <c r="FE51" s="7">
        <v>2844274.0196954501</v>
      </c>
      <c r="FF51" s="7">
        <v>2473564.2780212401</v>
      </c>
      <c r="FG51" s="7">
        <v>1745183.2005590801</v>
      </c>
      <c r="FH51" s="7">
        <v>0</v>
      </c>
      <c r="FI51" s="7">
        <v>0</v>
      </c>
      <c r="FJ51" s="7">
        <v>0</v>
      </c>
      <c r="FK51" s="7">
        <v>0</v>
      </c>
      <c r="FL51" s="7">
        <v>0</v>
      </c>
      <c r="FM51" s="7">
        <v>2971701.45002307</v>
      </c>
      <c r="FN51" s="7">
        <v>2751165.5700893002</v>
      </c>
      <c r="FO51" s="7">
        <v>2155320.07924728</v>
      </c>
      <c r="FP51" s="7">
        <v>1728541.94771161</v>
      </c>
      <c r="FQ51" s="7">
        <v>1248282.8741598299</v>
      </c>
      <c r="FR51" s="7">
        <v>914143.829759827</v>
      </c>
      <c r="FS51" s="7">
        <v>1364059.27632304</v>
      </c>
      <c r="FT51" s="7">
        <v>688953.94044816506</v>
      </c>
      <c r="FU51" s="7">
        <v>745022.33030962897</v>
      </c>
      <c r="FV51" s="7">
        <v>496900.32639924902</v>
      </c>
      <c r="FW51" s="7">
        <v>0</v>
      </c>
      <c r="FX51" s="7">
        <v>0</v>
      </c>
      <c r="FY51" s="7">
        <v>0</v>
      </c>
      <c r="FZ51" s="7">
        <v>0</v>
      </c>
      <c r="GA51" s="7">
        <v>0</v>
      </c>
      <c r="GB51" s="7">
        <v>2971701.45002307</v>
      </c>
      <c r="GC51" s="7">
        <v>2751165.5700893002</v>
      </c>
      <c r="GD51" s="7">
        <v>2155320.07924728</v>
      </c>
      <c r="GE51" s="7">
        <v>1728541.94771161</v>
      </c>
      <c r="GF51" s="7">
        <v>1248282.8741598299</v>
      </c>
      <c r="GG51" s="7">
        <v>914143.829759827</v>
      </c>
      <c r="GH51" s="7">
        <v>1364059.27632304</v>
      </c>
      <c r="GI51" s="7">
        <v>688953.94044816506</v>
      </c>
      <c r="GJ51" s="7">
        <v>745022.33030962897</v>
      </c>
      <c r="GK51" s="7">
        <v>496900.32639924902</v>
      </c>
      <c r="GL51" s="7">
        <v>479917.89756807301</v>
      </c>
      <c r="GM51" s="7">
        <v>38438.061050529497</v>
      </c>
      <c r="GN51" s="7">
        <v>63386.439685946702</v>
      </c>
      <c r="GO51" s="7">
        <v>226591.460616303</v>
      </c>
      <c r="GP51" s="7">
        <v>152957.48591830701</v>
      </c>
      <c r="GQ51" s="7">
        <v>0</v>
      </c>
      <c r="GR51" s="7">
        <v>0</v>
      </c>
      <c r="GS51" s="7">
        <v>0</v>
      </c>
      <c r="GT51" s="7">
        <v>0</v>
      </c>
      <c r="GU51" s="7">
        <v>0</v>
      </c>
      <c r="GV51" s="7">
        <v>120058.461924113</v>
      </c>
      <c r="GW51" s="7">
        <v>9058.3940552959393</v>
      </c>
      <c r="GX51" s="7">
        <v>2944.0599054753802</v>
      </c>
      <c r="GY51" s="7">
        <v>14572.2734019041</v>
      </c>
      <c r="GZ51" s="7">
        <v>1409.10266752243</v>
      </c>
      <c r="HA51" s="7">
        <v>359859.43460506102</v>
      </c>
      <c r="HB51" s="7">
        <v>29379.6647852325</v>
      </c>
      <c r="HC51" s="7">
        <v>60442.379780471303</v>
      </c>
      <c r="HD51" s="7">
        <v>212019.187214398</v>
      </c>
      <c r="HE51" s="7">
        <v>151548.383250785</v>
      </c>
      <c r="HF51" s="7">
        <v>339167.68387682701</v>
      </c>
      <c r="HG51" s="7">
        <v>24488.943640336998</v>
      </c>
      <c r="HH51" s="7">
        <v>60442.379780471303</v>
      </c>
      <c r="HI51" s="7">
        <v>211593.25021676999</v>
      </c>
      <c r="HJ51" s="7">
        <v>151548.383250785</v>
      </c>
      <c r="HK51" s="7">
        <v>4365763.17735097</v>
      </c>
      <c r="HL51" s="7">
        <v>4153662.9074628698</v>
      </c>
      <c r="HM51" s="7">
        <v>2907660.4593814001</v>
      </c>
      <c r="HN51" s="7">
        <v>2700155.73863754</v>
      </c>
      <c r="HO51" s="7">
        <v>1898140.6864773899</v>
      </c>
      <c r="HP51" s="7">
        <v>193802.73036987401</v>
      </c>
      <c r="HQ51" s="7">
        <v>141487.00389762901</v>
      </c>
      <c r="HR51" s="7">
        <v>90340.102043902894</v>
      </c>
      <c r="HS51" s="7">
        <v>8006.8725696086904</v>
      </c>
      <c r="HT51" s="7">
        <v>-37002.774431568403</v>
      </c>
      <c r="HU51" s="7">
        <v>3123.9709194898601</v>
      </c>
      <c r="HV51" s="7">
        <v>3322.7364912033099</v>
      </c>
      <c r="HW51" s="7">
        <v>3207.2646611928899</v>
      </c>
      <c r="HX51" s="7">
        <v>3405.7291245460501</v>
      </c>
      <c r="HY51" s="7">
        <v>3689.8875933885602</v>
      </c>
      <c r="HZ51" s="7">
        <v>190678.758411485</v>
      </c>
      <c r="IA51" s="7">
        <v>138164.267406425</v>
      </c>
      <c r="IB51" s="7">
        <v>87132.83738271</v>
      </c>
      <c r="IC51" s="7">
        <v>4601.1423124623298</v>
      </c>
      <c r="ID51" s="7">
        <v>-40692.662024956902</v>
      </c>
      <c r="IE51" s="7">
        <v>3250294.40276141</v>
      </c>
      <c r="IF51" s="7">
        <v>3140211.44848831</v>
      </c>
      <c r="IG51" s="7">
        <v>1975629.81814252</v>
      </c>
      <c r="IH51" s="7">
        <v>1824624.724349</v>
      </c>
      <c r="II51" s="7">
        <v>975230.60324141395</v>
      </c>
      <c r="IJ51" s="7">
        <v>3250294.40276141</v>
      </c>
      <c r="IK51" s="7">
        <v>3140211.44848831</v>
      </c>
      <c r="IL51" s="7">
        <v>1975629.81814252</v>
      </c>
      <c r="IM51" s="7">
        <v>1824624.724349</v>
      </c>
      <c r="IN51" s="7">
        <v>975230.60324141395</v>
      </c>
      <c r="IO51" s="7">
        <v>0</v>
      </c>
      <c r="IP51" s="7">
        <v>0</v>
      </c>
      <c r="IQ51" s="7">
        <v>0</v>
      </c>
      <c r="IR51" s="7">
        <v>0</v>
      </c>
      <c r="IS51" s="7">
        <v>0</v>
      </c>
      <c r="IT51" s="7">
        <v>0</v>
      </c>
      <c r="IU51" s="7">
        <v>0</v>
      </c>
      <c r="IV51" s="7">
        <v>0</v>
      </c>
      <c r="IW51" s="7">
        <v>0</v>
      </c>
      <c r="IX51" s="7">
        <v>0</v>
      </c>
      <c r="IY51" s="7">
        <v>921666.04421969398</v>
      </c>
      <c r="IZ51" s="7">
        <v>871964.45507693302</v>
      </c>
      <c r="JA51" s="7">
        <v>841690.53919497703</v>
      </c>
      <c r="JB51" s="7">
        <v>867524.14171893604</v>
      </c>
      <c r="JC51" s="7">
        <v>959912.85766754101</v>
      </c>
      <c r="JD51" s="7">
        <v>19665.807303507299</v>
      </c>
      <c r="JE51" s="7">
        <v>20647.707766437499</v>
      </c>
      <c r="JF51" s="7">
        <v>19672.915593171099</v>
      </c>
      <c r="JG51" s="7">
        <v>20619.849373626701</v>
      </c>
      <c r="JH51" s="7">
        <v>26016.9593465328</v>
      </c>
      <c r="JI51" s="7">
        <v>0</v>
      </c>
      <c r="JJ51" s="6" t="s">
        <v>1090</v>
      </c>
      <c r="JK51" s="6" t="s">
        <v>1090</v>
      </c>
      <c r="JL51" s="7">
        <v>0</v>
      </c>
      <c r="JM51" s="7">
        <v>0</v>
      </c>
      <c r="JN51" s="7">
        <v>902000.23691618699</v>
      </c>
      <c r="JO51" s="7">
        <v>851316.74620549497</v>
      </c>
      <c r="JP51" s="7">
        <v>822017.623601806</v>
      </c>
      <c r="JQ51" s="7">
        <v>846904.29234530905</v>
      </c>
      <c r="JR51" s="7">
        <v>933895.89832100901</v>
      </c>
      <c r="JS51" s="7">
        <v>4365763.17735097</v>
      </c>
      <c r="JT51" s="7">
        <v>4153662.9074628698</v>
      </c>
      <c r="JU51" s="7">
        <v>2907660.4593814001</v>
      </c>
      <c r="JV51" s="7">
        <v>2700155.73863754</v>
      </c>
      <c r="JW51" s="7">
        <v>1898140.6864773899</v>
      </c>
      <c r="JX51" s="7">
        <v>120058.461924113</v>
      </c>
      <c r="JY51" s="7">
        <v>9058.3940552959393</v>
      </c>
      <c r="JZ51" s="7">
        <v>2944.0599054753802</v>
      </c>
      <c r="KA51" s="7">
        <v>14572.2734019041</v>
      </c>
      <c r="KB51" s="7">
        <v>1409.10266752243</v>
      </c>
      <c r="KC51" s="6" t="s">
        <v>1090</v>
      </c>
      <c r="KD51" s="6" t="s">
        <v>1090</v>
      </c>
      <c r="KE51" s="6" t="s">
        <v>1090</v>
      </c>
      <c r="KF51" s="6" t="s">
        <v>1090</v>
      </c>
      <c r="KG51" s="6" t="s">
        <v>1090</v>
      </c>
      <c r="KH51" s="6" t="s">
        <v>1090</v>
      </c>
      <c r="KI51" s="6" t="s">
        <v>1090</v>
      </c>
      <c r="KJ51" s="6" t="s">
        <v>1090</v>
      </c>
      <c r="KK51" s="6" t="s">
        <v>1090</v>
      </c>
      <c r="KL51" s="6" t="s">
        <v>1090</v>
      </c>
      <c r="KM51" s="7">
        <v>1</v>
      </c>
      <c r="KN51" s="7">
        <v>1</v>
      </c>
      <c r="KO51" s="7">
        <v>1</v>
      </c>
      <c r="KP51" s="7">
        <v>1</v>
      </c>
      <c r="KQ51" s="7">
        <v>1</v>
      </c>
      <c r="KR51" s="6" t="s">
        <v>1090</v>
      </c>
      <c r="KS51" s="6" t="s">
        <v>1090</v>
      </c>
      <c r="KT51" s="6" t="s">
        <v>1090</v>
      </c>
      <c r="KU51" s="6" t="s">
        <v>1090</v>
      </c>
      <c r="KV51" s="6" t="s">
        <v>1090</v>
      </c>
      <c r="KW51" s="6" t="s">
        <v>1090</v>
      </c>
      <c r="KX51" s="6" t="s">
        <v>1090</v>
      </c>
      <c r="KY51" s="6" t="s">
        <v>1090</v>
      </c>
      <c r="KZ51" s="6" t="s">
        <v>1090</v>
      </c>
      <c r="LA51" s="6" t="s">
        <v>1090</v>
      </c>
      <c r="LB51" s="6" t="s">
        <v>1090</v>
      </c>
      <c r="LC51" s="6" t="s">
        <v>1090</v>
      </c>
      <c r="LD51" s="6" t="s">
        <v>1090</v>
      </c>
      <c r="LE51" s="6" t="s">
        <v>1090</v>
      </c>
      <c r="LF51" s="6" t="s">
        <v>1090</v>
      </c>
      <c r="LG51" s="6" t="s">
        <v>1090</v>
      </c>
      <c r="LH51" s="6" t="s">
        <v>1090</v>
      </c>
      <c r="LI51" s="6" t="s">
        <v>1090</v>
      </c>
      <c r="LJ51" s="6" t="s">
        <v>1090</v>
      </c>
      <c r="LK51" s="6" t="s">
        <v>1090</v>
      </c>
      <c r="LL51" s="6" t="s">
        <v>1090</v>
      </c>
      <c r="LM51" s="6" t="s">
        <v>1090</v>
      </c>
      <c r="LN51" s="6" t="s">
        <v>1090</v>
      </c>
      <c r="LO51" s="6" t="s">
        <v>1090</v>
      </c>
      <c r="LP51" s="6" t="s">
        <v>1090</v>
      </c>
      <c r="LQ51" s="6" t="s">
        <v>1090</v>
      </c>
      <c r="LR51" s="6" t="s">
        <v>1090</v>
      </c>
      <c r="LS51" s="6" t="s">
        <v>1090</v>
      </c>
      <c r="LT51" s="6" t="s">
        <v>1090</v>
      </c>
      <c r="LU51" s="6" t="s">
        <v>1090</v>
      </c>
      <c r="LV51" s="6" t="s">
        <v>1090</v>
      </c>
      <c r="LW51" s="6" t="s">
        <v>1090</v>
      </c>
      <c r="LX51" s="6" t="s">
        <v>1090</v>
      </c>
      <c r="LY51" s="6" t="s">
        <v>1090</v>
      </c>
      <c r="LZ51" s="6" t="s">
        <v>1090</v>
      </c>
      <c r="MA51" s="6" t="s">
        <v>1090</v>
      </c>
      <c r="MB51" s="6" t="s">
        <v>1090</v>
      </c>
      <c r="MC51" s="6" t="s">
        <v>1090</v>
      </c>
      <c r="MD51" s="6" t="s">
        <v>1090</v>
      </c>
      <c r="ME51" s="6" t="s">
        <v>1090</v>
      </c>
      <c r="MF51" s="6" t="s">
        <v>1090</v>
      </c>
      <c r="MG51" s="6" t="s">
        <v>1090</v>
      </c>
      <c r="MH51" s="6" t="s">
        <v>1090</v>
      </c>
      <c r="MI51" s="6" t="s">
        <v>1090</v>
      </c>
      <c r="MJ51" s="6" t="s">
        <v>1090</v>
      </c>
      <c r="MK51" s="6" t="s">
        <v>1090</v>
      </c>
      <c r="ML51" s="6" t="s">
        <v>1090</v>
      </c>
      <c r="MM51" s="6" t="s">
        <v>1090</v>
      </c>
      <c r="MN51" s="6" t="s">
        <v>1090</v>
      </c>
      <c r="MO51" s="6" t="s">
        <v>1090</v>
      </c>
      <c r="MP51" s="7">
        <v>359859.43460506102</v>
      </c>
      <c r="MQ51" s="7">
        <v>29379.6647852325</v>
      </c>
      <c r="MR51" s="7">
        <v>60442.379780471303</v>
      </c>
      <c r="MS51" s="7">
        <v>212019.187214398</v>
      </c>
      <c r="MT51" s="7">
        <v>151548.383250785</v>
      </c>
      <c r="MU51" s="6" t="s">
        <v>1090</v>
      </c>
      <c r="MV51" s="6" t="s">
        <v>1090</v>
      </c>
      <c r="MW51" s="6" t="s">
        <v>1090</v>
      </c>
      <c r="MX51" s="6" t="s">
        <v>1090</v>
      </c>
      <c r="MY51" s="6" t="s">
        <v>1090</v>
      </c>
      <c r="MZ51" s="6" t="s">
        <v>1090</v>
      </c>
      <c r="NA51" s="6" t="s">
        <v>1090</v>
      </c>
      <c r="NB51" s="6" t="s">
        <v>1090</v>
      </c>
      <c r="NC51" s="6" t="s">
        <v>1090</v>
      </c>
      <c r="ND51" s="6" t="s">
        <v>1090</v>
      </c>
      <c r="NE51" s="6" t="s">
        <v>1090</v>
      </c>
      <c r="NF51" s="6" t="s">
        <v>1090</v>
      </c>
      <c r="NG51" s="6" t="s">
        <v>1090</v>
      </c>
      <c r="NH51" s="6" t="s">
        <v>1090</v>
      </c>
      <c r="NI51" s="6" t="s">
        <v>1090</v>
      </c>
      <c r="NJ51" s="6" t="s">
        <v>1090</v>
      </c>
      <c r="NK51" s="6" t="s">
        <v>1090</v>
      </c>
      <c r="NL51" s="6" t="s">
        <v>1090</v>
      </c>
      <c r="NM51" s="6" t="s">
        <v>1090</v>
      </c>
      <c r="NN51" s="6" t="s">
        <v>1090</v>
      </c>
      <c r="NO51" s="6" t="s">
        <v>1090</v>
      </c>
      <c r="NP51" s="6" t="s">
        <v>1090</v>
      </c>
      <c r="NQ51" s="6" t="s">
        <v>1090</v>
      </c>
      <c r="NR51" s="6" t="s">
        <v>1090</v>
      </c>
      <c r="NS51" s="6" t="s">
        <v>1090</v>
      </c>
      <c r="NT51" s="7">
        <v>3885845.2797829001</v>
      </c>
      <c r="NU51" s="7">
        <v>4115224.8464123402</v>
      </c>
      <c r="NV51" s="7">
        <v>2844274.0196954501</v>
      </c>
      <c r="NW51" s="7">
        <v>2473564.2780212401</v>
      </c>
      <c r="NX51" s="7">
        <v>1745183.2005590801</v>
      </c>
      <c r="NY51" s="6" t="s">
        <v>1090</v>
      </c>
      <c r="NZ51" s="6" t="s">
        <v>1090</v>
      </c>
      <c r="OA51" s="6" t="s">
        <v>1090</v>
      </c>
      <c r="OB51" s="6" t="s">
        <v>1090</v>
      </c>
      <c r="OC51" s="6" t="s">
        <v>1090</v>
      </c>
      <c r="OD51" s="6" t="s">
        <v>1090</v>
      </c>
      <c r="OE51" s="6" t="s">
        <v>1090</v>
      </c>
      <c r="OF51" s="6" t="s">
        <v>1090</v>
      </c>
      <c r="OG51" s="6" t="s">
        <v>1090</v>
      </c>
      <c r="OH51" s="6" t="s">
        <v>1090</v>
      </c>
      <c r="OI51" s="6" t="s">
        <v>1090</v>
      </c>
      <c r="OJ51" s="6" t="s">
        <v>1090</v>
      </c>
      <c r="OK51" s="6" t="s">
        <v>1090</v>
      </c>
      <c r="OL51" s="6" t="s">
        <v>1090</v>
      </c>
      <c r="OM51" s="6" t="s">
        <v>1090</v>
      </c>
      <c r="ON51" s="6" t="s">
        <v>1090</v>
      </c>
      <c r="OO51" s="6" t="s">
        <v>1090</v>
      </c>
      <c r="OP51" s="6" t="s">
        <v>1090</v>
      </c>
      <c r="OQ51" s="6" t="s">
        <v>1090</v>
      </c>
      <c r="OR51" s="6" t="s">
        <v>1090</v>
      </c>
      <c r="OS51" s="6" t="s">
        <v>1090</v>
      </c>
      <c r="OT51" s="6" t="s">
        <v>1090</v>
      </c>
      <c r="OU51" s="6" t="s">
        <v>1090</v>
      </c>
      <c r="OV51" s="6" t="s">
        <v>1090</v>
      </c>
      <c r="OW51" s="6" t="s">
        <v>1090</v>
      </c>
      <c r="OX51" s="6" t="s">
        <v>1090</v>
      </c>
      <c r="OY51" s="6" t="s">
        <v>1090</v>
      </c>
      <c r="OZ51" s="6" t="s">
        <v>1090</v>
      </c>
      <c r="PA51" s="6" t="s">
        <v>1090</v>
      </c>
      <c r="PB51" s="6" t="s">
        <v>1090</v>
      </c>
      <c r="PC51" s="6" t="s">
        <v>1090</v>
      </c>
      <c r="PD51" s="6" t="s">
        <v>1090</v>
      </c>
      <c r="PE51" s="6" t="s">
        <v>1090</v>
      </c>
      <c r="PF51" s="6" t="s">
        <v>1090</v>
      </c>
      <c r="PG51" s="6" t="s">
        <v>1090</v>
      </c>
      <c r="PH51" s="6" t="s">
        <v>1090</v>
      </c>
      <c r="PI51" s="6" t="s">
        <v>1090</v>
      </c>
      <c r="PJ51" s="6" t="s">
        <v>1090</v>
      </c>
      <c r="PK51" s="6" t="s">
        <v>1090</v>
      </c>
      <c r="PL51" s="6" t="s">
        <v>1090</v>
      </c>
      <c r="PM51" s="6" t="s">
        <v>1090</v>
      </c>
      <c r="PN51" s="6" t="s">
        <v>1090</v>
      </c>
      <c r="PO51" s="6" t="s">
        <v>1090</v>
      </c>
      <c r="PP51" s="6" t="s">
        <v>1090</v>
      </c>
      <c r="PQ51" s="6" t="s">
        <v>1090</v>
      </c>
      <c r="PR51" s="6" t="s">
        <v>1090</v>
      </c>
      <c r="PS51" s="6" t="s">
        <v>1090</v>
      </c>
      <c r="PT51" s="6" t="s">
        <v>1090</v>
      </c>
      <c r="PU51" s="6" t="s">
        <v>1090</v>
      </c>
      <c r="PV51" s="6" t="s">
        <v>1090</v>
      </c>
      <c r="PW51" s="6" t="s">
        <v>1090</v>
      </c>
      <c r="PX51" s="6" t="s">
        <v>1090</v>
      </c>
      <c r="PY51" s="6" t="s">
        <v>1090</v>
      </c>
      <c r="PZ51" s="6" t="s">
        <v>1090</v>
      </c>
      <c r="QA51" s="6" t="s">
        <v>1090</v>
      </c>
      <c r="QB51" s="6" t="s">
        <v>1090</v>
      </c>
      <c r="QC51" s="6" t="s">
        <v>1090</v>
      </c>
      <c r="QD51" s="6" t="s">
        <v>1090</v>
      </c>
      <c r="QE51" s="6" t="s">
        <v>1090</v>
      </c>
      <c r="QF51" s="6" t="s">
        <v>1090</v>
      </c>
      <c r="QG51" s="6" t="s">
        <v>1090</v>
      </c>
      <c r="QH51" s="6" t="s">
        <v>1090</v>
      </c>
      <c r="QI51" s="6" t="s">
        <v>1090</v>
      </c>
      <c r="QJ51" s="6" t="s">
        <v>1090</v>
      </c>
      <c r="QK51" s="6" t="s">
        <v>1090</v>
      </c>
      <c r="QL51" s="6" t="s">
        <v>1090</v>
      </c>
      <c r="QM51" s="6" t="s">
        <v>1090</v>
      </c>
      <c r="QN51" s="6" t="s">
        <v>1090</v>
      </c>
      <c r="QO51" s="6" t="s">
        <v>1090</v>
      </c>
      <c r="QP51" s="6" t="s">
        <v>1090</v>
      </c>
      <c r="QQ51" s="6" t="s">
        <v>1090</v>
      </c>
      <c r="QR51" s="6" t="s">
        <v>1090</v>
      </c>
      <c r="QS51" s="6" t="s">
        <v>1090</v>
      </c>
      <c r="QT51" s="6" t="s">
        <v>1090</v>
      </c>
      <c r="QU51" s="6" t="s">
        <v>1090</v>
      </c>
      <c r="QV51" s="6" t="s">
        <v>1090</v>
      </c>
      <c r="QW51" s="6" t="s">
        <v>1090</v>
      </c>
      <c r="QX51" s="6" t="s">
        <v>1090</v>
      </c>
      <c r="QY51" s="6" t="s">
        <v>1090</v>
      </c>
      <c r="QZ51" s="6" t="s">
        <v>1090</v>
      </c>
      <c r="RA51" s="6" t="s">
        <v>1090</v>
      </c>
      <c r="RB51" s="6" t="s">
        <v>1090</v>
      </c>
      <c r="RC51" s="6" t="s">
        <v>1090</v>
      </c>
      <c r="RD51" s="6" t="s">
        <v>1090</v>
      </c>
      <c r="RE51" s="6" t="s">
        <v>1090</v>
      </c>
      <c r="RF51" s="6" t="s">
        <v>1090</v>
      </c>
      <c r="RG51" s="6" t="s">
        <v>1090</v>
      </c>
      <c r="RH51" s="6" t="s">
        <v>1090</v>
      </c>
      <c r="RI51" s="6" t="s">
        <v>1090</v>
      </c>
      <c r="RJ51" s="6" t="s">
        <v>1090</v>
      </c>
      <c r="RK51" s="6" t="s">
        <v>1090</v>
      </c>
      <c r="RL51" s="6" t="s">
        <v>1090</v>
      </c>
      <c r="RM51" s="6" t="s">
        <v>1090</v>
      </c>
      <c r="RN51" s="6" t="s">
        <v>1090</v>
      </c>
      <c r="RO51" s="6" t="s">
        <v>1090</v>
      </c>
      <c r="RP51" s="6" t="s">
        <v>1090</v>
      </c>
      <c r="RQ51" s="6" t="s">
        <v>1090</v>
      </c>
      <c r="RR51" s="6" t="s">
        <v>1090</v>
      </c>
      <c r="RS51" s="6" t="s">
        <v>1090</v>
      </c>
      <c r="RT51" s="6" t="s">
        <v>1090</v>
      </c>
      <c r="RU51" s="6" t="s">
        <v>1090</v>
      </c>
      <c r="RV51" s="6" t="s">
        <v>1090</v>
      </c>
      <c r="RW51" s="6" t="s">
        <v>1090</v>
      </c>
      <c r="RX51" s="6" t="s">
        <v>1090</v>
      </c>
      <c r="RY51" s="6" t="s">
        <v>1090</v>
      </c>
      <c r="RZ51" s="6" t="s">
        <v>1090</v>
      </c>
      <c r="SA51" s="6" t="s">
        <v>1090</v>
      </c>
      <c r="SB51" s="6" t="s">
        <v>1090</v>
      </c>
      <c r="SC51" s="6" t="s">
        <v>1090</v>
      </c>
      <c r="SD51" s="6" t="s">
        <v>1090</v>
      </c>
      <c r="SE51" s="6" t="s">
        <v>1090</v>
      </c>
      <c r="SF51" s="6" t="s">
        <v>1090</v>
      </c>
      <c r="SG51" s="6" t="s">
        <v>1090</v>
      </c>
      <c r="SH51" s="6" t="s">
        <v>1090</v>
      </c>
      <c r="SI51" s="6" t="s">
        <v>1090</v>
      </c>
      <c r="SJ51" s="7">
        <v>914143.829759827</v>
      </c>
      <c r="SK51" s="7">
        <v>1364059.27632304</v>
      </c>
      <c r="SL51" s="7">
        <v>688953.94044816506</v>
      </c>
      <c r="SM51" s="7">
        <v>745022.33030962897</v>
      </c>
      <c r="SN51" s="7">
        <v>496900.32639924902</v>
      </c>
      <c r="SO51" s="6" t="s">
        <v>1090</v>
      </c>
      <c r="SP51" s="6" t="s">
        <v>1090</v>
      </c>
      <c r="SQ51" s="6" t="s">
        <v>1090</v>
      </c>
      <c r="SR51" s="6" t="s">
        <v>1090</v>
      </c>
      <c r="SS51" s="6" t="s">
        <v>1090</v>
      </c>
      <c r="ST51" s="6" t="s">
        <v>1090</v>
      </c>
      <c r="SU51" s="6" t="s">
        <v>1090</v>
      </c>
      <c r="SV51" s="6" t="s">
        <v>1090</v>
      </c>
      <c r="SW51" s="6" t="s">
        <v>1090</v>
      </c>
      <c r="SX51" s="6" t="s">
        <v>1090</v>
      </c>
      <c r="SY51" s="6" t="s">
        <v>1090</v>
      </c>
      <c r="SZ51" s="6" t="s">
        <v>1090</v>
      </c>
      <c r="TA51" s="6" t="s">
        <v>1090</v>
      </c>
      <c r="TB51" s="6" t="s">
        <v>1090</v>
      </c>
      <c r="TC51" s="6" t="s">
        <v>1090</v>
      </c>
      <c r="TD51" s="6" t="s">
        <v>1090</v>
      </c>
      <c r="TE51" s="6" t="s">
        <v>1090</v>
      </c>
      <c r="TF51" s="6" t="s">
        <v>1090</v>
      </c>
      <c r="TG51" s="6" t="s">
        <v>1090</v>
      </c>
      <c r="TH51" s="6" t="s">
        <v>1090</v>
      </c>
      <c r="TI51" s="6" t="s">
        <v>1090</v>
      </c>
      <c r="TJ51" s="6" t="s">
        <v>1090</v>
      </c>
      <c r="TK51" s="6" t="s">
        <v>1090</v>
      </c>
      <c r="TL51" s="6" t="s">
        <v>1090</v>
      </c>
      <c r="TM51" s="6" t="s">
        <v>1090</v>
      </c>
      <c r="TN51" s="6" t="s">
        <v>1090</v>
      </c>
      <c r="TO51" s="6" t="s">
        <v>1090</v>
      </c>
      <c r="TP51" s="6" t="s">
        <v>1090</v>
      </c>
      <c r="TQ51" s="6" t="s">
        <v>1090</v>
      </c>
      <c r="TR51" s="6" t="s">
        <v>1090</v>
      </c>
      <c r="TS51" s="7">
        <v>4365763.17735097</v>
      </c>
      <c r="TT51" s="7">
        <v>4153662.9074628698</v>
      </c>
      <c r="TU51" s="7">
        <v>2907660.4593814001</v>
      </c>
      <c r="TV51" s="7">
        <v>2700155.73863754</v>
      </c>
      <c r="TW51" s="7">
        <v>1898140.6864773899</v>
      </c>
      <c r="TX51" s="6" t="s">
        <v>1090</v>
      </c>
      <c r="TY51" s="6" t="s">
        <v>1090</v>
      </c>
      <c r="TZ51" s="6" t="s">
        <v>1090</v>
      </c>
      <c r="UA51" s="6" t="s">
        <v>1090</v>
      </c>
      <c r="UB51" s="6" t="s">
        <v>1090</v>
      </c>
      <c r="UC51" s="7">
        <v>19665.807303507299</v>
      </c>
      <c r="UD51" s="7">
        <v>20647.707766437499</v>
      </c>
      <c r="UE51" s="7">
        <v>19672.915593171099</v>
      </c>
      <c r="UF51" s="7">
        <v>20619.849373626701</v>
      </c>
      <c r="UG51" s="7">
        <v>26016.9593465328</v>
      </c>
      <c r="UH51" s="6" t="s">
        <v>1090</v>
      </c>
      <c r="UI51" s="6" t="s">
        <v>1090</v>
      </c>
      <c r="UJ51" s="6" t="s">
        <v>1090</v>
      </c>
      <c r="UK51" s="6" t="s">
        <v>1090</v>
      </c>
      <c r="UL51" s="6" t="s">
        <v>1090</v>
      </c>
      <c r="UM51" s="6" t="s">
        <v>1090</v>
      </c>
      <c r="UN51" s="6" t="s">
        <v>1090</v>
      </c>
      <c r="UO51" s="6" t="s">
        <v>1090</v>
      </c>
      <c r="UP51" s="6" t="s">
        <v>1090</v>
      </c>
      <c r="UQ51" s="6" t="s">
        <v>1090</v>
      </c>
      <c r="UR51" s="6" t="s">
        <v>1090</v>
      </c>
      <c r="US51" s="6" t="s">
        <v>1090</v>
      </c>
      <c r="UT51" s="6" t="s">
        <v>1090</v>
      </c>
      <c r="UU51" s="6" t="s">
        <v>1090</v>
      </c>
      <c r="UV51" s="6" t="s">
        <v>1090</v>
      </c>
      <c r="UW51" s="6" t="s">
        <v>1090</v>
      </c>
      <c r="UX51" s="6" t="s">
        <v>1090</v>
      </c>
      <c r="UY51" s="6" t="s">
        <v>1090</v>
      </c>
      <c r="UZ51" s="6" t="s">
        <v>1090</v>
      </c>
      <c r="VA51" s="6" t="s">
        <v>1090</v>
      </c>
      <c r="VB51" s="6" t="s">
        <v>1090</v>
      </c>
      <c r="VC51" s="6" t="s">
        <v>1090</v>
      </c>
      <c r="VD51" s="6" t="s">
        <v>1090</v>
      </c>
      <c r="VE51" s="6" t="s">
        <v>1090</v>
      </c>
      <c r="VF51" s="6" t="s">
        <v>1090</v>
      </c>
      <c r="VG51" s="6" t="s">
        <v>1090</v>
      </c>
      <c r="VH51" s="6" t="s">
        <v>1090</v>
      </c>
      <c r="VI51" s="6" t="s">
        <v>1090</v>
      </c>
      <c r="VJ51" s="6" t="s">
        <v>1090</v>
      </c>
      <c r="VK51" s="6" t="s">
        <v>1090</v>
      </c>
      <c r="VL51" s="6" t="s">
        <v>1090</v>
      </c>
      <c r="VM51" s="6" t="s">
        <v>1090</v>
      </c>
      <c r="VN51" s="6" t="s">
        <v>1090</v>
      </c>
      <c r="VO51" s="6" t="s">
        <v>1090</v>
      </c>
      <c r="VP51" s="6" t="s">
        <v>1090</v>
      </c>
      <c r="VQ51" s="6" t="s">
        <v>1090</v>
      </c>
      <c r="VR51" s="6" t="s">
        <v>1090</v>
      </c>
      <c r="VS51" s="6" t="s">
        <v>1090</v>
      </c>
      <c r="VT51" s="6" t="s">
        <v>1090</v>
      </c>
      <c r="VU51" s="6" t="s">
        <v>1090</v>
      </c>
      <c r="VV51" s="6" t="s">
        <v>1090</v>
      </c>
      <c r="VW51" s="6" t="s">
        <v>1090</v>
      </c>
      <c r="VX51" s="6" t="s">
        <v>1090</v>
      </c>
      <c r="VY51" s="6" t="s">
        <v>1090</v>
      </c>
      <c r="VZ51" s="6" t="s">
        <v>1090</v>
      </c>
      <c r="WA51" s="7">
        <v>902000.23691618699</v>
      </c>
      <c r="WB51" s="7">
        <v>851316.74620549497</v>
      </c>
      <c r="WC51" s="7">
        <v>822017.623601806</v>
      </c>
      <c r="WD51" s="7">
        <v>846904.29234530905</v>
      </c>
      <c r="WE51" s="7">
        <v>933895.89832100901</v>
      </c>
      <c r="WF51" s="6" t="s">
        <v>1090</v>
      </c>
      <c r="WG51" s="6" t="s">
        <v>1090</v>
      </c>
      <c r="WH51" s="6" t="s">
        <v>1090</v>
      </c>
      <c r="WI51" s="6" t="s">
        <v>1090</v>
      </c>
      <c r="WJ51" s="6" t="s">
        <v>1090</v>
      </c>
      <c r="WK51" s="6" t="s">
        <v>1090</v>
      </c>
      <c r="WL51" s="6" t="s">
        <v>1090</v>
      </c>
      <c r="WM51" s="6" t="s">
        <v>1090</v>
      </c>
      <c r="WN51" s="6" t="s">
        <v>1090</v>
      </c>
      <c r="WO51" s="6" t="s">
        <v>1090</v>
      </c>
      <c r="WP51" s="6" t="s">
        <v>1090</v>
      </c>
      <c r="WQ51" s="6" t="s">
        <v>1090</v>
      </c>
      <c r="WR51" s="6" t="s">
        <v>1090</v>
      </c>
      <c r="WS51" s="6" t="s">
        <v>1090</v>
      </c>
      <c r="WT51" s="6" t="s">
        <v>1090</v>
      </c>
      <c r="WU51" s="6" t="s">
        <v>1090</v>
      </c>
      <c r="WV51" s="6" t="s">
        <v>1090</v>
      </c>
      <c r="WW51" s="6" t="s">
        <v>1090</v>
      </c>
      <c r="WX51" s="6" t="s">
        <v>1090</v>
      </c>
      <c r="WY51" s="6" t="s">
        <v>1090</v>
      </c>
      <c r="WZ51" s="6" t="s">
        <v>1090</v>
      </c>
      <c r="XA51" s="6" t="s">
        <v>1090</v>
      </c>
      <c r="XB51" s="6" t="s">
        <v>1090</v>
      </c>
      <c r="XC51" s="6" t="s">
        <v>1090</v>
      </c>
      <c r="XD51" s="6" t="s">
        <v>1090</v>
      </c>
      <c r="XE51" s="6" t="s">
        <v>1090</v>
      </c>
      <c r="XF51" s="6" t="s">
        <v>1090</v>
      </c>
      <c r="XG51" s="6" t="s">
        <v>1090</v>
      </c>
      <c r="XH51" s="6" t="s">
        <v>1090</v>
      </c>
      <c r="XI51" s="6" t="s">
        <v>1090</v>
      </c>
      <c r="XJ51" s="7">
        <v>0</v>
      </c>
      <c r="XK51" s="7">
        <v>0</v>
      </c>
      <c r="XL51" s="7">
        <v>0</v>
      </c>
      <c r="XM51" s="7">
        <v>0</v>
      </c>
      <c r="XN51" s="7">
        <v>0</v>
      </c>
      <c r="XO51" s="6" t="s">
        <v>1090</v>
      </c>
      <c r="XP51" s="6" t="s">
        <v>1090</v>
      </c>
      <c r="XQ51" s="6" t="s">
        <v>1090</v>
      </c>
      <c r="XR51" s="6" t="s">
        <v>1090</v>
      </c>
      <c r="XS51" s="6" t="s">
        <v>1090</v>
      </c>
      <c r="XT51" s="6" t="s">
        <v>1090</v>
      </c>
      <c r="XU51" s="6" t="s">
        <v>1090</v>
      </c>
      <c r="XV51" s="6" t="s">
        <v>1090</v>
      </c>
      <c r="XW51" s="6" t="s">
        <v>1090</v>
      </c>
      <c r="XX51" s="6" t="s">
        <v>1090</v>
      </c>
      <c r="XY51" s="7">
        <v>0</v>
      </c>
      <c r="XZ51" s="7">
        <v>0</v>
      </c>
      <c r="YA51" s="7">
        <v>0</v>
      </c>
      <c r="YB51" s="7">
        <v>0</v>
      </c>
      <c r="YC51" s="7">
        <v>0</v>
      </c>
      <c r="YD51" s="6" t="s">
        <v>1090</v>
      </c>
      <c r="YE51" s="6" t="s">
        <v>1090</v>
      </c>
      <c r="YF51" s="6" t="s">
        <v>1090</v>
      </c>
      <c r="YG51" s="6" t="s">
        <v>1090</v>
      </c>
      <c r="YH51" s="6" t="s">
        <v>1090</v>
      </c>
      <c r="YI51" s="6" t="s">
        <v>1090</v>
      </c>
      <c r="YJ51" s="6" t="s">
        <v>1090</v>
      </c>
      <c r="YK51" s="6" t="s">
        <v>1090</v>
      </c>
      <c r="YL51" s="6" t="s">
        <v>1090</v>
      </c>
      <c r="YM51" s="6" t="s">
        <v>1090</v>
      </c>
      <c r="YN51" s="6" t="s">
        <v>1090</v>
      </c>
      <c r="YO51" s="6" t="s">
        <v>1090</v>
      </c>
      <c r="YP51" s="6" t="s">
        <v>1090</v>
      </c>
      <c r="YQ51" s="6" t="s">
        <v>1090</v>
      </c>
      <c r="YR51" s="6" t="s">
        <v>1090</v>
      </c>
      <c r="YS51" s="6" t="s">
        <v>1090</v>
      </c>
      <c r="YT51" s="6" t="s">
        <v>1090</v>
      </c>
      <c r="YU51" s="6" t="s">
        <v>1090</v>
      </c>
      <c r="YV51" s="6" t="s">
        <v>1090</v>
      </c>
      <c r="YW51" s="6" t="s">
        <v>1090</v>
      </c>
      <c r="YX51" s="6" t="s">
        <v>1090</v>
      </c>
      <c r="YY51" s="6" t="s">
        <v>1090</v>
      </c>
      <c r="YZ51" s="6" t="s">
        <v>1090</v>
      </c>
      <c r="ZA51" s="6" t="s">
        <v>1090</v>
      </c>
      <c r="ZB51" s="6" t="s">
        <v>1090</v>
      </c>
      <c r="ZC51" s="6" t="s">
        <v>1090</v>
      </c>
      <c r="ZD51" s="6" t="s">
        <v>1090</v>
      </c>
      <c r="ZE51" s="6" t="s">
        <v>1090</v>
      </c>
      <c r="ZF51" s="6" t="s">
        <v>1090</v>
      </c>
      <c r="ZG51" s="6" t="s">
        <v>1090</v>
      </c>
      <c r="ZH51" s="6" t="s">
        <v>1090</v>
      </c>
      <c r="ZI51" s="6" t="s">
        <v>1090</v>
      </c>
      <c r="ZJ51" s="6" t="s">
        <v>1090</v>
      </c>
      <c r="ZK51" s="6" t="s">
        <v>1090</v>
      </c>
      <c r="ZL51" s="6" t="s">
        <v>1090</v>
      </c>
      <c r="ZM51" s="6" t="s">
        <v>1090</v>
      </c>
      <c r="ZN51" s="6" t="s">
        <v>1090</v>
      </c>
      <c r="ZO51" s="6" t="s">
        <v>1090</v>
      </c>
      <c r="ZP51" s="6" t="s">
        <v>1090</v>
      </c>
      <c r="ZQ51" s="6" t="s">
        <v>1090</v>
      </c>
      <c r="ZR51" s="6" t="s">
        <v>1090</v>
      </c>
      <c r="ZS51" s="6" t="s">
        <v>1090</v>
      </c>
      <c r="ZT51" s="6" t="s">
        <v>1090</v>
      </c>
      <c r="ZU51" s="6" t="s">
        <v>1090</v>
      </c>
      <c r="ZV51" s="6" t="s">
        <v>1090</v>
      </c>
      <c r="ZW51" s="6" t="s">
        <v>1090</v>
      </c>
      <c r="ZX51" s="6" t="s">
        <v>1090</v>
      </c>
      <c r="ZY51" s="6" t="s">
        <v>1090</v>
      </c>
      <c r="ZZ51" s="6" t="s">
        <v>1090</v>
      </c>
      <c r="AAA51" s="6" t="s">
        <v>1090</v>
      </c>
      <c r="AAB51" s="6" t="s">
        <v>1090</v>
      </c>
      <c r="AAC51" s="6" t="s">
        <v>1090</v>
      </c>
      <c r="AAD51" s="6" t="s">
        <v>1090</v>
      </c>
      <c r="AAE51" s="6" t="s">
        <v>1090</v>
      </c>
      <c r="AAF51" s="6" t="s">
        <v>1090</v>
      </c>
      <c r="AAG51" s="6" t="s">
        <v>1090</v>
      </c>
      <c r="AAH51" s="6" t="s">
        <v>1090</v>
      </c>
      <c r="AAI51" s="6" t="s">
        <v>1090</v>
      </c>
      <c r="AAJ51" s="6" t="s">
        <v>1090</v>
      </c>
      <c r="AAK51" s="6" t="s">
        <v>1090</v>
      </c>
      <c r="AAL51" s="6" t="s">
        <v>1090</v>
      </c>
      <c r="AAM51" s="6" t="s">
        <v>1090</v>
      </c>
      <c r="AAN51" s="6" t="s">
        <v>1090</v>
      </c>
      <c r="AAO51" s="6" t="s">
        <v>1090</v>
      </c>
      <c r="AAP51" s="6" t="s">
        <v>1090</v>
      </c>
      <c r="AAQ51" s="6" t="s">
        <v>1090</v>
      </c>
      <c r="AAR51" s="6" t="s">
        <v>1090</v>
      </c>
      <c r="AAS51" s="6" t="s">
        <v>1090</v>
      </c>
      <c r="AAT51" s="6" t="s">
        <v>1090</v>
      </c>
      <c r="AAU51" s="6" t="s">
        <v>1090</v>
      </c>
      <c r="AAV51" s="6" t="s">
        <v>1090</v>
      </c>
      <c r="AAW51" s="6" t="s">
        <v>1090</v>
      </c>
      <c r="AAX51" s="6" t="s">
        <v>1090</v>
      </c>
      <c r="AAY51" s="6" t="s">
        <v>1090</v>
      </c>
      <c r="AAZ51" s="6" t="s">
        <v>1090</v>
      </c>
      <c r="ABA51" s="6" t="s">
        <v>1090</v>
      </c>
      <c r="ABB51" s="6" t="s">
        <v>1090</v>
      </c>
      <c r="ABC51" s="6" t="s">
        <v>1090</v>
      </c>
      <c r="ABD51" s="6" t="s">
        <v>1090</v>
      </c>
      <c r="ABE51" s="6" t="s">
        <v>1090</v>
      </c>
      <c r="ABF51" s="6" t="s">
        <v>1090</v>
      </c>
      <c r="ABG51" s="6" t="s">
        <v>1090</v>
      </c>
      <c r="ABH51" s="6" t="s">
        <v>1090</v>
      </c>
      <c r="ABI51" s="6" t="s">
        <v>1090</v>
      </c>
      <c r="ABJ51" s="6" t="s">
        <v>1090</v>
      </c>
      <c r="ABK51" s="6" t="s">
        <v>1090</v>
      </c>
      <c r="ABL51" s="6" t="s">
        <v>1090</v>
      </c>
      <c r="ABM51" s="6" t="s">
        <v>1090</v>
      </c>
      <c r="ABN51" s="6" t="s">
        <v>1090</v>
      </c>
      <c r="ABO51" s="6" t="s">
        <v>1090</v>
      </c>
      <c r="ABP51" s="6" t="s">
        <v>1090</v>
      </c>
      <c r="ABQ51" s="6" t="s">
        <v>1090</v>
      </c>
      <c r="ABR51" s="6" t="s">
        <v>1090</v>
      </c>
      <c r="ABS51" s="6" t="s">
        <v>1090</v>
      </c>
      <c r="ABT51" s="6" t="s">
        <v>1090</v>
      </c>
      <c r="ABU51" s="6" t="s">
        <v>1090</v>
      </c>
      <c r="ABV51" s="6" t="s">
        <v>1090</v>
      </c>
      <c r="ABW51" s="6" t="s">
        <v>1090</v>
      </c>
      <c r="ABX51" s="6" t="s">
        <v>1090</v>
      </c>
      <c r="ABY51" s="6" t="s">
        <v>1090</v>
      </c>
      <c r="ABZ51" s="6" t="s">
        <v>1090</v>
      </c>
      <c r="ACA51" s="6" t="s">
        <v>1090</v>
      </c>
      <c r="ACB51" s="6" t="s">
        <v>1090</v>
      </c>
      <c r="ACC51" s="6" t="s">
        <v>1090</v>
      </c>
      <c r="ACD51" s="6" t="s">
        <v>1090</v>
      </c>
      <c r="ACE51" s="8">
        <v>39.771000000000001</v>
      </c>
      <c r="ACF51" s="8">
        <v>33.850999999999999</v>
      </c>
      <c r="ACG51" s="8">
        <v>91.653000000000006</v>
      </c>
      <c r="ACH51" s="8">
        <v>526.548</v>
      </c>
      <c r="ACI51" s="6" t="s">
        <v>1091</v>
      </c>
      <c r="ACJ51" s="8">
        <v>4.1520000000000001</v>
      </c>
      <c r="ACK51" s="8">
        <v>2.0139999999999998</v>
      </c>
      <c r="ACL51" s="8">
        <v>4.2519999999999998</v>
      </c>
      <c r="ACM51" s="8">
        <v>2.609</v>
      </c>
      <c r="ACN51" s="8">
        <v>-2.6930000000000001</v>
      </c>
      <c r="ACO51" s="8">
        <v>1.7649999999999999</v>
      </c>
      <c r="ACP51" s="8">
        <v>1.153</v>
      </c>
      <c r="ACQ51" s="8">
        <v>2.8479999999999999</v>
      </c>
      <c r="ACR51" s="8">
        <v>1.5609999999999999</v>
      </c>
      <c r="ACS51" s="8">
        <v>-1.641</v>
      </c>
      <c r="ACT51" s="8">
        <v>31.158000000000001</v>
      </c>
      <c r="ACU51" s="8">
        <v>33.850999999999999</v>
      </c>
      <c r="ACV51" s="8">
        <v>91.653000000000006</v>
      </c>
      <c r="ACW51" s="8">
        <v>526.548</v>
      </c>
      <c r="ACX51" s="6" t="s">
        <v>1091</v>
      </c>
      <c r="ACY51" s="8">
        <v>3.6669999999999998</v>
      </c>
      <c r="ACZ51" s="8">
        <v>2.0139999999999998</v>
      </c>
      <c r="ADA51" s="8">
        <v>4.2519999999999998</v>
      </c>
      <c r="ADB51" s="8">
        <v>2.609</v>
      </c>
      <c r="ADC51" s="8">
        <v>-2.6930000000000001</v>
      </c>
      <c r="ADD51" s="8">
        <v>1.383</v>
      </c>
      <c r="ADE51" s="8">
        <v>1.153</v>
      </c>
      <c r="ADF51" s="8">
        <v>2.8479999999999999</v>
      </c>
      <c r="ADG51" s="8">
        <v>1.5609999999999999</v>
      </c>
      <c r="ADH51" s="8">
        <v>-1.641</v>
      </c>
      <c r="ADI51" s="8">
        <v>47.387999999999998</v>
      </c>
      <c r="ADJ51" s="8">
        <v>23.867999999999999</v>
      </c>
      <c r="ADK51" s="8">
        <v>43.128999999999998</v>
      </c>
      <c r="ADL51" s="8">
        <v>37.218000000000004</v>
      </c>
      <c r="ADM51" s="8">
        <v>-29.734000000000002</v>
      </c>
      <c r="ADN51" s="8">
        <v>72.766999999999996</v>
      </c>
      <c r="ADO51" s="8">
        <v>97.781999999999996</v>
      </c>
      <c r="ADP51" s="8">
        <v>98.563000000000002</v>
      </c>
      <c r="ADQ51" s="8">
        <v>52.969000000000001</v>
      </c>
      <c r="ADR51" s="8">
        <v>45.527000000000001</v>
      </c>
      <c r="ADS51" s="8">
        <v>26.708391202000001</v>
      </c>
      <c r="ADT51" s="8">
        <v>42.387128570999998</v>
      </c>
      <c r="ADU51" s="8">
        <v>49.413860474000003</v>
      </c>
      <c r="ADV51" s="8">
        <v>-24.228643417000001</v>
      </c>
      <c r="ADW51" s="8">
        <v>-24.678012956</v>
      </c>
      <c r="ADX51" s="8">
        <v>51.005000000000003</v>
      </c>
      <c r="ADY51" s="8">
        <v>68.739999999999995</v>
      </c>
      <c r="ADZ51" s="8">
        <v>59.54</v>
      </c>
      <c r="AEA51" s="8">
        <v>-6.0049999999999999</v>
      </c>
      <c r="AEB51" s="8">
        <v>-3.3260000000000001</v>
      </c>
      <c r="AEC51" s="8">
        <v>26.707999999999998</v>
      </c>
      <c r="AED51" s="8">
        <v>42.387</v>
      </c>
      <c r="AEE51" s="8">
        <v>49.414000000000001</v>
      </c>
      <c r="AEF51" s="8">
        <v>-24.228999999999999</v>
      </c>
      <c r="AEG51" s="8">
        <v>-24.678000000000001</v>
      </c>
      <c r="AEH51" s="8">
        <v>61.421999999999997</v>
      </c>
      <c r="AEI51" s="8">
        <v>50.220999999999997</v>
      </c>
      <c r="AEJ51" s="8">
        <v>53.255000000000003</v>
      </c>
      <c r="AEK51" s="8">
        <v>55.442</v>
      </c>
      <c r="AEL51" s="8">
        <v>-8.3819999999999997</v>
      </c>
      <c r="AEM51" s="8">
        <v>36.44126748</v>
      </c>
      <c r="AEN51" s="8">
        <v>73.572324238999997</v>
      </c>
      <c r="AEO51" s="8">
        <v>97.682608193999997</v>
      </c>
      <c r="AEP51" s="8">
        <v>-19.503266518</v>
      </c>
      <c r="AEQ51" s="8">
        <v>-19.793396100999999</v>
      </c>
      <c r="AER51" s="8">
        <v>1.5798725979999999</v>
      </c>
      <c r="AES51" s="8">
        <v>1.7651829859999999</v>
      </c>
      <c r="AET51" s="8">
        <v>2.005380175</v>
      </c>
      <c r="AEU51" s="8">
        <v>0.68614945299999996</v>
      </c>
      <c r="AEV51" s="8">
        <v>0.648488179</v>
      </c>
      <c r="AEW51" s="6" t="s">
        <v>1090</v>
      </c>
      <c r="AEX51" s="6" t="s">
        <v>1090</v>
      </c>
      <c r="AEY51" s="6" t="s">
        <v>1090</v>
      </c>
      <c r="AEZ51" s="6" t="s">
        <v>1090</v>
      </c>
      <c r="AFA51" s="6" t="s">
        <v>1090</v>
      </c>
      <c r="AFB51" s="6" t="s">
        <v>1090</v>
      </c>
      <c r="AFC51" s="6" t="s">
        <v>1090</v>
      </c>
      <c r="AFD51" s="6" t="s">
        <v>1090</v>
      </c>
      <c r="AFE51" s="6" t="s">
        <v>1090</v>
      </c>
      <c r="AFF51" s="6" t="s">
        <v>1090</v>
      </c>
      <c r="AFG51" s="8">
        <v>4.7E-2</v>
      </c>
      <c r="AFH51" s="8">
        <v>6.0999999999999999E-2</v>
      </c>
      <c r="AFI51" s="8">
        <v>9.2999999999999999E-2</v>
      </c>
      <c r="AFJ51" s="8">
        <v>6.2E-2</v>
      </c>
      <c r="AFK51" s="8">
        <v>0.112</v>
      </c>
      <c r="AFL51" s="8">
        <v>0.65900000000000003</v>
      </c>
      <c r="AFM51" s="8">
        <v>4.6749999999999998</v>
      </c>
      <c r="AFN51" s="8">
        <v>18.792000000000002</v>
      </c>
      <c r="AFO51" s="8">
        <v>-4.859</v>
      </c>
      <c r="AFP51" s="8">
        <v>-4.3970000000000002</v>
      </c>
      <c r="AFQ51" s="6" t="s">
        <v>1091</v>
      </c>
      <c r="AFR51" s="6" t="s">
        <v>1091</v>
      </c>
      <c r="AFS51" s="6" t="s">
        <v>1091</v>
      </c>
      <c r="AFT51" s="6" t="s">
        <v>1091</v>
      </c>
      <c r="AFU51" s="6" t="s">
        <v>1091</v>
      </c>
      <c r="AFV51" s="7">
        <v>265.73</v>
      </c>
      <c r="AFW51" s="7">
        <v>16.251000000000001</v>
      </c>
      <c r="AFX51" s="7">
        <v>5.5209999999999999</v>
      </c>
      <c r="AFY51" s="7">
        <v>46.311</v>
      </c>
      <c r="AFZ51" s="7">
        <v>4.843</v>
      </c>
      <c r="AGA51" s="7">
        <v>0</v>
      </c>
      <c r="AGB51" s="6" t="s">
        <v>1090</v>
      </c>
      <c r="AGC51" s="6" t="s">
        <v>1090</v>
      </c>
      <c r="AGD51" s="7">
        <v>0</v>
      </c>
      <c r="AGE51" s="7">
        <v>0</v>
      </c>
      <c r="AGF51" s="6" t="s">
        <v>1090</v>
      </c>
      <c r="AGG51" s="6" t="s">
        <v>1090</v>
      </c>
      <c r="AGH51" s="6" t="s">
        <v>1090</v>
      </c>
      <c r="AGI51" s="6" t="s">
        <v>1090</v>
      </c>
      <c r="AGJ51" s="6" t="s">
        <v>1090</v>
      </c>
      <c r="AGK51" s="6" t="s">
        <v>1090</v>
      </c>
      <c r="AGL51" s="6" t="s">
        <v>1090</v>
      </c>
      <c r="AGM51" s="6" t="s">
        <v>1090</v>
      </c>
      <c r="AGN51" s="6" t="s">
        <v>1090</v>
      </c>
      <c r="AGO51" s="6" t="s">
        <v>1090</v>
      </c>
      <c r="AGP51" s="6" t="s">
        <v>1090</v>
      </c>
      <c r="AGQ51" s="6" t="s">
        <v>1090</v>
      </c>
      <c r="AGR51" s="6" t="s">
        <v>1090</v>
      </c>
      <c r="AGS51" s="6" t="s">
        <v>1090</v>
      </c>
      <c r="AGT51" s="6" t="s">
        <v>1090</v>
      </c>
      <c r="AGU51" s="8">
        <v>0</v>
      </c>
      <c r="AGV51" s="8">
        <v>0</v>
      </c>
      <c r="AGW51" s="8">
        <v>0</v>
      </c>
      <c r="AGX51" s="8">
        <v>0</v>
      </c>
      <c r="AGY51" s="8">
        <v>0</v>
      </c>
      <c r="AGZ51" s="8">
        <v>0.52100000000000002</v>
      </c>
      <c r="AHA51" s="8">
        <v>4.3999999999999997E-2</v>
      </c>
      <c r="AHB51" s="8">
        <v>7.4999999999999997E-2</v>
      </c>
      <c r="AHC51" s="8">
        <v>0.26100000000000001</v>
      </c>
      <c r="AHD51" s="8">
        <v>0.159</v>
      </c>
      <c r="AHE51" s="8">
        <v>0.52100000000000002</v>
      </c>
      <c r="AHF51" s="8">
        <v>4.3999999999999997E-2</v>
      </c>
      <c r="AHG51" s="8">
        <v>7.4999999999999997E-2</v>
      </c>
      <c r="AHH51" s="8">
        <v>0.26100000000000001</v>
      </c>
      <c r="AHI51" s="8">
        <v>0.159</v>
      </c>
      <c r="AHJ51" s="8">
        <v>0.06</v>
      </c>
      <c r="AHK51" s="8">
        <v>4.4999999999999998E-2</v>
      </c>
      <c r="AHL51" s="8">
        <v>4.5999999999999999E-2</v>
      </c>
      <c r="AHM51" s="8">
        <v>4.0000000000000001E-3</v>
      </c>
      <c r="AHN51" s="8">
        <v>-3.7999999999999999E-2</v>
      </c>
      <c r="AHO51" s="8">
        <v>4.4390000000000001</v>
      </c>
      <c r="AHP51" s="8">
        <v>3.4060000000000001</v>
      </c>
      <c r="AHQ51" s="8">
        <v>3.1070000000000002</v>
      </c>
      <c r="AHR51" s="8">
        <v>0.29699999999999999</v>
      </c>
      <c r="AHS51" s="8">
        <v>-1.9490000000000001</v>
      </c>
      <c r="AHT51" s="8">
        <v>4.6449999999999996</v>
      </c>
      <c r="AHU51" s="8">
        <v>3.5259999999999998</v>
      </c>
      <c r="AHV51" s="8">
        <v>3.2069999999999999</v>
      </c>
      <c r="AHW51" s="8">
        <v>0.29699999999999999</v>
      </c>
      <c r="AHX51" s="6" t="s">
        <v>1091</v>
      </c>
      <c r="AHY51" s="6" t="s">
        <v>1091</v>
      </c>
      <c r="AHZ51" s="6" t="s">
        <v>1091</v>
      </c>
      <c r="AIA51" s="6" t="s">
        <v>1091</v>
      </c>
      <c r="AIB51" s="6" t="s">
        <v>1091</v>
      </c>
      <c r="AIC51" s="6" t="s">
        <v>1091</v>
      </c>
      <c r="AID51" s="8">
        <v>20.938923909</v>
      </c>
      <c r="AIE51" s="8">
        <v>32.839912787999999</v>
      </c>
      <c r="AIF51" s="8">
        <v>23.694442665</v>
      </c>
      <c r="AIG51" s="8">
        <v>27.591828116999999</v>
      </c>
      <c r="AIH51" s="8">
        <v>26.178266444999998</v>
      </c>
      <c r="AII51" s="8">
        <v>8.2427612309999994</v>
      </c>
      <c r="AIJ51" s="8">
        <v>0.70731942999999997</v>
      </c>
      <c r="AIK51" s="8">
        <v>2.078728951</v>
      </c>
      <c r="AIL51" s="8">
        <v>7.8521095719999998</v>
      </c>
      <c r="AIM51" s="8">
        <v>7.9840437709999996</v>
      </c>
      <c r="AIN51" s="8">
        <v>20.660768811000001</v>
      </c>
      <c r="AIO51" s="8">
        <v>20.495566568000001</v>
      </c>
      <c r="AIP51" s="8">
        <v>28.270757025999998</v>
      </c>
      <c r="AIQ51" s="8">
        <v>31.365016478000001</v>
      </c>
      <c r="AIR51" s="8">
        <v>49.200562685999998</v>
      </c>
      <c r="AIS51" s="8">
        <v>0</v>
      </c>
      <c r="AIT51" s="8">
        <v>0</v>
      </c>
      <c r="AIU51" s="8">
        <v>0</v>
      </c>
      <c r="AIV51" s="8">
        <v>0</v>
      </c>
      <c r="AIW51" s="8">
        <v>0</v>
      </c>
      <c r="AIX51" s="7">
        <v>77.076611446169593</v>
      </c>
      <c r="AIY51" s="7">
        <v>47.894367994403801</v>
      </c>
      <c r="AIZ51" s="7">
        <v>82.799819625639898</v>
      </c>
      <c r="AJA51" s="7">
        <v>42.1600610831022</v>
      </c>
      <c r="AJB51" s="7">
        <v>-31.145694494461999</v>
      </c>
      <c r="AJC51" s="7">
        <v>162.65027834741599</v>
      </c>
      <c r="AJD51" s="7">
        <v>200.66367005538899</v>
      </c>
      <c r="AJE51" s="7">
        <v>191.980420358098</v>
      </c>
      <c r="AJF51" s="7">
        <v>113.27815235137901</v>
      </c>
      <c r="AJG51" s="7">
        <v>104.748667663335</v>
      </c>
      <c r="AJH51" s="8">
        <v>17.529</v>
      </c>
      <c r="AJI51" s="8">
        <v>14.404</v>
      </c>
      <c r="AJJ51" s="8">
        <v>16.387</v>
      </c>
      <c r="AJK51" s="8">
        <v>19.655000000000001</v>
      </c>
      <c r="AJL51" s="8">
        <v>22.445</v>
      </c>
      <c r="AJM51" s="7">
        <v>28.511455110538002</v>
      </c>
      <c r="AJN51" s="7">
        <v>28.902967571296699</v>
      </c>
      <c r="AJO51" s="7">
        <v>31.4590105943441</v>
      </c>
      <c r="AJP51" s="7">
        <v>22.2646568441391</v>
      </c>
      <c r="AJQ51" s="7">
        <v>23.511124409151101</v>
      </c>
      <c r="AJR51" s="7">
        <v>193.80273036987401</v>
      </c>
      <c r="AJS51" s="7">
        <v>141.48700389762899</v>
      </c>
      <c r="AJT51" s="7">
        <v>90.340102043902903</v>
      </c>
      <c r="AJU51" s="7">
        <v>8.0068725696086904</v>
      </c>
      <c r="AJV51" s="6" t="s">
        <v>1091</v>
      </c>
      <c r="AJW51" s="7">
        <v>120.058461924113</v>
      </c>
      <c r="AJX51" s="7">
        <v>9.0583940552959508</v>
      </c>
      <c r="AJY51" s="7">
        <v>2.9440599054753802</v>
      </c>
      <c r="AJZ51" s="7">
        <v>14.5722734019041</v>
      </c>
      <c r="AKA51" s="7">
        <v>1.4091026675224301</v>
      </c>
      <c r="AKB51" s="7">
        <v>4365.7631773509702</v>
      </c>
      <c r="AKC51" s="7">
        <v>4153.66290746287</v>
      </c>
      <c r="AKD51" s="7">
        <v>2907.66045938139</v>
      </c>
      <c r="AKE51" s="7">
        <v>2700.1557386375398</v>
      </c>
      <c r="AKF51" s="7">
        <v>1898.1406864773901</v>
      </c>
      <c r="AKG51" s="9">
        <v>0</v>
      </c>
      <c r="AKH51" s="9">
        <v>0</v>
      </c>
      <c r="AKI51" s="9">
        <v>0</v>
      </c>
      <c r="AKJ51" s="9">
        <v>0</v>
      </c>
      <c r="AKK51" s="9">
        <v>0</v>
      </c>
      <c r="AKL51" s="9">
        <v>0</v>
      </c>
      <c r="AKM51" s="9">
        <v>0</v>
      </c>
      <c r="AKN51" s="9">
        <v>0</v>
      </c>
      <c r="AKO51" s="9">
        <v>0</v>
      </c>
      <c r="AKP51" s="9">
        <v>0</v>
      </c>
      <c r="AKQ51" s="9">
        <v>0</v>
      </c>
      <c r="AKR51" s="9">
        <v>0</v>
      </c>
      <c r="AKS51" s="9">
        <v>0</v>
      </c>
      <c r="AKT51" s="9">
        <v>0</v>
      </c>
      <c r="AKU51" s="9">
        <v>0</v>
      </c>
      <c r="AKV51" s="9">
        <v>0</v>
      </c>
      <c r="AKW51" s="9">
        <v>0</v>
      </c>
      <c r="AKX51" s="9">
        <v>0</v>
      </c>
      <c r="AKY51" s="9">
        <v>0</v>
      </c>
      <c r="AKZ51" s="9">
        <v>0</v>
      </c>
      <c r="ALA51" s="9">
        <v>0</v>
      </c>
      <c r="ALB51" s="9">
        <v>0</v>
      </c>
      <c r="ALC51" s="9">
        <v>0</v>
      </c>
      <c r="ALD51" s="9">
        <v>0</v>
      </c>
      <c r="ALE51" s="9">
        <v>0</v>
      </c>
      <c r="ALF51" s="6" t="s">
        <v>1091</v>
      </c>
      <c r="ALG51" s="6" t="s">
        <v>1091</v>
      </c>
      <c r="ALH51" s="6" t="s">
        <v>1091</v>
      </c>
      <c r="ALI51" s="6" t="s">
        <v>1091</v>
      </c>
      <c r="ALJ51" s="6" t="s">
        <v>1091</v>
      </c>
      <c r="ALK51" s="9">
        <v>68.068315419000001</v>
      </c>
      <c r="ALL51" s="9">
        <v>66.234685658999993</v>
      </c>
      <c r="ALM51" s="9">
        <v>74.125576537000001</v>
      </c>
      <c r="ALN51" s="9">
        <v>64.016379610000001</v>
      </c>
      <c r="ALO51" s="9">
        <v>65.763453838999993</v>
      </c>
      <c r="ALP51" s="9">
        <v>73.813868099999993</v>
      </c>
      <c r="ALQ51" s="9">
        <v>4.5142172739999999</v>
      </c>
      <c r="ALR51" s="9">
        <v>1.533520918</v>
      </c>
      <c r="ALS51" s="9">
        <v>12.864151736</v>
      </c>
      <c r="ALT51" s="9">
        <v>1.3452225209999999</v>
      </c>
      <c r="ALU51" s="9">
        <v>0</v>
      </c>
      <c r="ALV51" s="6" t="s">
        <v>1090</v>
      </c>
      <c r="ALW51" s="6" t="s">
        <v>1090</v>
      </c>
      <c r="ALX51" s="9">
        <v>0</v>
      </c>
      <c r="ALY51" s="9">
        <v>0</v>
      </c>
      <c r="ALZ51" s="8">
        <v>72.767458847768197</v>
      </c>
      <c r="AMA51" s="8">
        <v>97.781889468930999</v>
      </c>
      <c r="AMB51" s="8">
        <v>98.5632884126926</v>
      </c>
      <c r="AMC51" s="8">
        <v>52.969384898416301</v>
      </c>
      <c r="AMD51" s="8">
        <v>45.527344226138503</v>
      </c>
      <c r="AME51" s="6" t="s">
        <v>1091</v>
      </c>
      <c r="AMF51" s="6" t="s">
        <v>1091</v>
      </c>
      <c r="AMG51" s="6" t="s">
        <v>1091</v>
      </c>
      <c r="AMH51" s="8">
        <v>56.965440860215097</v>
      </c>
      <c r="AMI51" s="8">
        <v>50.389236118089201</v>
      </c>
      <c r="AMJ51" s="8">
        <v>267.20774400373801</v>
      </c>
      <c r="AMK51" s="8">
        <v>4408.3416087388296</v>
      </c>
      <c r="AML51" s="8">
        <v>6860.3392137603496</v>
      </c>
      <c r="AMM51" s="8">
        <v>112.627455082195</v>
      </c>
      <c r="AMN51" s="8">
        <v>83.578345096926</v>
      </c>
      <c r="AMO51" s="8">
        <v>1.5798725976856201</v>
      </c>
      <c r="AMP51" s="8">
        <v>1.76518298633516</v>
      </c>
      <c r="AMQ51" s="8">
        <v>2.0053801752366298</v>
      </c>
      <c r="AMR51" s="8">
        <v>0.68614945296215302</v>
      </c>
      <c r="AMS51" s="8">
        <v>0.64848816805408005</v>
      </c>
      <c r="AMT51" s="8">
        <v>1.5798725976856201</v>
      </c>
      <c r="AMU51" s="8">
        <v>1.76518298633516</v>
      </c>
      <c r="AMV51" s="8">
        <v>2.0053801752366298</v>
      </c>
      <c r="AMW51" s="8">
        <v>0.68614945296215402</v>
      </c>
      <c r="AMX51" s="8">
        <v>0.64848818474041403</v>
      </c>
      <c r="AMY51" s="8">
        <v>1.5798725976856201</v>
      </c>
      <c r="AMZ51" s="8">
        <v>1.76518298633516</v>
      </c>
      <c r="ANA51" s="8">
        <v>2.0053801752366298</v>
      </c>
      <c r="ANB51" s="8">
        <v>0.68614945296215302</v>
      </c>
      <c r="ANC51" s="8">
        <v>0.64848817887497001</v>
      </c>
      <c r="AND51" s="8">
        <v>26.708391202461701</v>
      </c>
      <c r="ANE51" s="8">
        <v>42.387128571113898</v>
      </c>
      <c r="ANF51" s="8">
        <v>49.413860473891802</v>
      </c>
      <c r="ANG51" s="8">
        <v>-24.228643417053298</v>
      </c>
      <c r="ANH51" s="8">
        <v>-24.6780129557328</v>
      </c>
      <c r="ANI51" s="8">
        <v>72.594965277777803</v>
      </c>
      <c r="ANJ51" s="8">
        <v>62.276156957928798</v>
      </c>
      <c r="ANK51" s="8">
        <v>53.708623188405802</v>
      </c>
      <c r="ANL51" s="8">
        <v>-26.056473118279602</v>
      </c>
      <c r="ANM51" s="8">
        <v>-27.313392487272498</v>
      </c>
      <c r="ANN51" s="8">
        <v>36.441267480212296</v>
      </c>
      <c r="ANO51" s="8">
        <v>73.572324239096602</v>
      </c>
      <c r="ANP51" s="8">
        <v>97.682608194263693</v>
      </c>
      <c r="ANQ51" s="8">
        <v>-19.503266517782301</v>
      </c>
      <c r="ANR51" s="8">
        <v>-19.7933961014399</v>
      </c>
      <c r="ANS51" s="8">
        <v>1.2613254200942099</v>
      </c>
      <c r="ANT51" s="8">
        <v>2.5918154594629002</v>
      </c>
      <c r="ANU51" s="8">
        <v>4.5917869435573104</v>
      </c>
      <c r="ANV51" s="8">
        <v>-1.49761466782464</v>
      </c>
      <c r="ANW51" s="8">
        <v>-2.7551825881892902</v>
      </c>
      <c r="ANX51" s="8">
        <v>72.767458847768197</v>
      </c>
      <c r="ANY51" s="8">
        <v>97.781889468930999</v>
      </c>
      <c r="ANZ51" s="8">
        <v>98.563288412692501</v>
      </c>
      <c r="AOA51" s="8">
        <v>52.969384898416301</v>
      </c>
      <c r="AOB51" s="8">
        <v>45.527344226138503</v>
      </c>
      <c r="AOC51" s="8">
        <v>99.284843165036804</v>
      </c>
      <c r="AOD51" s="8">
        <v>169.72229823612801</v>
      </c>
      <c r="AOE51" s="8">
        <v>194.84247925624501</v>
      </c>
      <c r="AOF51" s="8">
        <v>42.638624588848202</v>
      </c>
      <c r="AOG51" s="8">
        <v>36.515936648992898</v>
      </c>
      <c r="AOH51" s="8">
        <v>2.71101453638747</v>
      </c>
      <c r="AOI51" s="8">
        <v>4.7238481414880003</v>
      </c>
      <c r="AOJ51" s="8">
        <v>6.5077136088203398</v>
      </c>
      <c r="AOK51" s="8">
        <v>2.22219554473154</v>
      </c>
      <c r="AOL51" s="8">
        <v>2.5124210675807901</v>
      </c>
      <c r="AOM51" s="8">
        <v>98.075280794252393</v>
      </c>
      <c r="AON51" s="8">
        <v>1910.95655412115</v>
      </c>
      <c r="AOO51" s="8">
        <v>3439.3723075971202</v>
      </c>
      <c r="AOP51" s="8">
        <v>-51.516747898620103</v>
      </c>
      <c r="AOQ51" s="8">
        <v>-45.303487786939201</v>
      </c>
      <c r="AOR51" s="8">
        <v>57.987259768562403</v>
      </c>
      <c r="AOS51" s="8">
        <v>76.518298633516096</v>
      </c>
      <c r="AOT51" s="8">
        <v>100.538017523663</v>
      </c>
      <c r="AOU51" s="8">
        <v>-31.385054703784601</v>
      </c>
      <c r="AOV51" s="8">
        <v>-35.151181525958599</v>
      </c>
      <c r="AOW51" s="8">
        <v>0.99504418513327897</v>
      </c>
      <c r="AOX51" s="8">
        <v>2.04772437525141</v>
      </c>
      <c r="AOY51" s="8">
        <v>3.2625864807173501</v>
      </c>
      <c r="AOZ51" s="8">
        <v>-1.0164509850269099</v>
      </c>
      <c r="APA51" s="8">
        <v>-1.3618532051429799</v>
      </c>
      <c r="APB51" s="8">
        <v>37.1254666576733</v>
      </c>
      <c r="APC51" s="8">
        <v>23.867981673605101</v>
      </c>
      <c r="APD51" s="8">
        <v>43.129304265088599</v>
      </c>
      <c r="APE51" s="8">
        <v>37.218175091985302</v>
      </c>
      <c r="APF51" s="8">
        <v>-29.733738088741202</v>
      </c>
      <c r="APG51" s="8">
        <v>100.909184027778</v>
      </c>
      <c r="APH51" s="8">
        <v>35.067394822006499</v>
      </c>
      <c r="API51" s="8">
        <v>46.8778502415459</v>
      </c>
      <c r="APJ51" s="8">
        <v>40.025946236559101</v>
      </c>
      <c r="APK51" s="8">
        <v>-32.909021483550703</v>
      </c>
      <c r="APL51" s="8">
        <v>136.32758856450201</v>
      </c>
      <c r="APM51" s="8">
        <v>1076.0501489573001</v>
      </c>
      <c r="APN51" s="8">
        <v>3001.9458773849801</v>
      </c>
      <c r="APO51" s="8">
        <v>79.136058526123705</v>
      </c>
      <c r="APP51" s="8">
        <v>-54.584704318765397</v>
      </c>
      <c r="APQ51" s="8">
        <v>80.604034244832405</v>
      </c>
      <c r="APR51" s="8">
        <v>43.087074096470502</v>
      </c>
      <c r="APS51" s="8">
        <v>87.751386076744893</v>
      </c>
      <c r="APT51" s="8">
        <v>48.2113026771789</v>
      </c>
      <c r="APU51" s="8">
        <v>-42.352519502987498</v>
      </c>
      <c r="APV51" s="8">
        <v>50.654457265673102</v>
      </c>
      <c r="APW51" s="8">
        <v>41.428210539838098</v>
      </c>
      <c r="APX51" s="8">
        <v>85.2591335672669</v>
      </c>
      <c r="APY51" s="8">
        <v>29.959415210740499</v>
      </c>
      <c r="APZ51" s="8">
        <v>-23.8484215330719</v>
      </c>
      <c r="AQA51" s="8">
        <v>1.3831413295560999</v>
      </c>
      <c r="AQB51" s="8">
        <v>1.15306343007162</v>
      </c>
      <c r="AQC51" s="8">
        <v>2.8476440348628498</v>
      </c>
      <c r="AQD51" s="8">
        <v>1.5613936811058</v>
      </c>
      <c r="AQE51" s="8">
        <v>-1.64085279433438</v>
      </c>
      <c r="AQF51" s="8">
        <v>0.57987259768562405</v>
      </c>
      <c r="AQG51" s="8">
        <v>0.76518298633516102</v>
      </c>
      <c r="AQH51" s="8">
        <v>1.00538017523663</v>
      </c>
      <c r="AQI51" s="8">
        <v>-0.31385054703784598</v>
      </c>
      <c r="AQJ51" s="8">
        <v>-0.35151182112502999</v>
      </c>
      <c r="AQK51" s="7">
        <v>1</v>
      </c>
      <c r="AQL51" s="4"/>
      <c r="AQM51" s="4"/>
      <c r="AQN51" s="7"/>
      <c r="AQO51" s="4" t="s">
        <v>1092</v>
      </c>
      <c r="AQP51" s="7">
        <v>1</v>
      </c>
      <c r="AQQ51" s="7">
        <v>0</v>
      </c>
      <c r="AQS51" s="3" t="s">
        <v>1093</v>
      </c>
      <c r="AQU51" s="3" t="s">
        <v>1094</v>
      </c>
      <c r="AQV51" s="10">
        <f>+AC51</f>
        <v>162650.278347416</v>
      </c>
      <c r="AQW51" s="10">
        <f>+AD51</f>
        <v>200663.670055389</v>
      </c>
      <c r="AQX51" s="10">
        <f>+AE51</f>
        <v>191980.420358098</v>
      </c>
      <c r="AQY51" s="11">
        <f>+BB51</f>
        <v>43441.2726329207</v>
      </c>
      <c r="AQZ51" s="11">
        <f>+BC51</f>
        <v>85055.567821893696</v>
      </c>
      <c r="ARA51" s="11">
        <f>+BD51</f>
        <v>94864.937052941299</v>
      </c>
      <c r="ARB51" s="12">
        <f>SUM(AQV51:AQX51)</f>
        <v>555294.36876090302</v>
      </c>
      <c r="ARC51" s="13">
        <f>SUM(AQY51:ARA51)</f>
        <v>223361.7775077557</v>
      </c>
      <c r="ARD51" s="14">
        <f>ARC51/(ARB51-ARC51)</f>
        <v>0.67291306546457663</v>
      </c>
      <c r="ARE51" s="14">
        <f>IF((NOT(ISNUMBER(AC51))+NOT(ISNUMBER(AD51))+NOT(ISNUMBER(AE51)))&gt;=2,"R",ARD51)</f>
        <v>0.67291306546457663</v>
      </c>
      <c r="ARF51" s="14">
        <f>IF(ARE51="R","R",IF((NOT(ISNUMBER(BB51))+NOT(ISNUMBER(BC51))+NOT(ISNUMBER(BD51)))&gt;=2,"R",ARE51))</f>
        <v>0.67291306546457663</v>
      </c>
      <c r="ARG51" s="14">
        <f>IF(ARF51="R","R",IF(SUM((BB51&lt;0)*1,(BC51&lt;0)*1,(BD51&lt;0)*1)&gt;=2,"R",ARF51))</f>
        <v>0.67291306546457663</v>
      </c>
      <c r="ARH51" s="14">
        <f>IF(ARG51="R","R",IF(ARC51&lt;0,"R",ARG51))</f>
        <v>0.67291306546457663</v>
      </c>
      <c r="ARI51" s="14" t="str">
        <f>IF(ARH51="R","R",IF(L51=0,"R",ARH51))</f>
        <v>R</v>
      </c>
      <c r="ARJ51" t="str">
        <f>+B51</f>
        <v>FAMCARIBA S.L.</v>
      </c>
      <c r="ARK51">
        <v>0</v>
      </c>
      <c r="ARL51" s="16"/>
      <c r="ARM51" s="16"/>
      <c r="ARN51" s="16"/>
      <c r="ARO51" s="16"/>
      <c r="ARP51" s="16"/>
      <c r="ARQ51" s="17"/>
    </row>
    <row r="52" spans="1:1161" ht="17.399999999999999" customHeight="1" x14ac:dyDescent="0.3">
      <c r="A52" s="3" t="s">
        <v>1396</v>
      </c>
      <c r="B52" s="4" t="s">
        <v>1397</v>
      </c>
      <c r="C52" s="4" t="s">
        <v>1398</v>
      </c>
      <c r="D52" s="4" t="s">
        <v>1399</v>
      </c>
      <c r="E52" s="5">
        <v>40389</v>
      </c>
      <c r="F52" s="4" t="s">
        <v>1083</v>
      </c>
      <c r="G52" s="4" t="s">
        <v>1132</v>
      </c>
      <c r="H52" s="4" t="s">
        <v>1133</v>
      </c>
      <c r="I52" s="4" t="s">
        <v>1134</v>
      </c>
      <c r="J52" s="4" t="s">
        <v>1157</v>
      </c>
      <c r="K52" s="4"/>
      <c r="L52" s="4" t="s">
        <v>1400</v>
      </c>
      <c r="M52" s="4"/>
      <c r="N52" s="4" t="s">
        <v>1118</v>
      </c>
      <c r="O52" s="4" t="s">
        <v>1119</v>
      </c>
      <c r="P52" s="4" t="s">
        <v>1120</v>
      </c>
      <c r="Q52" s="4" t="s">
        <v>1120</v>
      </c>
      <c r="R52" s="4" t="s">
        <v>1401</v>
      </c>
      <c r="S52" s="4" t="s">
        <v>1402</v>
      </c>
      <c r="Z52" s="4" t="s">
        <v>1088</v>
      </c>
      <c r="AA52" s="5">
        <v>45657</v>
      </c>
      <c r="AB52" s="6" t="s">
        <v>1089</v>
      </c>
      <c r="AC52" s="7">
        <v>3055211.8624360901</v>
      </c>
      <c r="AD52" s="7">
        <v>3045336.1059094202</v>
      </c>
      <c r="AE52" s="7">
        <v>2816795.9103691201</v>
      </c>
      <c r="AF52" s="7">
        <v>2526282.2692804802</v>
      </c>
      <c r="AG52" s="7">
        <v>2380916.9772302601</v>
      </c>
      <c r="AH52" s="7">
        <v>3055211.8624360901</v>
      </c>
      <c r="AI52" s="7">
        <v>3045336.1059094202</v>
      </c>
      <c r="AJ52" s="7">
        <v>2816795.9103691201</v>
      </c>
      <c r="AK52" s="7">
        <v>2526282.2692804802</v>
      </c>
      <c r="AL52" s="7">
        <v>2380916.9772302601</v>
      </c>
      <c r="AM52" s="7">
        <v>1844065.3333463599</v>
      </c>
      <c r="AN52" s="7">
        <v>1733838.8412255701</v>
      </c>
      <c r="AO52" s="7">
        <v>1759239.12723417</v>
      </c>
      <c r="AP52" s="7">
        <v>1604037.4384606399</v>
      </c>
      <c r="AQ52" s="7">
        <v>1495282.9925238099</v>
      </c>
      <c r="AR52" s="7">
        <v>1211146.52908973</v>
      </c>
      <c r="AS52" s="7">
        <v>1311497.2646838599</v>
      </c>
      <c r="AT52" s="7">
        <v>1057556.7831349401</v>
      </c>
      <c r="AU52" s="7">
        <v>922244.82968724496</v>
      </c>
      <c r="AV52" s="7">
        <v>885633.98470644897</v>
      </c>
      <c r="AW52" s="7">
        <v>1206925.8127029</v>
      </c>
      <c r="AX52" s="7">
        <v>1306337.54221824</v>
      </c>
      <c r="AY52" s="7">
        <v>1020922.54649561</v>
      </c>
      <c r="AZ52" s="7">
        <v>924671.82338869595</v>
      </c>
      <c r="BA52" s="7">
        <v>866576.60493359005</v>
      </c>
      <c r="BB52" s="7">
        <v>4220.7163868284197</v>
      </c>
      <c r="BC52" s="7">
        <v>5159.7224656200397</v>
      </c>
      <c r="BD52" s="7">
        <v>36634.236639332797</v>
      </c>
      <c r="BE52" s="7">
        <v>-2426.99256885052</v>
      </c>
      <c r="BF52" s="7">
        <v>19057.3797728598</v>
      </c>
      <c r="BG52" s="7">
        <v>-2227.9512324488201</v>
      </c>
      <c r="BH52" s="7">
        <v>-1564.6807022094699</v>
      </c>
      <c r="BI52" s="7">
        <v>-5123.0479980230302</v>
      </c>
      <c r="BJ52" s="7">
        <v>-3869.5402764558798</v>
      </c>
      <c r="BK52" s="7">
        <v>-5278.45353345275</v>
      </c>
      <c r="BL52" s="6" t="s">
        <v>1090</v>
      </c>
      <c r="BM52" s="6" t="s">
        <v>1090</v>
      </c>
      <c r="BN52" s="6" t="s">
        <v>1090</v>
      </c>
      <c r="BO52" s="6" t="s">
        <v>1090</v>
      </c>
      <c r="BP52" s="6" t="s">
        <v>1090</v>
      </c>
      <c r="BQ52" s="7">
        <v>2227.9512324488201</v>
      </c>
      <c r="BR52" s="7">
        <v>1564.6807022094699</v>
      </c>
      <c r="BS52" s="7">
        <v>5123.0479980230302</v>
      </c>
      <c r="BT52" s="7">
        <v>3869.5402764558798</v>
      </c>
      <c r="BU52" s="7">
        <v>5278.45353345275</v>
      </c>
      <c r="BV52" s="7">
        <v>1992.7651543796101</v>
      </c>
      <c r="BW52" s="7">
        <v>3595.0417634105702</v>
      </c>
      <c r="BX52" s="7">
        <v>31511.188641309702</v>
      </c>
      <c r="BY52" s="7">
        <v>-6296.5328453064003</v>
      </c>
      <c r="BZ52" s="7">
        <v>13778.926239407099</v>
      </c>
      <c r="CA52" s="7">
        <v>511.18013010501897</v>
      </c>
      <c r="CB52" s="7">
        <v>898.76320335388198</v>
      </c>
      <c r="CC52" s="7">
        <v>6395.39452756643</v>
      </c>
      <c r="CD52" s="7">
        <v>-1574.1332113266001</v>
      </c>
      <c r="CE52" s="7">
        <v>3444.7376953482599</v>
      </c>
      <c r="CF52" s="7">
        <v>1481.5850242745901</v>
      </c>
      <c r="CG52" s="7">
        <v>2696.2774550561899</v>
      </c>
      <c r="CH52" s="7">
        <v>25115.793047143801</v>
      </c>
      <c r="CI52" s="7">
        <v>-4722.39850137949</v>
      </c>
      <c r="CJ52" s="7">
        <v>10334.188544058799</v>
      </c>
      <c r="CK52" s="6" t="s">
        <v>1090</v>
      </c>
      <c r="CL52" s="6" t="s">
        <v>1090</v>
      </c>
      <c r="CM52" s="6" t="s">
        <v>1090</v>
      </c>
      <c r="CN52" s="6" t="s">
        <v>1090</v>
      </c>
      <c r="CO52" s="6" t="s">
        <v>1090</v>
      </c>
      <c r="CP52" s="6" t="s">
        <v>1090</v>
      </c>
      <c r="CQ52" s="6" t="s">
        <v>1090</v>
      </c>
      <c r="CR52" s="6" t="s">
        <v>1090</v>
      </c>
      <c r="CS52" s="6" t="s">
        <v>1090</v>
      </c>
      <c r="CT52" s="6" t="s">
        <v>1090</v>
      </c>
      <c r="CU52" s="6" t="s">
        <v>1090</v>
      </c>
      <c r="CV52" s="6" t="s">
        <v>1090</v>
      </c>
      <c r="CW52" s="6" t="s">
        <v>1090</v>
      </c>
      <c r="CX52" s="6" t="s">
        <v>1090</v>
      </c>
      <c r="CY52" s="6" t="s">
        <v>1090</v>
      </c>
      <c r="CZ52" s="7">
        <v>1481.5850242745901</v>
      </c>
      <c r="DA52" s="7">
        <v>2696.2774550561899</v>
      </c>
      <c r="DB52" s="7">
        <v>25115.793047143801</v>
      </c>
      <c r="DC52" s="7">
        <v>-4722.39850137949</v>
      </c>
      <c r="DD52" s="7">
        <v>10334.188544058799</v>
      </c>
      <c r="DE52" s="6" t="s">
        <v>1090</v>
      </c>
      <c r="DF52" s="6" t="s">
        <v>1090</v>
      </c>
      <c r="DG52" s="6" t="s">
        <v>1090</v>
      </c>
      <c r="DH52" s="6" t="s">
        <v>1090</v>
      </c>
      <c r="DI52" s="6" t="s">
        <v>1090</v>
      </c>
      <c r="DJ52" s="7">
        <v>1844065.3333463599</v>
      </c>
      <c r="DK52" s="7">
        <v>1733838.8412255701</v>
      </c>
      <c r="DL52" s="7">
        <v>1759239.12723417</v>
      </c>
      <c r="DM52" s="7">
        <v>1604037.4384606399</v>
      </c>
      <c r="DN52" s="7">
        <v>1495282.9925238099</v>
      </c>
      <c r="DO52" s="7">
        <v>919663.06668282696</v>
      </c>
      <c r="DP52" s="7">
        <v>956216.02453800198</v>
      </c>
      <c r="DQ52" s="7">
        <v>720274.26111105096</v>
      </c>
      <c r="DR52" s="7">
        <v>622291.59772617801</v>
      </c>
      <c r="DS52" s="7">
        <v>553235.48582767299</v>
      </c>
      <c r="DT52" s="7">
        <v>5933.5085039305704</v>
      </c>
      <c r="DU52" s="7">
        <v>12781.7506862926</v>
      </c>
      <c r="DV52" s="7">
        <v>13584.3070764124</v>
      </c>
      <c r="DW52" s="7">
        <v>15169.991888165499</v>
      </c>
      <c r="DX52" s="7">
        <v>18129.447282630201</v>
      </c>
      <c r="DY52" s="7">
        <v>281329.23751614301</v>
      </c>
      <c r="DZ52" s="7">
        <v>337339.76699394197</v>
      </c>
      <c r="EA52" s="7">
        <v>287063.97830814699</v>
      </c>
      <c r="EB52" s="7">
        <v>287210.233774352</v>
      </c>
      <c r="EC52" s="7">
        <v>295211.67182328698</v>
      </c>
      <c r="ED52" s="7">
        <v>2227.9512324488201</v>
      </c>
      <c r="EE52" s="7">
        <v>1564.6807022094699</v>
      </c>
      <c r="EF52" s="7">
        <v>5123.0479980230302</v>
      </c>
      <c r="EG52" s="7">
        <v>3869.5402764558798</v>
      </c>
      <c r="EH52" s="7">
        <v>5278.45353345275</v>
      </c>
      <c r="EI52" s="6" t="s">
        <v>1090</v>
      </c>
      <c r="EJ52" s="6" t="s">
        <v>1090</v>
      </c>
      <c r="EK52" s="6" t="s">
        <v>1090</v>
      </c>
      <c r="EL52" s="6" t="s">
        <v>1090</v>
      </c>
      <c r="EM52" s="6" t="s">
        <v>1090</v>
      </c>
      <c r="EN52" s="7">
        <v>7415.0935282051596</v>
      </c>
      <c r="EO52" s="7">
        <v>15478.029246349301</v>
      </c>
      <c r="EP52" s="7">
        <v>38700.101190155699</v>
      </c>
      <c r="EQ52" s="7">
        <v>10447.5922541857</v>
      </c>
      <c r="ER52" s="7">
        <v>28463.635826688998</v>
      </c>
      <c r="ES52" s="7">
        <v>929817.29157358594</v>
      </c>
      <c r="ET52" s="7">
        <v>974157.49768991501</v>
      </c>
      <c r="EU52" s="7">
        <v>770492.80482679605</v>
      </c>
      <c r="EV52" s="7">
        <v>635034.59591289295</v>
      </c>
      <c r="EW52" s="7">
        <v>590422.31165606296</v>
      </c>
      <c r="EX52" s="7">
        <v>10154.224890759</v>
      </c>
      <c r="EY52" s="7">
        <v>17941.473151912702</v>
      </c>
      <c r="EZ52" s="7">
        <v>50218.543715745203</v>
      </c>
      <c r="FA52" s="7">
        <v>12742.999319315</v>
      </c>
      <c r="FB52" s="7">
        <v>37186.827055490001</v>
      </c>
      <c r="FC52" s="7">
        <v>53645.333534656798</v>
      </c>
      <c r="FD52" s="7">
        <v>63369.601589498503</v>
      </c>
      <c r="FE52" s="7">
        <v>73504.938385212401</v>
      </c>
      <c r="FF52" s="7">
        <v>91028.377875280406</v>
      </c>
      <c r="FG52" s="7">
        <v>110146.151055932</v>
      </c>
      <c r="FH52" s="7">
        <v>-70269.097536469693</v>
      </c>
      <c r="FI52" s="7">
        <v>-69314.692107582101</v>
      </c>
      <c r="FJ52" s="7">
        <v>-56432.253686481701</v>
      </c>
      <c r="FK52" s="7">
        <v>-48802.546692323704</v>
      </c>
      <c r="FL52" s="7">
        <v>-40824.745766448403</v>
      </c>
      <c r="FM52" s="7">
        <v>112081.53152418901</v>
      </c>
      <c r="FN52" s="7">
        <v>120098.51484873801</v>
      </c>
      <c r="FO52" s="7">
        <v>117788.79455635</v>
      </c>
      <c r="FP52" s="7">
        <v>126930.788281631</v>
      </c>
      <c r="FQ52" s="7">
        <v>138699.905055171</v>
      </c>
      <c r="FR52" s="7">
        <v>11832.899546937901</v>
      </c>
      <c r="FS52" s="7">
        <v>12585.778848342899</v>
      </c>
      <c r="FT52" s="7">
        <v>12148.397515344601</v>
      </c>
      <c r="FU52" s="7">
        <v>12900.1362859726</v>
      </c>
      <c r="FV52" s="7">
        <v>12270.992994308501</v>
      </c>
      <c r="FW52" s="7">
        <v>-70269.097536469693</v>
      </c>
      <c r="FX52" s="7">
        <v>-69314.692107582101</v>
      </c>
      <c r="FY52" s="7">
        <v>-56432.253686481701</v>
      </c>
      <c r="FZ52" s="7">
        <v>-48802.546692323704</v>
      </c>
      <c r="GA52" s="7">
        <v>-40824.745766448403</v>
      </c>
      <c r="GB52" s="7">
        <v>112081.53152418901</v>
      </c>
      <c r="GC52" s="7">
        <v>120098.51484873801</v>
      </c>
      <c r="GD52" s="7">
        <v>117788.79455635</v>
      </c>
      <c r="GE52" s="7">
        <v>126930.788281631</v>
      </c>
      <c r="GF52" s="7">
        <v>138699.905055171</v>
      </c>
      <c r="GG52" s="7">
        <v>11832.899546937901</v>
      </c>
      <c r="GH52" s="7">
        <v>12585.778848342899</v>
      </c>
      <c r="GI52" s="7">
        <v>12148.397515344601</v>
      </c>
      <c r="GJ52" s="7">
        <v>12900.1362859726</v>
      </c>
      <c r="GK52" s="7">
        <v>12270.992994308501</v>
      </c>
      <c r="GL52" s="7">
        <v>935322.35790684901</v>
      </c>
      <c r="GM52" s="7">
        <v>1130598.73849882</v>
      </c>
      <c r="GN52" s="7">
        <v>1015512.98854305</v>
      </c>
      <c r="GO52" s="7">
        <v>997897.45730910299</v>
      </c>
      <c r="GP52" s="7">
        <v>868555.08167604799</v>
      </c>
      <c r="GQ52" s="7">
        <v>0</v>
      </c>
      <c r="GR52" s="7">
        <v>0</v>
      </c>
      <c r="GS52" s="7">
        <v>0</v>
      </c>
      <c r="GT52" s="7">
        <v>0</v>
      </c>
      <c r="GU52" s="7">
        <v>0</v>
      </c>
      <c r="GV52" s="7">
        <v>903775.27989378001</v>
      </c>
      <c r="GW52" s="7">
        <v>1057762.0230606</v>
      </c>
      <c r="GX52" s="7">
        <v>921466.07996762998</v>
      </c>
      <c r="GY52" s="7">
        <v>843419.56434931804</v>
      </c>
      <c r="GZ52" s="7">
        <v>751292.90815675899</v>
      </c>
      <c r="HA52" s="7">
        <v>31547.0780130696</v>
      </c>
      <c r="HB52" s="7">
        <v>72836.715438222906</v>
      </c>
      <c r="HC52" s="7">
        <v>94046.908575421607</v>
      </c>
      <c r="HD52" s="7">
        <v>154477.89295978501</v>
      </c>
      <c r="HE52" s="7">
        <v>117262.173519289</v>
      </c>
      <c r="HF52" s="7">
        <v>31547.0780130696</v>
      </c>
      <c r="HG52" s="7">
        <v>72836.715438222906</v>
      </c>
      <c r="HH52" s="7">
        <v>94046.908575421607</v>
      </c>
      <c r="HI52" s="7">
        <v>154477.89295978501</v>
      </c>
      <c r="HJ52" s="7">
        <v>117262.173519289</v>
      </c>
      <c r="HK52" s="7">
        <v>988967.69144150603</v>
      </c>
      <c r="HL52" s="7">
        <v>1193968.34008832</v>
      </c>
      <c r="HM52" s="7">
        <v>1089017.9269282599</v>
      </c>
      <c r="HN52" s="7">
        <v>1088925.8351843799</v>
      </c>
      <c r="HO52" s="7">
        <v>978701.23273198004</v>
      </c>
      <c r="HP52" s="7">
        <v>41513.293253911703</v>
      </c>
      <c r="HQ52" s="7">
        <v>42578.763108825697</v>
      </c>
      <c r="HR52" s="7">
        <v>38496.4873478472</v>
      </c>
      <c r="HS52" s="7">
        <v>14208.686051201799</v>
      </c>
      <c r="HT52" s="7">
        <v>20510.608931189799</v>
      </c>
      <c r="HU52" s="7">
        <v>6233.3972454070999</v>
      </c>
      <c r="HV52" s="7">
        <v>6630.0029754638699</v>
      </c>
      <c r="HW52" s="7">
        <v>6399.59692955017</v>
      </c>
      <c r="HX52" s="7">
        <v>6795.6018447876004</v>
      </c>
      <c r="HY52" s="7">
        <v>7362.5957965850803</v>
      </c>
      <c r="HZ52" s="7">
        <v>35279.894969605099</v>
      </c>
      <c r="IA52" s="7">
        <v>35948.7601333618</v>
      </c>
      <c r="IB52" s="7">
        <v>32096.890418297098</v>
      </c>
      <c r="IC52" s="7">
        <v>7413.0830738139202</v>
      </c>
      <c r="ID52" s="7">
        <v>13148.0131346047</v>
      </c>
      <c r="IE52" s="7">
        <v>83115.298139620994</v>
      </c>
      <c r="IF52" s="7">
        <v>106869.979311934</v>
      </c>
      <c r="IG52" s="7">
        <v>138090.56654180301</v>
      </c>
      <c r="IH52" s="7">
        <v>158564.043045044</v>
      </c>
      <c r="II52" s="7">
        <v>171793.90192031901</v>
      </c>
      <c r="IJ52" s="7">
        <v>83115.298139620994</v>
      </c>
      <c r="IK52" s="7">
        <v>106869.979311934</v>
      </c>
      <c r="IL52" s="7">
        <v>138090.56654180301</v>
      </c>
      <c r="IM52" s="7">
        <v>158564.043045044</v>
      </c>
      <c r="IN52" s="7">
        <v>171793.90192031901</v>
      </c>
      <c r="IO52" s="7">
        <v>0</v>
      </c>
      <c r="IP52" s="7">
        <v>0</v>
      </c>
      <c r="IQ52" s="7">
        <v>0</v>
      </c>
      <c r="IR52" s="7">
        <v>0</v>
      </c>
      <c r="IS52" s="7">
        <v>0</v>
      </c>
      <c r="IT52" s="7">
        <v>0</v>
      </c>
      <c r="IU52" s="7">
        <v>0</v>
      </c>
      <c r="IV52" s="7">
        <v>0</v>
      </c>
      <c r="IW52" s="7">
        <v>0</v>
      </c>
      <c r="IX52" s="7">
        <v>0</v>
      </c>
      <c r="IY52" s="7">
        <v>864339.10004797298</v>
      </c>
      <c r="IZ52" s="7">
        <v>1044519.59766756</v>
      </c>
      <c r="JA52" s="7">
        <v>912430.87303861405</v>
      </c>
      <c r="JB52" s="7">
        <v>916153.10608813795</v>
      </c>
      <c r="JC52" s="7">
        <v>786396.72188047203</v>
      </c>
      <c r="JD52" s="7">
        <v>154887.537865839</v>
      </c>
      <c r="JE52" s="7">
        <v>131454.58284520201</v>
      </c>
      <c r="JF52" s="7">
        <v>110092.70328484201</v>
      </c>
      <c r="JG52" s="7">
        <v>109884.49674611101</v>
      </c>
      <c r="JH52" s="7">
        <v>146734.04321436299</v>
      </c>
      <c r="JI52" s="7">
        <v>161282.816437709</v>
      </c>
      <c r="JJ52" s="7">
        <v>334474.64435810997</v>
      </c>
      <c r="JK52" s="7">
        <v>171725.60008211699</v>
      </c>
      <c r="JL52" s="7">
        <v>248727.98638765799</v>
      </c>
      <c r="JM52" s="7">
        <v>207995.49094829601</v>
      </c>
      <c r="JN52" s="7">
        <v>548168.74574442499</v>
      </c>
      <c r="JO52" s="7">
        <v>578590.36935924797</v>
      </c>
      <c r="JP52" s="7">
        <v>630612.56967165496</v>
      </c>
      <c r="JQ52" s="7">
        <v>557540.62295436906</v>
      </c>
      <c r="JR52" s="7">
        <v>431667.18771781301</v>
      </c>
      <c r="JS52" s="7">
        <v>988967.69144150603</v>
      </c>
      <c r="JT52" s="7">
        <v>1193968.34008832</v>
      </c>
      <c r="JU52" s="7">
        <v>1089017.9269282599</v>
      </c>
      <c r="JV52" s="7">
        <v>1088925.8351843799</v>
      </c>
      <c r="JW52" s="7">
        <v>978701.23273198004</v>
      </c>
      <c r="JX52" s="7">
        <v>742492.46241717099</v>
      </c>
      <c r="JY52" s="7">
        <v>723287.37870248803</v>
      </c>
      <c r="JZ52" s="7">
        <v>749740.47988551296</v>
      </c>
      <c r="KA52" s="7">
        <v>594691.57796165894</v>
      </c>
      <c r="KB52" s="7">
        <v>543297.41720846295</v>
      </c>
      <c r="KC52" s="6" t="s">
        <v>1090</v>
      </c>
      <c r="KD52" s="6" t="s">
        <v>1090</v>
      </c>
      <c r="KE52" s="6" t="s">
        <v>1090</v>
      </c>
      <c r="KF52" s="6" t="s">
        <v>1090</v>
      </c>
      <c r="KG52" s="6" t="s">
        <v>1090</v>
      </c>
      <c r="KH52" s="6" t="s">
        <v>1090</v>
      </c>
      <c r="KI52" s="6" t="s">
        <v>1090</v>
      </c>
      <c r="KJ52" s="6" t="s">
        <v>1090</v>
      </c>
      <c r="KK52" s="6" t="s">
        <v>1090</v>
      </c>
      <c r="KL52" s="6" t="s">
        <v>1090</v>
      </c>
      <c r="KM52" s="7">
        <v>15</v>
      </c>
      <c r="KN52" s="7">
        <v>17</v>
      </c>
      <c r="KO52" s="7">
        <v>14</v>
      </c>
      <c r="KP52" s="7">
        <v>13</v>
      </c>
      <c r="KQ52" s="7">
        <v>12</v>
      </c>
      <c r="KR52" s="6" t="s">
        <v>1090</v>
      </c>
      <c r="KS52" s="6" t="s">
        <v>1090</v>
      </c>
      <c r="KT52" s="6" t="s">
        <v>1090</v>
      </c>
      <c r="KU52" s="6" t="s">
        <v>1090</v>
      </c>
      <c r="KV52" s="6" t="s">
        <v>1090</v>
      </c>
      <c r="KW52" s="6" t="s">
        <v>1090</v>
      </c>
      <c r="KX52" s="6" t="s">
        <v>1090</v>
      </c>
      <c r="KY52" s="6" t="s">
        <v>1090</v>
      </c>
      <c r="KZ52" s="6" t="s">
        <v>1090</v>
      </c>
      <c r="LA52" s="6" t="s">
        <v>1090</v>
      </c>
      <c r="LB52" s="6" t="s">
        <v>1090</v>
      </c>
      <c r="LC52" s="6" t="s">
        <v>1090</v>
      </c>
      <c r="LD52" s="6" t="s">
        <v>1090</v>
      </c>
      <c r="LE52" s="6" t="s">
        <v>1090</v>
      </c>
      <c r="LF52" s="6" t="s">
        <v>1090</v>
      </c>
      <c r="LG52" s="6" t="s">
        <v>1090</v>
      </c>
      <c r="LH52" s="6" t="s">
        <v>1090</v>
      </c>
      <c r="LI52" s="6" t="s">
        <v>1090</v>
      </c>
      <c r="LJ52" s="6" t="s">
        <v>1090</v>
      </c>
      <c r="LK52" s="6" t="s">
        <v>1090</v>
      </c>
      <c r="LL52" s="6" t="s">
        <v>1090</v>
      </c>
      <c r="LM52" s="6" t="s">
        <v>1090</v>
      </c>
      <c r="LN52" s="6" t="s">
        <v>1090</v>
      </c>
      <c r="LO52" s="6" t="s">
        <v>1090</v>
      </c>
      <c r="LP52" s="6" t="s">
        <v>1090</v>
      </c>
      <c r="LQ52" s="6" t="s">
        <v>1090</v>
      </c>
      <c r="LR52" s="6" t="s">
        <v>1090</v>
      </c>
      <c r="LS52" s="6" t="s">
        <v>1090</v>
      </c>
      <c r="LT52" s="6" t="s">
        <v>1090</v>
      </c>
      <c r="LU52" s="6" t="s">
        <v>1090</v>
      </c>
      <c r="LV52" s="6" t="s">
        <v>1090</v>
      </c>
      <c r="LW52" s="6" t="s">
        <v>1090</v>
      </c>
      <c r="LX52" s="6" t="s">
        <v>1090</v>
      </c>
      <c r="LY52" s="6" t="s">
        <v>1090</v>
      </c>
      <c r="LZ52" s="6" t="s">
        <v>1090</v>
      </c>
      <c r="MA52" s="6" t="s">
        <v>1090</v>
      </c>
      <c r="MB52" s="6" t="s">
        <v>1090</v>
      </c>
      <c r="MC52" s="6" t="s">
        <v>1090</v>
      </c>
      <c r="MD52" s="6" t="s">
        <v>1090</v>
      </c>
      <c r="ME52" s="6" t="s">
        <v>1090</v>
      </c>
      <c r="MF52" s="6" t="s">
        <v>1090</v>
      </c>
      <c r="MG52" s="6" t="s">
        <v>1090</v>
      </c>
      <c r="MH52" s="6" t="s">
        <v>1090</v>
      </c>
      <c r="MI52" s="6" t="s">
        <v>1090</v>
      </c>
      <c r="MJ52" s="6" t="s">
        <v>1090</v>
      </c>
      <c r="MK52" s="6" t="s">
        <v>1090</v>
      </c>
      <c r="ML52" s="6" t="s">
        <v>1090</v>
      </c>
      <c r="MM52" s="6" t="s">
        <v>1090</v>
      </c>
      <c r="MN52" s="6" t="s">
        <v>1090</v>
      </c>
      <c r="MO52" s="6" t="s">
        <v>1090</v>
      </c>
      <c r="MP52" s="7">
        <v>31547.0780130696</v>
      </c>
      <c r="MQ52" s="7">
        <v>72836.715438222906</v>
      </c>
      <c r="MR52" s="7">
        <v>94046.908575421607</v>
      </c>
      <c r="MS52" s="7">
        <v>154477.89295978501</v>
      </c>
      <c r="MT52" s="7">
        <v>117262.173519289</v>
      </c>
      <c r="MU52" s="6" t="s">
        <v>1090</v>
      </c>
      <c r="MV52" s="6" t="s">
        <v>1090</v>
      </c>
      <c r="MW52" s="6" t="s">
        <v>1090</v>
      </c>
      <c r="MX52" s="6" t="s">
        <v>1090</v>
      </c>
      <c r="MY52" s="6" t="s">
        <v>1090</v>
      </c>
      <c r="MZ52" s="6" t="s">
        <v>1090</v>
      </c>
      <c r="NA52" s="6" t="s">
        <v>1090</v>
      </c>
      <c r="NB52" s="6" t="s">
        <v>1090</v>
      </c>
      <c r="NC52" s="6" t="s">
        <v>1090</v>
      </c>
      <c r="ND52" s="6" t="s">
        <v>1090</v>
      </c>
      <c r="NE52" s="6" t="s">
        <v>1090</v>
      </c>
      <c r="NF52" s="6" t="s">
        <v>1090</v>
      </c>
      <c r="NG52" s="6" t="s">
        <v>1090</v>
      </c>
      <c r="NH52" s="6" t="s">
        <v>1090</v>
      </c>
      <c r="NI52" s="6" t="s">
        <v>1090</v>
      </c>
      <c r="NJ52" s="6" t="s">
        <v>1090</v>
      </c>
      <c r="NK52" s="6" t="s">
        <v>1090</v>
      </c>
      <c r="NL52" s="6" t="s">
        <v>1090</v>
      </c>
      <c r="NM52" s="6" t="s">
        <v>1090</v>
      </c>
      <c r="NN52" s="6" t="s">
        <v>1090</v>
      </c>
      <c r="NO52" s="6" t="s">
        <v>1090</v>
      </c>
      <c r="NP52" s="6" t="s">
        <v>1090</v>
      </c>
      <c r="NQ52" s="6" t="s">
        <v>1090</v>
      </c>
      <c r="NR52" s="6" t="s">
        <v>1090</v>
      </c>
      <c r="NS52" s="6" t="s">
        <v>1090</v>
      </c>
      <c r="NT52" s="7">
        <v>53645.333534656798</v>
      </c>
      <c r="NU52" s="7">
        <v>63369.601589498503</v>
      </c>
      <c r="NV52" s="7">
        <v>73504.938385212401</v>
      </c>
      <c r="NW52" s="7">
        <v>91028.377875280406</v>
      </c>
      <c r="NX52" s="7">
        <v>110146.151055932</v>
      </c>
      <c r="NY52" s="6" t="s">
        <v>1090</v>
      </c>
      <c r="NZ52" s="6" t="s">
        <v>1090</v>
      </c>
      <c r="OA52" s="6" t="s">
        <v>1090</v>
      </c>
      <c r="OB52" s="6" t="s">
        <v>1090</v>
      </c>
      <c r="OC52" s="6" t="s">
        <v>1090</v>
      </c>
      <c r="OD52" s="6" t="s">
        <v>1090</v>
      </c>
      <c r="OE52" s="6" t="s">
        <v>1090</v>
      </c>
      <c r="OF52" s="6" t="s">
        <v>1090</v>
      </c>
      <c r="OG52" s="6" t="s">
        <v>1090</v>
      </c>
      <c r="OH52" s="6" t="s">
        <v>1090</v>
      </c>
      <c r="OI52" s="6" t="s">
        <v>1090</v>
      </c>
      <c r="OJ52" s="6" t="s">
        <v>1090</v>
      </c>
      <c r="OK52" s="6" t="s">
        <v>1090</v>
      </c>
      <c r="OL52" s="6" t="s">
        <v>1090</v>
      </c>
      <c r="OM52" s="6" t="s">
        <v>1090</v>
      </c>
      <c r="ON52" s="6" t="s">
        <v>1090</v>
      </c>
      <c r="OO52" s="6" t="s">
        <v>1090</v>
      </c>
      <c r="OP52" s="6" t="s">
        <v>1090</v>
      </c>
      <c r="OQ52" s="6" t="s">
        <v>1090</v>
      </c>
      <c r="OR52" s="6" t="s">
        <v>1090</v>
      </c>
      <c r="OS52" s="6" t="s">
        <v>1090</v>
      </c>
      <c r="OT52" s="6" t="s">
        <v>1090</v>
      </c>
      <c r="OU52" s="6" t="s">
        <v>1090</v>
      </c>
      <c r="OV52" s="6" t="s">
        <v>1090</v>
      </c>
      <c r="OW52" s="6" t="s">
        <v>1090</v>
      </c>
      <c r="OX52" s="6" t="s">
        <v>1090</v>
      </c>
      <c r="OY52" s="6" t="s">
        <v>1090</v>
      </c>
      <c r="OZ52" s="6" t="s">
        <v>1090</v>
      </c>
      <c r="PA52" s="6" t="s">
        <v>1090</v>
      </c>
      <c r="PB52" s="6" t="s">
        <v>1090</v>
      </c>
      <c r="PC52" s="6" t="s">
        <v>1090</v>
      </c>
      <c r="PD52" s="6" t="s">
        <v>1090</v>
      </c>
      <c r="PE52" s="6" t="s">
        <v>1090</v>
      </c>
      <c r="PF52" s="6" t="s">
        <v>1090</v>
      </c>
      <c r="PG52" s="6" t="s">
        <v>1090</v>
      </c>
      <c r="PH52" s="6" t="s">
        <v>1090</v>
      </c>
      <c r="PI52" s="6" t="s">
        <v>1090</v>
      </c>
      <c r="PJ52" s="6" t="s">
        <v>1090</v>
      </c>
      <c r="PK52" s="6" t="s">
        <v>1090</v>
      </c>
      <c r="PL52" s="6" t="s">
        <v>1090</v>
      </c>
      <c r="PM52" s="6" t="s">
        <v>1090</v>
      </c>
      <c r="PN52" s="6" t="s">
        <v>1090</v>
      </c>
      <c r="PO52" s="6" t="s">
        <v>1090</v>
      </c>
      <c r="PP52" s="6" t="s">
        <v>1090</v>
      </c>
      <c r="PQ52" s="6" t="s">
        <v>1090</v>
      </c>
      <c r="PR52" s="6" t="s">
        <v>1090</v>
      </c>
      <c r="PS52" s="6" t="s">
        <v>1090</v>
      </c>
      <c r="PT52" s="6" t="s">
        <v>1090</v>
      </c>
      <c r="PU52" s="6" t="s">
        <v>1090</v>
      </c>
      <c r="PV52" s="6" t="s">
        <v>1090</v>
      </c>
      <c r="PW52" s="6" t="s">
        <v>1090</v>
      </c>
      <c r="PX52" s="6" t="s">
        <v>1090</v>
      </c>
      <c r="PY52" s="6" t="s">
        <v>1090</v>
      </c>
      <c r="PZ52" s="6" t="s">
        <v>1090</v>
      </c>
      <c r="QA52" s="6" t="s">
        <v>1090</v>
      </c>
      <c r="QB52" s="6" t="s">
        <v>1090</v>
      </c>
      <c r="QC52" s="6" t="s">
        <v>1090</v>
      </c>
      <c r="QD52" s="6" t="s">
        <v>1090</v>
      </c>
      <c r="QE52" s="6" t="s">
        <v>1090</v>
      </c>
      <c r="QF52" s="6" t="s">
        <v>1090</v>
      </c>
      <c r="QG52" s="6" t="s">
        <v>1090</v>
      </c>
      <c r="QH52" s="6" t="s">
        <v>1090</v>
      </c>
      <c r="QI52" s="6" t="s">
        <v>1090</v>
      </c>
      <c r="QJ52" s="6" t="s">
        <v>1090</v>
      </c>
      <c r="QK52" s="6" t="s">
        <v>1090</v>
      </c>
      <c r="QL52" s="6" t="s">
        <v>1090</v>
      </c>
      <c r="QM52" s="6" t="s">
        <v>1090</v>
      </c>
      <c r="QN52" s="6" t="s">
        <v>1090</v>
      </c>
      <c r="QO52" s="6" t="s">
        <v>1090</v>
      </c>
      <c r="QP52" s="6" t="s">
        <v>1090</v>
      </c>
      <c r="QQ52" s="6" t="s">
        <v>1090</v>
      </c>
      <c r="QR52" s="6" t="s">
        <v>1090</v>
      </c>
      <c r="QS52" s="6" t="s">
        <v>1090</v>
      </c>
      <c r="QT52" s="6" t="s">
        <v>1090</v>
      </c>
      <c r="QU52" s="6" t="s">
        <v>1090</v>
      </c>
      <c r="QV52" s="6" t="s">
        <v>1090</v>
      </c>
      <c r="QW52" s="6" t="s">
        <v>1090</v>
      </c>
      <c r="QX52" s="6" t="s">
        <v>1090</v>
      </c>
      <c r="QY52" s="6" t="s">
        <v>1090</v>
      </c>
      <c r="QZ52" s="6" t="s">
        <v>1090</v>
      </c>
      <c r="RA52" s="6" t="s">
        <v>1090</v>
      </c>
      <c r="RB52" s="6" t="s">
        <v>1090</v>
      </c>
      <c r="RC52" s="6" t="s">
        <v>1090</v>
      </c>
      <c r="RD52" s="6" t="s">
        <v>1090</v>
      </c>
      <c r="RE52" s="6" t="s">
        <v>1090</v>
      </c>
      <c r="RF52" s="6" t="s">
        <v>1090</v>
      </c>
      <c r="RG52" s="6" t="s">
        <v>1090</v>
      </c>
      <c r="RH52" s="6" t="s">
        <v>1090</v>
      </c>
      <c r="RI52" s="6" t="s">
        <v>1090</v>
      </c>
      <c r="RJ52" s="6" t="s">
        <v>1090</v>
      </c>
      <c r="RK52" s="6" t="s">
        <v>1090</v>
      </c>
      <c r="RL52" s="6" t="s">
        <v>1090</v>
      </c>
      <c r="RM52" s="6" t="s">
        <v>1090</v>
      </c>
      <c r="RN52" s="6" t="s">
        <v>1090</v>
      </c>
      <c r="RO52" s="6" t="s">
        <v>1090</v>
      </c>
      <c r="RP52" s="6" t="s">
        <v>1090</v>
      </c>
      <c r="RQ52" s="6" t="s">
        <v>1090</v>
      </c>
      <c r="RR52" s="6" t="s">
        <v>1090</v>
      </c>
      <c r="RS52" s="6" t="s">
        <v>1090</v>
      </c>
      <c r="RT52" s="6" t="s">
        <v>1090</v>
      </c>
      <c r="RU52" s="6" t="s">
        <v>1090</v>
      </c>
      <c r="RV52" s="6" t="s">
        <v>1090</v>
      </c>
      <c r="RW52" s="6" t="s">
        <v>1090</v>
      </c>
      <c r="RX52" s="6" t="s">
        <v>1090</v>
      </c>
      <c r="RY52" s="6" t="s">
        <v>1090</v>
      </c>
      <c r="RZ52" s="6" t="s">
        <v>1090</v>
      </c>
      <c r="SA52" s="6" t="s">
        <v>1090</v>
      </c>
      <c r="SB52" s="6" t="s">
        <v>1090</v>
      </c>
      <c r="SC52" s="6" t="s">
        <v>1090</v>
      </c>
      <c r="SD52" s="6" t="s">
        <v>1090</v>
      </c>
      <c r="SE52" s="6" t="s">
        <v>1090</v>
      </c>
      <c r="SF52" s="6" t="s">
        <v>1090</v>
      </c>
      <c r="SG52" s="6" t="s">
        <v>1090</v>
      </c>
      <c r="SH52" s="6" t="s">
        <v>1090</v>
      </c>
      <c r="SI52" s="6" t="s">
        <v>1090</v>
      </c>
      <c r="SJ52" s="7">
        <v>11832.899546937901</v>
      </c>
      <c r="SK52" s="7">
        <v>12585.778848342899</v>
      </c>
      <c r="SL52" s="7">
        <v>12148.397515344601</v>
      </c>
      <c r="SM52" s="7">
        <v>12900.1362859726</v>
      </c>
      <c r="SN52" s="7">
        <v>12270.992994308501</v>
      </c>
      <c r="SO52" s="6" t="s">
        <v>1090</v>
      </c>
      <c r="SP52" s="6" t="s">
        <v>1090</v>
      </c>
      <c r="SQ52" s="6" t="s">
        <v>1090</v>
      </c>
      <c r="SR52" s="6" t="s">
        <v>1090</v>
      </c>
      <c r="SS52" s="6" t="s">
        <v>1090</v>
      </c>
      <c r="ST52" s="6" t="s">
        <v>1090</v>
      </c>
      <c r="SU52" s="6" t="s">
        <v>1090</v>
      </c>
      <c r="SV52" s="6" t="s">
        <v>1090</v>
      </c>
      <c r="SW52" s="6" t="s">
        <v>1090</v>
      </c>
      <c r="SX52" s="6" t="s">
        <v>1090</v>
      </c>
      <c r="SY52" s="6" t="s">
        <v>1090</v>
      </c>
      <c r="SZ52" s="6" t="s">
        <v>1090</v>
      </c>
      <c r="TA52" s="6" t="s">
        <v>1090</v>
      </c>
      <c r="TB52" s="6" t="s">
        <v>1090</v>
      </c>
      <c r="TC52" s="6" t="s">
        <v>1090</v>
      </c>
      <c r="TD52" s="6" t="s">
        <v>1090</v>
      </c>
      <c r="TE52" s="6" t="s">
        <v>1090</v>
      </c>
      <c r="TF52" s="6" t="s">
        <v>1090</v>
      </c>
      <c r="TG52" s="6" t="s">
        <v>1090</v>
      </c>
      <c r="TH52" s="6" t="s">
        <v>1090</v>
      </c>
      <c r="TI52" s="6" t="s">
        <v>1090</v>
      </c>
      <c r="TJ52" s="6" t="s">
        <v>1090</v>
      </c>
      <c r="TK52" s="6" t="s">
        <v>1090</v>
      </c>
      <c r="TL52" s="6" t="s">
        <v>1090</v>
      </c>
      <c r="TM52" s="6" t="s">
        <v>1090</v>
      </c>
      <c r="TN52" s="6" t="s">
        <v>1090</v>
      </c>
      <c r="TO52" s="6" t="s">
        <v>1090</v>
      </c>
      <c r="TP52" s="6" t="s">
        <v>1090</v>
      </c>
      <c r="TQ52" s="6" t="s">
        <v>1090</v>
      </c>
      <c r="TR52" s="6" t="s">
        <v>1090</v>
      </c>
      <c r="TS52" s="7">
        <v>988967.69144150603</v>
      </c>
      <c r="TT52" s="7">
        <v>1193968.34008832</v>
      </c>
      <c r="TU52" s="7">
        <v>1089017.9269282599</v>
      </c>
      <c r="TV52" s="7">
        <v>1088925.8351843799</v>
      </c>
      <c r="TW52" s="7">
        <v>978701.23273198004</v>
      </c>
      <c r="TX52" s="6" t="s">
        <v>1090</v>
      </c>
      <c r="TY52" s="6" t="s">
        <v>1090</v>
      </c>
      <c r="TZ52" s="6" t="s">
        <v>1090</v>
      </c>
      <c r="UA52" s="6" t="s">
        <v>1090</v>
      </c>
      <c r="UB52" s="6" t="s">
        <v>1090</v>
      </c>
      <c r="UC52" s="7">
        <v>154887.537865839</v>
      </c>
      <c r="UD52" s="7">
        <v>131454.58284520201</v>
      </c>
      <c r="UE52" s="7">
        <v>110092.70328484201</v>
      </c>
      <c r="UF52" s="7">
        <v>109884.49674611101</v>
      </c>
      <c r="UG52" s="7">
        <v>146734.04321436299</v>
      </c>
      <c r="UH52" s="6" t="s">
        <v>1090</v>
      </c>
      <c r="UI52" s="6" t="s">
        <v>1090</v>
      </c>
      <c r="UJ52" s="6" t="s">
        <v>1090</v>
      </c>
      <c r="UK52" s="6" t="s">
        <v>1090</v>
      </c>
      <c r="UL52" s="6" t="s">
        <v>1090</v>
      </c>
      <c r="UM52" s="6" t="s">
        <v>1090</v>
      </c>
      <c r="UN52" s="6" t="s">
        <v>1090</v>
      </c>
      <c r="UO52" s="6" t="s">
        <v>1090</v>
      </c>
      <c r="UP52" s="6" t="s">
        <v>1090</v>
      </c>
      <c r="UQ52" s="6" t="s">
        <v>1090</v>
      </c>
      <c r="UR52" s="6" t="s">
        <v>1090</v>
      </c>
      <c r="US52" s="6" t="s">
        <v>1090</v>
      </c>
      <c r="UT52" s="6" t="s">
        <v>1090</v>
      </c>
      <c r="UU52" s="6" t="s">
        <v>1090</v>
      </c>
      <c r="UV52" s="6" t="s">
        <v>1090</v>
      </c>
      <c r="UW52" s="6" t="s">
        <v>1090</v>
      </c>
      <c r="UX52" s="6" t="s">
        <v>1090</v>
      </c>
      <c r="UY52" s="6" t="s">
        <v>1090</v>
      </c>
      <c r="UZ52" s="6" t="s">
        <v>1090</v>
      </c>
      <c r="VA52" s="6" t="s">
        <v>1090</v>
      </c>
      <c r="VB52" s="6" t="s">
        <v>1090</v>
      </c>
      <c r="VC52" s="6" t="s">
        <v>1090</v>
      </c>
      <c r="VD52" s="6" t="s">
        <v>1090</v>
      </c>
      <c r="VE52" s="6" t="s">
        <v>1090</v>
      </c>
      <c r="VF52" s="6" t="s">
        <v>1090</v>
      </c>
      <c r="VG52" s="6" t="s">
        <v>1090</v>
      </c>
      <c r="VH52" s="6" t="s">
        <v>1090</v>
      </c>
      <c r="VI52" s="6" t="s">
        <v>1090</v>
      </c>
      <c r="VJ52" s="6" t="s">
        <v>1090</v>
      </c>
      <c r="VK52" s="6" t="s">
        <v>1090</v>
      </c>
      <c r="VL52" s="6" t="s">
        <v>1090</v>
      </c>
      <c r="VM52" s="6" t="s">
        <v>1090</v>
      </c>
      <c r="VN52" s="6" t="s">
        <v>1090</v>
      </c>
      <c r="VO52" s="6" t="s">
        <v>1090</v>
      </c>
      <c r="VP52" s="6" t="s">
        <v>1090</v>
      </c>
      <c r="VQ52" s="6" t="s">
        <v>1090</v>
      </c>
      <c r="VR52" s="6" t="s">
        <v>1090</v>
      </c>
      <c r="VS52" s="6" t="s">
        <v>1090</v>
      </c>
      <c r="VT52" s="6" t="s">
        <v>1090</v>
      </c>
      <c r="VU52" s="6" t="s">
        <v>1090</v>
      </c>
      <c r="VV52" s="6" t="s">
        <v>1090</v>
      </c>
      <c r="VW52" s="6" t="s">
        <v>1090</v>
      </c>
      <c r="VX52" s="6" t="s">
        <v>1090</v>
      </c>
      <c r="VY52" s="6" t="s">
        <v>1090</v>
      </c>
      <c r="VZ52" s="6" t="s">
        <v>1090</v>
      </c>
      <c r="WA52" s="7">
        <v>548168.74574442499</v>
      </c>
      <c r="WB52" s="7">
        <v>578590.36935924797</v>
      </c>
      <c r="WC52" s="7">
        <v>630612.56967165496</v>
      </c>
      <c r="WD52" s="7">
        <v>557540.62295436906</v>
      </c>
      <c r="WE52" s="7">
        <v>431667.18771781301</v>
      </c>
      <c r="WF52" s="6" t="s">
        <v>1090</v>
      </c>
      <c r="WG52" s="6" t="s">
        <v>1090</v>
      </c>
      <c r="WH52" s="6" t="s">
        <v>1090</v>
      </c>
      <c r="WI52" s="6" t="s">
        <v>1090</v>
      </c>
      <c r="WJ52" s="6" t="s">
        <v>1090</v>
      </c>
      <c r="WK52" s="6" t="s">
        <v>1090</v>
      </c>
      <c r="WL52" s="6" t="s">
        <v>1090</v>
      </c>
      <c r="WM52" s="6" t="s">
        <v>1090</v>
      </c>
      <c r="WN52" s="6" t="s">
        <v>1090</v>
      </c>
      <c r="WO52" s="6" t="s">
        <v>1090</v>
      </c>
      <c r="WP52" s="6" t="s">
        <v>1090</v>
      </c>
      <c r="WQ52" s="6" t="s">
        <v>1090</v>
      </c>
      <c r="WR52" s="6" t="s">
        <v>1090</v>
      </c>
      <c r="WS52" s="6" t="s">
        <v>1090</v>
      </c>
      <c r="WT52" s="6" t="s">
        <v>1090</v>
      </c>
      <c r="WU52" s="6" t="s">
        <v>1090</v>
      </c>
      <c r="WV52" s="6" t="s">
        <v>1090</v>
      </c>
      <c r="WW52" s="6" t="s">
        <v>1090</v>
      </c>
      <c r="WX52" s="6" t="s">
        <v>1090</v>
      </c>
      <c r="WY52" s="6" t="s">
        <v>1090</v>
      </c>
      <c r="WZ52" s="6" t="s">
        <v>1090</v>
      </c>
      <c r="XA52" s="6" t="s">
        <v>1090</v>
      </c>
      <c r="XB52" s="6" t="s">
        <v>1090</v>
      </c>
      <c r="XC52" s="6" t="s">
        <v>1090</v>
      </c>
      <c r="XD52" s="6" t="s">
        <v>1090</v>
      </c>
      <c r="XE52" s="6" t="s">
        <v>1090</v>
      </c>
      <c r="XF52" s="6" t="s">
        <v>1090</v>
      </c>
      <c r="XG52" s="6" t="s">
        <v>1090</v>
      </c>
      <c r="XH52" s="6" t="s">
        <v>1090</v>
      </c>
      <c r="XI52" s="6" t="s">
        <v>1090</v>
      </c>
      <c r="XJ52" s="7">
        <v>0</v>
      </c>
      <c r="XK52" s="7">
        <v>0</v>
      </c>
      <c r="XL52" s="7">
        <v>0</v>
      </c>
      <c r="XM52" s="7">
        <v>0</v>
      </c>
      <c r="XN52" s="7">
        <v>0</v>
      </c>
      <c r="XO52" s="6" t="s">
        <v>1090</v>
      </c>
      <c r="XP52" s="6" t="s">
        <v>1090</v>
      </c>
      <c r="XQ52" s="6" t="s">
        <v>1090</v>
      </c>
      <c r="XR52" s="6" t="s">
        <v>1090</v>
      </c>
      <c r="XS52" s="6" t="s">
        <v>1090</v>
      </c>
      <c r="XT52" s="6" t="s">
        <v>1090</v>
      </c>
      <c r="XU52" s="6" t="s">
        <v>1090</v>
      </c>
      <c r="XV52" s="6" t="s">
        <v>1090</v>
      </c>
      <c r="XW52" s="6" t="s">
        <v>1090</v>
      </c>
      <c r="XX52" s="6" t="s">
        <v>1090</v>
      </c>
      <c r="XY52" s="7">
        <v>0</v>
      </c>
      <c r="XZ52" s="7">
        <v>0</v>
      </c>
      <c r="YA52" s="7">
        <v>0</v>
      </c>
      <c r="YB52" s="7">
        <v>0</v>
      </c>
      <c r="YC52" s="7">
        <v>0</v>
      </c>
      <c r="YD52" s="6" t="s">
        <v>1090</v>
      </c>
      <c r="YE52" s="6" t="s">
        <v>1090</v>
      </c>
      <c r="YF52" s="6" t="s">
        <v>1090</v>
      </c>
      <c r="YG52" s="6" t="s">
        <v>1090</v>
      </c>
      <c r="YH52" s="6" t="s">
        <v>1090</v>
      </c>
      <c r="YI52" s="6" t="s">
        <v>1090</v>
      </c>
      <c r="YJ52" s="6" t="s">
        <v>1090</v>
      </c>
      <c r="YK52" s="6" t="s">
        <v>1090</v>
      </c>
      <c r="YL52" s="6" t="s">
        <v>1090</v>
      </c>
      <c r="YM52" s="6" t="s">
        <v>1090</v>
      </c>
      <c r="YN52" s="6" t="s">
        <v>1090</v>
      </c>
      <c r="YO52" s="6" t="s">
        <v>1090</v>
      </c>
      <c r="YP52" s="6" t="s">
        <v>1090</v>
      </c>
      <c r="YQ52" s="6" t="s">
        <v>1090</v>
      </c>
      <c r="YR52" s="6" t="s">
        <v>1090</v>
      </c>
      <c r="YS52" s="6" t="s">
        <v>1090</v>
      </c>
      <c r="YT52" s="6" t="s">
        <v>1090</v>
      </c>
      <c r="YU52" s="6" t="s">
        <v>1090</v>
      </c>
      <c r="YV52" s="6" t="s">
        <v>1090</v>
      </c>
      <c r="YW52" s="6" t="s">
        <v>1090</v>
      </c>
      <c r="YX52" s="6" t="s">
        <v>1090</v>
      </c>
      <c r="YY52" s="6" t="s">
        <v>1090</v>
      </c>
      <c r="YZ52" s="6" t="s">
        <v>1090</v>
      </c>
      <c r="ZA52" s="6" t="s">
        <v>1090</v>
      </c>
      <c r="ZB52" s="6" t="s">
        <v>1090</v>
      </c>
      <c r="ZC52" s="6" t="s">
        <v>1090</v>
      </c>
      <c r="ZD52" s="6" t="s">
        <v>1090</v>
      </c>
      <c r="ZE52" s="6" t="s">
        <v>1090</v>
      </c>
      <c r="ZF52" s="6" t="s">
        <v>1090</v>
      </c>
      <c r="ZG52" s="6" t="s">
        <v>1090</v>
      </c>
      <c r="ZH52" s="6" t="s">
        <v>1090</v>
      </c>
      <c r="ZI52" s="6" t="s">
        <v>1090</v>
      </c>
      <c r="ZJ52" s="6" t="s">
        <v>1090</v>
      </c>
      <c r="ZK52" s="6" t="s">
        <v>1090</v>
      </c>
      <c r="ZL52" s="6" t="s">
        <v>1090</v>
      </c>
      <c r="ZM52" s="6" t="s">
        <v>1090</v>
      </c>
      <c r="ZN52" s="6" t="s">
        <v>1090</v>
      </c>
      <c r="ZO52" s="6" t="s">
        <v>1090</v>
      </c>
      <c r="ZP52" s="6" t="s">
        <v>1090</v>
      </c>
      <c r="ZQ52" s="6" t="s">
        <v>1090</v>
      </c>
      <c r="ZR52" s="6" t="s">
        <v>1090</v>
      </c>
      <c r="ZS52" s="6" t="s">
        <v>1090</v>
      </c>
      <c r="ZT52" s="6" t="s">
        <v>1090</v>
      </c>
      <c r="ZU52" s="6" t="s">
        <v>1090</v>
      </c>
      <c r="ZV52" s="6" t="s">
        <v>1090</v>
      </c>
      <c r="ZW52" s="6" t="s">
        <v>1090</v>
      </c>
      <c r="ZX52" s="6" t="s">
        <v>1090</v>
      </c>
      <c r="ZY52" s="6" t="s">
        <v>1090</v>
      </c>
      <c r="ZZ52" s="6" t="s">
        <v>1090</v>
      </c>
      <c r="AAA52" s="6" t="s">
        <v>1090</v>
      </c>
      <c r="AAB52" s="6" t="s">
        <v>1090</v>
      </c>
      <c r="AAC52" s="6" t="s">
        <v>1090</v>
      </c>
      <c r="AAD52" s="6" t="s">
        <v>1090</v>
      </c>
      <c r="AAE52" s="6" t="s">
        <v>1090</v>
      </c>
      <c r="AAF52" s="6" t="s">
        <v>1090</v>
      </c>
      <c r="AAG52" s="6" t="s">
        <v>1090</v>
      </c>
      <c r="AAH52" s="6" t="s">
        <v>1090</v>
      </c>
      <c r="AAI52" s="6" t="s">
        <v>1090</v>
      </c>
      <c r="AAJ52" s="6" t="s">
        <v>1090</v>
      </c>
      <c r="AAK52" s="6" t="s">
        <v>1090</v>
      </c>
      <c r="AAL52" s="6" t="s">
        <v>1090</v>
      </c>
      <c r="AAM52" s="6" t="s">
        <v>1090</v>
      </c>
      <c r="AAN52" s="6" t="s">
        <v>1090</v>
      </c>
      <c r="AAO52" s="6" t="s">
        <v>1090</v>
      </c>
      <c r="AAP52" s="6" t="s">
        <v>1090</v>
      </c>
      <c r="AAQ52" s="6" t="s">
        <v>1090</v>
      </c>
      <c r="AAR52" s="6" t="s">
        <v>1090</v>
      </c>
      <c r="AAS52" s="6" t="s">
        <v>1090</v>
      </c>
      <c r="AAT52" s="6" t="s">
        <v>1090</v>
      </c>
      <c r="AAU52" s="6" t="s">
        <v>1090</v>
      </c>
      <c r="AAV52" s="6" t="s">
        <v>1090</v>
      </c>
      <c r="AAW52" s="6" t="s">
        <v>1090</v>
      </c>
      <c r="AAX52" s="6" t="s">
        <v>1090</v>
      </c>
      <c r="AAY52" s="6" t="s">
        <v>1090</v>
      </c>
      <c r="AAZ52" s="6" t="s">
        <v>1090</v>
      </c>
      <c r="ABA52" s="6" t="s">
        <v>1090</v>
      </c>
      <c r="ABB52" s="6" t="s">
        <v>1090</v>
      </c>
      <c r="ABC52" s="6" t="s">
        <v>1090</v>
      </c>
      <c r="ABD52" s="6" t="s">
        <v>1090</v>
      </c>
      <c r="ABE52" s="6" t="s">
        <v>1090</v>
      </c>
      <c r="ABF52" s="6" t="s">
        <v>1090</v>
      </c>
      <c r="ABG52" s="6" t="s">
        <v>1090</v>
      </c>
      <c r="ABH52" s="6" t="s">
        <v>1090</v>
      </c>
      <c r="ABI52" s="6" t="s">
        <v>1090</v>
      </c>
      <c r="ABJ52" s="6" t="s">
        <v>1090</v>
      </c>
      <c r="ABK52" s="6" t="s">
        <v>1090</v>
      </c>
      <c r="ABL52" s="6" t="s">
        <v>1090</v>
      </c>
      <c r="ABM52" s="6" t="s">
        <v>1090</v>
      </c>
      <c r="ABN52" s="6" t="s">
        <v>1090</v>
      </c>
      <c r="ABO52" s="6" t="s">
        <v>1090</v>
      </c>
      <c r="ABP52" s="6" t="s">
        <v>1090</v>
      </c>
      <c r="ABQ52" s="6" t="s">
        <v>1090</v>
      </c>
      <c r="ABR52" s="6" t="s">
        <v>1090</v>
      </c>
      <c r="ABS52" s="6" t="s">
        <v>1090</v>
      </c>
      <c r="ABT52" s="6" t="s">
        <v>1090</v>
      </c>
      <c r="ABU52" s="6" t="s">
        <v>1090</v>
      </c>
      <c r="ABV52" s="6" t="s">
        <v>1090</v>
      </c>
      <c r="ABW52" s="6" t="s">
        <v>1090</v>
      </c>
      <c r="ABX52" s="6" t="s">
        <v>1090</v>
      </c>
      <c r="ABY52" s="6" t="s">
        <v>1090</v>
      </c>
      <c r="ABZ52" s="6" t="s">
        <v>1090</v>
      </c>
      <c r="ACA52" s="6" t="s">
        <v>1090</v>
      </c>
      <c r="ACB52" s="6" t="s">
        <v>1090</v>
      </c>
      <c r="ACC52" s="6" t="s">
        <v>1090</v>
      </c>
      <c r="ACD52" s="6" t="s">
        <v>1090</v>
      </c>
      <c r="ACE52" s="8">
        <v>4.8</v>
      </c>
      <c r="ACF52" s="8">
        <v>8.4429999999999996</v>
      </c>
      <c r="ACG52" s="8">
        <v>81.855000000000004</v>
      </c>
      <c r="ACH52" s="8">
        <v>-44.314999999999998</v>
      </c>
      <c r="ACI52" s="8">
        <v>67.180000000000007</v>
      </c>
      <c r="ACJ52" s="8">
        <v>3.387</v>
      </c>
      <c r="ACK52" s="8">
        <v>3.4529999999999998</v>
      </c>
      <c r="ACL52" s="8">
        <v>20.745999999999999</v>
      </c>
      <c r="ACM52" s="8">
        <v>-1.405</v>
      </c>
      <c r="ACN52" s="8">
        <v>9.91</v>
      </c>
      <c r="ACO52" s="8">
        <v>0.20100000000000001</v>
      </c>
      <c r="ACP52" s="8">
        <v>0.30099999999999999</v>
      </c>
      <c r="ACQ52" s="8">
        <v>2.8940000000000001</v>
      </c>
      <c r="ACR52" s="8">
        <v>-0.57799999999999996</v>
      </c>
      <c r="ACS52" s="8">
        <v>1.4079999999999999</v>
      </c>
      <c r="ACT52" s="8">
        <v>3.569</v>
      </c>
      <c r="ACU52" s="8">
        <v>6.3319999999999999</v>
      </c>
      <c r="ACV52" s="8">
        <v>65.242000000000004</v>
      </c>
      <c r="ACW52" s="8">
        <v>-33.235999999999997</v>
      </c>
      <c r="ACX52" s="8">
        <v>50.384999999999998</v>
      </c>
      <c r="ACY52" s="8">
        <v>2.976</v>
      </c>
      <c r="ACZ52" s="8">
        <v>2.851</v>
      </c>
      <c r="ADA52" s="8">
        <v>17.123999999999999</v>
      </c>
      <c r="ADB52" s="8">
        <v>-0.49399999999999999</v>
      </c>
      <c r="ADC52" s="8">
        <v>8.1189999999999998</v>
      </c>
      <c r="ADD52" s="8">
        <v>0.15</v>
      </c>
      <c r="ADE52" s="8">
        <v>0.22600000000000001</v>
      </c>
      <c r="ADF52" s="8">
        <v>2.306</v>
      </c>
      <c r="ADG52" s="8">
        <v>-0.434</v>
      </c>
      <c r="ADH52" s="8">
        <v>1.056</v>
      </c>
      <c r="ADI52" s="8">
        <v>6.5000000000000002E-2</v>
      </c>
      <c r="ADJ52" s="8">
        <v>0.11799999999999999</v>
      </c>
      <c r="ADK52" s="8">
        <v>1.119</v>
      </c>
      <c r="ADL52" s="8">
        <v>-0.249</v>
      </c>
      <c r="ADM52" s="8">
        <v>0.57899999999999996</v>
      </c>
      <c r="ADN52" s="8">
        <v>39.642000000000003</v>
      </c>
      <c r="ADO52" s="8">
        <v>43.066000000000003</v>
      </c>
      <c r="ADP52" s="8">
        <v>37.545000000000002</v>
      </c>
      <c r="ADQ52" s="8">
        <v>36.506</v>
      </c>
      <c r="ADR52" s="8">
        <v>37.197000000000003</v>
      </c>
      <c r="ADS52" s="8">
        <v>0.13814807500000001</v>
      </c>
      <c r="ADT52" s="8">
        <v>0.169430312</v>
      </c>
      <c r="ADU52" s="8">
        <v>1.300564109</v>
      </c>
      <c r="ADV52" s="8">
        <v>-9.6069731000000005E-2</v>
      </c>
      <c r="ADW52" s="8">
        <v>0.80042185200000004</v>
      </c>
      <c r="ADX52" s="8">
        <v>0.33200000000000002</v>
      </c>
      <c r="ADY52" s="8">
        <v>0.58899999999999997</v>
      </c>
      <c r="ADZ52" s="8">
        <v>1.7829999999999999</v>
      </c>
      <c r="AEA52" s="8">
        <v>0.504</v>
      </c>
      <c r="AEB52" s="8">
        <v>1.5620000000000001</v>
      </c>
      <c r="AEC52" s="8">
        <v>0.13800000000000001</v>
      </c>
      <c r="AED52" s="8">
        <v>0.16900000000000001</v>
      </c>
      <c r="AEE52" s="8">
        <v>1.3009999999999999</v>
      </c>
      <c r="AEF52" s="8">
        <v>-9.6000000000000002E-2</v>
      </c>
      <c r="AEG52" s="8">
        <v>0.8</v>
      </c>
      <c r="AEH52" s="8">
        <v>0.24299999999999999</v>
      </c>
      <c r="AEI52" s="8">
        <v>0.50800000000000001</v>
      </c>
      <c r="AEJ52" s="8">
        <v>1.3740000000000001</v>
      </c>
      <c r="AEK52" s="8">
        <v>0.41399999999999998</v>
      </c>
      <c r="AEL52" s="8">
        <v>1.1950000000000001</v>
      </c>
      <c r="AEM52" s="8">
        <v>0.138339188</v>
      </c>
      <c r="AEN52" s="8">
        <v>0.169717866</v>
      </c>
      <c r="AEO52" s="8">
        <v>1.3177016640000001</v>
      </c>
      <c r="AEP52" s="8">
        <v>-9.5977524999999994E-2</v>
      </c>
      <c r="AEQ52" s="8">
        <v>0.80688029900000002</v>
      </c>
      <c r="AER52" s="8">
        <v>1.00349708</v>
      </c>
      <c r="AES52" s="8">
        <v>1.003949762</v>
      </c>
      <c r="AET52" s="8">
        <v>1.035883463</v>
      </c>
      <c r="AEU52" s="8">
        <v>0.99737529300000005</v>
      </c>
      <c r="AEV52" s="8">
        <v>1.02199157</v>
      </c>
      <c r="AEW52" s="6" t="s">
        <v>1090</v>
      </c>
      <c r="AEX52" s="6" t="s">
        <v>1090</v>
      </c>
      <c r="AEY52" s="6" t="s">
        <v>1090</v>
      </c>
      <c r="AEZ52" s="6" t="s">
        <v>1090</v>
      </c>
      <c r="AFA52" s="6" t="s">
        <v>1090</v>
      </c>
      <c r="AFB52" s="6" t="s">
        <v>1090</v>
      </c>
      <c r="AFC52" s="6" t="s">
        <v>1090</v>
      </c>
      <c r="AFD52" s="6" t="s">
        <v>1090</v>
      </c>
      <c r="AFE52" s="6" t="s">
        <v>1090</v>
      </c>
      <c r="AFF52" s="6" t="s">
        <v>1090</v>
      </c>
      <c r="AFG52" s="8">
        <v>24.515000000000001</v>
      </c>
      <c r="AFH52" s="8">
        <v>20.376999999999999</v>
      </c>
      <c r="AFI52" s="8">
        <v>15.951000000000001</v>
      </c>
      <c r="AFJ52" s="8">
        <v>14.622</v>
      </c>
      <c r="AFK52" s="8">
        <v>12.381</v>
      </c>
      <c r="AFL52" s="8">
        <v>1.8939999999999999</v>
      </c>
      <c r="AFM52" s="8">
        <v>3.298</v>
      </c>
      <c r="AFN52" s="8">
        <v>7.1509999999999998</v>
      </c>
      <c r="AFO52" s="8">
        <v>-0.627</v>
      </c>
      <c r="AFP52" s="8">
        <v>3.61</v>
      </c>
      <c r="AFQ52" s="6" t="s">
        <v>1091</v>
      </c>
      <c r="AFR52" s="6" t="s">
        <v>1091</v>
      </c>
      <c r="AFS52" s="6" t="s">
        <v>1091</v>
      </c>
      <c r="AFT52" s="6" t="s">
        <v>1091</v>
      </c>
      <c r="AFU52" s="6" t="s">
        <v>1091</v>
      </c>
      <c r="AFV52" s="7">
        <v>106.49299999999999</v>
      </c>
      <c r="AFW52" s="7">
        <v>125.042</v>
      </c>
      <c r="AFX52" s="7">
        <v>117.768</v>
      </c>
      <c r="AFY52" s="7">
        <v>120.18899999999999</v>
      </c>
      <c r="AFZ52" s="7">
        <v>113.59699999999999</v>
      </c>
      <c r="AGA52" s="7">
        <v>19.004000000000001</v>
      </c>
      <c r="AGB52" s="7">
        <v>39.539000000000001</v>
      </c>
      <c r="AGC52" s="7">
        <v>21.946999999999999</v>
      </c>
      <c r="AGD52" s="7">
        <v>35.444000000000003</v>
      </c>
      <c r="AGE52" s="7">
        <v>31.449000000000002</v>
      </c>
      <c r="AGF52" s="6" t="s">
        <v>1090</v>
      </c>
      <c r="AGG52" s="6" t="s">
        <v>1090</v>
      </c>
      <c r="AGH52" s="6" t="s">
        <v>1090</v>
      </c>
      <c r="AGI52" s="6" t="s">
        <v>1090</v>
      </c>
      <c r="AGJ52" s="6" t="s">
        <v>1090</v>
      </c>
      <c r="AGK52" s="6" t="s">
        <v>1090</v>
      </c>
      <c r="AGL52" s="6" t="s">
        <v>1090</v>
      </c>
      <c r="AGM52" s="6" t="s">
        <v>1090</v>
      </c>
      <c r="AGN52" s="6" t="s">
        <v>1090</v>
      </c>
      <c r="AGO52" s="6" t="s">
        <v>1090</v>
      </c>
      <c r="AGP52" s="6" t="s">
        <v>1090</v>
      </c>
      <c r="AGQ52" s="6" t="s">
        <v>1090</v>
      </c>
      <c r="AGR52" s="6" t="s">
        <v>1090</v>
      </c>
      <c r="AGS52" s="6" t="s">
        <v>1090</v>
      </c>
      <c r="AGT52" s="6" t="s">
        <v>1090</v>
      </c>
      <c r="AGU52" s="8">
        <v>0</v>
      </c>
      <c r="AGV52" s="8">
        <v>0</v>
      </c>
      <c r="AGW52" s="8">
        <v>0</v>
      </c>
      <c r="AGX52" s="8">
        <v>0</v>
      </c>
      <c r="AGY52" s="8">
        <v>0</v>
      </c>
      <c r="AGZ52" s="8">
        <v>1.0820000000000001</v>
      </c>
      <c r="AHA52" s="8">
        <v>1.0820000000000001</v>
      </c>
      <c r="AHB52" s="8">
        <v>1.113</v>
      </c>
      <c r="AHC52" s="8">
        <v>1.089</v>
      </c>
      <c r="AHD52" s="8">
        <v>1.1040000000000001</v>
      </c>
      <c r="AHE52" s="8">
        <v>1.0820000000000001</v>
      </c>
      <c r="AHF52" s="8">
        <v>1.0820000000000001</v>
      </c>
      <c r="AHG52" s="8">
        <v>1.113</v>
      </c>
      <c r="AHH52" s="8">
        <v>1.089</v>
      </c>
      <c r="AHI52" s="8">
        <v>1.1040000000000001</v>
      </c>
      <c r="AHJ52" s="8">
        <v>0.499</v>
      </c>
      <c r="AHK52" s="8">
        <v>0.39800000000000002</v>
      </c>
      <c r="AHL52" s="8">
        <v>0.27900000000000003</v>
      </c>
      <c r="AHM52" s="8">
        <v>0.09</v>
      </c>
      <c r="AHN52" s="8">
        <v>0.11899999999999999</v>
      </c>
      <c r="AHO52" s="8">
        <v>4.1980000000000004</v>
      </c>
      <c r="AHP52" s="8">
        <v>3.5659999999999998</v>
      </c>
      <c r="AHQ52" s="8">
        <v>3.5350000000000001</v>
      </c>
      <c r="AHR52" s="8">
        <v>1.3049999999999999</v>
      </c>
      <c r="AHS52" s="8">
        <v>2.0960000000000001</v>
      </c>
      <c r="AHT52" s="8">
        <v>4.3819999999999997</v>
      </c>
      <c r="AHU52" s="8">
        <v>3.698</v>
      </c>
      <c r="AHV52" s="8">
        <v>3.665</v>
      </c>
      <c r="AHW52" s="8">
        <v>1.3220000000000001</v>
      </c>
      <c r="AHX52" s="8">
        <v>2.141</v>
      </c>
      <c r="AHY52" s="8">
        <v>573.31700000000001</v>
      </c>
      <c r="AHZ52" s="8">
        <v>559.726</v>
      </c>
      <c r="AIA52" s="8">
        <v>644.69100000000003</v>
      </c>
      <c r="AIB52" s="6" t="s">
        <v>1091</v>
      </c>
      <c r="AIC52" s="6" t="s">
        <v>1091</v>
      </c>
      <c r="AID52" s="8">
        <v>1.196490002</v>
      </c>
      <c r="AIE52" s="8">
        <v>1.054113281</v>
      </c>
      <c r="AIF52" s="8">
        <v>1.1155369639999999</v>
      </c>
      <c r="AIG52" s="8">
        <v>1.1846661979999999</v>
      </c>
      <c r="AIH52" s="8">
        <v>1.2538037740000001</v>
      </c>
      <c r="AII52" s="8">
        <v>3.1898997599999999</v>
      </c>
      <c r="AIJ52" s="8">
        <v>6.1003891809999997</v>
      </c>
      <c r="AIK52" s="8">
        <v>8.6359375959999998</v>
      </c>
      <c r="AIL52" s="8">
        <v>14.186263928000001</v>
      </c>
      <c r="AIM52" s="8">
        <v>11.981406541</v>
      </c>
      <c r="AIN52" s="8">
        <v>55.428377537999999</v>
      </c>
      <c r="AIO52" s="8">
        <v>48.459439830000001</v>
      </c>
      <c r="AIP52" s="8">
        <v>57.906537081000003</v>
      </c>
      <c r="AIQ52" s="8">
        <v>51.200973007999998</v>
      </c>
      <c r="AIR52" s="8">
        <v>44.106124860000001</v>
      </c>
      <c r="AIS52" s="8">
        <v>0</v>
      </c>
      <c r="AIT52" s="8">
        <v>0</v>
      </c>
      <c r="AIU52" s="8">
        <v>0</v>
      </c>
      <c r="AIV52" s="8">
        <v>0</v>
      </c>
      <c r="AIW52" s="8">
        <v>0</v>
      </c>
      <c r="AIX52" s="7">
        <v>0.13285135659182101</v>
      </c>
      <c r="AIY52" s="7">
        <v>0.21147278490638699</v>
      </c>
      <c r="AIZ52" s="7">
        <v>2.2507990362936301</v>
      </c>
      <c r="AJA52" s="7">
        <v>-0.48434859328508401</v>
      </c>
      <c r="AJB52" s="7">
        <v>1.14824344425082</v>
      </c>
      <c r="AJC52" s="7">
        <v>203.680790829073</v>
      </c>
      <c r="AJD52" s="7">
        <v>179.137418384672</v>
      </c>
      <c r="AJE52" s="7">
        <v>201.19970742639401</v>
      </c>
      <c r="AJF52" s="7">
        <v>194.32940541639101</v>
      </c>
      <c r="AJG52" s="7">
        <v>198.409748307038</v>
      </c>
      <c r="AJH52" s="8">
        <v>30.100999999999999</v>
      </c>
      <c r="AJI52" s="8">
        <v>31.399000000000001</v>
      </c>
      <c r="AJJ52" s="8">
        <v>25.571000000000002</v>
      </c>
      <c r="AJK52" s="8">
        <v>24.632999999999999</v>
      </c>
      <c r="AJL52" s="8">
        <v>23.236000000000001</v>
      </c>
      <c r="AJM52" s="7">
        <v>61.3108714584883</v>
      </c>
      <c r="AJN52" s="7">
        <v>56.248001573411898</v>
      </c>
      <c r="AJO52" s="7">
        <v>51.4481612031895</v>
      </c>
      <c r="AJP52" s="7">
        <v>47.868584091982797</v>
      </c>
      <c r="AJQ52" s="7">
        <v>46.102957561339103</v>
      </c>
      <c r="AJR52" s="7">
        <v>2.7675525372942702</v>
      </c>
      <c r="AJS52" s="7">
        <v>2.5046327990484198</v>
      </c>
      <c r="AJT52" s="7">
        <v>2.7497489439034499</v>
      </c>
      <c r="AJU52" s="7">
        <v>1.0929762857079499</v>
      </c>
      <c r="AJV52" s="7">
        <v>1.70921802448213</v>
      </c>
      <c r="AJW52" s="7">
        <v>49.499497910037903</v>
      </c>
      <c r="AJX52" s="7">
        <v>42.546315874263797</v>
      </c>
      <c r="AJY52" s="7">
        <v>53.552891572765098</v>
      </c>
      <c r="AJZ52" s="7">
        <v>45.745505561435202</v>
      </c>
      <c r="AKA52" s="7">
        <v>45.274784562855402</v>
      </c>
      <c r="AKB52" s="7">
        <v>65.931179775733597</v>
      </c>
      <c r="AKC52" s="7">
        <v>70.233431509900996</v>
      </c>
      <c r="AKD52" s="7">
        <v>77.786995085333004</v>
      </c>
      <c r="AKE52" s="7">
        <v>83.763526131906502</v>
      </c>
      <c r="AKF52" s="7">
        <v>81.558435856481793</v>
      </c>
      <c r="AKG52" s="9">
        <v>0</v>
      </c>
      <c r="AKH52" s="9">
        <v>0</v>
      </c>
      <c r="AKI52" s="9">
        <v>0</v>
      </c>
      <c r="AKJ52" s="9">
        <v>0</v>
      </c>
      <c r="AKK52" s="9">
        <v>0</v>
      </c>
      <c r="AKL52" s="9">
        <v>0</v>
      </c>
      <c r="AKM52" s="9">
        <v>0</v>
      </c>
      <c r="AKN52" s="9">
        <v>0</v>
      </c>
      <c r="AKO52" s="9">
        <v>0</v>
      </c>
      <c r="AKP52" s="9">
        <v>0</v>
      </c>
      <c r="AKQ52" s="9">
        <v>0</v>
      </c>
      <c r="AKR52" s="9">
        <v>0</v>
      </c>
      <c r="AKS52" s="9">
        <v>0</v>
      </c>
      <c r="AKT52" s="9">
        <v>0</v>
      </c>
      <c r="AKU52" s="9">
        <v>0</v>
      </c>
      <c r="AKV52" s="9">
        <v>-2.2999746239999999</v>
      </c>
      <c r="AKW52" s="9">
        <v>-2.276093334</v>
      </c>
      <c r="AKX52" s="9">
        <v>-2.0034200379999998</v>
      </c>
      <c r="AKY52" s="9">
        <v>-1.9317931049999999</v>
      </c>
      <c r="AKZ52" s="9">
        <v>-1.714664819</v>
      </c>
      <c r="ALA52" s="9">
        <v>-7.1052975890000001</v>
      </c>
      <c r="ALB52" s="9">
        <v>-5.8054045299999997</v>
      </c>
      <c r="ALC52" s="9">
        <v>-5.181939828</v>
      </c>
      <c r="ALD52" s="9">
        <v>-4.4817144669999998</v>
      </c>
      <c r="ALE52" s="9">
        <v>-4.1713185189999997</v>
      </c>
      <c r="ALF52" s="9">
        <v>3.6685354920000002</v>
      </c>
      <c r="ALG52" s="9">
        <v>3.9436866959999999</v>
      </c>
      <c r="ALH52" s="9">
        <v>4.1816588169999998</v>
      </c>
      <c r="ALI52" s="9">
        <v>5.0244103689999999</v>
      </c>
      <c r="ALJ52" s="9">
        <v>5.8254826350000002</v>
      </c>
      <c r="ALK52" s="9">
        <v>11.333184339000001</v>
      </c>
      <c r="ALL52" s="9">
        <v>10.058768797999999</v>
      </c>
      <c r="ALM52" s="9">
        <v>10.816056526000001</v>
      </c>
      <c r="ALN52" s="9">
        <v>11.656513619</v>
      </c>
      <c r="ALO52" s="9">
        <v>14.171833080000001</v>
      </c>
      <c r="ALP52" s="9">
        <v>29.581427429000001</v>
      </c>
      <c r="ALQ52" s="9">
        <v>34.733835159000002</v>
      </c>
      <c r="ALR52" s="9">
        <v>32.71327101</v>
      </c>
      <c r="ALS52" s="9">
        <v>33.385800732</v>
      </c>
      <c r="ALT52" s="9">
        <v>31.554771347999999</v>
      </c>
      <c r="ALU52" s="9">
        <v>17.845455615999999</v>
      </c>
      <c r="ALV52" s="9">
        <v>31.620973061000001</v>
      </c>
      <c r="ALW52" s="9">
        <v>18.636128210999999</v>
      </c>
      <c r="ALX52" s="9">
        <v>29.490421719</v>
      </c>
      <c r="ALY52" s="9">
        <v>27.685006564999998</v>
      </c>
      <c r="ALZ52" s="8">
        <v>39.641981755203602</v>
      </c>
      <c r="AMA52" s="8">
        <v>43.065764141400301</v>
      </c>
      <c r="AMB52" s="8">
        <v>37.544671917546196</v>
      </c>
      <c r="AMC52" s="8">
        <v>36.506008885139799</v>
      </c>
      <c r="AMD52" s="8">
        <v>37.197180463500104</v>
      </c>
      <c r="AME52" s="8">
        <v>39.641981755203602</v>
      </c>
      <c r="AMF52" s="8">
        <v>43.065764141400301</v>
      </c>
      <c r="AMG52" s="8">
        <v>37.544671917546196</v>
      </c>
      <c r="AMH52" s="8">
        <v>36.506008885139799</v>
      </c>
      <c r="AMI52" s="8">
        <v>37.197180463500104</v>
      </c>
      <c r="AMJ52" s="8">
        <v>65.678070466836701</v>
      </c>
      <c r="AMK52" s="8">
        <v>75.641243782312699</v>
      </c>
      <c r="AML52" s="8">
        <v>60.114441906348702</v>
      </c>
      <c r="AMM52" s="8">
        <v>57.495218476465602</v>
      </c>
      <c r="AMN52" s="8">
        <v>59.228519894527501</v>
      </c>
      <c r="AMO52" s="8">
        <v>1.0034970802201799</v>
      </c>
      <c r="AMP52" s="8">
        <v>1.0039497620629201</v>
      </c>
      <c r="AMQ52" s="8">
        <v>1.0358834632118601</v>
      </c>
      <c r="AMR52" s="8">
        <v>0.99737529181698603</v>
      </c>
      <c r="AMS52" s="8">
        <v>1.0219915696596999</v>
      </c>
      <c r="AMT52" s="8">
        <v>1.0034970802201799</v>
      </c>
      <c r="AMU52" s="8">
        <v>1.0039497620629201</v>
      </c>
      <c r="AMV52" s="8">
        <v>1.0358834632118601</v>
      </c>
      <c r="AMW52" s="8">
        <v>0.99737529304185302</v>
      </c>
      <c r="AMX52" s="8">
        <v>1.0219915696596999</v>
      </c>
      <c r="AMY52" s="8">
        <v>1.0034970802201799</v>
      </c>
      <c r="AMZ52" s="8">
        <v>1.0039497620629201</v>
      </c>
      <c r="ANA52" s="8">
        <v>1.0358834632118601</v>
      </c>
      <c r="ANB52" s="8">
        <v>0.99737529304185302</v>
      </c>
      <c r="ANC52" s="8">
        <v>1.0219915696596999</v>
      </c>
      <c r="AND52" s="8">
        <v>0.13814807538299501</v>
      </c>
      <c r="ANE52" s="8">
        <v>0.16943031199767</v>
      </c>
      <c r="ANF52" s="8">
        <v>1.3005641091878799</v>
      </c>
      <c r="ANG52" s="8">
        <v>-9.6069730542888102E-2</v>
      </c>
      <c r="ANH52" s="8">
        <v>0.80042185238350605</v>
      </c>
      <c r="ANI52" s="8">
        <v>0.13814807538299501</v>
      </c>
      <c r="ANJ52" s="8">
        <v>0.16943031199767</v>
      </c>
      <c r="ANK52" s="8">
        <v>1.3005641091878799</v>
      </c>
      <c r="ANL52" s="8">
        <v>-9.6069730542888102E-2</v>
      </c>
      <c r="ANM52" s="8">
        <v>0.80042185238350605</v>
      </c>
      <c r="ANN52" s="8">
        <v>0.13833918830914499</v>
      </c>
      <c r="ANO52" s="8">
        <v>0.169717865506714</v>
      </c>
      <c r="ANP52" s="8">
        <v>1.3177016640973001</v>
      </c>
      <c r="ANQ52" s="8">
        <v>-9.5977525193053401E-2</v>
      </c>
      <c r="ANR52" s="8">
        <v>0.80688029861620802</v>
      </c>
      <c r="ANS52" s="8">
        <v>3.3866357146739299</v>
      </c>
      <c r="ANT52" s="8">
        <v>3.4525031004230899</v>
      </c>
      <c r="ANU52" s="8">
        <v>20.745709174255602</v>
      </c>
      <c r="ANV52" s="8">
        <v>-1.4047312799571099</v>
      </c>
      <c r="ANW52" s="8">
        <v>9.9100014287108102</v>
      </c>
      <c r="ANX52" s="8">
        <v>39.641981755203503</v>
      </c>
      <c r="ANY52" s="8">
        <v>43.065764141400301</v>
      </c>
      <c r="ANZ52" s="8">
        <v>37.544671917546196</v>
      </c>
      <c r="AOA52" s="8">
        <v>36.506008929972502</v>
      </c>
      <c r="AOB52" s="8">
        <v>37.197180463500104</v>
      </c>
      <c r="AOC52" s="8">
        <v>39.696822150993398</v>
      </c>
      <c r="AOD52" s="8">
        <v>43.138854437065199</v>
      </c>
      <c r="AOE52" s="8">
        <v>38.039398684183602</v>
      </c>
      <c r="AOF52" s="8">
        <v>36.470971321265097</v>
      </c>
      <c r="AOG52" s="8">
        <v>37.497317184300798</v>
      </c>
      <c r="AOH52" s="6" t="s">
        <v>1091</v>
      </c>
      <c r="AOI52" s="6" t="s">
        <v>1091</v>
      </c>
      <c r="AOJ52" s="8">
        <v>97.111053636916594</v>
      </c>
      <c r="AOK52" s="8">
        <v>84.693080087596996</v>
      </c>
      <c r="AOL52" s="8">
        <v>90.490739674891401</v>
      </c>
      <c r="AOM52" s="8">
        <v>0.22888106568161701</v>
      </c>
      <c r="AON52" s="8">
        <v>0.29758950733696099</v>
      </c>
      <c r="AOO52" s="8">
        <v>2.08239096506045</v>
      </c>
      <c r="AOP52" s="8">
        <v>-0.15130523207610799</v>
      </c>
      <c r="AOQ52" s="8">
        <v>1.2744998684626201</v>
      </c>
      <c r="AOR52" s="8">
        <v>0.34970802201803602</v>
      </c>
      <c r="AOS52" s="8">
        <v>0.39497620629186903</v>
      </c>
      <c r="AOT52" s="8">
        <v>3.5883463211859099</v>
      </c>
      <c r="AOU52" s="8">
        <v>-0.26247069581467097</v>
      </c>
      <c r="AOV52" s="8">
        <v>2.19915696596959</v>
      </c>
      <c r="AOW52" s="8">
        <v>0.42678000741119898</v>
      </c>
      <c r="AOX52" s="8">
        <v>0.43214901872845002</v>
      </c>
      <c r="AOY52" s="8">
        <v>3.3639700259723999</v>
      </c>
      <c r="AOZ52" s="8">
        <v>-0.22287951028726999</v>
      </c>
      <c r="APA52" s="8">
        <v>1.94721117492234</v>
      </c>
      <c r="APB52" s="8">
        <v>4.8493691795672603E-2</v>
      </c>
      <c r="APC52" s="8">
        <v>8.8537926891685603E-2</v>
      </c>
      <c r="APD52" s="8">
        <v>0.89164404686502896</v>
      </c>
      <c r="APE52" s="8">
        <v>-0.18693075428679201</v>
      </c>
      <c r="APF52" s="8">
        <v>0.434042372871005</v>
      </c>
      <c r="APG52" s="8">
        <v>4.8493691795672603E-2</v>
      </c>
      <c r="APH52" s="8">
        <v>8.8537926891685603E-2</v>
      </c>
      <c r="API52" s="8">
        <v>0.89164404686502896</v>
      </c>
      <c r="APJ52" s="8">
        <v>-0.18693075428679201</v>
      </c>
      <c r="APK52" s="8">
        <v>0.434042372871005</v>
      </c>
      <c r="APL52" s="8">
        <v>8.0343412865205105E-2</v>
      </c>
      <c r="APM52" s="8">
        <v>0.155509116011631</v>
      </c>
      <c r="APN52" s="8">
        <v>1.42765088942912</v>
      </c>
      <c r="APO52" s="8">
        <v>-0.29440699999567899</v>
      </c>
      <c r="APP52" s="8">
        <v>0.69111924603758701</v>
      </c>
      <c r="APQ52" s="8">
        <v>0.122756925792861</v>
      </c>
      <c r="APR52" s="8">
        <v>0.20639975258444701</v>
      </c>
      <c r="APS52" s="8">
        <v>2.4601075892931901</v>
      </c>
      <c r="APT52" s="8">
        <v>-0.51071076050236497</v>
      </c>
      <c r="APU52" s="8">
        <v>1.19253029509731</v>
      </c>
      <c r="APV52" s="8">
        <v>4.8560777575283903E-2</v>
      </c>
      <c r="APW52" s="8">
        <v>8.8688191571370104E-2</v>
      </c>
      <c r="APX52" s="8">
        <v>0.90339325530839398</v>
      </c>
      <c r="APY52" s="8">
        <v>-0.18675134277500299</v>
      </c>
      <c r="APZ52" s="8">
        <v>0.43754457526534701</v>
      </c>
      <c r="AQA52" s="8">
        <v>0.14981126654552801</v>
      </c>
      <c r="AQB52" s="8">
        <v>0.2258248702689</v>
      </c>
      <c r="AQC52" s="8">
        <v>2.3062791186538698</v>
      </c>
      <c r="AQD52" s="8">
        <v>-0.43367494358142999</v>
      </c>
      <c r="AQE52" s="8">
        <v>1.05590840171025</v>
      </c>
      <c r="AQF52" s="8">
        <v>3.4970802201803601E-3</v>
      </c>
      <c r="AQG52" s="8">
        <v>3.9497620629186901E-3</v>
      </c>
      <c r="AQH52" s="8">
        <v>3.5883463211859097E-2</v>
      </c>
      <c r="AQI52" s="8">
        <v>-2.6247069581467101E-3</v>
      </c>
      <c r="AQJ52" s="8">
        <v>2.1991569659695901E-2</v>
      </c>
      <c r="AQK52" s="7">
        <v>5</v>
      </c>
      <c r="AQL52" s="4"/>
      <c r="AQM52" s="4"/>
      <c r="AQN52" s="7"/>
      <c r="AQO52" s="4" t="s">
        <v>1099</v>
      </c>
      <c r="AQP52" s="7">
        <v>5</v>
      </c>
      <c r="AQQ52" s="7">
        <v>0</v>
      </c>
      <c r="AQS52" s="3" t="s">
        <v>1093</v>
      </c>
      <c r="AQU52" s="3" t="s">
        <v>1094</v>
      </c>
      <c r="AQV52" s="10">
        <f>+AC52</f>
        <v>3055211.8624360901</v>
      </c>
      <c r="AQW52" s="10">
        <f>+AD52</f>
        <v>3045336.1059094202</v>
      </c>
      <c r="AQX52" s="10">
        <f>+AE52</f>
        <v>2816795.9103691201</v>
      </c>
      <c r="AQY52" s="11">
        <f>+BB52</f>
        <v>4220.7163868284197</v>
      </c>
      <c r="AQZ52" s="11">
        <f>+BC52</f>
        <v>5159.7224656200397</v>
      </c>
      <c r="ARA52" s="11">
        <f>+BD52</f>
        <v>36634.236639332797</v>
      </c>
      <c r="ARB52" s="12">
        <f>SUM(AQV52:AQX52)</f>
        <v>8917343.8787146304</v>
      </c>
      <c r="ARC52" s="13">
        <f>SUM(AQY52:ARA52)</f>
        <v>46014.675491781258</v>
      </c>
      <c r="ARD52" s="14">
        <f>ARC52/(ARB52-ARC52)</f>
        <v>5.1868975254649183E-3</v>
      </c>
      <c r="ARE52" s="14">
        <f>IF((NOT(ISNUMBER(AC52))+NOT(ISNUMBER(AD52))+NOT(ISNUMBER(AE52)))&gt;=2,"R",ARD52)</f>
        <v>5.1868975254649183E-3</v>
      </c>
      <c r="ARF52" s="14">
        <f>IF(ARE52="R","R",IF((NOT(ISNUMBER(BB52))+NOT(ISNUMBER(BC52))+NOT(ISNUMBER(BD52)))&gt;=2,"R",ARE52))</f>
        <v>5.1868975254649183E-3</v>
      </c>
      <c r="ARG52" s="14">
        <f>IF(ARF52="R","R",IF(SUM((BB52&lt;0)*1,(BC52&lt;0)*1,(BD52&lt;0)*1)&gt;=2,"R",ARF52))</f>
        <v>5.1868975254649183E-3</v>
      </c>
      <c r="ARH52" s="14">
        <f>IF(ARG52="R","R",IF(ARC52&lt;0,"R",ARG52))</f>
        <v>5.1868975254649183E-3</v>
      </c>
      <c r="ARI52" s="14">
        <f>IF(ARH52="R","R",IF(L52=0,"R",ARH52))</f>
        <v>5.1868975254649183E-3</v>
      </c>
      <c r="ARJ52" t="str">
        <f>+B52</f>
        <v>FOURLAW ABOGADOS SLP.</v>
      </c>
      <c r="ARK52" t="s">
        <v>1400</v>
      </c>
      <c r="ARL52" s="16"/>
      <c r="ARM52" s="16"/>
      <c r="ARN52" s="16"/>
      <c r="ARO52" s="16"/>
      <c r="ARP52" s="16"/>
      <c r="ARQ52" s="17"/>
    </row>
    <row r="53" spans="1:1161" ht="17.399999999999999" customHeight="1" x14ac:dyDescent="0.3">
      <c r="A53" s="3" t="s">
        <v>1305</v>
      </c>
      <c r="B53" s="4" t="s">
        <v>1306</v>
      </c>
      <c r="C53" s="4" t="s">
        <v>1307</v>
      </c>
      <c r="E53" s="5">
        <v>37722</v>
      </c>
      <c r="F53" s="4" t="s">
        <v>1083</v>
      </c>
      <c r="G53" s="4" t="s">
        <v>1132</v>
      </c>
      <c r="H53" s="4" t="s">
        <v>1133</v>
      </c>
      <c r="I53" s="4" t="s">
        <v>1134</v>
      </c>
      <c r="J53" s="4" t="s">
        <v>1157</v>
      </c>
      <c r="K53" s="4"/>
      <c r="L53" s="4" t="s">
        <v>1308</v>
      </c>
      <c r="M53" s="4"/>
      <c r="N53" s="4" t="s">
        <v>1084</v>
      </c>
      <c r="O53" s="4" t="s">
        <v>1085</v>
      </c>
      <c r="P53" s="4" t="s">
        <v>1086</v>
      </c>
      <c r="Q53" s="4" t="s">
        <v>1086</v>
      </c>
      <c r="R53" s="4" t="s">
        <v>1309</v>
      </c>
      <c r="S53" s="4" t="s">
        <v>1310</v>
      </c>
      <c r="T53" s="4" t="s">
        <v>1311</v>
      </c>
      <c r="U53" s="4" t="s">
        <v>1087</v>
      </c>
      <c r="X53" s="4" t="s">
        <v>1312</v>
      </c>
      <c r="Z53" s="4" t="s">
        <v>1088</v>
      </c>
      <c r="AA53" s="5">
        <v>45291</v>
      </c>
      <c r="AB53" s="6" t="s">
        <v>1098</v>
      </c>
      <c r="AC53" s="6" t="s">
        <v>1090</v>
      </c>
      <c r="AD53" s="7">
        <v>5179175.0711501297</v>
      </c>
      <c r="AE53" s="7">
        <v>4504090.2452209396</v>
      </c>
      <c r="AF53" s="7">
        <v>4158024.5496640899</v>
      </c>
      <c r="AG53" s="7">
        <v>3759854.9412950599</v>
      </c>
      <c r="AH53" s="6" t="s">
        <v>1090</v>
      </c>
      <c r="AI53" s="7">
        <v>5179175.0711501297</v>
      </c>
      <c r="AJ53" s="7">
        <v>4504090.2452209396</v>
      </c>
      <c r="AK53" s="7">
        <v>4158024.5496640899</v>
      </c>
      <c r="AL53" s="7">
        <v>3751684.5472567598</v>
      </c>
      <c r="AM53" s="6" t="s">
        <v>1090</v>
      </c>
      <c r="AN53" s="7">
        <v>3162245.3351768502</v>
      </c>
      <c r="AO53" s="7">
        <v>2874903.8131836401</v>
      </c>
      <c r="AP53" s="7">
        <v>2674925.77562442</v>
      </c>
      <c r="AQ53" s="7">
        <v>2127758.7960130102</v>
      </c>
      <c r="AR53" s="6" t="s">
        <v>1090</v>
      </c>
      <c r="AS53" s="7">
        <v>2016929.7359732799</v>
      </c>
      <c r="AT53" s="7">
        <v>1629186.4320373</v>
      </c>
      <c r="AU53" s="7">
        <v>1483098.7729070699</v>
      </c>
      <c r="AV53" s="7">
        <v>1632096.1452820499</v>
      </c>
      <c r="AW53" s="6" t="s">
        <v>1090</v>
      </c>
      <c r="AX53" s="7">
        <v>1667354.3647881499</v>
      </c>
      <c r="AY53" s="7">
        <v>1468868.1348140901</v>
      </c>
      <c r="AZ53" s="7">
        <v>1320769.1067963799</v>
      </c>
      <c r="BA53" s="7">
        <v>1406298.1934285499</v>
      </c>
      <c r="BB53" s="6" t="s">
        <v>1090</v>
      </c>
      <c r="BC53" s="7">
        <v>349575.37118513102</v>
      </c>
      <c r="BD53" s="7">
        <v>160318.29722320399</v>
      </c>
      <c r="BE53" s="7">
        <v>162329.66724328999</v>
      </c>
      <c r="BF53" s="7">
        <v>225797.95308060601</v>
      </c>
      <c r="BG53" s="6" t="s">
        <v>1090</v>
      </c>
      <c r="BH53" s="7">
        <v>1828.8200207519501</v>
      </c>
      <c r="BI53" s="7">
        <v>-111.566306471825</v>
      </c>
      <c r="BJ53" s="7">
        <v>-440.42295556068399</v>
      </c>
      <c r="BK53" s="7">
        <v>-8421.4843240499504</v>
      </c>
      <c r="BL53" s="6" t="s">
        <v>1090</v>
      </c>
      <c r="BM53" s="7">
        <v>1855.81518286705</v>
      </c>
      <c r="BN53" s="6" t="s">
        <v>1090</v>
      </c>
      <c r="BO53" s="6" t="s">
        <v>1090</v>
      </c>
      <c r="BP53" s="6" t="s">
        <v>1090</v>
      </c>
      <c r="BQ53" s="6" t="s">
        <v>1090</v>
      </c>
      <c r="BR53" s="7">
        <v>26.995162115096999</v>
      </c>
      <c r="BS53" s="7">
        <v>111.566306471825</v>
      </c>
      <c r="BT53" s="7">
        <v>440.42295556068399</v>
      </c>
      <c r="BU53" s="7">
        <v>8421.4843240499504</v>
      </c>
      <c r="BV53" s="6" t="s">
        <v>1090</v>
      </c>
      <c r="BW53" s="7">
        <v>351404.19120588299</v>
      </c>
      <c r="BX53" s="7">
        <v>160206.73091673301</v>
      </c>
      <c r="BY53" s="7">
        <v>161889.244287729</v>
      </c>
      <c r="BZ53" s="7">
        <v>217376.46875655701</v>
      </c>
      <c r="CA53" s="6" t="s">
        <v>1090</v>
      </c>
      <c r="CB53" s="7">
        <v>87678.142848873104</v>
      </c>
      <c r="CC53" s="7">
        <v>43645.123067593602</v>
      </c>
      <c r="CD53" s="7">
        <v>40895.886597919503</v>
      </c>
      <c r="CE53" s="7">
        <v>54428.9342927158</v>
      </c>
      <c r="CF53" s="6" t="s">
        <v>1090</v>
      </c>
      <c r="CG53" s="7">
        <v>263726.04835701</v>
      </c>
      <c r="CH53" s="7">
        <v>116561.60678254</v>
      </c>
      <c r="CI53" s="7">
        <v>120993.35768981</v>
      </c>
      <c r="CJ53" s="7">
        <v>162947.534463841</v>
      </c>
      <c r="CK53" s="6" t="s">
        <v>1090</v>
      </c>
      <c r="CL53" s="6" t="s">
        <v>1090</v>
      </c>
      <c r="CM53" s="6" t="s">
        <v>1090</v>
      </c>
      <c r="CN53" s="6" t="s">
        <v>1090</v>
      </c>
      <c r="CO53" s="6" t="s">
        <v>1090</v>
      </c>
      <c r="CP53" s="6" t="s">
        <v>1090</v>
      </c>
      <c r="CQ53" s="6" t="s">
        <v>1090</v>
      </c>
      <c r="CR53" s="6" t="s">
        <v>1090</v>
      </c>
      <c r="CS53" s="6" t="s">
        <v>1090</v>
      </c>
      <c r="CT53" s="6" t="s">
        <v>1090</v>
      </c>
      <c r="CU53" s="6" t="s">
        <v>1090</v>
      </c>
      <c r="CV53" s="6" t="s">
        <v>1090</v>
      </c>
      <c r="CW53" s="6" t="s">
        <v>1090</v>
      </c>
      <c r="CX53" s="6" t="s">
        <v>1090</v>
      </c>
      <c r="CY53" s="6" t="s">
        <v>1090</v>
      </c>
      <c r="CZ53" s="6" t="s">
        <v>1090</v>
      </c>
      <c r="DA53" s="7">
        <v>263726.04835701</v>
      </c>
      <c r="DB53" s="7">
        <v>116561.60678254</v>
      </c>
      <c r="DC53" s="7">
        <v>120993.35768981</v>
      </c>
      <c r="DD53" s="7">
        <v>162947.534463841</v>
      </c>
      <c r="DE53" s="6" t="s">
        <v>1090</v>
      </c>
      <c r="DF53" s="6" t="s">
        <v>1090</v>
      </c>
      <c r="DG53" s="6" t="s">
        <v>1090</v>
      </c>
      <c r="DH53" s="6" t="s">
        <v>1090</v>
      </c>
      <c r="DI53" s="6" t="s">
        <v>1090</v>
      </c>
      <c r="DJ53" s="6" t="s">
        <v>1090</v>
      </c>
      <c r="DK53" s="7">
        <v>3162245.3351768502</v>
      </c>
      <c r="DL53" s="7">
        <v>2874903.8131836401</v>
      </c>
      <c r="DM53" s="7">
        <v>2674925.77562442</v>
      </c>
      <c r="DN53" s="7">
        <v>2127758.7960130102</v>
      </c>
      <c r="DO53" s="6" t="s">
        <v>1090</v>
      </c>
      <c r="DP53" s="7">
        <v>1512042.63338615</v>
      </c>
      <c r="DQ53" s="7">
        <v>1297187.3543090699</v>
      </c>
      <c r="DR53" s="7">
        <v>1332791.9082321899</v>
      </c>
      <c r="DS53" s="7">
        <v>1285857.7590977701</v>
      </c>
      <c r="DT53" s="6" t="s">
        <v>1090</v>
      </c>
      <c r="DU53" s="7">
        <v>1939.27587032318</v>
      </c>
      <c r="DV53" s="7">
        <v>2812.23887472153</v>
      </c>
      <c r="DW53" s="7">
        <v>4517.4782603502299</v>
      </c>
      <c r="DX53" s="7">
        <v>5302.2469888687101</v>
      </c>
      <c r="DY53" s="6" t="s">
        <v>1090</v>
      </c>
      <c r="DZ53" s="7">
        <v>153372.45553167301</v>
      </c>
      <c r="EA53" s="7">
        <v>168868.54269689901</v>
      </c>
      <c r="EB53" s="7">
        <v>-16540.279696154601</v>
      </c>
      <c r="EC53" s="7">
        <v>115138.187341905</v>
      </c>
      <c r="ED53" s="6" t="s">
        <v>1090</v>
      </c>
      <c r="EE53" s="6" t="s">
        <v>1090</v>
      </c>
      <c r="EF53" s="6" t="s">
        <v>1090</v>
      </c>
      <c r="EG53" s="7">
        <v>419.06211376190203</v>
      </c>
      <c r="EH53" s="7">
        <v>8421.4843240499504</v>
      </c>
      <c r="EI53" s="6" t="s">
        <v>1090</v>
      </c>
      <c r="EJ53" s="6" t="s">
        <v>1090</v>
      </c>
      <c r="EK53" s="6" t="s">
        <v>1090</v>
      </c>
      <c r="EL53" s="6" t="s">
        <v>1090</v>
      </c>
      <c r="EM53" s="6" t="s">
        <v>1090</v>
      </c>
      <c r="EN53" s="6" t="s">
        <v>1090</v>
      </c>
      <c r="EO53" s="7">
        <v>265665.32422733301</v>
      </c>
      <c r="EP53" s="7">
        <v>119373.845657261</v>
      </c>
      <c r="EQ53" s="7">
        <v>125510.83595016001</v>
      </c>
      <c r="ER53" s="7">
        <v>168249.78145270899</v>
      </c>
      <c r="ES53" s="6" t="s">
        <v>1090</v>
      </c>
      <c r="ET53" s="7">
        <v>1865386.1004623601</v>
      </c>
      <c r="EU53" s="7">
        <v>1460206.32410052</v>
      </c>
      <c r="EV53" s="7">
        <v>1499617.6928940299</v>
      </c>
      <c r="EW53" s="7">
        <v>1516957.95916725</v>
      </c>
      <c r="EX53" s="6" t="s">
        <v>1090</v>
      </c>
      <c r="EY53" s="7">
        <v>351514.64705545403</v>
      </c>
      <c r="EZ53" s="7">
        <v>163130.536097926</v>
      </c>
      <c r="FA53" s="7">
        <v>166847.14550364</v>
      </c>
      <c r="FB53" s="7">
        <v>231100.198842376</v>
      </c>
      <c r="FC53" s="6" t="s">
        <v>1090</v>
      </c>
      <c r="FD53" s="7">
        <v>5968.3507785224901</v>
      </c>
      <c r="FE53" s="7">
        <v>3189.7190996110398</v>
      </c>
      <c r="FF53" s="7">
        <v>7566.1664639711398</v>
      </c>
      <c r="FG53" s="7">
        <v>11902.7895785213</v>
      </c>
      <c r="FH53" s="6" t="s">
        <v>1090</v>
      </c>
      <c r="FI53" s="7">
        <v>373.12551745414697</v>
      </c>
      <c r="FJ53" s="7">
        <v>1687.5630443274999</v>
      </c>
      <c r="FK53" s="7">
        <v>4276.3929589033096</v>
      </c>
      <c r="FL53" s="7">
        <v>5066.88934323788</v>
      </c>
      <c r="FM53" s="6" t="s">
        <v>1090</v>
      </c>
      <c r="FN53" s="7">
        <v>2818.5579149341602</v>
      </c>
      <c r="FO53" s="7">
        <v>1103.63182249069</v>
      </c>
      <c r="FP53" s="7">
        <v>1051.2909313917201</v>
      </c>
      <c r="FQ53" s="7">
        <v>1431.38679080009</v>
      </c>
      <c r="FR53" s="6" t="s">
        <v>1090</v>
      </c>
      <c r="FS53" s="7">
        <v>2776.6673461341902</v>
      </c>
      <c r="FT53" s="7">
        <v>398.52423279285398</v>
      </c>
      <c r="FU53" s="7">
        <v>2238.4814410757999</v>
      </c>
      <c r="FV53" s="7">
        <v>5404.5134444832802</v>
      </c>
      <c r="FW53" s="6" t="s">
        <v>1090</v>
      </c>
      <c r="FX53" s="7">
        <v>373.12551745414697</v>
      </c>
      <c r="FY53" s="7">
        <v>1687.5630443274999</v>
      </c>
      <c r="FZ53" s="7">
        <v>4276.3929589033096</v>
      </c>
      <c r="GA53" s="7">
        <v>5066.88934323788</v>
      </c>
      <c r="GB53" s="6" t="s">
        <v>1090</v>
      </c>
      <c r="GC53" s="7">
        <v>2818.5579149341602</v>
      </c>
      <c r="GD53" s="7">
        <v>1103.63182249069</v>
      </c>
      <c r="GE53" s="7">
        <v>1051.2909313917201</v>
      </c>
      <c r="GF53" s="7">
        <v>1431.38679080009</v>
      </c>
      <c r="GG53" s="6" t="s">
        <v>1090</v>
      </c>
      <c r="GH53" s="7">
        <v>2776.6673461341902</v>
      </c>
      <c r="GI53" s="7">
        <v>398.52423279285398</v>
      </c>
      <c r="GJ53" s="7">
        <v>2238.4814410757999</v>
      </c>
      <c r="GK53" s="7">
        <v>5404.5134444832802</v>
      </c>
      <c r="GL53" s="6" t="s">
        <v>1090</v>
      </c>
      <c r="GM53" s="7">
        <v>914435.90053759597</v>
      </c>
      <c r="GN53" s="7">
        <v>842129.33822444698</v>
      </c>
      <c r="GO53" s="7">
        <v>620952.467752647</v>
      </c>
      <c r="GP53" s="7">
        <v>521466.67030895897</v>
      </c>
      <c r="GQ53" s="6" t="s">
        <v>1090</v>
      </c>
      <c r="GR53" s="7">
        <v>0</v>
      </c>
      <c r="GS53" s="7">
        <v>0</v>
      </c>
      <c r="GT53" s="7">
        <v>0</v>
      </c>
      <c r="GU53" s="7">
        <v>0</v>
      </c>
      <c r="GV53" s="6" t="s">
        <v>1090</v>
      </c>
      <c r="GW53" s="7">
        <v>391212.39762131701</v>
      </c>
      <c r="GX53" s="7">
        <v>359453.74426440598</v>
      </c>
      <c r="GY53" s="7">
        <v>268076.50324215897</v>
      </c>
      <c r="GZ53" s="7">
        <v>175094.66405486499</v>
      </c>
      <c r="HA53" s="6" t="s">
        <v>1090</v>
      </c>
      <c r="HB53" s="7">
        <v>523223.50291627902</v>
      </c>
      <c r="HC53" s="7">
        <v>482675.59396004101</v>
      </c>
      <c r="HD53" s="7">
        <v>352875.96451048797</v>
      </c>
      <c r="HE53" s="7">
        <v>346372.006254095</v>
      </c>
      <c r="HF53" s="6" t="s">
        <v>1090</v>
      </c>
      <c r="HG53" s="7">
        <v>464967.059071503</v>
      </c>
      <c r="HH53" s="7">
        <v>461802.935264492</v>
      </c>
      <c r="HI53" s="7">
        <v>335336.76532115898</v>
      </c>
      <c r="HJ53" s="7">
        <v>329561.69071835303</v>
      </c>
      <c r="HK53" s="6" t="s">
        <v>1090</v>
      </c>
      <c r="HL53" s="7">
        <v>920404.25131611805</v>
      </c>
      <c r="HM53" s="7">
        <v>845319.05732405803</v>
      </c>
      <c r="HN53" s="7">
        <v>628518.63421661803</v>
      </c>
      <c r="HO53" s="7">
        <v>533369.45988748095</v>
      </c>
      <c r="HP53" s="6" t="s">
        <v>1090</v>
      </c>
      <c r="HQ53" s="7">
        <v>375045.024865599</v>
      </c>
      <c r="HR53" s="7">
        <v>344235.50276593602</v>
      </c>
      <c r="HS53" s="7">
        <v>241762.27930269201</v>
      </c>
      <c r="HT53" s="7">
        <v>130845.328336465</v>
      </c>
      <c r="HU53" s="6" t="s">
        <v>1090</v>
      </c>
      <c r="HV53" s="7">
        <v>4478.5670099258396</v>
      </c>
      <c r="HW53" s="7">
        <v>4322.9277259111404</v>
      </c>
      <c r="HX53" s="7">
        <v>4590.4290461540204</v>
      </c>
      <c r="HY53" s="7">
        <v>4973.4334605932199</v>
      </c>
      <c r="HZ53" s="6" t="s">
        <v>1090</v>
      </c>
      <c r="IA53" s="7">
        <v>370566.45785567298</v>
      </c>
      <c r="IB53" s="7">
        <v>339912.575040025</v>
      </c>
      <c r="IC53" s="7">
        <v>237171.85025653799</v>
      </c>
      <c r="ID53" s="7">
        <v>125871.893648773</v>
      </c>
      <c r="IE53" s="6" t="s">
        <v>1090</v>
      </c>
      <c r="IF53" s="7">
        <v>20228.934678497299</v>
      </c>
      <c r="IG53" s="7">
        <v>10745.445878463999</v>
      </c>
      <c r="IH53" s="7">
        <v>6787.2659065246598</v>
      </c>
      <c r="II53" s="7">
        <v>38344.644328474998</v>
      </c>
      <c r="IJ53" s="6" t="s">
        <v>1090</v>
      </c>
      <c r="IK53" s="7">
        <v>0</v>
      </c>
      <c r="IL53" s="7">
        <v>0</v>
      </c>
      <c r="IM53" s="7">
        <v>0</v>
      </c>
      <c r="IN53" s="7">
        <v>35149.290023750102</v>
      </c>
      <c r="IO53" s="6" t="s">
        <v>1090</v>
      </c>
      <c r="IP53" s="7">
        <v>20228.934678497299</v>
      </c>
      <c r="IQ53" s="7">
        <v>10745.445878463999</v>
      </c>
      <c r="IR53" s="7">
        <v>6787.2659065246598</v>
      </c>
      <c r="IS53" s="7">
        <v>3195.35430472493</v>
      </c>
      <c r="IT53" s="6" t="s">
        <v>1090</v>
      </c>
      <c r="IU53" s="6" t="s">
        <v>1090</v>
      </c>
      <c r="IV53" s="6" t="s">
        <v>1090</v>
      </c>
      <c r="IW53" s="6" t="s">
        <v>1090</v>
      </c>
      <c r="IX53" s="6" t="s">
        <v>1090</v>
      </c>
      <c r="IY53" s="6" t="s">
        <v>1090</v>
      </c>
      <c r="IZ53" s="7">
        <v>525130.29177202203</v>
      </c>
      <c r="JA53" s="7">
        <v>490338.10867965798</v>
      </c>
      <c r="JB53" s="7">
        <v>379969.08900740102</v>
      </c>
      <c r="JC53" s="7">
        <v>364179.48722254002</v>
      </c>
      <c r="JD53" s="6" t="s">
        <v>1090</v>
      </c>
      <c r="JE53" s="7">
        <v>0</v>
      </c>
      <c r="JF53" s="7">
        <v>0</v>
      </c>
      <c r="JG53" s="7">
        <v>7550.6724917650199</v>
      </c>
      <c r="JH53" s="7">
        <v>0</v>
      </c>
      <c r="JI53" s="6" t="s">
        <v>1090</v>
      </c>
      <c r="JJ53" s="7">
        <v>182857.33846412701</v>
      </c>
      <c r="JK53" s="7">
        <v>189331.37120508001</v>
      </c>
      <c r="JL53" s="7">
        <v>151229.19886786901</v>
      </c>
      <c r="JM53" s="7">
        <v>141614.22907834101</v>
      </c>
      <c r="JN53" s="6" t="s">
        <v>1090</v>
      </c>
      <c r="JO53" s="7">
        <v>342272.95330789598</v>
      </c>
      <c r="JP53" s="7">
        <v>301006.73747457901</v>
      </c>
      <c r="JQ53" s="7">
        <v>221189.21764776699</v>
      </c>
      <c r="JR53" s="7">
        <v>222565.25814419999</v>
      </c>
      <c r="JS53" s="6" t="s">
        <v>1090</v>
      </c>
      <c r="JT53" s="7">
        <v>920404.25131611805</v>
      </c>
      <c r="JU53" s="7">
        <v>845319.05732405803</v>
      </c>
      <c r="JV53" s="7">
        <v>628518.63421661803</v>
      </c>
      <c r="JW53" s="7">
        <v>533369.45988748095</v>
      </c>
      <c r="JX53" s="6" t="s">
        <v>1090</v>
      </c>
      <c r="JY53" s="7">
        <v>208355.05915719</v>
      </c>
      <c r="JZ53" s="7">
        <v>170122.373059326</v>
      </c>
      <c r="KA53" s="7">
        <v>116847.30324168901</v>
      </c>
      <c r="KB53" s="7">
        <v>33480.434976524099</v>
      </c>
      <c r="KC53" s="6" t="s">
        <v>1090</v>
      </c>
      <c r="KD53" s="6" t="s">
        <v>1090</v>
      </c>
      <c r="KE53" s="6" t="s">
        <v>1090</v>
      </c>
      <c r="KF53" s="6" t="s">
        <v>1090</v>
      </c>
      <c r="KG53" s="6" t="s">
        <v>1090</v>
      </c>
      <c r="KH53" s="6" t="s">
        <v>1090</v>
      </c>
      <c r="KI53" s="6" t="s">
        <v>1090</v>
      </c>
      <c r="KJ53" s="6" t="s">
        <v>1090</v>
      </c>
      <c r="KK53" s="6" t="s">
        <v>1090</v>
      </c>
      <c r="KL53" s="6" t="s">
        <v>1090</v>
      </c>
      <c r="KM53" s="6" t="s">
        <v>1090</v>
      </c>
      <c r="KN53" s="7">
        <v>46</v>
      </c>
      <c r="KO53" s="7">
        <v>43</v>
      </c>
      <c r="KP53" s="7">
        <v>44</v>
      </c>
      <c r="KQ53" s="7">
        <v>55</v>
      </c>
      <c r="KR53" s="6" t="s">
        <v>1090</v>
      </c>
      <c r="KS53" s="6" t="s">
        <v>1090</v>
      </c>
      <c r="KT53" s="6" t="s">
        <v>1090</v>
      </c>
      <c r="KU53" s="6" t="s">
        <v>1090</v>
      </c>
      <c r="KV53" s="6" t="s">
        <v>1090</v>
      </c>
      <c r="KW53" s="6" t="s">
        <v>1090</v>
      </c>
      <c r="KX53" s="6" t="s">
        <v>1090</v>
      </c>
      <c r="KY53" s="6" t="s">
        <v>1090</v>
      </c>
      <c r="KZ53" s="6" t="s">
        <v>1090</v>
      </c>
      <c r="LA53" s="6" t="s">
        <v>1090</v>
      </c>
      <c r="LB53" s="6" t="s">
        <v>1090</v>
      </c>
      <c r="LC53" s="6" t="s">
        <v>1090</v>
      </c>
      <c r="LD53" s="6" t="s">
        <v>1090</v>
      </c>
      <c r="LE53" s="6" t="s">
        <v>1090</v>
      </c>
      <c r="LF53" s="6" t="s">
        <v>1090</v>
      </c>
      <c r="LG53" s="6" t="s">
        <v>1090</v>
      </c>
      <c r="LH53" s="6" t="s">
        <v>1090</v>
      </c>
      <c r="LI53" s="6" t="s">
        <v>1090</v>
      </c>
      <c r="LJ53" s="6" t="s">
        <v>1090</v>
      </c>
      <c r="LK53" s="6" t="s">
        <v>1090</v>
      </c>
      <c r="LL53" s="6" t="s">
        <v>1090</v>
      </c>
      <c r="LM53" s="6" t="s">
        <v>1090</v>
      </c>
      <c r="LN53" s="6" t="s">
        <v>1090</v>
      </c>
      <c r="LO53" s="6" t="s">
        <v>1090</v>
      </c>
      <c r="LP53" s="6" t="s">
        <v>1090</v>
      </c>
      <c r="LQ53" s="6" t="s">
        <v>1090</v>
      </c>
      <c r="LR53" s="6" t="s">
        <v>1090</v>
      </c>
      <c r="LS53" s="6" t="s">
        <v>1090</v>
      </c>
      <c r="LT53" s="6" t="s">
        <v>1090</v>
      </c>
      <c r="LU53" s="6" t="s">
        <v>1090</v>
      </c>
      <c r="LV53" s="6" t="s">
        <v>1090</v>
      </c>
      <c r="LW53" s="6" t="s">
        <v>1090</v>
      </c>
      <c r="LX53" s="6" t="s">
        <v>1090</v>
      </c>
      <c r="LY53" s="6" t="s">
        <v>1090</v>
      </c>
      <c r="LZ53" s="6" t="s">
        <v>1090</v>
      </c>
      <c r="MA53" s="6" t="s">
        <v>1090</v>
      </c>
      <c r="MB53" s="6" t="s">
        <v>1090</v>
      </c>
      <c r="MC53" s="6" t="s">
        <v>1090</v>
      </c>
      <c r="MD53" s="6" t="s">
        <v>1090</v>
      </c>
      <c r="ME53" s="6" t="s">
        <v>1090</v>
      </c>
      <c r="MF53" s="6" t="s">
        <v>1090</v>
      </c>
      <c r="MG53" s="6" t="s">
        <v>1090</v>
      </c>
      <c r="MH53" s="6" t="s">
        <v>1090</v>
      </c>
      <c r="MI53" s="6" t="s">
        <v>1090</v>
      </c>
      <c r="MJ53" s="6" t="s">
        <v>1090</v>
      </c>
      <c r="MK53" s="6" t="s">
        <v>1090</v>
      </c>
      <c r="ML53" s="6" t="s">
        <v>1090</v>
      </c>
      <c r="MM53" s="6" t="s">
        <v>1090</v>
      </c>
      <c r="MN53" s="6" t="s">
        <v>1090</v>
      </c>
      <c r="MO53" s="6" t="s">
        <v>1090</v>
      </c>
      <c r="MP53" s="6" t="s">
        <v>1090</v>
      </c>
      <c r="MQ53" s="7">
        <v>523223.50291627902</v>
      </c>
      <c r="MR53" s="7">
        <v>482675.59396004101</v>
      </c>
      <c r="MS53" s="7">
        <v>352875.96451048797</v>
      </c>
      <c r="MT53" s="7">
        <v>346372.006254095</v>
      </c>
      <c r="MU53" s="6" t="s">
        <v>1090</v>
      </c>
      <c r="MV53" s="6" t="s">
        <v>1090</v>
      </c>
      <c r="MW53" s="6" t="s">
        <v>1090</v>
      </c>
      <c r="MX53" s="6" t="s">
        <v>1090</v>
      </c>
      <c r="MY53" s="6" t="s">
        <v>1090</v>
      </c>
      <c r="MZ53" s="6" t="s">
        <v>1090</v>
      </c>
      <c r="NA53" s="6" t="s">
        <v>1090</v>
      </c>
      <c r="NB53" s="6" t="s">
        <v>1090</v>
      </c>
      <c r="NC53" s="6" t="s">
        <v>1090</v>
      </c>
      <c r="ND53" s="6" t="s">
        <v>1090</v>
      </c>
      <c r="NE53" s="6" t="s">
        <v>1090</v>
      </c>
      <c r="NF53" s="6" t="s">
        <v>1090</v>
      </c>
      <c r="NG53" s="6" t="s">
        <v>1090</v>
      </c>
      <c r="NH53" s="6" t="s">
        <v>1090</v>
      </c>
      <c r="NI53" s="6" t="s">
        <v>1090</v>
      </c>
      <c r="NJ53" s="6" t="s">
        <v>1090</v>
      </c>
      <c r="NK53" s="6" t="s">
        <v>1090</v>
      </c>
      <c r="NL53" s="6" t="s">
        <v>1090</v>
      </c>
      <c r="NM53" s="6" t="s">
        <v>1090</v>
      </c>
      <c r="NN53" s="6" t="s">
        <v>1090</v>
      </c>
      <c r="NO53" s="6" t="s">
        <v>1090</v>
      </c>
      <c r="NP53" s="6" t="s">
        <v>1090</v>
      </c>
      <c r="NQ53" s="6" t="s">
        <v>1090</v>
      </c>
      <c r="NR53" s="6" t="s">
        <v>1090</v>
      </c>
      <c r="NS53" s="6" t="s">
        <v>1090</v>
      </c>
      <c r="NT53" s="6" t="s">
        <v>1090</v>
      </c>
      <c r="NU53" s="7">
        <v>5968.3507785224901</v>
      </c>
      <c r="NV53" s="7">
        <v>3189.7190996110398</v>
      </c>
      <c r="NW53" s="7">
        <v>7566.1664639711398</v>
      </c>
      <c r="NX53" s="7">
        <v>11902.7895785213</v>
      </c>
      <c r="NY53" s="6" t="s">
        <v>1090</v>
      </c>
      <c r="NZ53" s="6" t="s">
        <v>1090</v>
      </c>
      <c r="OA53" s="6" t="s">
        <v>1090</v>
      </c>
      <c r="OB53" s="6" t="s">
        <v>1090</v>
      </c>
      <c r="OC53" s="6" t="s">
        <v>1090</v>
      </c>
      <c r="OD53" s="6" t="s">
        <v>1090</v>
      </c>
      <c r="OE53" s="6" t="s">
        <v>1090</v>
      </c>
      <c r="OF53" s="6" t="s">
        <v>1090</v>
      </c>
      <c r="OG53" s="6" t="s">
        <v>1090</v>
      </c>
      <c r="OH53" s="6" t="s">
        <v>1090</v>
      </c>
      <c r="OI53" s="6" t="s">
        <v>1090</v>
      </c>
      <c r="OJ53" s="6" t="s">
        <v>1090</v>
      </c>
      <c r="OK53" s="6" t="s">
        <v>1090</v>
      </c>
      <c r="OL53" s="6" t="s">
        <v>1090</v>
      </c>
      <c r="OM53" s="6" t="s">
        <v>1090</v>
      </c>
      <c r="ON53" s="6" t="s">
        <v>1090</v>
      </c>
      <c r="OO53" s="6" t="s">
        <v>1090</v>
      </c>
      <c r="OP53" s="6" t="s">
        <v>1090</v>
      </c>
      <c r="OQ53" s="6" t="s">
        <v>1090</v>
      </c>
      <c r="OR53" s="6" t="s">
        <v>1090</v>
      </c>
      <c r="OS53" s="6" t="s">
        <v>1090</v>
      </c>
      <c r="OT53" s="6" t="s">
        <v>1090</v>
      </c>
      <c r="OU53" s="6" t="s">
        <v>1090</v>
      </c>
      <c r="OV53" s="6" t="s">
        <v>1090</v>
      </c>
      <c r="OW53" s="6" t="s">
        <v>1090</v>
      </c>
      <c r="OX53" s="6" t="s">
        <v>1090</v>
      </c>
      <c r="OY53" s="6" t="s">
        <v>1090</v>
      </c>
      <c r="OZ53" s="6" t="s">
        <v>1090</v>
      </c>
      <c r="PA53" s="6" t="s">
        <v>1090</v>
      </c>
      <c r="PB53" s="6" t="s">
        <v>1090</v>
      </c>
      <c r="PC53" s="6" t="s">
        <v>1090</v>
      </c>
      <c r="PD53" s="6" t="s">
        <v>1090</v>
      </c>
      <c r="PE53" s="6" t="s">
        <v>1090</v>
      </c>
      <c r="PF53" s="6" t="s">
        <v>1090</v>
      </c>
      <c r="PG53" s="6" t="s">
        <v>1090</v>
      </c>
      <c r="PH53" s="6" t="s">
        <v>1090</v>
      </c>
      <c r="PI53" s="6" t="s">
        <v>1090</v>
      </c>
      <c r="PJ53" s="6" t="s">
        <v>1090</v>
      </c>
      <c r="PK53" s="6" t="s">
        <v>1090</v>
      </c>
      <c r="PL53" s="6" t="s">
        <v>1090</v>
      </c>
      <c r="PM53" s="6" t="s">
        <v>1090</v>
      </c>
      <c r="PN53" s="6" t="s">
        <v>1090</v>
      </c>
      <c r="PO53" s="6" t="s">
        <v>1090</v>
      </c>
      <c r="PP53" s="6" t="s">
        <v>1090</v>
      </c>
      <c r="PQ53" s="6" t="s">
        <v>1090</v>
      </c>
      <c r="PR53" s="6" t="s">
        <v>1090</v>
      </c>
      <c r="PS53" s="6" t="s">
        <v>1090</v>
      </c>
      <c r="PT53" s="6" t="s">
        <v>1090</v>
      </c>
      <c r="PU53" s="6" t="s">
        <v>1090</v>
      </c>
      <c r="PV53" s="6" t="s">
        <v>1090</v>
      </c>
      <c r="PW53" s="6" t="s">
        <v>1090</v>
      </c>
      <c r="PX53" s="6" t="s">
        <v>1090</v>
      </c>
      <c r="PY53" s="6" t="s">
        <v>1090</v>
      </c>
      <c r="PZ53" s="6" t="s">
        <v>1090</v>
      </c>
      <c r="QA53" s="6" t="s">
        <v>1090</v>
      </c>
      <c r="QB53" s="6" t="s">
        <v>1090</v>
      </c>
      <c r="QC53" s="6" t="s">
        <v>1090</v>
      </c>
      <c r="QD53" s="6" t="s">
        <v>1090</v>
      </c>
      <c r="QE53" s="6" t="s">
        <v>1090</v>
      </c>
      <c r="QF53" s="6" t="s">
        <v>1090</v>
      </c>
      <c r="QG53" s="6" t="s">
        <v>1090</v>
      </c>
      <c r="QH53" s="6" t="s">
        <v>1090</v>
      </c>
      <c r="QI53" s="6" t="s">
        <v>1090</v>
      </c>
      <c r="QJ53" s="6" t="s">
        <v>1090</v>
      </c>
      <c r="QK53" s="6" t="s">
        <v>1090</v>
      </c>
      <c r="QL53" s="6" t="s">
        <v>1090</v>
      </c>
      <c r="QM53" s="6" t="s">
        <v>1090</v>
      </c>
      <c r="QN53" s="6" t="s">
        <v>1090</v>
      </c>
      <c r="QO53" s="6" t="s">
        <v>1090</v>
      </c>
      <c r="QP53" s="6" t="s">
        <v>1090</v>
      </c>
      <c r="QQ53" s="6" t="s">
        <v>1090</v>
      </c>
      <c r="QR53" s="6" t="s">
        <v>1090</v>
      </c>
      <c r="QS53" s="6" t="s">
        <v>1090</v>
      </c>
      <c r="QT53" s="6" t="s">
        <v>1090</v>
      </c>
      <c r="QU53" s="6" t="s">
        <v>1090</v>
      </c>
      <c r="QV53" s="6" t="s">
        <v>1090</v>
      </c>
      <c r="QW53" s="6" t="s">
        <v>1090</v>
      </c>
      <c r="QX53" s="6" t="s">
        <v>1090</v>
      </c>
      <c r="QY53" s="6" t="s">
        <v>1090</v>
      </c>
      <c r="QZ53" s="6" t="s">
        <v>1090</v>
      </c>
      <c r="RA53" s="6" t="s">
        <v>1090</v>
      </c>
      <c r="RB53" s="6" t="s">
        <v>1090</v>
      </c>
      <c r="RC53" s="6" t="s">
        <v>1090</v>
      </c>
      <c r="RD53" s="6" t="s">
        <v>1090</v>
      </c>
      <c r="RE53" s="6" t="s">
        <v>1090</v>
      </c>
      <c r="RF53" s="6" t="s">
        <v>1090</v>
      </c>
      <c r="RG53" s="6" t="s">
        <v>1090</v>
      </c>
      <c r="RH53" s="6" t="s">
        <v>1090</v>
      </c>
      <c r="RI53" s="6" t="s">
        <v>1090</v>
      </c>
      <c r="RJ53" s="6" t="s">
        <v>1090</v>
      </c>
      <c r="RK53" s="6" t="s">
        <v>1090</v>
      </c>
      <c r="RL53" s="6" t="s">
        <v>1090</v>
      </c>
      <c r="RM53" s="6" t="s">
        <v>1090</v>
      </c>
      <c r="RN53" s="6" t="s">
        <v>1090</v>
      </c>
      <c r="RO53" s="6" t="s">
        <v>1090</v>
      </c>
      <c r="RP53" s="6" t="s">
        <v>1090</v>
      </c>
      <c r="RQ53" s="6" t="s">
        <v>1090</v>
      </c>
      <c r="RR53" s="6" t="s">
        <v>1090</v>
      </c>
      <c r="RS53" s="6" t="s">
        <v>1090</v>
      </c>
      <c r="RT53" s="6" t="s">
        <v>1090</v>
      </c>
      <c r="RU53" s="6" t="s">
        <v>1090</v>
      </c>
      <c r="RV53" s="6" t="s">
        <v>1090</v>
      </c>
      <c r="RW53" s="6" t="s">
        <v>1090</v>
      </c>
      <c r="RX53" s="6" t="s">
        <v>1090</v>
      </c>
      <c r="RY53" s="6" t="s">
        <v>1090</v>
      </c>
      <c r="RZ53" s="6" t="s">
        <v>1090</v>
      </c>
      <c r="SA53" s="6" t="s">
        <v>1090</v>
      </c>
      <c r="SB53" s="6" t="s">
        <v>1090</v>
      </c>
      <c r="SC53" s="6" t="s">
        <v>1090</v>
      </c>
      <c r="SD53" s="6" t="s">
        <v>1090</v>
      </c>
      <c r="SE53" s="6" t="s">
        <v>1090</v>
      </c>
      <c r="SF53" s="6" t="s">
        <v>1090</v>
      </c>
      <c r="SG53" s="6" t="s">
        <v>1090</v>
      </c>
      <c r="SH53" s="6" t="s">
        <v>1090</v>
      </c>
      <c r="SI53" s="6" t="s">
        <v>1090</v>
      </c>
      <c r="SJ53" s="6" t="s">
        <v>1090</v>
      </c>
      <c r="SK53" s="7">
        <v>2776.6673461341902</v>
      </c>
      <c r="SL53" s="7">
        <v>398.52423279285398</v>
      </c>
      <c r="SM53" s="7">
        <v>2238.4814410757999</v>
      </c>
      <c r="SN53" s="7">
        <v>5404.5134444832802</v>
      </c>
      <c r="SO53" s="6" t="s">
        <v>1090</v>
      </c>
      <c r="SP53" s="6" t="s">
        <v>1090</v>
      </c>
      <c r="SQ53" s="6" t="s">
        <v>1090</v>
      </c>
      <c r="SR53" s="6" t="s">
        <v>1090</v>
      </c>
      <c r="SS53" s="6" t="s">
        <v>1090</v>
      </c>
      <c r="ST53" s="6" t="s">
        <v>1090</v>
      </c>
      <c r="SU53" s="6" t="s">
        <v>1090</v>
      </c>
      <c r="SV53" s="6" t="s">
        <v>1090</v>
      </c>
      <c r="SW53" s="6" t="s">
        <v>1090</v>
      </c>
      <c r="SX53" s="6" t="s">
        <v>1090</v>
      </c>
      <c r="SY53" s="6" t="s">
        <v>1090</v>
      </c>
      <c r="SZ53" s="6" t="s">
        <v>1090</v>
      </c>
      <c r="TA53" s="6" t="s">
        <v>1090</v>
      </c>
      <c r="TB53" s="6" t="s">
        <v>1090</v>
      </c>
      <c r="TC53" s="6" t="s">
        <v>1090</v>
      </c>
      <c r="TD53" s="6" t="s">
        <v>1090</v>
      </c>
      <c r="TE53" s="6" t="s">
        <v>1090</v>
      </c>
      <c r="TF53" s="6" t="s">
        <v>1090</v>
      </c>
      <c r="TG53" s="6" t="s">
        <v>1090</v>
      </c>
      <c r="TH53" s="6" t="s">
        <v>1090</v>
      </c>
      <c r="TI53" s="6" t="s">
        <v>1090</v>
      </c>
      <c r="TJ53" s="6" t="s">
        <v>1090</v>
      </c>
      <c r="TK53" s="6" t="s">
        <v>1090</v>
      </c>
      <c r="TL53" s="6" t="s">
        <v>1090</v>
      </c>
      <c r="TM53" s="6" t="s">
        <v>1090</v>
      </c>
      <c r="TN53" s="6" t="s">
        <v>1090</v>
      </c>
      <c r="TO53" s="6" t="s">
        <v>1090</v>
      </c>
      <c r="TP53" s="6" t="s">
        <v>1090</v>
      </c>
      <c r="TQ53" s="6" t="s">
        <v>1090</v>
      </c>
      <c r="TR53" s="6" t="s">
        <v>1090</v>
      </c>
      <c r="TS53" s="6" t="s">
        <v>1090</v>
      </c>
      <c r="TT53" s="7">
        <v>920404.25131611805</v>
      </c>
      <c r="TU53" s="7">
        <v>845319.05732405803</v>
      </c>
      <c r="TV53" s="7">
        <v>628518.63421661803</v>
      </c>
      <c r="TW53" s="7">
        <v>533369.45988748095</v>
      </c>
      <c r="TX53" s="6" t="s">
        <v>1090</v>
      </c>
      <c r="TY53" s="6" t="s">
        <v>1090</v>
      </c>
      <c r="TZ53" s="6" t="s">
        <v>1090</v>
      </c>
      <c r="UA53" s="6" t="s">
        <v>1090</v>
      </c>
      <c r="UB53" s="6" t="s">
        <v>1090</v>
      </c>
      <c r="UC53" s="6" t="s">
        <v>1090</v>
      </c>
      <c r="UD53" s="7">
        <v>0</v>
      </c>
      <c r="UE53" s="7">
        <v>0</v>
      </c>
      <c r="UF53" s="7">
        <v>7550.6724917650199</v>
      </c>
      <c r="UG53" s="7">
        <v>0</v>
      </c>
      <c r="UH53" s="6" t="s">
        <v>1090</v>
      </c>
      <c r="UI53" s="6" t="s">
        <v>1090</v>
      </c>
      <c r="UJ53" s="6" t="s">
        <v>1090</v>
      </c>
      <c r="UK53" s="6" t="s">
        <v>1090</v>
      </c>
      <c r="UL53" s="6" t="s">
        <v>1090</v>
      </c>
      <c r="UM53" s="6" t="s">
        <v>1090</v>
      </c>
      <c r="UN53" s="6" t="s">
        <v>1090</v>
      </c>
      <c r="UO53" s="6" t="s">
        <v>1090</v>
      </c>
      <c r="UP53" s="6" t="s">
        <v>1090</v>
      </c>
      <c r="UQ53" s="6" t="s">
        <v>1090</v>
      </c>
      <c r="UR53" s="6" t="s">
        <v>1090</v>
      </c>
      <c r="US53" s="6" t="s">
        <v>1090</v>
      </c>
      <c r="UT53" s="6" t="s">
        <v>1090</v>
      </c>
      <c r="UU53" s="6" t="s">
        <v>1090</v>
      </c>
      <c r="UV53" s="6" t="s">
        <v>1090</v>
      </c>
      <c r="UW53" s="6" t="s">
        <v>1090</v>
      </c>
      <c r="UX53" s="6" t="s">
        <v>1090</v>
      </c>
      <c r="UY53" s="6" t="s">
        <v>1090</v>
      </c>
      <c r="UZ53" s="6" t="s">
        <v>1090</v>
      </c>
      <c r="VA53" s="6" t="s">
        <v>1090</v>
      </c>
      <c r="VB53" s="6" t="s">
        <v>1090</v>
      </c>
      <c r="VC53" s="6" t="s">
        <v>1090</v>
      </c>
      <c r="VD53" s="6" t="s">
        <v>1090</v>
      </c>
      <c r="VE53" s="6" t="s">
        <v>1090</v>
      </c>
      <c r="VF53" s="6" t="s">
        <v>1090</v>
      </c>
      <c r="VG53" s="6" t="s">
        <v>1090</v>
      </c>
      <c r="VH53" s="6" t="s">
        <v>1090</v>
      </c>
      <c r="VI53" s="6" t="s">
        <v>1090</v>
      </c>
      <c r="VJ53" s="6" t="s">
        <v>1090</v>
      </c>
      <c r="VK53" s="6" t="s">
        <v>1090</v>
      </c>
      <c r="VL53" s="6" t="s">
        <v>1090</v>
      </c>
      <c r="VM53" s="6" t="s">
        <v>1090</v>
      </c>
      <c r="VN53" s="6" t="s">
        <v>1090</v>
      </c>
      <c r="VO53" s="6" t="s">
        <v>1090</v>
      </c>
      <c r="VP53" s="6" t="s">
        <v>1090</v>
      </c>
      <c r="VQ53" s="6" t="s">
        <v>1090</v>
      </c>
      <c r="VR53" s="6" t="s">
        <v>1090</v>
      </c>
      <c r="VS53" s="6" t="s">
        <v>1090</v>
      </c>
      <c r="VT53" s="6" t="s">
        <v>1090</v>
      </c>
      <c r="VU53" s="6" t="s">
        <v>1090</v>
      </c>
      <c r="VV53" s="6" t="s">
        <v>1090</v>
      </c>
      <c r="VW53" s="6" t="s">
        <v>1090</v>
      </c>
      <c r="VX53" s="6" t="s">
        <v>1090</v>
      </c>
      <c r="VY53" s="6" t="s">
        <v>1090</v>
      </c>
      <c r="VZ53" s="6" t="s">
        <v>1090</v>
      </c>
      <c r="WA53" s="6" t="s">
        <v>1090</v>
      </c>
      <c r="WB53" s="7">
        <v>342272.95330789598</v>
      </c>
      <c r="WC53" s="7">
        <v>301006.73747457901</v>
      </c>
      <c r="WD53" s="7">
        <v>221189.21764776699</v>
      </c>
      <c r="WE53" s="7">
        <v>222565.25814419999</v>
      </c>
      <c r="WF53" s="6" t="s">
        <v>1090</v>
      </c>
      <c r="WG53" s="6" t="s">
        <v>1090</v>
      </c>
      <c r="WH53" s="6" t="s">
        <v>1090</v>
      </c>
      <c r="WI53" s="6" t="s">
        <v>1090</v>
      </c>
      <c r="WJ53" s="6" t="s">
        <v>1090</v>
      </c>
      <c r="WK53" s="6" t="s">
        <v>1090</v>
      </c>
      <c r="WL53" s="6" t="s">
        <v>1090</v>
      </c>
      <c r="WM53" s="6" t="s">
        <v>1090</v>
      </c>
      <c r="WN53" s="6" t="s">
        <v>1090</v>
      </c>
      <c r="WO53" s="6" t="s">
        <v>1090</v>
      </c>
      <c r="WP53" s="6" t="s">
        <v>1090</v>
      </c>
      <c r="WQ53" s="6" t="s">
        <v>1090</v>
      </c>
      <c r="WR53" s="6" t="s">
        <v>1090</v>
      </c>
      <c r="WS53" s="6" t="s">
        <v>1090</v>
      </c>
      <c r="WT53" s="6" t="s">
        <v>1090</v>
      </c>
      <c r="WU53" s="6" t="s">
        <v>1090</v>
      </c>
      <c r="WV53" s="6" t="s">
        <v>1090</v>
      </c>
      <c r="WW53" s="6" t="s">
        <v>1090</v>
      </c>
      <c r="WX53" s="6" t="s">
        <v>1090</v>
      </c>
      <c r="WY53" s="6" t="s">
        <v>1090</v>
      </c>
      <c r="WZ53" s="6" t="s">
        <v>1090</v>
      </c>
      <c r="XA53" s="6" t="s">
        <v>1090</v>
      </c>
      <c r="XB53" s="6" t="s">
        <v>1090</v>
      </c>
      <c r="XC53" s="6" t="s">
        <v>1090</v>
      </c>
      <c r="XD53" s="6" t="s">
        <v>1090</v>
      </c>
      <c r="XE53" s="6" t="s">
        <v>1090</v>
      </c>
      <c r="XF53" s="6" t="s">
        <v>1090</v>
      </c>
      <c r="XG53" s="6" t="s">
        <v>1090</v>
      </c>
      <c r="XH53" s="6" t="s">
        <v>1090</v>
      </c>
      <c r="XI53" s="6" t="s">
        <v>1090</v>
      </c>
      <c r="XJ53" s="6" t="s">
        <v>1090</v>
      </c>
      <c r="XK53" s="7">
        <v>20228.934678497299</v>
      </c>
      <c r="XL53" s="7">
        <v>10745.445878463999</v>
      </c>
      <c r="XM53" s="7">
        <v>6787.2659065246598</v>
      </c>
      <c r="XN53" s="7">
        <v>3195.35430472493</v>
      </c>
      <c r="XO53" s="6" t="s">
        <v>1090</v>
      </c>
      <c r="XP53" s="6" t="s">
        <v>1090</v>
      </c>
      <c r="XQ53" s="6" t="s">
        <v>1090</v>
      </c>
      <c r="XR53" s="6" t="s">
        <v>1090</v>
      </c>
      <c r="XS53" s="6" t="s">
        <v>1090</v>
      </c>
      <c r="XT53" s="6" t="s">
        <v>1090</v>
      </c>
      <c r="XU53" s="6" t="s">
        <v>1090</v>
      </c>
      <c r="XV53" s="6" t="s">
        <v>1090</v>
      </c>
      <c r="XW53" s="6" t="s">
        <v>1090</v>
      </c>
      <c r="XX53" s="6" t="s">
        <v>1090</v>
      </c>
      <c r="XY53" s="6" t="s">
        <v>1090</v>
      </c>
      <c r="XZ53" s="6" t="s">
        <v>1090</v>
      </c>
      <c r="YA53" s="6" t="s">
        <v>1090</v>
      </c>
      <c r="YB53" s="6" t="s">
        <v>1090</v>
      </c>
      <c r="YC53" s="6" t="s">
        <v>1090</v>
      </c>
      <c r="YD53" s="6" t="s">
        <v>1090</v>
      </c>
      <c r="YE53" s="6" t="s">
        <v>1090</v>
      </c>
      <c r="YF53" s="6" t="s">
        <v>1090</v>
      </c>
      <c r="YG53" s="6" t="s">
        <v>1090</v>
      </c>
      <c r="YH53" s="6" t="s">
        <v>1090</v>
      </c>
      <c r="YI53" s="6" t="s">
        <v>1090</v>
      </c>
      <c r="YJ53" s="6" t="s">
        <v>1090</v>
      </c>
      <c r="YK53" s="6" t="s">
        <v>1090</v>
      </c>
      <c r="YL53" s="6" t="s">
        <v>1090</v>
      </c>
      <c r="YM53" s="6" t="s">
        <v>1090</v>
      </c>
      <c r="YN53" s="6" t="s">
        <v>1090</v>
      </c>
      <c r="YO53" s="6" t="s">
        <v>1090</v>
      </c>
      <c r="YP53" s="6" t="s">
        <v>1090</v>
      </c>
      <c r="YQ53" s="6" t="s">
        <v>1090</v>
      </c>
      <c r="YR53" s="6" t="s">
        <v>1090</v>
      </c>
      <c r="YS53" s="6" t="s">
        <v>1090</v>
      </c>
      <c r="YT53" s="6" t="s">
        <v>1090</v>
      </c>
      <c r="YU53" s="6" t="s">
        <v>1090</v>
      </c>
      <c r="YV53" s="6" t="s">
        <v>1090</v>
      </c>
      <c r="YW53" s="6" t="s">
        <v>1090</v>
      </c>
      <c r="YX53" s="6" t="s">
        <v>1090</v>
      </c>
      <c r="YY53" s="6" t="s">
        <v>1090</v>
      </c>
      <c r="YZ53" s="6" t="s">
        <v>1090</v>
      </c>
      <c r="ZA53" s="6" t="s">
        <v>1090</v>
      </c>
      <c r="ZB53" s="6" t="s">
        <v>1090</v>
      </c>
      <c r="ZC53" s="6" t="s">
        <v>1090</v>
      </c>
      <c r="ZD53" s="6" t="s">
        <v>1090</v>
      </c>
      <c r="ZE53" s="6" t="s">
        <v>1090</v>
      </c>
      <c r="ZF53" s="6" t="s">
        <v>1090</v>
      </c>
      <c r="ZG53" s="6" t="s">
        <v>1090</v>
      </c>
      <c r="ZH53" s="6" t="s">
        <v>1090</v>
      </c>
      <c r="ZI53" s="6" t="s">
        <v>1090</v>
      </c>
      <c r="ZJ53" s="6" t="s">
        <v>1090</v>
      </c>
      <c r="ZK53" s="6" t="s">
        <v>1090</v>
      </c>
      <c r="ZL53" s="6" t="s">
        <v>1090</v>
      </c>
      <c r="ZM53" s="6" t="s">
        <v>1090</v>
      </c>
      <c r="ZN53" s="6" t="s">
        <v>1090</v>
      </c>
      <c r="ZO53" s="6" t="s">
        <v>1090</v>
      </c>
      <c r="ZP53" s="6" t="s">
        <v>1090</v>
      </c>
      <c r="ZQ53" s="6" t="s">
        <v>1090</v>
      </c>
      <c r="ZR53" s="6" t="s">
        <v>1090</v>
      </c>
      <c r="ZS53" s="6" t="s">
        <v>1090</v>
      </c>
      <c r="ZT53" s="6" t="s">
        <v>1090</v>
      </c>
      <c r="ZU53" s="6" t="s">
        <v>1090</v>
      </c>
      <c r="ZV53" s="6" t="s">
        <v>1090</v>
      </c>
      <c r="ZW53" s="6" t="s">
        <v>1090</v>
      </c>
      <c r="ZX53" s="6" t="s">
        <v>1090</v>
      </c>
      <c r="ZY53" s="6" t="s">
        <v>1090</v>
      </c>
      <c r="ZZ53" s="6" t="s">
        <v>1090</v>
      </c>
      <c r="AAA53" s="6" t="s">
        <v>1090</v>
      </c>
      <c r="AAB53" s="6" t="s">
        <v>1090</v>
      </c>
      <c r="AAC53" s="6" t="s">
        <v>1090</v>
      </c>
      <c r="AAD53" s="6" t="s">
        <v>1090</v>
      </c>
      <c r="AAE53" s="6" t="s">
        <v>1090</v>
      </c>
      <c r="AAF53" s="6" t="s">
        <v>1090</v>
      </c>
      <c r="AAG53" s="6" t="s">
        <v>1090</v>
      </c>
      <c r="AAH53" s="6" t="s">
        <v>1090</v>
      </c>
      <c r="AAI53" s="6" t="s">
        <v>1090</v>
      </c>
      <c r="AAJ53" s="6" t="s">
        <v>1090</v>
      </c>
      <c r="AAK53" s="6" t="s">
        <v>1090</v>
      </c>
      <c r="AAL53" s="6" t="s">
        <v>1090</v>
      </c>
      <c r="AAM53" s="6" t="s">
        <v>1090</v>
      </c>
      <c r="AAN53" s="6" t="s">
        <v>1090</v>
      </c>
      <c r="AAO53" s="6" t="s">
        <v>1090</v>
      </c>
      <c r="AAP53" s="6" t="s">
        <v>1090</v>
      </c>
      <c r="AAQ53" s="6" t="s">
        <v>1090</v>
      </c>
      <c r="AAR53" s="6" t="s">
        <v>1090</v>
      </c>
      <c r="AAS53" s="6" t="s">
        <v>1090</v>
      </c>
      <c r="AAT53" s="6" t="s">
        <v>1090</v>
      </c>
      <c r="AAU53" s="6" t="s">
        <v>1090</v>
      </c>
      <c r="AAV53" s="6" t="s">
        <v>1090</v>
      </c>
      <c r="AAW53" s="6" t="s">
        <v>1090</v>
      </c>
      <c r="AAX53" s="6" t="s">
        <v>1090</v>
      </c>
      <c r="AAY53" s="6" t="s">
        <v>1090</v>
      </c>
      <c r="AAZ53" s="6" t="s">
        <v>1090</v>
      </c>
      <c r="ABA53" s="6" t="s">
        <v>1090</v>
      </c>
      <c r="ABB53" s="6" t="s">
        <v>1090</v>
      </c>
      <c r="ABC53" s="6" t="s">
        <v>1090</v>
      </c>
      <c r="ABD53" s="6" t="s">
        <v>1090</v>
      </c>
      <c r="ABE53" s="6" t="s">
        <v>1090</v>
      </c>
      <c r="ABF53" s="6" t="s">
        <v>1090</v>
      </c>
      <c r="ABG53" s="6" t="s">
        <v>1090</v>
      </c>
      <c r="ABH53" s="6" t="s">
        <v>1090</v>
      </c>
      <c r="ABI53" s="6" t="s">
        <v>1090</v>
      </c>
      <c r="ABJ53" s="6" t="s">
        <v>1090</v>
      </c>
      <c r="ABK53" s="6" t="s">
        <v>1090</v>
      </c>
      <c r="ABL53" s="6" t="s">
        <v>1090</v>
      </c>
      <c r="ABM53" s="6" t="s">
        <v>1090</v>
      </c>
      <c r="ABN53" s="6" t="s">
        <v>1090</v>
      </c>
      <c r="ABO53" s="6" t="s">
        <v>1090</v>
      </c>
      <c r="ABP53" s="6" t="s">
        <v>1090</v>
      </c>
      <c r="ABQ53" s="6" t="s">
        <v>1090</v>
      </c>
      <c r="ABR53" s="6" t="s">
        <v>1090</v>
      </c>
      <c r="ABS53" s="6" t="s">
        <v>1090</v>
      </c>
      <c r="ABT53" s="6" t="s">
        <v>1090</v>
      </c>
      <c r="ABU53" s="6" t="s">
        <v>1090</v>
      </c>
      <c r="ABV53" s="6" t="s">
        <v>1090</v>
      </c>
      <c r="ABW53" s="6" t="s">
        <v>1090</v>
      </c>
      <c r="ABX53" s="6" t="s">
        <v>1090</v>
      </c>
      <c r="ABY53" s="6" t="s">
        <v>1090</v>
      </c>
      <c r="ABZ53" s="6" t="s">
        <v>1090</v>
      </c>
      <c r="ACA53" s="6" t="s">
        <v>1090</v>
      </c>
      <c r="ACB53" s="6" t="s">
        <v>1090</v>
      </c>
      <c r="ACC53" s="6" t="s">
        <v>1090</v>
      </c>
      <c r="ACD53" s="6" t="s">
        <v>1090</v>
      </c>
      <c r="ACE53" s="6" t="s">
        <v>1090</v>
      </c>
      <c r="ACF53" s="8">
        <v>93.697000000000003</v>
      </c>
      <c r="ACG53" s="8">
        <v>46.54</v>
      </c>
      <c r="ACH53" s="8">
        <v>66.962000000000003</v>
      </c>
      <c r="ACI53" s="8">
        <v>166.13200000000001</v>
      </c>
      <c r="ACJ53" s="6" t="s">
        <v>1090</v>
      </c>
      <c r="ACK53" s="6" t="s">
        <v>1090</v>
      </c>
      <c r="ACL53" s="6" t="s">
        <v>1090</v>
      </c>
      <c r="ACM53" s="8">
        <v>65.302000000000007</v>
      </c>
      <c r="ACN53" s="8">
        <v>133.458</v>
      </c>
      <c r="ACO53" s="6" t="s">
        <v>1090</v>
      </c>
      <c r="ACP53" s="8">
        <v>38.179000000000002</v>
      </c>
      <c r="ACQ53" s="8">
        <v>18.952000000000002</v>
      </c>
      <c r="ACR53" s="8">
        <v>25.757000000000001</v>
      </c>
      <c r="ACS53" s="8">
        <v>40.755000000000003</v>
      </c>
      <c r="ACT53" s="6" t="s">
        <v>1090</v>
      </c>
      <c r="ACU53" s="8">
        <v>70.319000000000003</v>
      </c>
      <c r="ACV53" s="8">
        <v>33.860999999999997</v>
      </c>
      <c r="ACW53" s="8">
        <v>50.045999999999999</v>
      </c>
      <c r="ACX53" s="8">
        <v>124.53400000000001</v>
      </c>
      <c r="ACY53" s="6" t="s">
        <v>1090</v>
      </c>
      <c r="ACZ53" s="6" t="s">
        <v>1090</v>
      </c>
      <c r="ADA53" s="6" t="s">
        <v>1090</v>
      </c>
      <c r="ADB53" s="8">
        <v>48.847999999999999</v>
      </c>
      <c r="ADC53" s="8">
        <v>101.288</v>
      </c>
      <c r="ADD53" s="6" t="s">
        <v>1090</v>
      </c>
      <c r="ADE53" s="8">
        <v>28.652999999999999</v>
      </c>
      <c r="ADF53" s="8">
        <v>13.789</v>
      </c>
      <c r="ADG53" s="8">
        <v>19.251000000000001</v>
      </c>
      <c r="ADH53" s="8">
        <v>30.550999999999998</v>
      </c>
      <c r="ADI53" s="6" t="s">
        <v>1090</v>
      </c>
      <c r="ADJ53" s="8">
        <v>6.7850000000000001</v>
      </c>
      <c r="ADK53" s="8">
        <v>3.5569999999999999</v>
      </c>
      <c r="ADL53" s="8">
        <v>3.8929999999999998</v>
      </c>
      <c r="ADM53" s="8">
        <v>5.782</v>
      </c>
      <c r="ADN53" s="6" t="s">
        <v>1090</v>
      </c>
      <c r="ADO53" s="8">
        <v>38.942999999999998</v>
      </c>
      <c r="ADP53" s="8">
        <v>36.170999999999999</v>
      </c>
      <c r="ADQ53" s="8">
        <v>35.667999999999999</v>
      </c>
      <c r="ADR53" s="8">
        <v>43.408000000000001</v>
      </c>
      <c r="ADS53" s="6" t="s">
        <v>1090</v>
      </c>
      <c r="ADT53" s="8">
        <v>6.7496341869999998</v>
      </c>
      <c r="ADU53" s="8">
        <v>3.5593935399999999</v>
      </c>
      <c r="ADV53" s="8">
        <v>3.904009351</v>
      </c>
      <c r="ADW53" s="8">
        <v>6.005496398</v>
      </c>
      <c r="ADX53" s="6" t="s">
        <v>1090</v>
      </c>
      <c r="ADY53" s="8">
        <v>6.7869999999999999</v>
      </c>
      <c r="ADZ53" s="8">
        <v>3.6219999999999999</v>
      </c>
      <c r="AEA53" s="8">
        <v>4.0129999999999999</v>
      </c>
      <c r="AEB53" s="8">
        <v>6.1470000000000002</v>
      </c>
      <c r="AEC53" s="6" t="s">
        <v>1090</v>
      </c>
      <c r="AED53" s="8">
        <v>6.75</v>
      </c>
      <c r="AEE53" s="8">
        <v>3.5590000000000002</v>
      </c>
      <c r="AEF53" s="8">
        <v>3.9039999999999999</v>
      </c>
      <c r="AEG53" s="8">
        <v>6.0049999999999999</v>
      </c>
      <c r="AEH53" s="6" t="s">
        <v>1090</v>
      </c>
      <c r="AEI53" s="8">
        <v>5.1289999999999996</v>
      </c>
      <c r="AEJ53" s="8">
        <v>2.65</v>
      </c>
      <c r="AEK53" s="8">
        <v>3.0190000000000001</v>
      </c>
      <c r="AEL53" s="8">
        <v>4.4749999999999996</v>
      </c>
      <c r="AEM53" s="6" t="s">
        <v>1090</v>
      </c>
      <c r="AEN53" s="8">
        <v>7.2381852100000001</v>
      </c>
      <c r="AEO53" s="8">
        <v>3.6907622949999999</v>
      </c>
      <c r="AEP53" s="8">
        <v>4.0626141889999996</v>
      </c>
      <c r="AEQ53" s="8">
        <v>6.3891995469999996</v>
      </c>
      <c r="AER53" s="6" t="s">
        <v>1090</v>
      </c>
      <c r="AES53" s="8">
        <v>1.2096587139999999</v>
      </c>
      <c r="AET53" s="8">
        <v>1.1091441049999999</v>
      </c>
      <c r="AEU53" s="8">
        <v>1.1229054089999999</v>
      </c>
      <c r="AEV53" s="8">
        <v>1.1605619309999999</v>
      </c>
      <c r="AEW53" s="6" t="s">
        <v>1090</v>
      </c>
      <c r="AEX53" s="6" t="s">
        <v>1090</v>
      </c>
      <c r="AEY53" s="6" t="s">
        <v>1090</v>
      </c>
      <c r="AEZ53" s="6" t="s">
        <v>1090</v>
      </c>
      <c r="AFA53" s="6" t="s">
        <v>1090</v>
      </c>
      <c r="AFB53" s="6" t="s">
        <v>1090</v>
      </c>
      <c r="AFC53" s="6" t="s">
        <v>1090</v>
      </c>
      <c r="AFD53" s="6" t="s">
        <v>1090</v>
      </c>
      <c r="AFE53" s="6" t="s">
        <v>1090</v>
      </c>
      <c r="AFF53" s="6" t="s">
        <v>1090</v>
      </c>
      <c r="AFG53" s="6" t="s">
        <v>1090</v>
      </c>
      <c r="AFH53" s="8">
        <v>13.103</v>
      </c>
      <c r="AFI53" s="8">
        <v>12.688000000000001</v>
      </c>
      <c r="AFJ53" s="8">
        <v>16.728999999999999</v>
      </c>
      <c r="AFK53" s="8">
        <v>22.222999999999999</v>
      </c>
      <c r="AFL53" s="6" t="s">
        <v>1090</v>
      </c>
      <c r="AFM53" s="6" t="s">
        <v>1090</v>
      </c>
      <c r="AFN53" s="6" t="s">
        <v>1090</v>
      </c>
      <c r="AFO53" s="8">
        <v>387.36399999999998</v>
      </c>
      <c r="AFP53" s="8">
        <v>26.812000000000001</v>
      </c>
      <c r="AFQ53" s="6" t="s">
        <v>1090</v>
      </c>
      <c r="AFR53" s="6" t="s">
        <v>1091</v>
      </c>
      <c r="AFS53" s="6" t="s">
        <v>1091</v>
      </c>
      <c r="AFT53" s="6" t="s">
        <v>1091</v>
      </c>
      <c r="AFU53" s="6" t="s">
        <v>1091</v>
      </c>
      <c r="AFV53" s="6" t="s">
        <v>1090</v>
      </c>
      <c r="AFW53" s="7">
        <v>27.193000000000001</v>
      </c>
      <c r="AFX53" s="7">
        <v>28.73</v>
      </c>
      <c r="AFY53" s="7">
        <v>23.21</v>
      </c>
      <c r="AFZ53" s="7">
        <v>16.765000000000001</v>
      </c>
      <c r="AGA53" s="6" t="s">
        <v>1090</v>
      </c>
      <c r="AGB53" s="7">
        <v>12.71</v>
      </c>
      <c r="AGC53" s="7">
        <v>15.132999999999999</v>
      </c>
      <c r="AGD53" s="7">
        <v>13.093</v>
      </c>
      <c r="AGE53" s="7">
        <v>13.558999999999999</v>
      </c>
      <c r="AGF53" s="6" t="s">
        <v>1090</v>
      </c>
      <c r="AGG53" s="6" t="s">
        <v>1090</v>
      </c>
      <c r="AGH53" s="6" t="s">
        <v>1090</v>
      </c>
      <c r="AGI53" s="6" t="s">
        <v>1090</v>
      </c>
      <c r="AGJ53" s="6" t="s">
        <v>1090</v>
      </c>
      <c r="AGK53" s="6" t="s">
        <v>1090</v>
      </c>
      <c r="AGL53" s="6" t="s">
        <v>1090</v>
      </c>
      <c r="AGM53" s="6" t="s">
        <v>1090</v>
      </c>
      <c r="AGN53" s="6" t="s">
        <v>1090</v>
      </c>
      <c r="AGO53" s="6" t="s">
        <v>1090</v>
      </c>
      <c r="AGP53" s="6" t="s">
        <v>1090</v>
      </c>
      <c r="AGQ53" s="6" t="s">
        <v>1090</v>
      </c>
      <c r="AGR53" s="6" t="s">
        <v>1090</v>
      </c>
      <c r="AGS53" s="6" t="s">
        <v>1090</v>
      </c>
      <c r="AGT53" s="6" t="s">
        <v>1090</v>
      </c>
      <c r="AGU53" s="8">
        <v>0</v>
      </c>
      <c r="AGV53" s="8">
        <v>0</v>
      </c>
      <c r="AGW53" s="8">
        <v>0</v>
      </c>
      <c r="AGX53" s="8">
        <v>0</v>
      </c>
      <c r="AGY53" s="8">
        <v>0</v>
      </c>
      <c r="AGZ53" s="6" t="s">
        <v>1090</v>
      </c>
      <c r="AHA53" s="8">
        <v>1.7410000000000001</v>
      </c>
      <c r="AHB53" s="8">
        <v>1.7170000000000001</v>
      </c>
      <c r="AHC53" s="8">
        <v>1.6339999999999999</v>
      </c>
      <c r="AHD53" s="8">
        <v>1.4319999999999999</v>
      </c>
      <c r="AHE53" s="6" t="s">
        <v>1090</v>
      </c>
      <c r="AHF53" s="8">
        <v>1.7410000000000001</v>
      </c>
      <c r="AHG53" s="8">
        <v>1.7170000000000001</v>
      </c>
      <c r="AHH53" s="8">
        <v>1.6339999999999999</v>
      </c>
      <c r="AHI53" s="8">
        <v>1.4319999999999999</v>
      </c>
      <c r="AHJ53" s="6" t="s">
        <v>1090</v>
      </c>
      <c r="AHK53" s="8">
        <v>18.54</v>
      </c>
      <c r="AHL53" s="8">
        <v>32.034999999999997</v>
      </c>
      <c r="AHM53" s="8">
        <v>35.619999999999997</v>
      </c>
      <c r="AHN53" s="8">
        <v>3.4119999999999999</v>
      </c>
      <c r="AHO53" s="6" t="s">
        <v>1090</v>
      </c>
      <c r="AHP53" s="8">
        <v>40.747999999999998</v>
      </c>
      <c r="AHQ53" s="8">
        <v>40.722999999999999</v>
      </c>
      <c r="AHR53" s="8">
        <v>38.465000000000003</v>
      </c>
      <c r="AHS53" s="8">
        <v>24.532</v>
      </c>
      <c r="AHT53" s="6" t="s">
        <v>1090</v>
      </c>
      <c r="AHU53" s="8">
        <v>68.77</v>
      </c>
      <c r="AHV53" s="8">
        <v>68.697999999999993</v>
      </c>
      <c r="AHW53" s="8">
        <v>62.51</v>
      </c>
      <c r="AHX53" s="8">
        <v>32.506</v>
      </c>
      <c r="AHY53" s="6" t="s">
        <v>1090</v>
      </c>
      <c r="AHZ53" s="8">
        <v>5.3940000000000001</v>
      </c>
      <c r="AIA53" s="8">
        <v>3.1219999999999999</v>
      </c>
      <c r="AIB53" s="8">
        <v>5.931</v>
      </c>
      <c r="AIC53" s="8">
        <v>29.305</v>
      </c>
      <c r="AID53" s="6" t="s">
        <v>1090</v>
      </c>
      <c r="AIE53" s="8">
        <v>0.301679109</v>
      </c>
      <c r="AIF53" s="8">
        <v>4.7144829999999999E-2</v>
      </c>
      <c r="AIG53" s="8">
        <v>0.35615196100000002</v>
      </c>
      <c r="AIH53" s="8">
        <v>1.013277634</v>
      </c>
      <c r="AII53" s="6" t="s">
        <v>1090</v>
      </c>
      <c r="AIJ53" s="8">
        <v>56.847141043999997</v>
      </c>
      <c r="AIK53" s="8">
        <v>57.099812169000003</v>
      </c>
      <c r="AIL53" s="8">
        <v>56.144073587999998</v>
      </c>
      <c r="AIM53" s="8">
        <v>64.940352289000003</v>
      </c>
      <c r="AIN53" s="6" t="s">
        <v>1090</v>
      </c>
      <c r="AIO53" s="8">
        <v>37.187241673000003</v>
      </c>
      <c r="AIP53" s="8">
        <v>35.6086539</v>
      </c>
      <c r="AIQ53" s="8">
        <v>35.192149540999999</v>
      </c>
      <c r="AIR53" s="8">
        <v>41.728159349999999</v>
      </c>
      <c r="AIS53" s="6" t="s">
        <v>1090</v>
      </c>
      <c r="AIT53" s="8">
        <v>0</v>
      </c>
      <c r="AIU53" s="8">
        <v>0</v>
      </c>
      <c r="AIV53" s="8">
        <v>0</v>
      </c>
      <c r="AIW53" s="8">
        <v>0</v>
      </c>
      <c r="AIX53" s="6" t="s">
        <v>1090</v>
      </c>
      <c r="AIY53" s="7">
        <v>7.6392220283889802</v>
      </c>
      <c r="AIZ53" s="7">
        <v>3.7257376058357998</v>
      </c>
      <c r="AJA53" s="7">
        <v>3.6793008006119701</v>
      </c>
      <c r="AJB53" s="7">
        <v>3.9522990972739498</v>
      </c>
      <c r="AJC53" s="6" t="s">
        <v>1090</v>
      </c>
      <c r="AJD53" s="7">
        <v>112.590762464351</v>
      </c>
      <c r="AJE53" s="7">
        <v>104.746284822189</v>
      </c>
      <c r="AJF53" s="7">
        <v>94.500557792465699</v>
      </c>
      <c r="AJG53" s="7">
        <v>68.360998843393901</v>
      </c>
      <c r="AJH53" s="6" t="s">
        <v>1090</v>
      </c>
      <c r="AJI53" s="8">
        <v>29.195</v>
      </c>
      <c r="AJJ53" s="8">
        <v>28.8</v>
      </c>
      <c r="AJK53" s="8">
        <v>32.052999999999997</v>
      </c>
      <c r="AJL53" s="8">
        <v>34.200000000000003</v>
      </c>
      <c r="AJM53" s="6" t="s">
        <v>1090</v>
      </c>
      <c r="AJN53" s="7">
        <v>32.870491741872797</v>
      </c>
      <c r="AJO53" s="7">
        <v>30.167147427364601</v>
      </c>
      <c r="AJP53" s="7">
        <v>30.2907247237587</v>
      </c>
      <c r="AJQ53" s="7">
        <v>23.3792320951504</v>
      </c>
      <c r="AJR53" s="6" t="s">
        <v>1090</v>
      </c>
      <c r="AJS53" s="7">
        <v>8.1531522340345397</v>
      </c>
      <c r="AJT53" s="7">
        <v>8.0054765852683794</v>
      </c>
      <c r="AJU53" s="7">
        <v>5.4945974628067002</v>
      </c>
      <c r="AJV53" s="7">
        <v>2.3790056350904698</v>
      </c>
      <c r="AJW53" s="6" t="s">
        <v>1090</v>
      </c>
      <c r="AJX53" s="7">
        <v>4.5294578077650103</v>
      </c>
      <c r="AJY53" s="7">
        <v>3.9563342819982799</v>
      </c>
      <c r="AJZ53" s="7">
        <v>2.6556203995156298</v>
      </c>
      <c r="AKA53" s="7">
        <v>0.60873573916375601</v>
      </c>
      <c r="AKB53" s="6" t="s">
        <v>1090</v>
      </c>
      <c r="AKC53" s="7">
        <v>20.008787639697999</v>
      </c>
      <c r="AKD53" s="7">
        <v>19.658582629247899</v>
      </c>
      <c r="AKE53" s="7">
        <v>14.284514774386899</v>
      </c>
      <c r="AKF53" s="7">
        <v>9.6976271011811495</v>
      </c>
      <c r="AKG53" s="6" t="s">
        <v>1090</v>
      </c>
      <c r="AKH53" s="9">
        <v>0</v>
      </c>
      <c r="AKI53" s="9">
        <v>0</v>
      </c>
      <c r="AKJ53" s="9">
        <v>0</v>
      </c>
      <c r="AKK53" s="9">
        <v>0</v>
      </c>
      <c r="AKL53" s="6" t="s">
        <v>1090</v>
      </c>
      <c r="AKM53" s="9">
        <v>0</v>
      </c>
      <c r="AKN53" s="9">
        <v>0</v>
      </c>
      <c r="AKO53" s="9">
        <v>0</v>
      </c>
      <c r="AKP53" s="9">
        <v>0</v>
      </c>
      <c r="AKQ53" s="6" t="s">
        <v>1090</v>
      </c>
      <c r="AKR53" s="9">
        <v>0</v>
      </c>
      <c r="AKS53" s="9">
        <v>0</v>
      </c>
      <c r="AKT53" s="9">
        <v>0</v>
      </c>
      <c r="AKU53" s="9">
        <v>0</v>
      </c>
      <c r="AKV53" s="6" t="s">
        <v>1090</v>
      </c>
      <c r="AKW53" s="9">
        <v>7.2043430000000002E-3</v>
      </c>
      <c r="AKX53" s="9">
        <v>3.7467344999999999E-2</v>
      </c>
      <c r="AKY53" s="9">
        <v>0.102846746</v>
      </c>
      <c r="AKZ53" s="9">
        <v>0.13476289399999999</v>
      </c>
      <c r="ALA53" s="6" t="s">
        <v>1090</v>
      </c>
      <c r="ALB53" s="9">
        <v>4.0539308000000003E-2</v>
      </c>
      <c r="ALC53" s="9">
        <v>0.199636224</v>
      </c>
      <c r="ALD53" s="9">
        <v>0.68039238999999996</v>
      </c>
      <c r="ALE53" s="9">
        <v>0.949977403</v>
      </c>
      <c r="ALF53" s="6" t="s">
        <v>1090</v>
      </c>
      <c r="ALG53" s="9">
        <v>5.4420982E-2</v>
      </c>
      <c r="ALH53" s="9">
        <v>2.4502880000000001E-2</v>
      </c>
      <c r="ALI53" s="9">
        <v>2.5283422999999999E-2</v>
      </c>
      <c r="ALJ53" s="9">
        <v>3.8070265999999998E-2</v>
      </c>
      <c r="ALK53" s="6" t="s">
        <v>1090</v>
      </c>
      <c r="ALL53" s="9">
        <v>0.306230432</v>
      </c>
      <c r="ALM53" s="9">
        <v>0.13055802</v>
      </c>
      <c r="ALN53" s="9">
        <v>0.16726487900000001</v>
      </c>
      <c r="ALO53" s="9">
        <v>0.26836684500000002</v>
      </c>
      <c r="ALP53" s="6" t="s">
        <v>1090</v>
      </c>
      <c r="ALQ53" s="9">
        <v>7.5535658139999997</v>
      </c>
      <c r="ALR53" s="9">
        <v>7.980607064</v>
      </c>
      <c r="ALS53" s="9">
        <v>6.4472082850000003</v>
      </c>
      <c r="ALT53" s="9">
        <v>4.6569526430000003</v>
      </c>
      <c r="ALU53" s="6" t="s">
        <v>1090</v>
      </c>
      <c r="ALV53" s="9">
        <v>46.741192144000003</v>
      </c>
      <c r="ALW53" s="9">
        <v>52.671970795999997</v>
      </c>
      <c r="ALX53" s="9">
        <v>56.412701986000002</v>
      </c>
      <c r="ALY53" s="9">
        <v>80.878666315999993</v>
      </c>
      <c r="ALZ53" s="6" t="s">
        <v>1090</v>
      </c>
      <c r="AMA53" s="8">
        <v>38.943069277737003</v>
      </c>
      <c r="AMB53" s="8">
        <v>36.171265301931797</v>
      </c>
      <c r="AMC53" s="8">
        <v>35.668350563896702</v>
      </c>
      <c r="AMD53" s="8">
        <v>43.408487049766002</v>
      </c>
      <c r="AME53" s="6" t="s">
        <v>1090</v>
      </c>
      <c r="AMF53" s="8">
        <v>38.943069277737003</v>
      </c>
      <c r="AMG53" s="8">
        <v>36.171265301931797</v>
      </c>
      <c r="AMH53" s="8">
        <v>35.668350563896702</v>
      </c>
      <c r="AMI53" s="8">
        <v>43.503021768593101</v>
      </c>
      <c r="AMJ53" s="6" t="s">
        <v>1090</v>
      </c>
      <c r="AMK53" s="8">
        <v>63.781570441006998</v>
      </c>
      <c r="AML53" s="8">
        <v>56.6692501003416</v>
      </c>
      <c r="AMM53" s="8">
        <v>55.444483223496803</v>
      </c>
      <c r="AMN53" s="8">
        <v>76.704941760328893</v>
      </c>
      <c r="AMO53" s="6" t="s">
        <v>1090</v>
      </c>
      <c r="AMP53" s="8">
        <v>1.20965871356899</v>
      </c>
      <c r="AMQ53" s="8">
        <v>1.1091441045138399</v>
      </c>
      <c r="AMR53" s="8">
        <v>1.1229054081257499</v>
      </c>
      <c r="AMS53" s="8">
        <v>1.16056192983013</v>
      </c>
      <c r="AMT53" s="6" t="s">
        <v>1090</v>
      </c>
      <c r="AMU53" s="8">
        <v>1.20965871356899</v>
      </c>
      <c r="AMV53" s="8">
        <v>1.1091441045138399</v>
      </c>
      <c r="AMW53" s="8">
        <v>1.12290540898328</v>
      </c>
      <c r="AMX53" s="8">
        <v>1.1605619307027</v>
      </c>
      <c r="AMY53" s="6" t="s">
        <v>1090</v>
      </c>
      <c r="AMZ53" s="8">
        <v>1.20965871356899</v>
      </c>
      <c r="ANA53" s="8">
        <v>1.1091441045138399</v>
      </c>
      <c r="ANB53" s="8">
        <v>1.12290540898328</v>
      </c>
      <c r="ANC53" s="8">
        <v>1.1605619308427999</v>
      </c>
      <c r="AND53" s="6" t="s">
        <v>1090</v>
      </c>
      <c r="ANE53" s="8">
        <v>6.7496341865790903</v>
      </c>
      <c r="ANF53" s="8">
        <v>3.5593935399786898</v>
      </c>
      <c r="ANG53" s="8">
        <v>3.9040093511810499</v>
      </c>
      <c r="ANH53" s="8">
        <v>6.0054963982953904</v>
      </c>
      <c r="ANI53" s="6" t="s">
        <v>1090</v>
      </c>
      <c r="ANJ53" s="8">
        <v>6.7496341865790903</v>
      </c>
      <c r="ANK53" s="8">
        <v>3.5593935399786898</v>
      </c>
      <c r="ANL53" s="8">
        <v>3.9040093511810499</v>
      </c>
      <c r="ANM53" s="8">
        <v>6.0185751290233203</v>
      </c>
      <c r="ANN53" s="6" t="s">
        <v>1090</v>
      </c>
      <c r="ANO53" s="8">
        <v>7.23818521000124</v>
      </c>
      <c r="ANP53" s="8">
        <v>3.69076229467119</v>
      </c>
      <c r="ANQ53" s="8">
        <v>4.0626141890229102</v>
      </c>
      <c r="ANR53" s="8">
        <v>6.3891995469684897</v>
      </c>
      <c r="ANS53" s="6" t="s">
        <v>1090</v>
      </c>
      <c r="ANT53" s="8">
        <v>88.438755638830102</v>
      </c>
      <c r="ANU53" s="8">
        <v>45.162507406503799</v>
      </c>
      <c r="ANV53" s="8">
        <v>65.310788280319997</v>
      </c>
      <c r="ANW53" s="8">
        <v>133.45823604320299</v>
      </c>
      <c r="ANX53" s="6" t="s">
        <v>1090</v>
      </c>
      <c r="ANY53" s="8">
        <v>38.943069277737003</v>
      </c>
      <c r="ANZ53" s="8">
        <v>36.171265301931797</v>
      </c>
      <c r="AOA53" s="8">
        <v>35.6683505911355</v>
      </c>
      <c r="AOB53" s="8">
        <v>43.408487049766002</v>
      </c>
      <c r="AOC53" s="6" t="s">
        <v>1090</v>
      </c>
      <c r="AOD53" s="8">
        <v>41.761840758518701</v>
      </c>
      <c r="AOE53" s="8">
        <v>37.506260723201002</v>
      </c>
      <c r="AOF53" s="8">
        <v>37.117418034895998</v>
      </c>
      <c r="AOG53" s="8">
        <v>46.181941907695503</v>
      </c>
      <c r="AOH53" s="6" t="s">
        <v>1090</v>
      </c>
      <c r="AOI53" s="6" t="s">
        <v>1091</v>
      </c>
      <c r="AOJ53" s="6" t="s">
        <v>1091</v>
      </c>
      <c r="AOK53" s="6" t="s">
        <v>1091</v>
      </c>
      <c r="AOL53" s="6" t="s">
        <v>1091</v>
      </c>
      <c r="AOM53" s="6" t="s">
        <v>1090</v>
      </c>
      <c r="AON53" s="8">
        <v>11.054656869802299</v>
      </c>
      <c r="AOO53" s="8">
        <v>5.5764751672046202</v>
      </c>
      <c r="AOP53" s="8">
        <v>6.0685671625933901</v>
      </c>
      <c r="AOQ53" s="8">
        <v>10.6120089130265</v>
      </c>
      <c r="AOR53" s="6" t="s">
        <v>1090</v>
      </c>
      <c r="AOS53" s="8">
        <v>20.965871356899399</v>
      </c>
      <c r="AOT53" s="8">
        <v>10.9144104513844</v>
      </c>
      <c r="AOU53" s="8">
        <v>12.290540898327899</v>
      </c>
      <c r="AOV53" s="8">
        <v>16.056193070270002</v>
      </c>
      <c r="AOW53" s="6" t="s">
        <v>1090</v>
      </c>
      <c r="AOX53" s="8">
        <v>37.980634127369697</v>
      </c>
      <c r="AOY53" s="8">
        <v>18.965418540392101</v>
      </c>
      <c r="AOZ53" s="8">
        <v>25.827343599067099</v>
      </c>
      <c r="APA53" s="8">
        <v>42.334248595380899</v>
      </c>
      <c r="APB53" s="6" t="s">
        <v>1090</v>
      </c>
      <c r="APC53" s="8">
        <v>5.0920473769280203</v>
      </c>
      <c r="APD53" s="8">
        <v>2.5879056687688999</v>
      </c>
      <c r="APE53" s="8">
        <v>2.90987598184297</v>
      </c>
      <c r="APF53" s="8">
        <v>4.3338782215814504</v>
      </c>
      <c r="APG53" s="6" t="s">
        <v>1090</v>
      </c>
      <c r="APH53" s="8">
        <v>5.0920473769280203</v>
      </c>
      <c r="API53" s="8">
        <v>2.5879056687688999</v>
      </c>
      <c r="APJ53" s="8">
        <v>2.90987598184297</v>
      </c>
      <c r="APK53" s="8">
        <v>4.3433165131910698</v>
      </c>
      <c r="APL53" s="6" t="s">
        <v>1090</v>
      </c>
      <c r="APM53" s="8">
        <v>8.3398351615328092</v>
      </c>
      <c r="APN53" s="8">
        <v>4.0544524045644597</v>
      </c>
      <c r="APO53" s="8">
        <v>4.5232416836525404</v>
      </c>
      <c r="APP53" s="8">
        <v>7.6581769874090799</v>
      </c>
      <c r="APQ53" s="6" t="s">
        <v>1090</v>
      </c>
      <c r="APR53" s="8">
        <v>15.8170364936501</v>
      </c>
      <c r="APS53" s="8">
        <v>7.9354711304491703</v>
      </c>
      <c r="APT53" s="8">
        <v>9.1608258451234903</v>
      </c>
      <c r="APU53" s="8">
        <v>11.5869831324021</v>
      </c>
      <c r="APV53" s="6" t="s">
        <v>1090</v>
      </c>
      <c r="APW53" s="8">
        <v>5.4606191970510798</v>
      </c>
      <c r="APX53" s="8">
        <v>2.6834191154134799</v>
      </c>
      <c r="APY53" s="8">
        <v>3.0280930163642901</v>
      </c>
      <c r="APZ53" s="8">
        <v>4.6107783492809</v>
      </c>
      <c r="AQA53" s="6" t="s">
        <v>1090</v>
      </c>
      <c r="AQB53" s="8">
        <v>28.6532844649401</v>
      </c>
      <c r="AQC53" s="8">
        <v>13.7890664800019</v>
      </c>
      <c r="AQD53" s="8">
        <v>19.250560142996399</v>
      </c>
      <c r="AQE53" s="8">
        <v>30.550593297601999</v>
      </c>
      <c r="AQF53" s="6" t="s">
        <v>1090</v>
      </c>
      <c r="AQG53" s="8">
        <v>0.20965871356899399</v>
      </c>
      <c r="AQH53" s="8">
        <v>0.109144104513844</v>
      </c>
      <c r="AQI53" s="8">
        <v>0.12290540898327899</v>
      </c>
      <c r="AQJ53" s="8">
        <v>0.16056193084280199</v>
      </c>
      <c r="AQK53" s="7">
        <v>4</v>
      </c>
      <c r="AQL53" s="4"/>
      <c r="AQM53" s="4"/>
      <c r="AQN53" s="7"/>
      <c r="AQO53" s="4" t="s">
        <v>1099</v>
      </c>
      <c r="AQP53" s="7">
        <v>5</v>
      </c>
      <c r="AQQ53" s="7">
        <v>2</v>
      </c>
      <c r="AQS53" s="3" t="s">
        <v>1093</v>
      </c>
      <c r="AQU53" s="3" t="s">
        <v>1094</v>
      </c>
      <c r="AQV53" s="10" t="str">
        <f>+AC53</f>
        <v>n.d.</v>
      </c>
      <c r="AQW53" s="10">
        <f>+AD53</f>
        <v>5179175.0711501297</v>
      </c>
      <c r="AQX53" s="10">
        <f>+AE53</f>
        <v>4504090.2452209396</v>
      </c>
      <c r="AQY53" s="11" t="str">
        <f>+BB53</f>
        <v>n.d.</v>
      </c>
      <c r="AQZ53" s="11">
        <f>+BC53</f>
        <v>349575.37118513102</v>
      </c>
      <c r="ARA53" s="11">
        <f>+BD53</f>
        <v>160318.29722320399</v>
      </c>
      <c r="ARB53" s="12">
        <f>SUM(AQV53:AQX53)</f>
        <v>9683265.3163710684</v>
      </c>
      <c r="ARC53" s="13">
        <f>SUM(AQY53:ARA53)</f>
        <v>509893.66840833501</v>
      </c>
      <c r="ARD53" s="14">
        <f>ARC53/(ARB53-ARC53)</f>
        <v>5.5584106692284141E-2</v>
      </c>
      <c r="ARE53" s="14">
        <f>IF((NOT(ISNUMBER(AC53))+NOT(ISNUMBER(AD53))+NOT(ISNUMBER(AE53)))&gt;=2,"R",ARD53)</f>
        <v>5.5584106692284141E-2</v>
      </c>
      <c r="ARF53" s="14">
        <f>IF(ARE53="R","R",IF((NOT(ISNUMBER(BB53))+NOT(ISNUMBER(BC53))+NOT(ISNUMBER(BD53)))&gt;=2,"R",ARE53))</f>
        <v>5.5584106692284141E-2</v>
      </c>
      <c r="ARG53" s="14">
        <f>IF(ARF53="R","R",IF(SUM((BB53&lt;0)*1,(BC53&lt;0)*1,(BD53&lt;0)*1)&gt;=2,"R",ARF53))</f>
        <v>5.5584106692284141E-2</v>
      </c>
      <c r="ARH53" s="14">
        <f>IF(ARG53="R","R",IF(ARC53&lt;0,"R",ARG53))</f>
        <v>5.5584106692284141E-2</v>
      </c>
      <c r="ARI53" s="14">
        <f>IF(ARH53="R","R",IF(L53=0,"R",ARH53))</f>
        <v>5.5584106692284141E-2</v>
      </c>
      <c r="ARJ53" t="str">
        <f>+B53</f>
        <v>FUNDRAISING INICIATIVAS SL</v>
      </c>
      <c r="ARK53" t="s">
        <v>1308</v>
      </c>
      <c r="ARL53" s="15"/>
      <c r="ARM53" s="15"/>
      <c r="ARN53" s="15"/>
      <c r="ARO53" s="15"/>
      <c r="ARP53" s="15"/>
      <c r="ARQ53" s="17"/>
    </row>
    <row r="54" spans="1:1161" ht="17.399999999999999" customHeight="1" x14ac:dyDescent="0.3">
      <c r="A54" s="3" t="s">
        <v>1894</v>
      </c>
      <c r="B54" s="4" t="s">
        <v>1895</v>
      </c>
      <c r="C54" s="4" t="s">
        <v>1896</v>
      </c>
      <c r="E54" s="5">
        <v>40750</v>
      </c>
      <c r="F54" s="4" t="s">
        <v>1083</v>
      </c>
      <c r="G54" s="4" t="s">
        <v>1132</v>
      </c>
      <c r="H54" s="4" t="s">
        <v>1133</v>
      </c>
      <c r="I54" s="4" t="s">
        <v>1354</v>
      </c>
      <c r="J54" s="4" t="s">
        <v>1897</v>
      </c>
      <c r="K54" s="4"/>
      <c r="L54" s="4" t="s">
        <v>1898</v>
      </c>
      <c r="N54" s="4" t="s">
        <v>1639</v>
      </c>
      <c r="O54" s="4" t="s">
        <v>1640</v>
      </c>
      <c r="P54" s="4" t="s">
        <v>1128</v>
      </c>
      <c r="Q54" s="4" t="s">
        <v>1128</v>
      </c>
      <c r="R54" s="4" t="s">
        <v>1899</v>
      </c>
      <c r="S54" s="4" t="s">
        <v>1900</v>
      </c>
      <c r="Z54" s="4" t="s">
        <v>1088</v>
      </c>
      <c r="AA54" s="5">
        <v>45657</v>
      </c>
      <c r="AB54" s="6" t="s">
        <v>1089</v>
      </c>
      <c r="AC54" s="7">
        <v>874173.78021794197</v>
      </c>
      <c r="AD54" s="7">
        <v>418910.10800170898</v>
      </c>
      <c r="AE54" s="7">
        <v>309857.33736416698</v>
      </c>
      <c r="AF54" s="7">
        <v>235623.08729209899</v>
      </c>
      <c r="AG54" s="7">
        <v>204309.57915663699</v>
      </c>
      <c r="AH54" s="7">
        <v>846170.50281783601</v>
      </c>
      <c r="AI54" s="7">
        <v>350823.87809544598</v>
      </c>
      <c r="AJ54" s="7">
        <v>127019.80781942001</v>
      </c>
      <c r="AK54" s="7">
        <v>78425.877624106404</v>
      </c>
      <c r="AL54" s="7">
        <v>47799.064029806897</v>
      </c>
      <c r="AM54" s="7">
        <v>232095.97527475399</v>
      </c>
      <c r="AN54" s="7">
        <v>79275.884828042996</v>
      </c>
      <c r="AO54" s="7">
        <v>13376.170852273701</v>
      </c>
      <c r="AP54" s="7">
        <v>32441.942708945298</v>
      </c>
      <c r="AQ54" s="7">
        <v>13097.861586237001</v>
      </c>
      <c r="AR54" s="7">
        <v>642077.80494318798</v>
      </c>
      <c r="AS54" s="7">
        <v>339634.22206866503</v>
      </c>
      <c r="AT54" s="7">
        <v>296481.16651189298</v>
      </c>
      <c r="AU54" s="7">
        <v>203181.144583154</v>
      </c>
      <c r="AV54" s="7">
        <v>191211.71757040001</v>
      </c>
      <c r="AW54" s="7">
        <v>816887.05184744997</v>
      </c>
      <c r="AX54" s="7">
        <v>581976.86548406596</v>
      </c>
      <c r="AY54" s="7">
        <v>618182.84480868804</v>
      </c>
      <c r="AZ54" s="7">
        <v>572626.22479362495</v>
      </c>
      <c r="BA54" s="7">
        <v>649607.98717118497</v>
      </c>
      <c r="BB54" s="7">
        <v>-174809.246904261</v>
      </c>
      <c r="BC54" s="7">
        <v>-242342.6423104</v>
      </c>
      <c r="BD54" s="7">
        <v>-321701.67936339398</v>
      </c>
      <c r="BE54" s="7">
        <v>-369445.080210471</v>
      </c>
      <c r="BF54" s="7">
        <v>-458396.26960078499</v>
      </c>
      <c r="BG54" s="7">
        <v>-47787.353027349702</v>
      </c>
      <c r="BH54" s="7">
        <v>-44464.4133050823</v>
      </c>
      <c r="BI54" s="7">
        <v>-19028.593508309099</v>
      </c>
      <c r="BJ54" s="7">
        <v>-18006.238252115301</v>
      </c>
      <c r="BK54" s="7">
        <v>-11128.8948633492</v>
      </c>
      <c r="BL54" s="7">
        <v>1207.81421725631</v>
      </c>
      <c r="BM54" s="6" t="s">
        <v>1090</v>
      </c>
      <c r="BN54" s="6" t="s">
        <v>1090</v>
      </c>
      <c r="BO54" s="6" t="s">
        <v>1090</v>
      </c>
      <c r="BP54" s="6" t="s">
        <v>1090</v>
      </c>
      <c r="BQ54" s="7">
        <v>48995.167244605997</v>
      </c>
      <c r="BR54" s="7">
        <v>44464.4133050823</v>
      </c>
      <c r="BS54" s="7">
        <v>19028.593508309099</v>
      </c>
      <c r="BT54" s="7">
        <v>18006.238252115301</v>
      </c>
      <c r="BU54" s="7">
        <v>11128.8948633492</v>
      </c>
      <c r="BV54" s="7">
        <v>-222596.59993161101</v>
      </c>
      <c r="BW54" s="7">
        <v>-286807.05561548198</v>
      </c>
      <c r="BX54" s="7">
        <v>-340730.27287170303</v>
      </c>
      <c r="BY54" s="7">
        <v>-387451.31846258597</v>
      </c>
      <c r="BZ54" s="7">
        <v>-469525.16446413402</v>
      </c>
      <c r="CA54" s="7">
        <v>-71943.439981563104</v>
      </c>
      <c r="CB54" s="7">
        <v>-85447.279447689099</v>
      </c>
      <c r="CC54" s="7">
        <v>-60533.691362661099</v>
      </c>
      <c r="CD54" s="7">
        <v>-105163.818664598</v>
      </c>
      <c r="CE54" s="7">
        <v>-132621.14962962299</v>
      </c>
      <c r="CF54" s="7">
        <v>-150653.15995004799</v>
      </c>
      <c r="CG54" s="7">
        <v>-201359.776167793</v>
      </c>
      <c r="CH54" s="7">
        <v>-280196.58044244198</v>
      </c>
      <c r="CI54" s="7">
        <v>-282287.49979798798</v>
      </c>
      <c r="CJ54" s="7">
        <v>-336904.01483451098</v>
      </c>
      <c r="CK54" s="6" t="s">
        <v>1090</v>
      </c>
      <c r="CL54" s="6" t="s">
        <v>1090</v>
      </c>
      <c r="CM54" s="6" t="s">
        <v>1090</v>
      </c>
      <c r="CN54" s="6" t="s">
        <v>1090</v>
      </c>
      <c r="CO54" s="6" t="s">
        <v>1090</v>
      </c>
      <c r="CP54" s="6" t="s">
        <v>1090</v>
      </c>
      <c r="CQ54" s="6" t="s">
        <v>1090</v>
      </c>
      <c r="CR54" s="6" t="s">
        <v>1090</v>
      </c>
      <c r="CS54" s="6" t="s">
        <v>1090</v>
      </c>
      <c r="CT54" s="6" t="s">
        <v>1090</v>
      </c>
      <c r="CU54" s="6" t="s">
        <v>1090</v>
      </c>
      <c r="CV54" s="6" t="s">
        <v>1090</v>
      </c>
      <c r="CW54" s="6" t="s">
        <v>1090</v>
      </c>
      <c r="CX54" s="6" t="s">
        <v>1090</v>
      </c>
      <c r="CY54" s="6" t="s">
        <v>1090</v>
      </c>
      <c r="CZ54" s="7">
        <v>-150653.15995004799</v>
      </c>
      <c r="DA54" s="7">
        <v>-201359.776167793</v>
      </c>
      <c r="DB54" s="7">
        <v>-280196.58044244198</v>
      </c>
      <c r="DC54" s="7">
        <v>-282287.49979798798</v>
      </c>
      <c r="DD54" s="7">
        <v>-336904.01483451098</v>
      </c>
      <c r="DE54" s="6" t="s">
        <v>1090</v>
      </c>
      <c r="DF54" s="6" t="s">
        <v>1090</v>
      </c>
      <c r="DG54" s="6" t="s">
        <v>1090</v>
      </c>
      <c r="DH54" s="6" t="s">
        <v>1090</v>
      </c>
      <c r="DI54" s="6" t="s">
        <v>1090</v>
      </c>
      <c r="DJ54" s="7">
        <v>104797.79645393501</v>
      </c>
      <c r="DK54" s="7">
        <v>63790.385778341297</v>
      </c>
      <c r="DL54" s="7">
        <v>54796.7193651915</v>
      </c>
      <c r="DM54" s="7">
        <v>32441.942708945298</v>
      </c>
      <c r="DN54" s="7">
        <v>13097.861586237001</v>
      </c>
      <c r="DO54" s="7">
        <v>380201.19254475902</v>
      </c>
      <c r="DP54" s="7">
        <v>263534.77277116798</v>
      </c>
      <c r="DQ54" s="7">
        <v>268621.31056271802</v>
      </c>
      <c r="DR54" s="7">
        <v>247750.518344307</v>
      </c>
      <c r="DS54" s="7">
        <v>387492.889121574</v>
      </c>
      <c r="DT54" s="7">
        <v>142518.223318948</v>
      </c>
      <c r="DU54" s="7">
        <v>193851.54089819</v>
      </c>
      <c r="DV54" s="7">
        <v>253000.790401256</v>
      </c>
      <c r="DW54" s="7">
        <v>251357.58982551101</v>
      </c>
      <c r="DX54" s="7">
        <v>242100.55628120899</v>
      </c>
      <c r="DY54" s="7">
        <v>294167.63598374202</v>
      </c>
      <c r="DZ54" s="7">
        <v>124590.550709708</v>
      </c>
      <c r="EA54" s="7">
        <v>96560.744911313101</v>
      </c>
      <c r="EB54" s="7">
        <v>73518.116623807</v>
      </c>
      <c r="EC54" s="7">
        <v>20014.540541302598</v>
      </c>
      <c r="ED54" s="7">
        <v>48995.167244605997</v>
      </c>
      <c r="EE54" s="7">
        <v>44464.4133050823</v>
      </c>
      <c r="EF54" s="7">
        <v>19028.593508309099</v>
      </c>
      <c r="EG54" s="7">
        <v>18006.238252115301</v>
      </c>
      <c r="EH54" s="7">
        <v>11128.8948633492</v>
      </c>
      <c r="EI54" s="6" t="s">
        <v>1090</v>
      </c>
      <c r="EJ54" s="6" t="s">
        <v>1090</v>
      </c>
      <c r="EK54" s="6" t="s">
        <v>1090</v>
      </c>
      <c r="EL54" s="6" t="s">
        <v>1090</v>
      </c>
      <c r="EM54" s="6" t="s">
        <v>1090</v>
      </c>
      <c r="EN54" s="7">
        <v>-8134.9355922006398</v>
      </c>
      <c r="EO54" s="7">
        <v>-7508.2341646032301</v>
      </c>
      <c r="EP54" s="7">
        <v>-27195.790041186199</v>
      </c>
      <c r="EQ54" s="7">
        <v>-30929.909972476999</v>
      </c>
      <c r="ER54" s="7">
        <v>-94803.458553302306</v>
      </c>
      <c r="ES54" s="7">
        <v>349117.98317670199</v>
      </c>
      <c r="ET54" s="7">
        <v>215043.67025395701</v>
      </c>
      <c r="EU54" s="7">
        <v>199920.420533981</v>
      </c>
      <c r="EV54" s="7">
        <v>129663.02682674601</v>
      </c>
      <c r="EW54" s="7">
        <v>171197.175801998</v>
      </c>
      <c r="EX54" s="7">
        <v>-32291.022546413998</v>
      </c>
      <c r="EY54" s="7">
        <v>-48491.101412210497</v>
      </c>
      <c r="EZ54" s="7">
        <v>-68700.888962137702</v>
      </c>
      <c r="FA54" s="7">
        <v>-118087.49038495999</v>
      </c>
      <c r="FB54" s="7">
        <v>-216295.713319576</v>
      </c>
      <c r="FC54" s="7">
        <v>1163705.93995114</v>
      </c>
      <c r="FD54" s="7">
        <v>1105458.85011635</v>
      </c>
      <c r="FE54" s="7">
        <v>1012242.16521835</v>
      </c>
      <c r="FF54" s="7">
        <v>1124923.9729687199</v>
      </c>
      <c r="FG54" s="7">
        <v>1270268.1496741101</v>
      </c>
      <c r="FH54" s="7">
        <v>450691.55490544997</v>
      </c>
      <c r="FI54" s="7">
        <v>423821.48160587298</v>
      </c>
      <c r="FJ54" s="7">
        <v>424590.12173275399</v>
      </c>
      <c r="FK54" s="7">
        <v>547802.68407483096</v>
      </c>
      <c r="FL54" s="7">
        <v>731018.41767276498</v>
      </c>
      <c r="FM54" s="7">
        <v>4821.7924942076197</v>
      </c>
      <c r="FN54" s="7">
        <v>4906.2685018730199</v>
      </c>
      <c r="FO54" s="7">
        <v>16916.534533649701</v>
      </c>
      <c r="FP54" s="7">
        <v>35348.353661942499</v>
      </c>
      <c r="FQ54" s="7">
        <v>60337.969614160102</v>
      </c>
      <c r="FR54" s="7">
        <v>708192.59255148401</v>
      </c>
      <c r="FS54" s="7">
        <v>676731.10000860202</v>
      </c>
      <c r="FT54" s="7">
        <v>570735.50895195</v>
      </c>
      <c r="FU54" s="7">
        <v>541772.93523194804</v>
      </c>
      <c r="FV54" s="7">
        <v>478911.762387186</v>
      </c>
      <c r="FW54" s="7">
        <v>450691.55490544997</v>
      </c>
      <c r="FX54" s="7">
        <v>423821.48160587298</v>
      </c>
      <c r="FY54" s="7">
        <v>424590.12173275399</v>
      </c>
      <c r="FZ54" s="7">
        <v>547802.68407483096</v>
      </c>
      <c r="GA54" s="7">
        <v>731018.41767276498</v>
      </c>
      <c r="GB54" s="7">
        <v>4821.7924942076197</v>
      </c>
      <c r="GC54" s="7">
        <v>4906.2685018730199</v>
      </c>
      <c r="GD54" s="7">
        <v>16916.534533649701</v>
      </c>
      <c r="GE54" s="7">
        <v>35348.353661942499</v>
      </c>
      <c r="GF54" s="7">
        <v>60337.969614160102</v>
      </c>
      <c r="GG54" s="7">
        <v>708192.59255148401</v>
      </c>
      <c r="GH54" s="7">
        <v>676731.10000860202</v>
      </c>
      <c r="GI54" s="7">
        <v>570735.50895195</v>
      </c>
      <c r="GJ54" s="7">
        <v>541772.93523194804</v>
      </c>
      <c r="GK54" s="7">
        <v>478911.762387186</v>
      </c>
      <c r="GL54" s="7">
        <v>1453909.03139685</v>
      </c>
      <c r="GM54" s="7">
        <v>1492750.3855280301</v>
      </c>
      <c r="GN54" s="7">
        <v>392051.95777417399</v>
      </c>
      <c r="GO54" s="7">
        <v>594836.31295495003</v>
      </c>
      <c r="GP54" s="7">
        <v>235276.55890912999</v>
      </c>
      <c r="GQ54" s="7">
        <v>599824.12954245799</v>
      </c>
      <c r="GR54" s="7">
        <v>815190.52409749001</v>
      </c>
      <c r="GS54" s="7">
        <v>175572.237806547</v>
      </c>
      <c r="GT54" s="7">
        <v>142452.95090940001</v>
      </c>
      <c r="GU54" s="7">
        <v>151749.61526489901</v>
      </c>
      <c r="GV54" s="7">
        <v>461645.00521302503</v>
      </c>
      <c r="GW54" s="7">
        <v>360840.89544096001</v>
      </c>
      <c r="GX54" s="7">
        <v>177385.16895472401</v>
      </c>
      <c r="GY54" s="7">
        <v>141870.74904735101</v>
      </c>
      <c r="GZ54" s="7">
        <v>74299.672294217395</v>
      </c>
      <c r="HA54" s="7">
        <v>392439.89664136898</v>
      </c>
      <c r="HB54" s="7">
        <v>316718.96598958003</v>
      </c>
      <c r="HC54" s="7">
        <v>39094.551012903503</v>
      </c>
      <c r="HD54" s="7">
        <v>310512.61299819901</v>
      </c>
      <c r="HE54" s="7">
        <v>9227.2713500142108</v>
      </c>
      <c r="HF54" s="7">
        <v>391607.71733111597</v>
      </c>
      <c r="HG54" s="7">
        <v>315756.93045783002</v>
      </c>
      <c r="HH54" s="7">
        <v>38181.488520979903</v>
      </c>
      <c r="HI54" s="7">
        <v>303987.442128825</v>
      </c>
      <c r="HJ54" s="7">
        <v>5932.9882997691602</v>
      </c>
      <c r="HK54" s="7">
        <v>2617614.97134799</v>
      </c>
      <c r="HL54" s="7">
        <v>2598209.2356443801</v>
      </c>
      <c r="HM54" s="7">
        <v>1404294.12299253</v>
      </c>
      <c r="HN54" s="7">
        <v>1719760.28592367</v>
      </c>
      <c r="HO54" s="7">
        <v>1505544.7085832399</v>
      </c>
      <c r="HP54" s="7">
        <v>1796118.3118485699</v>
      </c>
      <c r="HQ54" s="7">
        <v>1515369.5357292299</v>
      </c>
      <c r="HR54" s="7">
        <v>580319.76929953694</v>
      </c>
      <c r="HS54" s="7">
        <v>825410.41531441198</v>
      </c>
      <c r="HT54" s="7">
        <v>763368.04383188498</v>
      </c>
      <c r="HU54" s="7">
        <v>48745.166459083601</v>
      </c>
      <c r="HV54" s="7">
        <v>49334.957140922503</v>
      </c>
      <c r="HW54" s="7">
        <v>41175.0066447258</v>
      </c>
      <c r="HX54" s="7">
        <v>43722.902269363403</v>
      </c>
      <c r="HY54" s="7">
        <v>39861.093642711603</v>
      </c>
      <c r="HZ54" s="7">
        <v>1747373.1453894901</v>
      </c>
      <c r="IA54" s="7">
        <v>1466034.5785882999</v>
      </c>
      <c r="IB54" s="7">
        <v>539144.76158821199</v>
      </c>
      <c r="IC54" s="7">
        <v>781687.51191244798</v>
      </c>
      <c r="ID54" s="7">
        <v>723506.94896207401</v>
      </c>
      <c r="IE54" s="7">
        <v>326440.66582900798</v>
      </c>
      <c r="IF54" s="7">
        <v>578045.804119854</v>
      </c>
      <c r="IG54" s="7">
        <v>495180.98232410598</v>
      </c>
      <c r="IH54" s="7">
        <v>666591.60515620699</v>
      </c>
      <c r="II54" s="7">
        <v>308989.51821531099</v>
      </c>
      <c r="IJ54" s="7">
        <v>325729.70531718701</v>
      </c>
      <c r="IK54" s="7">
        <v>573099.81085015298</v>
      </c>
      <c r="IL54" s="7">
        <v>474619.42936729197</v>
      </c>
      <c r="IM54" s="7">
        <v>615301.18862850696</v>
      </c>
      <c r="IN54" s="7">
        <v>205311.88613540499</v>
      </c>
      <c r="IO54" s="7">
        <v>710.96051182031601</v>
      </c>
      <c r="IP54" s="7">
        <v>4945.9932697009999</v>
      </c>
      <c r="IQ54" s="7">
        <v>20561.552956813601</v>
      </c>
      <c r="IR54" s="7">
        <v>51290.416527700399</v>
      </c>
      <c r="IS54" s="7">
        <v>103677.632079905</v>
      </c>
      <c r="IT54" s="6" t="s">
        <v>1090</v>
      </c>
      <c r="IU54" s="6" t="s">
        <v>1090</v>
      </c>
      <c r="IV54" s="6" t="s">
        <v>1090</v>
      </c>
      <c r="IW54" s="6" t="s">
        <v>1090</v>
      </c>
      <c r="IX54" s="6" t="s">
        <v>1090</v>
      </c>
      <c r="IY54" s="7">
        <v>495055.99367041601</v>
      </c>
      <c r="IZ54" s="7">
        <v>504793.89579529798</v>
      </c>
      <c r="JA54" s="7">
        <v>328793.37136888498</v>
      </c>
      <c r="JB54" s="7">
        <v>227758.265453053</v>
      </c>
      <c r="JC54" s="7">
        <v>433187.146536046</v>
      </c>
      <c r="JD54" s="7">
        <v>115331.79107187</v>
      </c>
      <c r="JE54" s="7">
        <v>97778.145731630299</v>
      </c>
      <c r="JF54" s="7">
        <v>75596.060011917405</v>
      </c>
      <c r="JG54" s="7">
        <v>87646.354075169598</v>
      </c>
      <c r="JH54" s="7">
        <v>158451.086771929</v>
      </c>
      <c r="JI54" s="7">
        <v>144793.57953744801</v>
      </c>
      <c r="JJ54" s="7">
        <v>106345.72287665401</v>
      </c>
      <c r="JK54" s="7">
        <v>181270.11893277199</v>
      </c>
      <c r="JL54" s="7">
        <v>113471.577831888</v>
      </c>
      <c r="JM54" s="7">
        <v>121962.822805619</v>
      </c>
      <c r="JN54" s="7">
        <v>234930.62306109801</v>
      </c>
      <c r="JO54" s="7">
        <v>300670.027187014</v>
      </c>
      <c r="JP54" s="7">
        <v>71927.191357596501</v>
      </c>
      <c r="JQ54" s="7">
        <v>26640.333545994799</v>
      </c>
      <c r="JR54" s="7">
        <v>152773.23573139799</v>
      </c>
      <c r="JS54" s="7">
        <v>2617614.97134799</v>
      </c>
      <c r="JT54" s="7">
        <v>2598209.2356443801</v>
      </c>
      <c r="JU54" s="7">
        <v>1404294.12299253</v>
      </c>
      <c r="JV54" s="7">
        <v>1719760.28592367</v>
      </c>
      <c r="JW54" s="7">
        <v>1505544.7085832399</v>
      </c>
      <c r="JX54" s="7">
        <v>916675.55521803501</v>
      </c>
      <c r="JY54" s="7">
        <v>1069685.6966617999</v>
      </c>
      <c r="JZ54" s="7">
        <v>171687.28782849899</v>
      </c>
      <c r="KA54" s="7">
        <v>170852.122124863</v>
      </c>
      <c r="KB54" s="7">
        <v>104086.464753497</v>
      </c>
      <c r="KC54" s="6" t="s">
        <v>1090</v>
      </c>
      <c r="KD54" s="6" t="s">
        <v>1090</v>
      </c>
      <c r="KE54" s="6" t="s">
        <v>1090</v>
      </c>
      <c r="KF54" s="6" t="s">
        <v>1090</v>
      </c>
      <c r="KG54" s="6" t="s">
        <v>1090</v>
      </c>
      <c r="KH54" s="6" t="s">
        <v>1090</v>
      </c>
      <c r="KI54" s="6" t="s">
        <v>1090</v>
      </c>
      <c r="KJ54" s="6" t="s">
        <v>1090</v>
      </c>
      <c r="KK54" s="6" t="s">
        <v>1090</v>
      </c>
      <c r="KL54" s="6" t="s">
        <v>1090</v>
      </c>
      <c r="KM54" s="7">
        <v>10</v>
      </c>
      <c r="KN54" s="7">
        <v>7</v>
      </c>
      <c r="KO54" s="7">
        <v>8</v>
      </c>
      <c r="KP54" s="7">
        <v>9</v>
      </c>
      <c r="KQ54" s="7">
        <v>13</v>
      </c>
      <c r="KR54" s="6" t="s">
        <v>1090</v>
      </c>
      <c r="KS54" s="6" t="s">
        <v>1090</v>
      </c>
      <c r="KT54" s="6" t="s">
        <v>1090</v>
      </c>
      <c r="KU54" s="6" t="s">
        <v>1090</v>
      </c>
      <c r="KV54" s="6" t="s">
        <v>1090</v>
      </c>
      <c r="KW54" s="6" t="s">
        <v>1090</v>
      </c>
      <c r="KX54" s="6" t="s">
        <v>1090</v>
      </c>
      <c r="KY54" s="6" t="s">
        <v>1090</v>
      </c>
      <c r="KZ54" s="6" t="s">
        <v>1090</v>
      </c>
      <c r="LA54" s="6" t="s">
        <v>1090</v>
      </c>
      <c r="LB54" s="6" t="s">
        <v>1090</v>
      </c>
      <c r="LC54" s="6" t="s">
        <v>1090</v>
      </c>
      <c r="LD54" s="6" t="s">
        <v>1090</v>
      </c>
      <c r="LE54" s="6" t="s">
        <v>1090</v>
      </c>
      <c r="LF54" s="6" t="s">
        <v>1090</v>
      </c>
      <c r="LG54" s="6" t="s">
        <v>1090</v>
      </c>
      <c r="LH54" s="6" t="s">
        <v>1090</v>
      </c>
      <c r="LI54" s="6" t="s">
        <v>1090</v>
      </c>
      <c r="LJ54" s="6" t="s">
        <v>1090</v>
      </c>
      <c r="LK54" s="6" t="s">
        <v>1090</v>
      </c>
      <c r="LL54" s="6" t="s">
        <v>1090</v>
      </c>
      <c r="LM54" s="6" t="s">
        <v>1090</v>
      </c>
      <c r="LN54" s="6" t="s">
        <v>1090</v>
      </c>
      <c r="LO54" s="6" t="s">
        <v>1090</v>
      </c>
      <c r="LP54" s="6" t="s">
        <v>1090</v>
      </c>
      <c r="LQ54" s="6" t="s">
        <v>1090</v>
      </c>
      <c r="LR54" s="6" t="s">
        <v>1090</v>
      </c>
      <c r="LS54" s="6" t="s">
        <v>1090</v>
      </c>
      <c r="LT54" s="6" t="s">
        <v>1090</v>
      </c>
      <c r="LU54" s="6" t="s">
        <v>1090</v>
      </c>
      <c r="LV54" s="6" t="s">
        <v>1090</v>
      </c>
      <c r="LW54" s="6" t="s">
        <v>1090</v>
      </c>
      <c r="LX54" s="6" t="s">
        <v>1090</v>
      </c>
      <c r="LY54" s="6" t="s">
        <v>1090</v>
      </c>
      <c r="LZ54" s="6" t="s">
        <v>1090</v>
      </c>
      <c r="MA54" s="6" t="s">
        <v>1090</v>
      </c>
      <c r="MB54" s="6" t="s">
        <v>1090</v>
      </c>
      <c r="MC54" s="6" t="s">
        <v>1090</v>
      </c>
      <c r="MD54" s="6" t="s">
        <v>1090</v>
      </c>
      <c r="ME54" s="6" t="s">
        <v>1090</v>
      </c>
      <c r="MF54" s="6" t="s">
        <v>1090</v>
      </c>
      <c r="MG54" s="6" t="s">
        <v>1090</v>
      </c>
      <c r="MH54" s="6" t="s">
        <v>1090</v>
      </c>
      <c r="MI54" s="6" t="s">
        <v>1090</v>
      </c>
      <c r="MJ54" s="6" t="s">
        <v>1090</v>
      </c>
      <c r="MK54" s="6" t="s">
        <v>1090</v>
      </c>
      <c r="ML54" s="6" t="s">
        <v>1090</v>
      </c>
      <c r="MM54" s="6" t="s">
        <v>1090</v>
      </c>
      <c r="MN54" s="6" t="s">
        <v>1090</v>
      </c>
      <c r="MO54" s="6" t="s">
        <v>1090</v>
      </c>
      <c r="MP54" s="7">
        <v>392439.89664136898</v>
      </c>
      <c r="MQ54" s="7">
        <v>316718.96598958003</v>
      </c>
      <c r="MR54" s="7">
        <v>39094.551012903503</v>
      </c>
      <c r="MS54" s="7">
        <v>310512.61299819901</v>
      </c>
      <c r="MT54" s="7">
        <v>9227.2713500142108</v>
      </c>
      <c r="MU54" s="6" t="s">
        <v>1090</v>
      </c>
      <c r="MV54" s="6" t="s">
        <v>1090</v>
      </c>
      <c r="MW54" s="6" t="s">
        <v>1090</v>
      </c>
      <c r="MX54" s="6" t="s">
        <v>1090</v>
      </c>
      <c r="MY54" s="6" t="s">
        <v>1090</v>
      </c>
      <c r="MZ54" s="6" t="s">
        <v>1090</v>
      </c>
      <c r="NA54" s="6" t="s">
        <v>1090</v>
      </c>
      <c r="NB54" s="6" t="s">
        <v>1090</v>
      </c>
      <c r="NC54" s="6" t="s">
        <v>1090</v>
      </c>
      <c r="ND54" s="6" t="s">
        <v>1090</v>
      </c>
      <c r="NE54" s="6" t="s">
        <v>1090</v>
      </c>
      <c r="NF54" s="6" t="s">
        <v>1090</v>
      </c>
      <c r="NG54" s="6" t="s">
        <v>1090</v>
      </c>
      <c r="NH54" s="6" t="s">
        <v>1090</v>
      </c>
      <c r="NI54" s="6" t="s">
        <v>1090</v>
      </c>
      <c r="NJ54" s="6" t="s">
        <v>1090</v>
      </c>
      <c r="NK54" s="6" t="s">
        <v>1090</v>
      </c>
      <c r="NL54" s="6" t="s">
        <v>1090</v>
      </c>
      <c r="NM54" s="6" t="s">
        <v>1090</v>
      </c>
      <c r="NN54" s="6" t="s">
        <v>1090</v>
      </c>
      <c r="NO54" s="6" t="s">
        <v>1090</v>
      </c>
      <c r="NP54" s="6" t="s">
        <v>1090</v>
      </c>
      <c r="NQ54" s="6" t="s">
        <v>1090</v>
      </c>
      <c r="NR54" s="6" t="s">
        <v>1090</v>
      </c>
      <c r="NS54" s="6" t="s">
        <v>1090</v>
      </c>
      <c r="NT54" s="7">
        <v>1163705.93995114</v>
      </c>
      <c r="NU54" s="7">
        <v>1105458.85011635</v>
      </c>
      <c r="NV54" s="7">
        <v>1012242.16521835</v>
      </c>
      <c r="NW54" s="7">
        <v>1124923.9729687199</v>
      </c>
      <c r="NX54" s="7">
        <v>1270268.1496741101</v>
      </c>
      <c r="NY54" s="6" t="s">
        <v>1090</v>
      </c>
      <c r="NZ54" s="6" t="s">
        <v>1090</v>
      </c>
      <c r="OA54" s="6" t="s">
        <v>1090</v>
      </c>
      <c r="OB54" s="6" t="s">
        <v>1090</v>
      </c>
      <c r="OC54" s="6" t="s">
        <v>1090</v>
      </c>
      <c r="OD54" s="6" t="s">
        <v>1090</v>
      </c>
      <c r="OE54" s="6" t="s">
        <v>1090</v>
      </c>
      <c r="OF54" s="6" t="s">
        <v>1090</v>
      </c>
      <c r="OG54" s="6" t="s">
        <v>1090</v>
      </c>
      <c r="OH54" s="6" t="s">
        <v>1090</v>
      </c>
      <c r="OI54" s="6" t="s">
        <v>1090</v>
      </c>
      <c r="OJ54" s="6" t="s">
        <v>1090</v>
      </c>
      <c r="OK54" s="6" t="s">
        <v>1090</v>
      </c>
      <c r="OL54" s="6" t="s">
        <v>1090</v>
      </c>
      <c r="OM54" s="6" t="s">
        <v>1090</v>
      </c>
      <c r="ON54" s="6" t="s">
        <v>1090</v>
      </c>
      <c r="OO54" s="6" t="s">
        <v>1090</v>
      </c>
      <c r="OP54" s="6" t="s">
        <v>1090</v>
      </c>
      <c r="OQ54" s="6" t="s">
        <v>1090</v>
      </c>
      <c r="OR54" s="6" t="s">
        <v>1090</v>
      </c>
      <c r="OS54" s="6" t="s">
        <v>1090</v>
      </c>
      <c r="OT54" s="6" t="s">
        <v>1090</v>
      </c>
      <c r="OU54" s="6" t="s">
        <v>1090</v>
      </c>
      <c r="OV54" s="6" t="s">
        <v>1090</v>
      </c>
      <c r="OW54" s="6" t="s">
        <v>1090</v>
      </c>
      <c r="OX54" s="6" t="s">
        <v>1090</v>
      </c>
      <c r="OY54" s="6" t="s">
        <v>1090</v>
      </c>
      <c r="OZ54" s="6" t="s">
        <v>1090</v>
      </c>
      <c r="PA54" s="6" t="s">
        <v>1090</v>
      </c>
      <c r="PB54" s="6" t="s">
        <v>1090</v>
      </c>
      <c r="PC54" s="6" t="s">
        <v>1090</v>
      </c>
      <c r="PD54" s="6" t="s">
        <v>1090</v>
      </c>
      <c r="PE54" s="6" t="s">
        <v>1090</v>
      </c>
      <c r="PF54" s="6" t="s">
        <v>1090</v>
      </c>
      <c r="PG54" s="6" t="s">
        <v>1090</v>
      </c>
      <c r="PH54" s="6" t="s">
        <v>1090</v>
      </c>
      <c r="PI54" s="6" t="s">
        <v>1090</v>
      </c>
      <c r="PJ54" s="6" t="s">
        <v>1090</v>
      </c>
      <c r="PK54" s="6" t="s">
        <v>1090</v>
      </c>
      <c r="PL54" s="6" t="s">
        <v>1090</v>
      </c>
      <c r="PM54" s="6" t="s">
        <v>1090</v>
      </c>
      <c r="PN54" s="6" t="s">
        <v>1090</v>
      </c>
      <c r="PO54" s="6" t="s">
        <v>1090</v>
      </c>
      <c r="PP54" s="6" t="s">
        <v>1090</v>
      </c>
      <c r="PQ54" s="6" t="s">
        <v>1090</v>
      </c>
      <c r="PR54" s="6" t="s">
        <v>1090</v>
      </c>
      <c r="PS54" s="6" t="s">
        <v>1090</v>
      </c>
      <c r="PT54" s="6" t="s">
        <v>1090</v>
      </c>
      <c r="PU54" s="6" t="s">
        <v>1090</v>
      </c>
      <c r="PV54" s="6" t="s">
        <v>1090</v>
      </c>
      <c r="PW54" s="6" t="s">
        <v>1090</v>
      </c>
      <c r="PX54" s="6" t="s">
        <v>1090</v>
      </c>
      <c r="PY54" s="6" t="s">
        <v>1090</v>
      </c>
      <c r="PZ54" s="6" t="s">
        <v>1090</v>
      </c>
      <c r="QA54" s="6" t="s">
        <v>1090</v>
      </c>
      <c r="QB54" s="6" t="s">
        <v>1090</v>
      </c>
      <c r="QC54" s="6" t="s">
        <v>1090</v>
      </c>
      <c r="QD54" s="6" t="s">
        <v>1090</v>
      </c>
      <c r="QE54" s="6" t="s">
        <v>1090</v>
      </c>
      <c r="QF54" s="6" t="s">
        <v>1090</v>
      </c>
      <c r="QG54" s="6" t="s">
        <v>1090</v>
      </c>
      <c r="QH54" s="6" t="s">
        <v>1090</v>
      </c>
      <c r="QI54" s="6" t="s">
        <v>1090</v>
      </c>
      <c r="QJ54" s="6" t="s">
        <v>1090</v>
      </c>
      <c r="QK54" s="6" t="s">
        <v>1090</v>
      </c>
      <c r="QL54" s="6" t="s">
        <v>1090</v>
      </c>
      <c r="QM54" s="6" t="s">
        <v>1090</v>
      </c>
      <c r="QN54" s="6" t="s">
        <v>1090</v>
      </c>
      <c r="QO54" s="6" t="s">
        <v>1090</v>
      </c>
      <c r="QP54" s="6" t="s">
        <v>1090</v>
      </c>
      <c r="QQ54" s="6" t="s">
        <v>1090</v>
      </c>
      <c r="QR54" s="6" t="s">
        <v>1090</v>
      </c>
      <c r="QS54" s="6" t="s">
        <v>1090</v>
      </c>
      <c r="QT54" s="6" t="s">
        <v>1090</v>
      </c>
      <c r="QU54" s="6" t="s">
        <v>1090</v>
      </c>
      <c r="QV54" s="6" t="s">
        <v>1090</v>
      </c>
      <c r="QW54" s="6" t="s">
        <v>1090</v>
      </c>
      <c r="QX54" s="6" t="s">
        <v>1090</v>
      </c>
      <c r="QY54" s="6" t="s">
        <v>1090</v>
      </c>
      <c r="QZ54" s="6" t="s">
        <v>1090</v>
      </c>
      <c r="RA54" s="6" t="s">
        <v>1090</v>
      </c>
      <c r="RB54" s="6" t="s">
        <v>1090</v>
      </c>
      <c r="RC54" s="6" t="s">
        <v>1090</v>
      </c>
      <c r="RD54" s="6" t="s">
        <v>1090</v>
      </c>
      <c r="RE54" s="6" t="s">
        <v>1090</v>
      </c>
      <c r="RF54" s="6" t="s">
        <v>1090</v>
      </c>
      <c r="RG54" s="6" t="s">
        <v>1090</v>
      </c>
      <c r="RH54" s="6" t="s">
        <v>1090</v>
      </c>
      <c r="RI54" s="6" t="s">
        <v>1090</v>
      </c>
      <c r="RJ54" s="6" t="s">
        <v>1090</v>
      </c>
      <c r="RK54" s="6" t="s">
        <v>1090</v>
      </c>
      <c r="RL54" s="6" t="s">
        <v>1090</v>
      </c>
      <c r="RM54" s="6" t="s">
        <v>1090</v>
      </c>
      <c r="RN54" s="6" t="s">
        <v>1090</v>
      </c>
      <c r="RO54" s="6" t="s">
        <v>1090</v>
      </c>
      <c r="RP54" s="6" t="s">
        <v>1090</v>
      </c>
      <c r="RQ54" s="6" t="s">
        <v>1090</v>
      </c>
      <c r="RR54" s="6" t="s">
        <v>1090</v>
      </c>
      <c r="RS54" s="6" t="s">
        <v>1090</v>
      </c>
      <c r="RT54" s="6" t="s">
        <v>1090</v>
      </c>
      <c r="RU54" s="6" t="s">
        <v>1090</v>
      </c>
      <c r="RV54" s="6" t="s">
        <v>1090</v>
      </c>
      <c r="RW54" s="6" t="s">
        <v>1090</v>
      </c>
      <c r="RX54" s="6" t="s">
        <v>1090</v>
      </c>
      <c r="RY54" s="6" t="s">
        <v>1090</v>
      </c>
      <c r="RZ54" s="6" t="s">
        <v>1090</v>
      </c>
      <c r="SA54" s="6" t="s">
        <v>1090</v>
      </c>
      <c r="SB54" s="6" t="s">
        <v>1090</v>
      </c>
      <c r="SC54" s="6" t="s">
        <v>1090</v>
      </c>
      <c r="SD54" s="6" t="s">
        <v>1090</v>
      </c>
      <c r="SE54" s="6" t="s">
        <v>1090</v>
      </c>
      <c r="SF54" s="6" t="s">
        <v>1090</v>
      </c>
      <c r="SG54" s="6" t="s">
        <v>1090</v>
      </c>
      <c r="SH54" s="6" t="s">
        <v>1090</v>
      </c>
      <c r="SI54" s="6" t="s">
        <v>1090</v>
      </c>
      <c r="SJ54" s="7">
        <v>708192.59255148401</v>
      </c>
      <c r="SK54" s="7">
        <v>676731.10000860202</v>
      </c>
      <c r="SL54" s="7">
        <v>570735.50895195</v>
      </c>
      <c r="SM54" s="7">
        <v>541772.93523194804</v>
      </c>
      <c r="SN54" s="7">
        <v>478911.762387186</v>
      </c>
      <c r="SO54" s="6" t="s">
        <v>1090</v>
      </c>
      <c r="SP54" s="6" t="s">
        <v>1090</v>
      </c>
      <c r="SQ54" s="6" t="s">
        <v>1090</v>
      </c>
      <c r="SR54" s="6" t="s">
        <v>1090</v>
      </c>
      <c r="SS54" s="6" t="s">
        <v>1090</v>
      </c>
      <c r="ST54" s="6" t="s">
        <v>1090</v>
      </c>
      <c r="SU54" s="6" t="s">
        <v>1090</v>
      </c>
      <c r="SV54" s="6" t="s">
        <v>1090</v>
      </c>
      <c r="SW54" s="6" t="s">
        <v>1090</v>
      </c>
      <c r="SX54" s="6" t="s">
        <v>1090</v>
      </c>
      <c r="SY54" s="6" t="s">
        <v>1090</v>
      </c>
      <c r="SZ54" s="6" t="s">
        <v>1090</v>
      </c>
      <c r="TA54" s="6" t="s">
        <v>1090</v>
      </c>
      <c r="TB54" s="6" t="s">
        <v>1090</v>
      </c>
      <c r="TC54" s="6" t="s">
        <v>1090</v>
      </c>
      <c r="TD54" s="6" t="s">
        <v>1090</v>
      </c>
      <c r="TE54" s="6" t="s">
        <v>1090</v>
      </c>
      <c r="TF54" s="6" t="s">
        <v>1090</v>
      </c>
      <c r="TG54" s="6" t="s">
        <v>1090</v>
      </c>
      <c r="TH54" s="6" t="s">
        <v>1090</v>
      </c>
      <c r="TI54" s="6" t="s">
        <v>1090</v>
      </c>
      <c r="TJ54" s="6" t="s">
        <v>1090</v>
      </c>
      <c r="TK54" s="6" t="s">
        <v>1090</v>
      </c>
      <c r="TL54" s="6" t="s">
        <v>1090</v>
      </c>
      <c r="TM54" s="6" t="s">
        <v>1090</v>
      </c>
      <c r="TN54" s="6" t="s">
        <v>1090</v>
      </c>
      <c r="TO54" s="6" t="s">
        <v>1090</v>
      </c>
      <c r="TP54" s="6" t="s">
        <v>1090</v>
      </c>
      <c r="TQ54" s="6" t="s">
        <v>1090</v>
      </c>
      <c r="TR54" s="6" t="s">
        <v>1090</v>
      </c>
      <c r="TS54" s="7">
        <v>2617614.97134799</v>
      </c>
      <c r="TT54" s="7">
        <v>2598209.2356443801</v>
      </c>
      <c r="TU54" s="7">
        <v>1404294.12299253</v>
      </c>
      <c r="TV54" s="7">
        <v>1719760.28592367</v>
      </c>
      <c r="TW54" s="7">
        <v>1505544.7085832399</v>
      </c>
      <c r="TX54" s="6" t="s">
        <v>1090</v>
      </c>
      <c r="TY54" s="6" t="s">
        <v>1090</v>
      </c>
      <c r="TZ54" s="6" t="s">
        <v>1090</v>
      </c>
      <c r="UA54" s="6" t="s">
        <v>1090</v>
      </c>
      <c r="UB54" s="6" t="s">
        <v>1090</v>
      </c>
      <c r="UC54" s="7">
        <v>115331.79107187</v>
      </c>
      <c r="UD54" s="7">
        <v>97778.145731630299</v>
      </c>
      <c r="UE54" s="7">
        <v>75596.060011917405</v>
      </c>
      <c r="UF54" s="7">
        <v>87646.354075169598</v>
      </c>
      <c r="UG54" s="7">
        <v>158451.086771929</v>
      </c>
      <c r="UH54" s="6" t="s">
        <v>1090</v>
      </c>
      <c r="UI54" s="6" t="s">
        <v>1090</v>
      </c>
      <c r="UJ54" s="6" t="s">
        <v>1090</v>
      </c>
      <c r="UK54" s="6" t="s">
        <v>1090</v>
      </c>
      <c r="UL54" s="6" t="s">
        <v>1090</v>
      </c>
      <c r="UM54" s="6" t="s">
        <v>1090</v>
      </c>
      <c r="UN54" s="6" t="s">
        <v>1090</v>
      </c>
      <c r="UO54" s="6" t="s">
        <v>1090</v>
      </c>
      <c r="UP54" s="6" t="s">
        <v>1090</v>
      </c>
      <c r="UQ54" s="6" t="s">
        <v>1090</v>
      </c>
      <c r="UR54" s="6" t="s">
        <v>1090</v>
      </c>
      <c r="US54" s="6" t="s">
        <v>1090</v>
      </c>
      <c r="UT54" s="6" t="s">
        <v>1090</v>
      </c>
      <c r="UU54" s="6" t="s">
        <v>1090</v>
      </c>
      <c r="UV54" s="6" t="s">
        <v>1090</v>
      </c>
      <c r="UW54" s="6" t="s">
        <v>1090</v>
      </c>
      <c r="UX54" s="6" t="s">
        <v>1090</v>
      </c>
      <c r="UY54" s="6" t="s">
        <v>1090</v>
      </c>
      <c r="UZ54" s="6" t="s">
        <v>1090</v>
      </c>
      <c r="VA54" s="6" t="s">
        <v>1090</v>
      </c>
      <c r="VB54" s="6" t="s">
        <v>1090</v>
      </c>
      <c r="VC54" s="6" t="s">
        <v>1090</v>
      </c>
      <c r="VD54" s="6" t="s">
        <v>1090</v>
      </c>
      <c r="VE54" s="6" t="s">
        <v>1090</v>
      </c>
      <c r="VF54" s="6" t="s">
        <v>1090</v>
      </c>
      <c r="VG54" s="6" t="s">
        <v>1090</v>
      </c>
      <c r="VH54" s="6" t="s">
        <v>1090</v>
      </c>
      <c r="VI54" s="6" t="s">
        <v>1090</v>
      </c>
      <c r="VJ54" s="6" t="s">
        <v>1090</v>
      </c>
      <c r="VK54" s="6" t="s">
        <v>1090</v>
      </c>
      <c r="VL54" s="6" t="s">
        <v>1090</v>
      </c>
      <c r="VM54" s="6" t="s">
        <v>1090</v>
      </c>
      <c r="VN54" s="6" t="s">
        <v>1090</v>
      </c>
      <c r="VO54" s="6" t="s">
        <v>1090</v>
      </c>
      <c r="VP54" s="6" t="s">
        <v>1090</v>
      </c>
      <c r="VQ54" s="6" t="s">
        <v>1090</v>
      </c>
      <c r="VR54" s="6" t="s">
        <v>1090</v>
      </c>
      <c r="VS54" s="6" t="s">
        <v>1090</v>
      </c>
      <c r="VT54" s="6" t="s">
        <v>1090</v>
      </c>
      <c r="VU54" s="6" t="s">
        <v>1090</v>
      </c>
      <c r="VV54" s="6" t="s">
        <v>1090</v>
      </c>
      <c r="VW54" s="6" t="s">
        <v>1090</v>
      </c>
      <c r="VX54" s="6" t="s">
        <v>1090</v>
      </c>
      <c r="VY54" s="6" t="s">
        <v>1090</v>
      </c>
      <c r="VZ54" s="6" t="s">
        <v>1090</v>
      </c>
      <c r="WA54" s="7">
        <v>234930.62306109801</v>
      </c>
      <c r="WB54" s="7">
        <v>300670.027187014</v>
      </c>
      <c r="WC54" s="7">
        <v>71927.191357596501</v>
      </c>
      <c r="WD54" s="7">
        <v>26640.333545994799</v>
      </c>
      <c r="WE54" s="7">
        <v>152773.23573139799</v>
      </c>
      <c r="WF54" s="6" t="s">
        <v>1090</v>
      </c>
      <c r="WG54" s="6" t="s">
        <v>1090</v>
      </c>
      <c r="WH54" s="6" t="s">
        <v>1090</v>
      </c>
      <c r="WI54" s="6" t="s">
        <v>1090</v>
      </c>
      <c r="WJ54" s="6" t="s">
        <v>1090</v>
      </c>
      <c r="WK54" s="6" t="s">
        <v>1090</v>
      </c>
      <c r="WL54" s="6" t="s">
        <v>1090</v>
      </c>
      <c r="WM54" s="6" t="s">
        <v>1090</v>
      </c>
      <c r="WN54" s="6" t="s">
        <v>1090</v>
      </c>
      <c r="WO54" s="6" t="s">
        <v>1090</v>
      </c>
      <c r="WP54" s="6" t="s">
        <v>1090</v>
      </c>
      <c r="WQ54" s="6" t="s">
        <v>1090</v>
      </c>
      <c r="WR54" s="6" t="s">
        <v>1090</v>
      </c>
      <c r="WS54" s="6" t="s">
        <v>1090</v>
      </c>
      <c r="WT54" s="6" t="s">
        <v>1090</v>
      </c>
      <c r="WU54" s="6" t="s">
        <v>1090</v>
      </c>
      <c r="WV54" s="6" t="s">
        <v>1090</v>
      </c>
      <c r="WW54" s="6" t="s">
        <v>1090</v>
      </c>
      <c r="WX54" s="6" t="s">
        <v>1090</v>
      </c>
      <c r="WY54" s="6" t="s">
        <v>1090</v>
      </c>
      <c r="WZ54" s="6" t="s">
        <v>1090</v>
      </c>
      <c r="XA54" s="6" t="s">
        <v>1090</v>
      </c>
      <c r="XB54" s="6" t="s">
        <v>1090</v>
      </c>
      <c r="XC54" s="6" t="s">
        <v>1090</v>
      </c>
      <c r="XD54" s="6" t="s">
        <v>1090</v>
      </c>
      <c r="XE54" s="6" t="s">
        <v>1090</v>
      </c>
      <c r="XF54" s="6" t="s">
        <v>1090</v>
      </c>
      <c r="XG54" s="6" t="s">
        <v>1090</v>
      </c>
      <c r="XH54" s="6" t="s">
        <v>1090</v>
      </c>
      <c r="XI54" s="6" t="s">
        <v>1090</v>
      </c>
      <c r="XJ54" s="7">
        <v>710.96051182031601</v>
      </c>
      <c r="XK54" s="7">
        <v>4945.9932697009999</v>
      </c>
      <c r="XL54" s="7">
        <v>20561.552956813601</v>
      </c>
      <c r="XM54" s="7">
        <v>51290.416527700399</v>
      </c>
      <c r="XN54" s="7">
        <v>103677.632079905</v>
      </c>
      <c r="XO54" s="6" t="s">
        <v>1090</v>
      </c>
      <c r="XP54" s="6" t="s">
        <v>1090</v>
      </c>
      <c r="XQ54" s="6" t="s">
        <v>1090</v>
      </c>
      <c r="XR54" s="6" t="s">
        <v>1090</v>
      </c>
      <c r="XS54" s="6" t="s">
        <v>1090</v>
      </c>
      <c r="XT54" s="6" t="s">
        <v>1090</v>
      </c>
      <c r="XU54" s="6" t="s">
        <v>1090</v>
      </c>
      <c r="XV54" s="6" t="s">
        <v>1090</v>
      </c>
      <c r="XW54" s="6" t="s">
        <v>1090</v>
      </c>
      <c r="XX54" s="6" t="s">
        <v>1090</v>
      </c>
      <c r="XY54" s="6" t="s">
        <v>1090</v>
      </c>
      <c r="XZ54" s="6" t="s">
        <v>1090</v>
      </c>
      <c r="YA54" s="6" t="s">
        <v>1090</v>
      </c>
      <c r="YB54" s="6" t="s">
        <v>1090</v>
      </c>
      <c r="YC54" s="6" t="s">
        <v>1090</v>
      </c>
      <c r="YD54" s="6" t="s">
        <v>1090</v>
      </c>
      <c r="YE54" s="6" t="s">
        <v>1090</v>
      </c>
      <c r="YF54" s="6" t="s">
        <v>1090</v>
      </c>
      <c r="YG54" s="6" t="s">
        <v>1090</v>
      </c>
      <c r="YH54" s="6" t="s">
        <v>1090</v>
      </c>
      <c r="YI54" s="6" t="s">
        <v>1090</v>
      </c>
      <c r="YJ54" s="6" t="s">
        <v>1090</v>
      </c>
      <c r="YK54" s="6" t="s">
        <v>1090</v>
      </c>
      <c r="YL54" s="6" t="s">
        <v>1090</v>
      </c>
      <c r="YM54" s="6" t="s">
        <v>1090</v>
      </c>
      <c r="YN54" s="6" t="s">
        <v>1090</v>
      </c>
      <c r="YO54" s="6" t="s">
        <v>1090</v>
      </c>
      <c r="YP54" s="6" t="s">
        <v>1090</v>
      </c>
      <c r="YQ54" s="6" t="s">
        <v>1090</v>
      </c>
      <c r="YR54" s="6" t="s">
        <v>1090</v>
      </c>
      <c r="YS54" s="6" t="s">
        <v>1090</v>
      </c>
      <c r="YT54" s="6" t="s">
        <v>1090</v>
      </c>
      <c r="YU54" s="6" t="s">
        <v>1090</v>
      </c>
      <c r="YV54" s="6" t="s">
        <v>1090</v>
      </c>
      <c r="YW54" s="6" t="s">
        <v>1090</v>
      </c>
      <c r="YX54" s="6" t="s">
        <v>1090</v>
      </c>
      <c r="YY54" s="6" t="s">
        <v>1090</v>
      </c>
      <c r="YZ54" s="6" t="s">
        <v>1090</v>
      </c>
      <c r="ZA54" s="6" t="s">
        <v>1090</v>
      </c>
      <c r="ZB54" s="6" t="s">
        <v>1090</v>
      </c>
      <c r="ZC54" s="6" t="s">
        <v>1090</v>
      </c>
      <c r="ZD54" s="6" t="s">
        <v>1090</v>
      </c>
      <c r="ZE54" s="6" t="s">
        <v>1090</v>
      </c>
      <c r="ZF54" s="6" t="s">
        <v>1090</v>
      </c>
      <c r="ZG54" s="6" t="s">
        <v>1090</v>
      </c>
      <c r="ZH54" s="6" t="s">
        <v>1090</v>
      </c>
      <c r="ZI54" s="6" t="s">
        <v>1090</v>
      </c>
      <c r="ZJ54" s="6" t="s">
        <v>1090</v>
      </c>
      <c r="ZK54" s="6" t="s">
        <v>1090</v>
      </c>
      <c r="ZL54" s="6" t="s">
        <v>1090</v>
      </c>
      <c r="ZM54" s="6" t="s">
        <v>1090</v>
      </c>
      <c r="ZN54" s="6" t="s">
        <v>1090</v>
      </c>
      <c r="ZO54" s="6" t="s">
        <v>1090</v>
      </c>
      <c r="ZP54" s="6" t="s">
        <v>1090</v>
      </c>
      <c r="ZQ54" s="6" t="s">
        <v>1090</v>
      </c>
      <c r="ZR54" s="6" t="s">
        <v>1090</v>
      </c>
      <c r="ZS54" s="6" t="s">
        <v>1090</v>
      </c>
      <c r="ZT54" s="6" t="s">
        <v>1090</v>
      </c>
      <c r="ZU54" s="6" t="s">
        <v>1090</v>
      </c>
      <c r="ZV54" s="6" t="s">
        <v>1090</v>
      </c>
      <c r="ZW54" s="6" t="s">
        <v>1090</v>
      </c>
      <c r="ZX54" s="6" t="s">
        <v>1090</v>
      </c>
      <c r="ZY54" s="6" t="s">
        <v>1090</v>
      </c>
      <c r="ZZ54" s="6" t="s">
        <v>1090</v>
      </c>
      <c r="AAA54" s="6" t="s">
        <v>1090</v>
      </c>
      <c r="AAB54" s="6" t="s">
        <v>1090</v>
      </c>
      <c r="AAC54" s="6" t="s">
        <v>1090</v>
      </c>
      <c r="AAD54" s="6" t="s">
        <v>1090</v>
      </c>
      <c r="AAE54" s="6" t="s">
        <v>1090</v>
      </c>
      <c r="AAF54" s="6" t="s">
        <v>1090</v>
      </c>
      <c r="AAG54" s="6" t="s">
        <v>1090</v>
      </c>
      <c r="AAH54" s="6" t="s">
        <v>1090</v>
      </c>
      <c r="AAI54" s="6" t="s">
        <v>1090</v>
      </c>
      <c r="AAJ54" s="6" t="s">
        <v>1090</v>
      </c>
      <c r="AAK54" s="6" t="s">
        <v>1090</v>
      </c>
      <c r="AAL54" s="6" t="s">
        <v>1090</v>
      </c>
      <c r="AAM54" s="6" t="s">
        <v>1090</v>
      </c>
      <c r="AAN54" s="6" t="s">
        <v>1090</v>
      </c>
      <c r="AAO54" s="6" t="s">
        <v>1090</v>
      </c>
      <c r="AAP54" s="6" t="s">
        <v>1090</v>
      </c>
      <c r="AAQ54" s="6" t="s">
        <v>1090</v>
      </c>
      <c r="AAR54" s="6" t="s">
        <v>1090</v>
      </c>
      <c r="AAS54" s="6" t="s">
        <v>1090</v>
      </c>
      <c r="AAT54" s="6" t="s">
        <v>1090</v>
      </c>
      <c r="AAU54" s="6" t="s">
        <v>1090</v>
      </c>
      <c r="AAV54" s="6" t="s">
        <v>1090</v>
      </c>
      <c r="AAW54" s="6" t="s">
        <v>1090</v>
      </c>
      <c r="AAX54" s="6" t="s">
        <v>1090</v>
      </c>
      <c r="AAY54" s="6" t="s">
        <v>1090</v>
      </c>
      <c r="AAZ54" s="6" t="s">
        <v>1090</v>
      </c>
      <c r="ABA54" s="6" t="s">
        <v>1090</v>
      </c>
      <c r="ABB54" s="6" t="s">
        <v>1090</v>
      </c>
      <c r="ABC54" s="6" t="s">
        <v>1090</v>
      </c>
      <c r="ABD54" s="6" t="s">
        <v>1090</v>
      </c>
      <c r="ABE54" s="6" t="s">
        <v>1090</v>
      </c>
      <c r="ABF54" s="6" t="s">
        <v>1090</v>
      </c>
      <c r="ABG54" s="6" t="s">
        <v>1090</v>
      </c>
      <c r="ABH54" s="6" t="s">
        <v>1090</v>
      </c>
      <c r="ABI54" s="6" t="s">
        <v>1090</v>
      </c>
      <c r="ABJ54" s="6" t="s">
        <v>1090</v>
      </c>
      <c r="ABK54" s="6" t="s">
        <v>1090</v>
      </c>
      <c r="ABL54" s="6" t="s">
        <v>1090</v>
      </c>
      <c r="ABM54" s="6" t="s">
        <v>1090</v>
      </c>
      <c r="ABN54" s="6" t="s">
        <v>1090</v>
      </c>
      <c r="ABO54" s="6" t="s">
        <v>1090</v>
      </c>
      <c r="ABP54" s="6" t="s">
        <v>1090</v>
      </c>
      <c r="ABQ54" s="6" t="s">
        <v>1090</v>
      </c>
      <c r="ABR54" s="6" t="s">
        <v>1090</v>
      </c>
      <c r="ABS54" s="6" t="s">
        <v>1090</v>
      </c>
      <c r="ABT54" s="6" t="s">
        <v>1090</v>
      </c>
      <c r="ABU54" s="6" t="s">
        <v>1090</v>
      </c>
      <c r="ABV54" s="6" t="s">
        <v>1090</v>
      </c>
      <c r="ABW54" s="6" t="s">
        <v>1090</v>
      </c>
      <c r="ABX54" s="6" t="s">
        <v>1090</v>
      </c>
      <c r="ABY54" s="6" t="s">
        <v>1090</v>
      </c>
      <c r="ABZ54" s="6" t="s">
        <v>1090</v>
      </c>
      <c r="ACA54" s="6" t="s">
        <v>1090</v>
      </c>
      <c r="ACB54" s="6" t="s">
        <v>1090</v>
      </c>
      <c r="ACC54" s="6" t="s">
        <v>1090</v>
      </c>
      <c r="ACD54" s="6" t="s">
        <v>1090</v>
      </c>
      <c r="ACE54" s="8">
        <v>-12.393000000000001</v>
      </c>
      <c r="ACF54" s="8">
        <v>-18.927</v>
      </c>
      <c r="ACG54" s="8">
        <v>-58.713999999999999</v>
      </c>
      <c r="ACH54" s="8">
        <v>-46.94</v>
      </c>
      <c r="ACI54" s="8">
        <v>-61.506999999999998</v>
      </c>
      <c r="ACJ54" s="8">
        <v>-8.1790000000000003</v>
      </c>
      <c r="ACK54" s="8">
        <v>-11.576000000000001</v>
      </c>
      <c r="ACL54" s="8">
        <v>-29.911999999999999</v>
      </c>
      <c r="ACM54" s="8">
        <v>-24.762</v>
      </c>
      <c r="ACN54" s="8">
        <v>-42.747</v>
      </c>
      <c r="ACO54" s="8">
        <v>-8.5039999999999996</v>
      </c>
      <c r="ACP54" s="8">
        <v>-11.039</v>
      </c>
      <c r="ACQ54" s="8">
        <v>-24.263000000000002</v>
      </c>
      <c r="ACR54" s="8">
        <v>-22.529</v>
      </c>
      <c r="ACS54" s="8">
        <v>-31.186</v>
      </c>
      <c r="ACT54" s="8">
        <v>-8.3879999999999999</v>
      </c>
      <c r="ACU54" s="8">
        <v>-13.288</v>
      </c>
      <c r="ACV54" s="8">
        <v>-48.283000000000001</v>
      </c>
      <c r="ACW54" s="8">
        <v>-34.200000000000003</v>
      </c>
      <c r="ACX54" s="8">
        <v>-44.134</v>
      </c>
      <c r="ACY54" s="8">
        <v>-4.7889999999999997</v>
      </c>
      <c r="ACZ54" s="8">
        <v>-7.4950000000000001</v>
      </c>
      <c r="ADA54" s="8">
        <v>-24.283000000000001</v>
      </c>
      <c r="ADB54" s="8">
        <v>-17.713000000000001</v>
      </c>
      <c r="ADC54" s="8">
        <v>-30.379000000000001</v>
      </c>
      <c r="ADD54" s="8">
        <v>-5.7549999999999999</v>
      </c>
      <c r="ADE54" s="8">
        <v>-7.75</v>
      </c>
      <c r="ADF54" s="8">
        <v>-19.952999999999999</v>
      </c>
      <c r="ADG54" s="8">
        <v>-16.414000000000001</v>
      </c>
      <c r="ADH54" s="8">
        <v>-22.378</v>
      </c>
      <c r="ADI54" s="8">
        <v>-25.463999999999999</v>
      </c>
      <c r="ADJ54" s="8">
        <v>-68.465000000000003</v>
      </c>
      <c r="ADK54" s="6" t="s">
        <v>1091</v>
      </c>
      <c r="ADL54" s="6" t="s">
        <v>1091</v>
      </c>
      <c r="ADM54" s="6" t="s">
        <v>1091</v>
      </c>
      <c r="ADN54" s="8">
        <v>73.45</v>
      </c>
      <c r="ADO54" s="8">
        <v>81.075999999999993</v>
      </c>
      <c r="ADP54" s="8">
        <v>95.683000000000007</v>
      </c>
      <c r="ADQ54" s="8">
        <v>86.230999999999995</v>
      </c>
      <c r="ADR54" s="8">
        <v>93.588999999999999</v>
      </c>
      <c r="ADS54" s="8">
        <v>-19.997081913999999</v>
      </c>
      <c r="ADT54" s="8">
        <v>-57.850750716999997</v>
      </c>
      <c r="ADU54" s="8">
        <v>-103.822514613</v>
      </c>
      <c r="ADV54" s="8">
        <v>-156.79494079099999</v>
      </c>
      <c r="ADW54" s="8">
        <v>-224.36357193500001</v>
      </c>
      <c r="ADX54" s="8">
        <v>-3.694</v>
      </c>
      <c r="ADY54" s="8">
        <v>-11.576000000000001</v>
      </c>
      <c r="ADZ54" s="8">
        <v>-22.172000000000001</v>
      </c>
      <c r="AEA54" s="8">
        <v>-50.116999999999997</v>
      </c>
      <c r="AEB54" s="6" t="s">
        <v>1091</v>
      </c>
      <c r="AEC54" s="8">
        <v>-19.997</v>
      </c>
      <c r="AED54" s="8">
        <v>-57.850999999999999</v>
      </c>
      <c r="AEE54" s="6" t="s">
        <v>1091</v>
      </c>
      <c r="AEF54" s="6" t="s">
        <v>1091</v>
      </c>
      <c r="AEG54" s="6" t="s">
        <v>1091</v>
      </c>
      <c r="AEH54" s="8">
        <v>-0.93100000000000005</v>
      </c>
      <c r="AEI54" s="8">
        <v>-1.792</v>
      </c>
      <c r="AEJ54" s="8">
        <v>-8.7769999999999992</v>
      </c>
      <c r="AEK54" s="8">
        <v>-13.127000000000001</v>
      </c>
      <c r="AEL54" s="8">
        <v>-46.402000000000001</v>
      </c>
      <c r="AEM54" s="8">
        <v>-16.664640168999998</v>
      </c>
      <c r="AEN54" s="8">
        <v>-36.649018427000001</v>
      </c>
      <c r="AEO54" s="8">
        <v>-50.937706665999997</v>
      </c>
      <c r="AEP54" s="8">
        <v>-61.058422843999999</v>
      </c>
      <c r="AEQ54" s="8">
        <v>-69.170397464000004</v>
      </c>
      <c r="AER54" s="8">
        <v>0.78600560900000005</v>
      </c>
      <c r="AES54" s="8">
        <v>0.58358715500000002</v>
      </c>
      <c r="AET54" s="8">
        <v>0.47960109000000001</v>
      </c>
      <c r="AEU54" s="8">
        <v>0.35482333100000002</v>
      </c>
      <c r="AEV54" s="8">
        <v>0.29434939399999999</v>
      </c>
      <c r="AEW54" s="6" t="s">
        <v>1090</v>
      </c>
      <c r="AEX54" s="6" t="s">
        <v>1090</v>
      </c>
      <c r="AEY54" s="6" t="s">
        <v>1090</v>
      </c>
      <c r="AEZ54" s="6" t="s">
        <v>1090</v>
      </c>
      <c r="AFA54" s="6" t="s">
        <v>1090</v>
      </c>
      <c r="AFB54" s="6" t="s">
        <v>1090</v>
      </c>
      <c r="AFC54" s="6" t="s">
        <v>1090</v>
      </c>
      <c r="AFD54" s="6" t="s">
        <v>1090</v>
      </c>
      <c r="AFE54" s="6" t="s">
        <v>1090</v>
      </c>
      <c r="AFF54" s="6" t="s">
        <v>1090</v>
      </c>
      <c r="AFG54" s="8">
        <v>0.41199999999999998</v>
      </c>
      <c r="AFH54" s="8">
        <v>0.2</v>
      </c>
      <c r="AFI54" s="8">
        <v>0.28799999999999998</v>
      </c>
      <c r="AFJ54" s="8">
        <v>0.158</v>
      </c>
      <c r="AFK54" s="8">
        <v>0.191</v>
      </c>
      <c r="AFL54" s="8">
        <v>-3.5680000000000001</v>
      </c>
      <c r="AFM54" s="8">
        <v>-5.45</v>
      </c>
      <c r="AFN54" s="8">
        <v>-16.905999999999999</v>
      </c>
      <c r="AFO54" s="8">
        <v>-20.518000000000001</v>
      </c>
      <c r="AFP54" s="8">
        <v>-41.19</v>
      </c>
      <c r="AFQ54" s="8">
        <v>1.4570000000000001</v>
      </c>
      <c r="AFR54" s="8">
        <v>0.51400000000000001</v>
      </c>
      <c r="AFS54" s="8">
        <v>1.7649999999999999</v>
      </c>
      <c r="AFT54" s="8">
        <v>1.6539999999999999</v>
      </c>
      <c r="AFU54" s="8">
        <v>1.3460000000000001</v>
      </c>
      <c r="AFV54" s="7">
        <v>190.113</v>
      </c>
      <c r="AFW54" s="7">
        <v>310.09699999999998</v>
      </c>
      <c r="AFX54" s="7">
        <v>206.09100000000001</v>
      </c>
      <c r="AFY54" s="7">
        <v>216.75899999999999</v>
      </c>
      <c r="AFZ54" s="7">
        <v>130.91800000000001</v>
      </c>
      <c r="AGA54" s="7">
        <v>59.628999999999998</v>
      </c>
      <c r="AGB54" s="7">
        <v>91.391000000000005</v>
      </c>
      <c r="AGC54" s="7">
        <v>210.60400000000001</v>
      </c>
      <c r="AGD54" s="7">
        <v>173.369</v>
      </c>
      <c r="AGE54" s="7">
        <v>214.90199999999999</v>
      </c>
      <c r="AGF54" s="6" t="s">
        <v>1090</v>
      </c>
      <c r="AGG54" s="6" t="s">
        <v>1090</v>
      </c>
      <c r="AGH54" s="6" t="s">
        <v>1090</v>
      </c>
      <c r="AGI54" s="6" t="s">
        <v>1090</v>
      </c>
      <c r="AGJ54" s="6" t="s">
        <v>1090</v>
      </c>
      <c r="AGK54" s="6" t="s">
        <v>1090</v>
      </c>
      <c r="AGL54" s="6" t="s">
        <v>1090</v>
      </c>
      <c r="AGM54" s="6" t="s">
        <v>1090</v>
      </c>
      <c r="AGN54" s="6" t="s">
        <v>1090</v>
      </c>
      <c r="AGO54" s="6" t="s">
        <v>1090</v>
      </c>
      <c r="AGP54" s="6" t="s">
        <v>1090</v>
      </c>
      <c r="AGQ54" s="6" t="s">
        <v>1090</v>
      </c>
      <c r="AGR54" s="6" t="s">
        <v>1090</v>
      </c>
      <c r="AGS54" s="6" t="s">
        <v>1090</v>
      </c>
      <c r="AGT54" s="6" t="s">
        <v>1090</v>
      </c>
      <c r="AGU54" s="8">
        <v>0</v>
      </c>
      <c r="AGV54" s="8">
        <v>0</v>
      </c>
      <c r="AGW54" s="8">
        <v>0</v>
      </c>
      <c r="AGX54" s="8">
        <v>0</v>
      </c>
      <c r="AGY54" s="8">
        <v>0</v>
      </c>
      <c r="AGZ54" s="8">
        <v>2.9369999999999998</v>
      </c>
      <c r="AHA54" s="8">
        <v>2.9569999999999999</v>
      </c>
      <c r="AHB54" s="8">
        <v>1.1919999999999999</v>
      </c>
      <c r="AHC54" s="8">
        <v>2.6120000000000001</v>
      </c>
      <c r="AHD54" s="8">
        <v>0.54300000000000004</v>
      </c>
      <c r="AHE54" s="8">
        <v>1.7250000000000001</v>
      </c>
      <c r="AHF54" s="8">
        <v>1.3420000000000001</v>
      </c>
      <c r="AHG54" s="8">
        <v>0.65800000000000003</v>
      </c>
      <c r="AHH54" s="8">
        <v>1.986</v>
      </c>
      <c r="AHI54" s="8">
        <v>0.193</v>
      </c>
      <c r="AHJ54" s="8">
        <v>5.5019999999999998</v>
      </c>
      <c r="AHK54" s="8">
        <v>2.6219999999999999</v>
      </c>
      <c r="AHL54" s="8">
        <v>1.1719999999999999</v>
      </c>
      <c r="AHM54" s="8">
        <v>1.238</v>
      </c>
      <c r="AHN54" s="8">
        <v>2.4710000000000001</v>
      </c>
      <c r="AHO54" s="8">
        <v>68.617000000000004</v>
      </c>
      <c r="AHP54" s="8">
        <v>58.323999999999998</v>
      </c>
      <c r="AHQ54" s="8">
        <v>41.325000000000003</v>
      </c>
      <c r="AHR54" s="8">
        <v>47.996000000000002</v>
      </c>
      <c r="AHS54" s="8">
        <v>50.704000000000001</v>
      </c>
      <c r="AHT54" s="6" t="s">
        <v>1091</v>
      </c>
      <c r="AHU54" s="6" t="s">
        <v>1091</v>
      </c>
      <c r="AHV54" s="8">
        <v>70.429000000000002</v>
      </c>
      <c r="AHW54" s="8">
        <v>92.292000000000002</v>
      </c>
      <c r="AHX54" s="6" t="s">
        <v>1091</v>
      </c>
      <c r="AHY54" s="8">
        <v>24.596</v>
      </c>
      <c r="AHZ54" s="8">
        <v>44.597999999999999</v>
      </c>
      <c r="AIA54" s="8">
        <v>98.355999999999995</v>
      </c>
      <c r="AIB54" s="8">
        <v>91.376999999999995</v>
      </c>
      <c r="AIC54" s="8">
        <v>61.234000000000002</v>
      </c>
      <c r="AID54" s="8">
        <v>27.054880122</v>
      </c>
      <c r="AIE54" s="8">
        <v>26.046058597999998</v>
      </c>
      <c r="AIF54" s="8">
        <v>40.642163177</v>
      </c>
      <c r="AIG54" s="8">
        <v>31.502816972000002</v>
      </c>
      <c r="AIH54" s="8">
        <v>31.809866532000001</v>
      </c>
      <c r="AII54" s="8">
        <v>14.992269715999999</v>
      </c>
      <c r="AIJ54" s="8">
        <v>12.189894549</v>
      </c>
      <c r="AIK54" s="8">
        <v>2.783928977</v>
      </c>
      <c r="AIL54" s="8">
        <v>18.055575275999999</v>
      </c>
      <c r="AIM54" s="8">
        <v>0.61288590700000001</v>
      </c>
      <c r="AIN54" s="8">
        <v>8.9749877520000005</v>
      </c>
      <c r="AIO54" s="8">
        <v>11.572202233000001</v>
      </c>
      <c r="AIP54" s="8">
        <v>5.1219463340000004</v>
      </c>
      <c r="AIQ54" s="8">
        <v>1.549072494</v>
      </c>
      <c r="AIR54" s="8">
        <v>10.147372898</v>
      </c>
      <c r="AIS54" s="8">
        <v>258.43797111600003</v>
      </c>
      <c r="AIT54" s="6" t="s">
        <v>1091</v>
      </c>
      <c r="AIU54" s="6" t="s">
        <v>1091</v>
      </c>
      <c r="AIV54" s="8">
        <v>439.10117278600001</v>
      </c>
      <c r="AIW54" s="6" t="s">
        <v>1091</v>
      </c>
      <c r="AIX54" s="7">
        <v>-22.259659993161101</v>
      </c>
      <c r="AIY54" s="7">
        <v>-40.9724360429258</v>
      </c>
      <c r="AIZ54" s="7">
        <v>-42.591284375612702</v>
      </c>
      <c r="AJA54" s="7">
        <v>-43.050146747531898</v>
      </c>
      <c r="AJB54" s="7">
        <v>-36.1173204377872</v>
      </c>
      <c r="AJC54" s="7">
        <v>87.417378021794207</v>
      </c>
      <c r="AJD54" s="7">
        <v>59.844300827386903</v>
      </c>
      <c r="AJE54" s="7">
        <v>38.732167437170702</v>
      </c>
      <c r="AJF54" s="7">
        <v>26.180342654922001</v>
      </c>
      <c r="AJG54" s="7">
        <v>15.716120907234</v>
      </c>
      <c r="AJH54" s="8">
        <v>43.493000000000002</v>
      </c>
      <c r="AJI54" s="8">
        <v>62.91</v>
      </c>
      <c r="AJJ54" s="8">
        <v>86.691999999999993</v>
      </c>
      <c r="AJK54" s="6" t="s">
        <v>1091</v>
      </c>
      <c r="AJL54" s="6" t="s">
        <v>1091</v>
      </c>
      <c r="AJM54" s="7">
        <v>38.020119254475901</v>
      </c>
      <c r="AJN54" s="7">
        <v>37.647824365881</v>
      </c>
      <c r="AJO54" s="7">
        <v>33.577664353639499</v>
      </c>
      <c r="AJP54" s="7">
        <v>27.527835749123099</v>
      </c>
      <c r="AJQ54" s="7">
        <v>29.807145128259702</v>
      </c>
      <c r="AJR54" s="7">
        <v>179.61183118485701</v>
      </c>
      <c r="AJS54" s="7">
        <v>216.48136208917501</v>
      </c>
      <c r="AJT54" s="7">
        <v>72.539970895792194</v>
      </c>
      <c r="AJU54" s="7">
        <v>91.712267990734603</v>
      </c>
      <c r="AJV54" s="7">
        <v>58.720618378729803</v>
      </c>
      <c r="AJW54" s="7">
        <v>91.667555521803493</v>
      </c>
      <c r="AJX54" s="7">
        <v>152.812242380257</v>
      </c>
      <c r="AJY54" s="7">
        <v>21.460910711912501</v>
      </c>
      <c r="AJZ54" s="7">
        <v>18.983569250829198</v>
      </c>
      <c r="AKA54" s="7">
        <v>8.0066511348843594</v>
      </c>
      <c r="AKB54" s="7">
        <v>261.76149713479901</v>
      </c>
      <c r="AKC54" s="7">
        <v>371.17274842276902</v>
      </c>
      <c r="AKD54" s="7">
        <v>175.536765907366</v>
      </c>
      <c r="AKE54" s="7">
        <v>191.084476087897</v>
      </c>
      <c r="AKF54" s="7">
        <v>115.811131051911</v>
      </c>
      <c r="AKG54" s="9">
        <v>258.43797111600003</v>
      </c>
      <c r="AKH54" s="6" t="s">
        <v>1091</v>
      </c>
      <c r="AKI54" s="6" t="s">
        <v>1091</v>
      </c>
      <c r="AKJ54" s="9">
        <v>439.10117278600001</v>
      </c>
      <c r="AKK54" s="6" t="s">
        <v>1091</v>
      </c>
      <c r="AKL54" s="9">
        <v>68.616119943000001</v>
      </c>
      <c r="AKM54" s="9">
        <v>194.59795992700001</v>
      </c>
      <c r="AKN54" s="9">
        <v>56.662281841999999</v>
      </c>
      <c r="AKO54" s="9">
        <v>60.45797657</v>
      </c>
      <c r="AKP54" s="9">
        <v>74.274351644000006</v>
      </c>
      <c r="AKQ54" s="9">
        <v>22.914910561999999</v>
      </c>
      <c r="AKR54" s="9">
        <v>31.375091464</v>
      </c>
      <c r="AKS54" s="9">
        <v>12.502525996999999</v>
      </c>
      <c r="AKT54" s="9">
        <v>8.283302741</v>
      </c>
      <c r="AKU54" s="9">
        <v>10.079382857000001</v>
      </c>
      <c r="AKV54" s="9">
        <v>51.556288361</v>
      </c>
      <c r="AKW54" s="9">
        <v>101.172417068</v>
      </c>
      <c r="AKX54" s="9">
        <v>137.02761578799999</v>
      </c>
      <c r="AKY54" s="9">
        <v>232.491090058</v>
      </c>
      <c r="AKZ54" s="9">
        <v>357.79938497799998</v>
      </c>
      <c r="ALA54" s="9">
        <v>17.217641243999999</v>
      </c>
      <c r="ALB54" s="9">
        <v>16.312061237999998</v>
      </c>
      <c r="ALC54" s="9">
        <v>30.235127726000002</v>
      </c>
      <c r="ALD54" s="9">
        <v>31.85343263</v>
      </c>
      <c r="ALE54" s="9">
        <v>48.555078670999997</v>
      </c>
      <c r="ALF54" s="9">
        <v>0.55158283200000002</v>
      </c>
      <c r="ALG54" s="9">
        <v>1.1711984049999999</v>
      </c>
      <c r="ALH54" s="9">
        <v>5.4594590780000001</v>
      </c>
      <c r="ALI54" s="9">
        <v>15.00207559</v>
      </c>
      <c r="ALJ54" s="9">
        <v>29.532619010000001</v>
      </c>
      <c r="ALK54" s="9">
        <v>0.18420556699999999</v>
      </c>
      <c r="ALL54" s="9">
        <v>0.188832694</v>
      </c>
      <c r="ALM54" s="9">
        <v>1.2046290200000001</v>
      </c>
      <c r="ALN54" s="9">
        <v>2.0554233019999999</v>
      </c>
      <c r="ALO54" s="9">
        <v>4.0077168929999996</v>
      </c>
      <c r="ALP54" s="9">
        <v>52.809294405999999</v>
      </c>
      <c r="ALQ54" s="9">
        <v>86.138025448999997</v>
      </c>
      <c r="ALR54" s="9">
        <v>57.247367599</v>
      </c>
      <c r="ALS54" s="9">
        <v>60.210886240999997</v>
      </c>
      <c r="ALT54" s="9">
        <v>36.366220615000003</v>
      </c>
      <c r="ALU54" s="9">
        <v>31.36470186</v>
      </c>
      <c r="ALV54" s="9">
        <v>29.471638115000001</v>
      </c>
      <c r="ALW54" s="9">
        <v>102.19012108</v>
      </c>
      <c r="ALX54" s="9">
        <v>79.982363238000005</v>
      </c>
      <c r="ALY54" s="9">
        <v>164.14987985799999</v>
      </c>
      <c r="ALZ54" s="8">
        <v>73.449675507667493</v>
      </c>
      <c r="AMA54" s="8">
        <v>81.075680815818302</v>
      </c>
      <c r="AMB54" s="8">
        <v>95.683119539443695</v>
      </c>
      <c r="AMC54" s="8">
        <v>86.231424483150306</v>
      </c>
      <c r="AMD54" s="8">
        <v>93.589208278778102</v>
      </c>
      <c r="AME54" s="8">
        <v>75.880428684881196</v>
      </c>
      <c r="AMF54" s="8">
        <v>96.810463390483406</v>
      </c>
      <c r="AMG54" s="6" t="s">
        <v>1091</v>
      </c>
      <c r="AMH54" s="6" t="s">
        <v>1091</v>
      </c>
      <c r="AMI54" s="6" t="s">
        <v>1091</v>
      </c>
      <c r="AMJ54" s="8">
        <v>276.643230966457</v>
      </c>
      <c r="AMK54" s="8">
        <v>428.42060079854599</v>
      </c>
      <c r="AML54" s="8">
        <v>2216.48758666608</v>
      </c>
      <c r="AMM54" s="8">
        <v>626.29154611980198</v>
      </c>
      <c r="AMN54" s="8">
        <v>1459.86973760146</v>
      </c>
      <c r="AMO54" s="8">
        <v>0.78600560933250496</v>
      </c>
      <c r="AMP54" s="8">
        <v>0.58358715304975395</v>
      </c>
      <c r="AMQ54" s="8">
        <v>0.47960109052144101</v>
      </c>
      <c r="AMR54" s="8">
        <v>0.354823331146562</v>
      </c>
      <c r="AMS54" s="8">
        <v>0.29434939432173601</v>
      </c>
      <c r="AMT54" s="8">
        <v>0.78600560933250496</v>
      </c>
      <c r="AMU54" s="8">
        <v>0.58358715494845503</v>
      </c>
      <c r="AMV54" s="8">
        <v>0.479601088796062</v>
      </c>
      <c r="AMW54" s="8">
        <v>0.35482333114656101</v>
      </c>
      <c r="AMX54" s="8">
        <v>0.29434939432173601</v>
      </c>
      <c r="AMY54" s="8">
        <v>0.81485704157802197</v>
      </c>
      <c r="AMZ54" s="8">
        <v>0.59438007028356799</v>
      </c>
      <c r="ANA54" s="8">
        <v>0.44222831340642499</v>
      </c>
      <c r="ANB54" s="8">
        <v>0.35482333114656101</v>
      </c>
      <c r="ANC54" s="8">
        <v>0.29434939432173601</v>
      </c>
      <c r="AND54" s="8">
        <v>-19.997081914385401</v>
      </c>
      <c r="ANE54" s="8">
        <v>-57.850750717481198</v>
      </c>
      <c r="ANF54" s="6" t="s">
        <v>1091</v>
      </c>
      <c r="ANG54" s="6" t="s">
        <v>1091</v>
      </c>
      <c r="ANH54" s="6" t="s">
        <v>1091</v>
      </c>
      <c r="ANI54" s="8">
        <v>-20.6588679612594</v>
      </c>
      <c r="ANJ54" s="8">
        <v>-69.078149305580595</v>
      </c>
      <c r="ANK54" s="6" t="s">
        <v>1091</v>
      </c>
      <c r="ANL54" s="6" t="s">
        <v>1091</v>
      </c>
      <c r="ANM54" s="6" t="s">
        <v>1091</v>
      </c>
      <c r="ANN54" s="8">
        <v>-16.664640169044102</v>
      </c>
      <c r="ANO54" s="8">
        <v>-36.649018426920001</v>
      </c>
      <c r="ANP54" s="8">
        <v>-50.937706666005496</v>
      </c>
      <c r="ANQ54" s="8">
        <v>-61.058422844381703</v>
      </c>
      <c r="ANR54" s="8">
        <v>-69.170397463713499</v>
      </c>
      <c r="ANS54" s="8">
        <v>-8.2357780746111793</v>
      </c>
      <c r="ANT54" s="8">
        <v>-11.5764243099447</v>
      </c>
      <c r="ANU54" s="8">
        <v>-29.911804234235401</v>
      </c>
      <c r="ANV54" s="8">
        <v>-24.761701066191399</v>
      </c>
      <c r="ANW54" s="8">
        <v>-42.746588062071197</v>
      </c>
      <c r="ANX54" s="8">
        <v>88.011789094405501</v>
      </c>
      <c r="ANY54" s="8">
        <v>84.772297311555704</v>
      </c>
      <c r="ANZ54" s="8">
        <v>82.315500471499107</v>
      </c>
      <c r="AOA54" s="8">
        <v>86.231424483150306</v>
      </c>
      <c r="AOB54" s="8">
        <v>93.589208278778102</v>
      </c>
      <c r="AOC54" s="8">
        <v>61.209551378984202</v>
      </c>
      <c r="AOD54" s="8">
        <v>51.362239613878202</v>
      </c>
      <c r="AOE54" s="8">
        <v>46.944332779558401</v>
      </c>
      <c r="AOF54" s="8">
        <v>33.579876697494697</v>
      </c>
      <c r="AOG54" s="8">
        <v>28.853180929204601</v>
      </c>
      <c r="AOH54" s="8">
        <v>24.529115701555501</v>
      </c>
      <c r="AOI54" s="8">
        <v>13.071858009327499</v>
      </c>
      <c r="AOJ54" s="8">
        <v>21.112469365042799</v>
      </c>
      <c r="AOK54" s="8">
        <v>11.814503814642199</v>
      </c>
      <c r="AOL54" s="8">
        <v>12.7005007875412</v>
      </c>
      <c r="AOM54" s="8">
        <v>-75.317655421350196</v>
      </c>
      <c r="AON54" s="8">
        <v>-305.69528531414602</v>
      </c>
      <c r="AOO54" s="8">
        <v>-2405.0356631674599</v>
      </c>
      <c r="AOP54" s="8">
        <v>-1138.7883997113499</v>
      </c>
      <c r="AOQ54" s="8">
        <v>-3499.7794608126001</v>
      </c>
      <c r="AOR54" s="8">
        <v>-21.399439066749501</v>
      </c>
      <c r="AOS54" s="8">
        <v>-41.641284505154502</v>
      </c>
      <c r="AOT54" s="8">
        <v>-52.039891120393797</v>
      </c>
      <c r="AOU54" s="8">
        <v>-64.5176668853439</v>
      </c>
      <c r="AOV54" s="8">
        <v>-70.565060567826393</v>
      </c>
      <c r="AOW54" s="8">
        <v>-6.6781879236517199</v>
      </c>
      <c r="AOX54" s="8">
        <v>-9.3272950840811308</v>
      </c>
      <c r="AOY54" s="8">
        <v>-22.908425955515099</v>
      </c>
      <c r="AOZ54" s="8">
        <v>-21.482359095880899</v>
      </c>
      <c r="APA54" s="8">
        <v>-30.447204057602999</v>
      </c>
      <c r="APB54" s="8">
        <v>-17.2337770085587</v>
      </c>
      <c r="APC54" s="8">
        <v>-48.067538195323699</v>
      </c>
      <c r="APD54" s="8">
        <v>-90.427608662090506</v>
      </c>
      <c r="APE54" s="8">
        <v>-119.804685967823</v>
      </c>
      <c r="APF54" s="8">
        <v>-164.898785570998</v>
      </c>
      <c r="APG54" s="8">
        <v>-17.804113881109899</v>
      </c>
      <c r="APH54" s="8">
        <v>-57.396257421511997</v>
      </c>
      <c r="API54" s="8">
        <v>-220.592823475838</v>
      </c>
      <c r="APJ54" s="8">
        <v>-359.941779868867</v>
      </c>
      <c r="APK54" s="8">
        <v>-704.83391604576695</v>
      </c>
      <c r="APL54" s="8">
        <v>-64.909854542589798</v>
      </c>
      <c r="APM54" s="8">
        <v>-253.998774790798</v>
      </c>
      <c r="APN54" s="8">
        <v>-2094.7443295763101</v>
      </c>
      <c r="APO54" s="8">
        <v>-870.13130603967295</v>
      </c>
      <c r="APP54" s="8">
        <v>-2572.2062537943202</v>
      </c>
      <c r="APQ54" s="8">
        <v>-18.442348866876301</v>
      </c>
      <c r="APR54" s="8">
        <v>-34.599275007316599</v>
      </c>
      <c r="APS54" s="8">
        <v>-45.3258421509831</v>
      </c>
      <c r="APT54" s="8">
        <v>-49.296991226646099</v>
      </c>
      <c r="APU54" s="8">
        <v>-51.862665097701502</v>
      </c>
      <c r="APV54" s="8">
        <v>-14.3618300825469</v>
      </c>
      <c r="APW54" s="8">
        <v>-30.451257264752702</v>
      </c>
      <c r="APX54" s="8">
        <v>-44.3658586167114</v>
      </c>
      <c r="APY54" s="8">
        <v>-46.653834222205901</v>
      </c>
      <c r="APZ54" s="8">
        <v>-50.837640178702003</v>
      </c>
      <c r="AQA54" s="8">
        <v>-5.7553598065060703</v>
      </c>
      <c r="AQB54" s="8">
        <v>-7.7499445928131401</v>
      </c>
      <c r="AQC54" s="8">
        <v>-19.952841492019399</v>
      </c>
      <c r="AQD54" s="8">
        <v>-16.4143515877489</v>
      </c>
      <c r="AQE54" s="8">
        <v>-22.377549661181899</v>
      </c>
      <c r="AQF54" s="8">
        <v>-0.185142958421978</v>
      </c>
      <c r="AQG54" s="8">
        <v>-0.40561992971643201</v>
      </c>
      <c r="AQH54" s="8">
        <v>-0.55777168659357501</v>
      </c>
      <c r="AQI54" s="8">
        <v>-0.64517666885343805</v>
      </c>
      <c r="AQJ54" s="8">
        <v>-0.70565060567826399</v>
      </c>
      <c r="AQK54" s="7">
        <v>7</v>
      </c>
      <c r="AQL54" s="4"/>
      <c r="AQM54" s="4"/>
      <c r="AQN54" s="7"/>
      <c r="AQO54" s="4" t="s">
        <v>1092</v>
      </c>
      <c r="AQP54" s="7">
        <v>6</v>
      </c>
      <c r="AQQ54" s="7">
        <v>0</v>
      </c>
      <c r="AQS54" s="3" t="s">
        <v>1093</v>
      </c>
      <c r="AQU54" s="3" t="s">
        <v>1094</v>
      </c>
      <c r="AQV54" s="10">
        <f>+AC54</f>
        <v>874173.78021794197</v>
      </c>
      <c r="AQW54" s="10">
        <f>+AD54</f>
        <v>418910.10800170898</v>
      </c>
      <c r="AQX54" s="10">
        <f>+AE54</f>
        <v>309857.33736416698</v>
      </c>
      <c r="AQY54" s="11">
        <f>+BB54</f>
        <v>-174809.246904261</v>
      </c>
      <c r="AQZ54" s="11">
        <f>+BC54</f>
        <v>-242342.6423104</v>
      </c>
      <c r="ARA54" s="11">
        <f>+BD54</f>
        <v>-321701.67936339398</v>
      </c>
      <c r="ARB54" s="12">
        <f>SUM(AQV54:AQX54)</f>
        <v>1602941.2255838178</v>
      </c>
      <c r="ARC54" s="13">
        <f>SUM(AQY54:ARA54)</f>
        <v>-738853.5685780549</v>
      </c>
      <c r="ARD54" s="14">
        <f>ARC54/(ARB54-ARC54)</f>
        <v>-0.31550739220192442</v>
      </c>
      <c r="ARE54" s="14">
        <f>IF((NOT(ISNUMBER(AC54))+NOT(ISNUMBER(AD54))+NOT(ISNUMBER(AE54)))&gt;=2,"R",ARD54)</f>
        <v>-0.31550739220192442</v>
      </c>
      <c r="ARF54" s="14">
        <f>IF(ARE54="R","R",IF((NOT(ISNUMBER(BB54))+NOT(ISNUMBER(BC54))+NOT(ISNUMBER(BD54)))&gt;=2,"R",ARE54))</f>
        <v>-0.31550739220192442</v>
      </c>
      <c r="ARG54" s="14" t="str">
        <f>IF(ARF54="R","R",IF(SUM((BB54&lt;0)*1,(BC54&lt;0)*1,(BD54&lt;0)*1)&gt;=2,"R",ARF54))</f>
        <v>R</v>
      </c>
      <c r="ARH54" s="14" t="str">
        <f>IF(ARG54="R","R",IF(ARC54&lt;0,"R",ARG54))</f>
        <v>R</v>
      </c>
      <c r="ARI54" s="14" t="str">
        <f>IF(ARH54="R","R",IF(L54=0,"R",ARH54))</f>
        <v>R</v>
      </c>
      <c r="ARJ54" t="str">
        <f>+B54</f>
        <v>FUSIO D'ARTS TECHNOLOGY SOCIEDAD LIMITADA.</v>
      </c>
      <c r="ARK54" t="s">
        <v>1898</v>
      </c>
      <c r="ARL54" s="16"/>
      <c r="ARM54" s="16"/>
      <c r="ARN54" s="16"/>
      <c r="ARO54" s="16"/>
      <c r="ARP54" s="16"/>
      <c r="ARQ54" s="17"/>
    </row>
    <row r="55" spans="1:1161" ht="17.399999999999999" customHeight="1" x14ac:dyDescent="0.3">
      <c r="A55" s="3" t="s">
        <v>2021</v>
      </c>
      <c r="B55" s="4" t="s">
        <v>2022</v>
      </c>
      <c r="C55" s="4" t="s">
        <v>2023</v>
      </c>
      <c r="E55" s="5">
        <v>21266</v>
      </c>
      <c r="F55" s="4" t="s">
        <v>1083</v>
      </c>
      <c r="G55" s="4" t="s">
        <v>1132</v>
      </c>
      <c r="H55" s="4" t="s">
        <v>1133</v>
      </c>
      <c r="I55" s="4" t="s">
        <v>1337</v>
      </c>
      <c r="J55" s="4" t="s">
        <v>1426</v>
      </c>
      <c r="K55" s="4"/>
      <c r="L55" s="4" t="s">
        <v>2024</v>
      </c>
      <c r="N55" s="4" t="s">
        <v>2019</v>
      </c>
      <c r="O55" s="4" t="s">
        <v>2020</v>
      </c>
      <c r="P55" s="4" t="s">
        <v>1086</v>
      </c>
      <c r="Q55" s="4" t="s">
        <v>1086</v>
      </c>
      <c r="R55" s="4" t="s">
        <v>2025</v>
      </c>
      <c r="Z55" s="4" t="s">
        <v>1088</v>
      </c>
      <c r="AA55" s="5">
        <v>45291</v>
      </c>
      <c r="AB55" s="6" t="s">
        <v>1098</v>
      </c>
      <c r="AC55" s="6" t="s">
        <v>1090</v>
      </c>
      <c r="AD55" s="7">
        <v>68117.843970451402</v>
      </c>
      <c r="AE55" s="7">
        <v>98386.091277533793</v>
      </c>
      <c r="AF55" s="7">
        <v>1416850.2411633299</v>
      </c>
      <c r="AG55" s="7">
        <v>802711.461093146</v>
      </c>
      <c r="AH55" s="6" t="s">
        <v>1090</v>
      </c>
      <c r="AI55" s="7">
        <v>68117.843970451402</v>
      </c>
      <c r="AJ55" s="7">
        <v>96252.892301017098</v>
      </c>
      <c r="AK55" s="7">
        <v>1341896.13458769</v>
      </c>
      <c r="AL55" s="7">
        <v>775049.39107083098</v>
      </c>
      <c r="AM55" s="6" t="s">
        <v>1090</v>
      </c>
      <c r="AN55" s="6" t="s">
        <v>1090</v>
      </c>
      <c r="AO55" s="6" t="s">
        <v>1090</v>
      </c>
      <c r="AP55" s="7">
        <v>50322.586912965802</v>
      </c>
      <c r="AQ55" s="7">
        <v>2654.3262236058699</v>
      </c>
      <c r="AR55" s="6" t="s">
        <v>1090</v>
      </c>
      <c r="AS55" s="7">
        <v>68117.843970451402</v>
      </c>
      <c r="AT55" s="7">
        <v>98386.091277533793</v>
      </c>
      <c r="AU55" s="7">
        <v>1366527.6542503601</v>
      </c>
      <c r="AV55" s="7">
        <v>800057.13486953999</v>
      </c>
      <c r="AW55" s="6" t="s">
        <v>1090</v>
      </c>
      <c r="AX55" s="7">
        <v>158216.324655542</v>
      </c>
      <c r="AY55" s="7">
        <v>168136.80211798</v>
      </c>
      <c r="AZ55" s="7">
        <v>1268416.92278445</v>
      </c>
      <c r="BA55" s="7">
        <v>1103324.33319281</v>
      </c>
      <c r="BB55" s="6" t="s">
        <v>1090</v>
      </c>
      <c r="BC55" s="7">
        <v>-90098.480685090995</v>
      </c>
      <c r="BD55" s="7">
        <v>-69750.710840445798</v>
      </c>
      <c r="BE55" s="7">
        <v>98110.7314659119</v>
      </c>
      <c r="BF55" s="7">
        <v>-303267.19832326798</v>
      </c>
      <c r="BG55" s="6" t="s">
        <v>1090</v>
      </c>
      <c r="BH55" s="7">
        <v>46467.293003950101</v>
      </c>
      <c r="BI55" s="7">
        <v>137362.953702903</v>
      </c>
      <c r="BJ55" s="7">
        <v>8498371.5857628807</v>
      </c>
      <c r="BK55" s="7">
        <v>-12312.407595664299</v>
      </c>
      <c r="BL55" s="6" t="s">
        <v>1090</v>
      </c>
      <c r="BM55" s="7">
        <v>46467.293003950101</v>
      </c>
      <c r="BN55" s="7">
        <v>137362.953702903</v>
      </c>
      <c r="BO55" s="7">
        <v>8505983.4299972504</v>
      </c>
      <c r="BP55" s="7">
        <v>2921.87068386078</v>
      </c>
      <c r="BQ55" s="6" t="s">
        <v>1090</v>
      </c>
      <c r="BR55" s="6" t="s">
        <v>1090</v>
      </c>
      <c r="BS55" s="6" t="s">
        <v>1090</v>
      </c>
      <c r="BT55" s="7">
        <v>7611.8442343711904</v>
      </c>
      <c r="BU55" s="7">
        <v>15234.277052425699</v>
      </c>
      <c r="BV55" s="6" t="s">
        <v>1090</v>
      </c>
      <c r="BW55" s="7">
        <v>-43631.187681140902</v>
      </c>
      <c r="BX55" s="7">
        <v>67612.242862457002</v>
      </c>
      <c r="BY55" s="7">
        <v>8596482.3172287904</v>
      </c>
      <c r="BZ55" s="7">
        <v>-315579.60591893201</v>
      </c>
      <c r="CA55" s="6" t="s">
        <v>1090</v>
      </c>
      <c r="CB55" s="6" t="s">
        <v>1090</v>
      </c>
      <c r="CC55" s="7">
        <v>16226.935300511101</v>
      </c>
      <c r="CD55" s="7">
        <v>1502954.91102598</v>
      </c>
      <c r="CE55" s="6" t="s">
        <v>1090</v>
      </c>
      <c r="CF55" s="6" t="s">
        <v>1090</v>
      </c>
      <c r="CG55" s="7">
        <v>-43631.187681140902</v>
      </c>
      <c r="CH55" s="7">
        <v>51385.307561945898</v>
      </c>
      <c r="CI55" s="7">
        <v>7093527.4062028201</v>
      </c>
      <c r="CJ55" s="7">
        <v>-315579.60591893201</v>
      </c>
      <c r="CK55" s="6" t="s">
        <v>1090</v>
      </c>
      <c r="CL55" s="6" t="s">
        <v>1090</v>
      </c>
      <c r="CM55" s="6" t="s">
        <v>1090</v>
      </c>
      <c r="CN55" s="6" t="s">
        <v>1090</v>
      </c>
      <c r="CO55" s="6" t="s">
        <v>1090</v>
      </c>
      <c r="CP55" s="6" t="s">
        <v>1090</v>
      </c>
      <c r="CQ55" s="6" t="s">
        <v>1090</v>
      </c>
      <c r="CR55" s="6" t="s">
        <v>1090</v>
      </c>
      <c r="CS55" s="6" t="s">
        <v>1090</v>
      </c>
      <c r="CT55" s="6" t="s">
        <v>1090</v>
      </c>
      <c r="CU55" s="6" t="s">
        <v>1090</v>
      </c>
      <c r="CV55" s="6" t="s">
        <v>1090</v>
      </c>
      <c r="CW55" s="6" t="s">
        <v>1090</v>
      </c>
      <c r="CX55" s="6" t="s">
        <v>1090</v>
      </c>
      <c r="CY55" s="6" t="s">
        <v>1090</v>
      </c>
      <c r="CZ55" s="6" t="s">
        <v>1090</v>
      </c>
      <c r="DA55" s="7">
        <v>-43631.187681140902</v>
      </c>
      <c r="DB55" s="7">
        <v>51385.307561945898</v>
      </c>
      <c r="DC55" s="7">
        <v>7093527.4062028201</v>
      </c>
      <c r="DD55" s="7">
        <v>-315579.60591893201</v>
      </c>
      <c r="DE55" s="6" t="s">
        <v>1090</v>
      </c>
      <c r="DF55" s="6" t="s">
        <v>1090</v>
      </c>
      <c r="DG55" s="6" t="s">
        <v>1090</v>
      </c>
      <c r="DH55" s="6" t="s">
        <v>1090</v>
      </c>
      <c r="DI55" s="6" t="s">
        <v>1090</v>
      </c>
      <c r="DJ55" s="6" t="s">
        <v>1090</v>
      </c>
      <c r="DK55" s="6" t="s">
        <v>1090</v>
      </c>
      <c r="DL55" s="6" t="s">
        <v>1090</v>
      </c>
      <c r="DM55" s="7">
        <v>50322.586912965802</v>
      </c>
      <c r="DN55" s="7">
        <v>2654.3262236058699</v>
      </c>
      <c r="DO55" s="6" t="s">
        <v>1090</v>
      </c>
      <c r="DP55" s="7">
        <v>135783.665388041</v>
      </c>
      <c r="DQ55" s="7">
        <v>73690.612024128393</v>
      </c>
      <c r="DR55" s="7">
        <v>246592.20800986301</v>
      </c>
      <c r="DS55" s="7">
        <v>326971.97127286199</v>
      </c>
      <c r="DT55" s="6" t="s">
        <v>1090</v>
      </c>
      <c r="DU55" s="6" t="s">
        <v>1090</v>
      </c>
      <c r="DV55" s="6" t="s">
        <v>1090</v>
      </c>
      <c r="DW55" s="7">
        <v>311752.68574883899</v>
      </c>
      <c r="DX55" s="7">
        <v>339944.63191757799</v>
      </c>
      <c r="DY55" s="6" t="s">
        <v>1090</v>
      </c>
      <c r="DZ55" s="7">
        <v>22432.6592675018</v>
      </c>
      <c r="EA55" s="7">
        <v>94446.190093851095</v>
      </c>
      <c r="EB55" s="7">
        <v>710072.029025745</v>
      </c>
      <c r="EC55" s="7">
        <v>436407.730002367</v>
      </c>
      <c r="ED55" s="6" t="s">
        <v>1090</v>
      </c>
      <c r="EE55" s="6" t="s">
        <v>1090</v>
      </c>
      <c r="EF55" s="6" t="s">
        <v>1090</v>
      </c>
      <c r="EG55" s="7">
        <v>7611.8442343711904</v>
      </c>
      <c r="EH55" s="7">
        <v>7560.2937647163899</v>
      </c>
      <c r="EI55" s="6" t="s">
        <v>1090</v>
      </c>
      <c r="EJ55" s="6" t="s">
        <v>1090</v>
      </c>
      <c r="EK55" s="6" t="s">
        <v>1090</v>
      </c>
      <c r="EL55" s="6" t="s">
        <v>1090</v>
      </c>
      <c r="EM55" s="6" t="s">
        <v>1090</v>
      </c>
      <c r="EN55" s="6" t="s">
        <v>1090</v>
      </c>
      <c r="EO55" s="6" t="s">
        <v>1090</v>
      </c>
      <c r="EP55" s="6" t="s">
        <v>1090</v>
      </c>
      <c r="EQ55" s="7">
        <v>7405280.0919516599</v>
      </c>
      <c r="ER55" s="7">
        <v>24365.025998646001</v>
      </c>
      <c r="ES55" s="6" t="s">
        <v>1090</v>
      </c>
      <c r="ET55" s="7">
        <v>92152.477706899605</v>
      </c>
      <c r="EU55" s="7">
        <v>141302.854886585</v>
      </c>
      <c r="EV55" s="7">
        <v>9162439.0540892705</v>
      </c>
      <c r="EW55" s="7">
        <v>358897.29103622399</v>
      </c>
      <c r="EX55" s="6" t="s">
        <v>1090</v>
      </c>
      <c r="EY55" s="7">
        <v>-90098.480685090995</v>
      </c>
      <c r="EZ55" s="7">
        <v>-69750.710840445798</v>
      </c>
      <c r="FA55" s="7">
        <v>409863.41721475101</v>
      </c>
      <c r="FB55" s="7">
        <v>36677.4335943103</v>
      </c>
      <c r="FC55" s="6" t="s">
        <v>1090</v>
      </c>
      <c r="FD55" s="7">
        <v>148008.05382419599</v>
      </c>
      <c r="FE55" s="7">
        <v>119292.07054109601</v>
      </c>
      <c r="FF55" s="7">
        <v>125367.53935926</v>
      </c>
      <c r="FG55" s="7">
        <v>3235033.08822473</v>
      </c>
      <c r="FH55" s="6" t="s">
        <v>1090</v>
      </c>
      <c r="FI55" s="7">
        <v>0</v>
      </c>
      <c r="FJ55" s="7">
        <v>0</v>
      </c>
      <c r="FK55" s="7">
        <v>0</v>
      </c>
      <c r="FL55" s="7">
        <v>0</v>
      </c>
      <c r="FM55" s="6" t="s">
        <v>1090</v>
      </c>
      <c r="FN55" s="7">
        <v>138636.699318447</v>
      </c>
      <c r="FO55" s="7">
        <v>112170.023114169</v>
      </c>
      <c r="FP55" s="7">
        <v>118148.35632548299</v>
      </c>
      <c r="FQ55" s="7">
        <v>3160892.1657668799</v>
      </c>
      <c r="FR55" s="6" t="s">
        <v>1090</v>
      </c>
      <c r="FS55" s="7">
        <v>9371.3534007482504</v>
      </c>
      <c r="FT55" s="7">
        <v>7122.0474269270899</v>
      </c>
      <c r="FU55" s="7">
        <v>7219.1830337762804</v>
      </c>
      <c r="FV55" s="7">
        <v>74140.921230750697</v>
      </c>
      <c r="FW55" s="6" t="s">
        <v>1090</v>
      </c>
      <c r="FX55" s="7">
        <v>0</v>
      </c>
      <c r="FY55" s="7">
        <v>0</v>
      </c>
      <c r="FZ55" s="7">
        <v>0</v>
      </c>
      <c r="GA55" s="7">
        <v>0</v>
      </c>
      <c r="GB55" s="6" t="s">
        <v>1090</v>
      </c>
      <c r="GC55" s="7">
        <v>138636.699318447</v>
      </c>
      <c r="GD55" s="7">
        <v>112170.023114169</v>
      </c>
      <c r="GE55" s="7">
        <v>118148.35632548299</v>
      </c>
      <c r="GF55" s="7">
        <v>3160892.1657668799</v>
      </c>
      <c r="GG55" s="6" t="s">
        <v>1090</v>
      </c>
      <c r="GH55" s="7">
        <v>9371.3534007482504</v>
      </c>
      <c r="GI55" s="7">
        <v>7122.0474269270899</v>
      </c>
      <c r="GJ55" s="7">
        <v>7219.1830337762804</v>
      </c>
      <c r="GK55" s="7">
        <v>74140.921230750697</v>
      </c>
      <c r="GL55" s="6" t="s">
        <v>1090</v>
      </c>
      <c r="GM55" s="7">
        <v>3230883.7227809099</v>
      </c>
      <c r="GN55" s="7">
        <v>3571221.88714458</v>
      </c>
      <c r="GO55" s="7">
        <v>11709950.5468194</v>
      </c>
      <c r="GP55" s="7">
        <v>609464.35391477903</v>
      </c>
      <c r="GQ55" s="6" t="s">
        <v>1090</v>
      </c>
      <c r="GR55" s="7">
        <v>0</v>
      </c>
      <c r="GS55" s="7">
        <v>0</v>
      </c>
      <c r="GT55" s="7">
        <v>0</v>
      </c>
      <c r="GU55" s="7">
        <v>29526.892827659802</v>
      </c>
      <c r="GV55" s="6" t="s">
        <v>1090</v>
      </c>
      <c r="GW55" s="7">
        <v>62775.531222887003</v>
      </c>
      <c r="GX55" s="7">
        <v>73839.477314704694</v>
      </c>
      <c r="GY55" s="7">
        <v>3323576.09715614</v>
      </c>
      <c r="GZ55" s="7">
        <v>192047.678968138</v>
      </c>
      <c r="HA55" s="6" t="s">
        <v>1090</v>
      </c>
      <c r="HB55" s="7">
        <v>3168108.19155803</v>
      </c>
      <c r="HC55" s="7">
        <v>3497382.4098298801</v>
      </c>
      <c r="HD55" s="7">
        <v>8386374.44966326</v>
      </c>
      <c r="HE55" s="7">
        <v>387889.782118982</v>
      </c>
      <c r="HF55" s="6" t="s">
        <v>1090</v>
      </c>
      <c r="HG55" s="7">
        <v>234661.90541338001</v>
      </c>
      <c r="HH55" s="7">
        <v>3336952.0876624198</v>
      </c>
      <c r="HI55" s="7">
        <v>8214674.4629482301</v>
      </c>
      <c r="HJ55" s="7">
        <v>63292.947437119503</v>
      </c>
      <c r="HK55" s="6" t="s">
        <v>1090</v>
      </c>
      <c r="HL55" s="7">
        <v>3378891.7766051101</v>
      </c>
      <c r="HM55" s="7">
        <v>3690513.9576856801</v>
      </c>
      <c r="HN55" s="7">
        <v>11835318.0861787</v>
      </c>
      <c r="HO55" s="7">
        <v>3844497.4421395101</v>
      </c>
      <c r="HP55" s="6" t="s">
        <v>1090</v>
      </c>
      <c r="HQ55" s="7">
        <v>3367446.3251185301</v>
      </c>
      <c r="HR55" s="7">
        <v>3617654.1200029501</v>
      </c>
      <c r="HS55" s="7">
        <v>10271380.599449901</v>
      </c>
      <c r="HT55" s="7">
        <v>3629948.5660276301</v>
      </c>
      <c r="HU55" s="6" t="s">
        <v>1090</v>
      </c>
      <c r="HV55" s="7">
        <v>773500.34713745106</v>
      </c>
      <c r="HW55" s="7">
        <v>746619.64178085304</v>
      </c>
      <c r="HX55" s="7">
        <v>792820.21522521996</v>
      </c>
      <c r="HY55" s="7">
        <v>858969.50960159302</v>
      </c>
      <c r="HZ55" s="6" t="s">
        <v>1090</v>
      </c>
      <c r="IA55" s="7">
        <v>2593945.97687608</v>
      </c>
      <c r="IB55" s="7">
        <v>2871034.4771555001</v>
      </c>
      <c r="IC55" s="7">
        <v>9478560.3842246495</v>
      </c>
      <c r="ID55" s="7">
        <v>2770979.0564260399</v>
      </c>
      <c r="IE55" s="6" t="s">
        <v>1090</v>
      </c>
      <c r="IF55" s="7">
        <v>0</v>
      </c>
      <c r="IG55" s="7">
        <v>0</v>
      </c>
      <c r="IH55" s="7">
        <v>0</v>
      </c>
      <c r="II55" s="7">
        <v>176874.706569612</v>
      </c>
      <c r="IJ55" s="6" t="s">
        <v>1090</v>
      </c>
      <c r="IK55" s="6" t="s">
        <v>1090</v>
      </c>
      <c r="IL55" s="6" t="s">
        <v>1090</v>
      </c>
      <c r="IM55" s="6" t="s">
        <v>1090</v>
      </c>
      <c r="IN55" s="7">
        <v>176874.706569612</v>
      </c>
      <c r="IO55" s="6" t="s">
        <v>1090</v>
      </c>
      <c r="IP55" s="6" t="s">
        <v>1090</v>
      </c>
      <c r="IQ55" s="6" t="s">
        <v>1090</v>
      </c>
      <c r="IR55" s="6" t="s">
        <v>1090</v>
      </c>
      <c r="IS55" s="7">
        <v>0</v>
      </c>
      <c r="IT55" s="6" t="s">
        <v>1090</v>
      </c>
      <c r="IU55" s="6" t="s">
        <v>1090</v>
      </c>
      <c r="IV55" s="6" t="s">
        <v>1090</v>
      </c>
      <c r="IW55" s="6" t="s">
        <v>1090</v>
      </c>
      <c r="IX55" s="7">
        <v>0</v>
      </c>
      <c r="IY55" s="6" t="s">
        <v>1090</v>
      </c>
      <c r="IZ55" s="7">
        <v>11445.451486578</v>
      </c>
      <c r="JA55" s="7">
        <v>72859.837682723999</v>
      </c>
      <c r="JB55" s="7">
        <v>1563937.48672879</v>
      </c>
      <c r="JC55" s="7">
        <v>37674.169542258998</v>
      </c>
      <c r="JD55" s="6" t="s">
        <v>1090</v>
      </c>
      <c r="JE55" s="7">
        <v>0</v>
      </c>
      <c r="JF55" s="7">
        <v>0</v>
      </c>
      <c r="JG55" s="7">
        <v>0</v>
      </c>
      <c r="JH55" s="7">
        <v>0</v>
      </c>
      <c r="JI55" s="6" t="s">
        <v>1090</v>
      </c>
      <c r="JJ55" s="7">
        <v>0</v>
      </c>
      <c r="JK55" s="7">
        <v>10194.9205525994</v>
      </c>
      <c r="JL55" s="7">
        <v>0</v>
      </c>
      <c r="JM55" s="7">
        <v>0</v>
      </c>
      <c r="JN55" s="6" t="s">
        <v>1090</v>
      </c>
      <c r="JO55" s="7">
        <v>11445.451486578</v>
      </c>
      <c r="JP55" s="7">
        <v>62664.917130124602</v>
      </c>
      <c r="JQ55" s="7">
        <v>1563937.48672879</v>
      </c>
      <c r="JR55" s="7">
        <v>37674.169542258998</v>
      </c>
      <c r="JS55" s="6" t="s">
        <v>1090</v>
      </c>
      <c r="JT55" s="7">
        <v>3378891.7766051101</v>
      </c>
      <c r="JU55" s="7">
        <v>3690513.9576856801</v>
      </c>
      <c r="JV55" s="7">
        <v>11835318.0861787</v>
      </c>
      <c r="JW55" s="7">
        <v>3844497.4421395101</v>
      </c>
      <c r="JX55" s="6" t="s">
        <v>1090</v>
      </c>
      <c r="JY55" s="7">
        <v>62775.531222887003</v>
      </c>
      <c r="JZ55" s="7">
        <v>63644.556762105203</v>
      </c>
      <c r="KA55" s="7">
        <v>3323576.09715614</v>
      </c>
      <c r="KB55" s="7">
        <v>221574.571795797</v>
      </c>
      <c r="KC55" s="6" t="s">
        <v>1090</v>
      </c>
      <c r="KD55" s="6" t="s">
        <v>1090</v>
      </c>
      <c r="KE55" s="6" t="s">
        <v>1090</v>
      </c>
      <c r="KF55" s="6" t="s">
        <v>1090</v>
      </c>
      <c r="KG55" s="6" t="s">
        <v>1090</v>
      </c>
      <c r="KH55" s="6" t="s">
        <v>1090</v>
      </c>
      <c r="KI55" s="6" t="s">
        <v>1090</v>
      </c>
      <c r="KJ55" s="6" t="s">
        <v>1090</v>
      </c>
      <c r="KK55" s="6" t="s">
        <v>1090</v>
      </c>
      <c r="KL55" s="6" t="s">
        <v>1090</v>
      </c>
      <c r="KM55" s="6" t="s">
        <v>1090</v>
      </c>
      <c r="KN55" s="7">
        <v>1</v>
      </c>
      <c r="KO55" s="7">
        <v>1</v>
      </c>
      <c r="KP55" s="7">
        <v>8</v>
      </c>
      <c r="KQ55" s="7">
        <v>8</v>
      </c>
      <c r="KR55" s="6" t="s">
        <v>1090</v>
      </c>
      <c r="KS55" s="6" t="s">
        <v>1090</v>
      </c>
      <c r="KT55" s="6" t="s">
        <v>1090</v>
      </c>
      <c r="KU55" s="6" t="s">
        <v>1090</v>
      </c>
      <c r="KV55" s="6" t="s">
        <v>1090</v>
      </c>
      <c r="KW55" s="6" t="s">
        <v>1090</v>
      </c>
      <c r="KX55" s="6" t="s">
        <v>1090</v>
      </c>
      <c r="KY55" s="6" t="s">
        <v>1090</v>
      </c>
      <c r="KZ55" s="6" t="s">
        <v>1090</v>
      </c>
      <c r="LA55" s="6" t="s">
        <v>1090</v>
      </c>
      <c r="LB55" s="6" t="s">
        <v>1090</v>
      </c>
      <c r="LC55" s="6" t="s">
        <v>1090</v>
      </c>
      <c r="LD55" s="6" t="s">
        <v>1090</v>
      </c>
      <c r="LE55" s="6" t="s">
        <v>1090</v>
      </c>
      <c r="LF55" s="6" t="s">
        <v>1090</v>
      </c>
      <c r="LG55" s="6" t="s">
        <v>1090</v>
      </c>
      <c r="LH55" s="6" t="s">
        <v>1090</v>
      </c>
      <c r="LI55" s="6" t="s">
        <v>1090</v>
      </c>
      <c r="LJ55" s="6" t="s">
        <v>1090</v>
      </c>
      <c r="LK55" s="6" t="s">
        <v>1090</v>
      </c>
      <c r="LL55" s="6" t="s">
        <v>1090</v>
      </c>
      <c r="LM55" s="6" t="s">
        <v>1090</v>
      </c>
      <c r="LN55" s="6" t="s">
        <v>1090</v>
      </c>
      <c r="LO55" s="6" t="s">
        <v>1090</v>
      </c>
      <c r="LP55" s="6" t="s">
        <v>1090</v>
      </c>
      <c r="LQ55" s="6" t="s">
        <v>1090</v>
      </c>
      <c r="LR55" s="6" t="s">
        <v>1090</v>
      </c>
      <c r="LS55" s="6" t="s">
        <v>1090</v>
      </c>
      <c r="LT55" s="6" t="s">
        <v>1090</v>
      </c>
      <c r="LU55" s="6" t="s">
        <v>1090</v>
      </c>
      <c r="LV55" s="6" t="s">
        <v>1090</v>
      </c>
      <c r="LW55" s="6" t="s">
        <v>1090</v>
      </c>
      <c r="LX55" s="6" t="s">
        <v>1090</v>
      </c>
      <c r="LY55" s="6" t="s">
        <v>1090</v>
      </c>
      <c r="LZ55" s="6" t="s">
        <v>1090</v>
      </c>
      <c r="MA55" s="6" t="s">
        <v>1090</v>
      </c>
      <c r="MB55" s="6" t="s">
        <v>1090</v>
      </c>
      <c r="MC55" s="6" t="s">
        <v>1090</v>
      </c>
      <c r="MD55" s="6" t="s">
        <v>1090</v>
      </c>
      <c r="ME55" s="6" t="s">
        <v>1090</v>
      </c>
      <c r="MF55" s="6" t="s">
        <v>1090</v>
      </c>
      <c r="MG55" s="6" t="s">
        <v>1090</v>
      </c>
      <c r="MH55" s="6" t="s">
        <v>1090</v>
      </c>
      <c r="MI55" s="6" t="s">
        <v>1090</v>
      </c>
      <c r="MJ55" s="6" t="s">
        <v>1090</v>
      </c>
      <c r="MK55" s="6" t="s">
        <v>1090</v>
      </c>
      <c r="ML55" s="6" t="s">
        <v>1090</v>
      </c>
      <c r="MM55" s="6" t="s">
        <v>1090</v>
      </c>
      <c r="MN55" s="6" t="s">
        <v>1090</v>
      </c>
      <c r="MO55" s="6" t="s">
        <v>1090</v>
      </c>
      <c r="MP55" s="6" t="s">
        <v>1090</v>
      </c>
      <c r="MQ55" s="7">
        <v>3168108.19155803</v>
      </c>
      <c r="MR55" s="7">
        <v>3497382.4098298801</v>
      </c>
      <c r="MS55" s="7">
        <v>8386374.44966326</v>
      </c>
      <c r="MT55" s="7">
        <v>387889.782118982</v>
      </c>
      <c r="MU55" s="6" t="s">
        <v>1090</v>
      </c>
      <c r="MV55" s="6" t="s">
        <v>1090</v>
      </c>
      <c r="MW55" s="6" t="s">
        <v>1090</v>
      </c>
      <c r="MX55" s="6" t="s">
        <v>1090</v>
      </c>
      <c r="MY55" s="6" t="s">
        <v>1090</v>
      </c>
      <c r="MZ55" s="6" t="s">
        <v>1090</v>
      </c>
      <c r="NA55" s="6" t="s">
        <v>1090</v>
      </c>
      <c r="NB55" s="6" t="s">
        <v>1090</v>
      </c>
      <c r="NC55" s="6" t="s">
        <v>1090</v>
      </c>
      <c r="ND55" s="6" t="s">
        <v>1090</v>
      </c>
      <c r="NE55" s="6" t="s">
        <v>1090</v>
      </c>
      <c r="NF55" s="6" t="s">
        <v>1090</v>
      </c>
      <c r="NG55" s="6" t="s">
        <v>1090</v>
      </c>
      <c r="NH55" s="6" t="s">
        <v>1090</v>
      </c>
      <c r="NI55" s="6" t="s">
        <v>1090</v>
      </c>
      <c r="NJ55" s="6" t="s">
        <v>1090</v>
      </c>
      <c r="NK55" s="6" t="s">
        <v>1090</v>
      </c>
      <c r="NL55" s="6" t="s">
        <v>1090</v>
      </c>
      <c r="NM55" s="6" t="s">
        <v>1090</v>
      </c>
      <c r="NN55" s="6" t="s">
        <v>1090</v>
      </c>
      <c r="NO55" s="6" t="s">
        <v>1090</v>
      </c>
      <c r="NP55" s="6" t="s">
        <v>1090</v>
      </c>
      <c r="NQ55" s="6" t="s">
        <v>1090</v>
      </c>
      <c r="NR55" s="6" t="s">
        <v>1090</v>
      </c>
      <c r="NS55" s="6" t="s">
        <v>1090</v>
      </c>
      <c r="NT55" s="6" t="s">
        <v>1090</v>
      </c>
      <c r="NU55" s="7">
        <v>148008.05382419599</v>
      </c>
      <c r="NV55" s="7">
        <v>119292.07054109601</v>
      </c>
      <c r="NW55" s="7">
        <v>125367.53935926</v>
      </c>
      <c r="NX55" s="7">
        <v>3235033.08822473</v>
      </c>
      <c r="NY55" s="6" t="s">
        <v>1090</v>
      </c>
      <c r="NZ55" s="6" t="s">
        <v>1090</v>
      </c>
      <c r="OA55" s="6" t="s">
        <v>1090</v>
      </c>
      <c r="OB55" s="6" t="s">
        <v>1090</v>
      </c>
      <c r="OC55" s="6" t="s">
        <v>1090</v>
      </c>
      <c r="OD55" s="6" t="s">
        <v>1090</v>
      </c>
      <c r="OE55" s="6" t="s">
        <v>1090</v>
      </c>
      <c r="OF55" s="6" t="s">
        <v>1090</v>
      </c>
      <c r="OG55" s="6" t="s">
        <v>1090</v>
      </c>
      <c r="OH55" s="6" t="s">
        <v>1090</v>
      </c>
      <c r="OI55" s="6" t="s">
        <v>1090</v>
      </c>
      <c r="OJ55" s="6" t="s">
        <v>1090</v>
      </c>
      <c r="OK55" s="6" t="s">
        <v>1090</v>
      </c>
      <c r="OL55" s="6" t="s">
        <v>1090</v>
      </c>
      <c r="OM55" s="6" t="s">
        <v>1090</v>
      </c>
      <c r="ON55" s="6" t="s">
        <v>1090</v>
      </c>
      <c r="OO55" s="6" t="s">
        <v>1090</v>
      </c>
      <c r="OP55" s="6" t="s">
        <v>1090</v>
      </c>
      <c r="OQ55" s="6" t="s">
        <v>1090</v>
      </c>
      <c r="OR55" s="6" t="s">
        <v>1090</v>
      </c>
      <c r="OS55" s="6" t="s">
        <v>1090</v>
      </c>
      <c r="OT55" s="6" t="s">
        <v>1090</v>
      </c>
      <c r="OU55" s="6" t="s">
        <v>1090</v>
      </c>
      <c r="OV55" s="6" t="s">
        <v>1090</v>
      </c>
      <c r="OW55" s="6" t="s">
        <v>1090</v>
      </c>
      <c r="OX55" s="6" t="s">
        <v>1090</v>
      </c>
      <c r="OY55" s="6" t="s">
        <v>1090</v>
      </c>
      <c r="OZ55" s="6" t="s">
        <v>1090</v>
      </c>
      <c r="PA55" s="6" t="s">
        <v>1090</v>
      </c>
      <c r="PB55" s="6" t="s">
        <v>1090</v>
      </c>
      <c r="PC55" s="6" t="s">
        <v>1090</v>
      </c>
      <c r="PD55" s="6" t="s">
        <v>1090</v>
      </c>
      <c r="PE55" s="6" t="s">
        <v>1090</v>
      </c>
      <c r="PF55" s="6" t="s">
        <v>1090</v>
      </c>
      <c r="PG55" s="6" t="s">
        <v>1090</v>
      </c>
      <c r="PH55" s="6" t="s">
        <v>1090</v>
      </c>
      <c r="PI55" s="6" t="s">
        <v>1090</v>
      </c>
      <c r="PJ55" s="6" t="s">
        <v>1090</v>
      </c>
      <c r="PK55" s="6" t="s">
        <v>1090</v>
      </c>
      <c r="PL55" s="6" t="s">
        <v>1090</v>
      </c>
      <c r="PM55" s="6" t="s">
        <v>1090</v>
      </c>
      <c r="PN55" s="6" t="s">
        <v>1090</v>
      </c>
      <c r="PO55" s="6" t="s">
        <v>1090</v>
      </c>
      <c r="PP55" s="6" t="s">
        <v>1090</v>
      </c>
      <c r="PQ55" s="6" t="s">
        <v>1090</v>
      </c>
      <c r="PR55" s="6" t="s">
        <v>1090</v>
      </c>
      <c r="PS55" s="6" t="s">
        <v>1090</v>
      </c>
      <c r="PT55" s="6" t="s">
        <v>1090</v>
      </c>
      <c r="PU55" s="6" t="s">
        <v>1090</v>
      </c>
      <c r="PV55" s="6" t="s">
        <v>1090</v>
      </c>
      <c r="PW55" s="6" t="s">
        <v>1090</v>
      </c>
      <c r="PX55" s="6" t="s">
        <v>1090</v>
      </c>
      <c r="PY55" s="6" t="s">
        <v>1090</v>
      </c>
      <c r="PZ55" s="6" t="s">
        <v>1090</v>
      </c>
      <c r="QA55" s="6" t="s">
        <v>1090</v>
      </c>
      <c r="QB55" s="6" t="s">
        <v>1090</v>
      </c>
      <c r="QC55" s="6" t="s">
        <v>1090</v>
      </c>
      <c r="QD55" s="6" t="s">
        <v>1090</v>
      </c>
      <c r="QE55" s="6" t="s">
        <v>1090</v>
      </c>
      <c r="QF55" s="6" t="s">
        <v>1090</v>
      </c>
      <c r="QG55" s="6" t="s">
        <v>1090</v>
      </c>
      <c r="QH55" s="6" t="s">
        <v>1090</v>
      </c>
      <c r="QI55" s="6" t="s">
        <v>1090</v>
      </c>
      <c r="QJ55" s="6" t="s">
        <v>1090</v>
      </c>
      <c r="QK55" s="6" t="s">
        <v>1090</v>
      </c>
      <c r="QL55" s="6" t="s">
        <v>1090</v>
      </c>
      <c r="QM55" s="6" t="s">
        <v>1090</v>
      </c>
      <c r="QN55" s="6" t="s">
        <v>1090</v>
      </c>
      <c r="QO55" s="6" t="s">
        <v>1090</v>
      </c>
      <c r="QP55" s="6" t="s">
        <v>1090</v>
      </c>
      <c r="QQ55" s="6" t="s">
        <v>1090</v>
      </c>
      <c r="QR55" s="6" t="s">
        <v>1090</v>
      </c>
      <c r="QS55" s="6" t="s">
        <v>1090</v>
      </c>
      <c r="QT55" s="6" t="s">
        <v>1090</v>
      </c>
      <c r="QU55" s="6" t="s">
        <v>1090</v>
      </c>
      <c r="QV55" s="6" t="s">
        <v>1090</v>
      </c>
      <c r="QW55" s="6" t="s">
        <v>1090</v>
      </c>
      <c r="QX55" s="6" t="s">
        <v>1090</v>
      </c>
      <c r="QY55" s="6" t="s">
        <v>1090</v>
      </c>
      <c r="QZ55" s="6" t="s">
        <v>1090</v>
      </c>
      <c r="RA55" s="6" t="s">
        <v>1090</v>
      </c>
      <c r="RB55" s="6" t="s">
        <v>1090</v>
      </c>
      <c r="RC55" s="6" t="s">
        <v>1090</v>
      </c>
      <c r="RD55" s="6" t="s">
        <v>1090</v>
      </c>
      <c r="RE55" s="6" t="s">
        <v>1090</v>
      </c>
      <c r="RF55" s="6" t="s">
        <v>1090</v>
      </c>
      <c r="RG55" s="6" t="s">
        <v>1090</v>
      </c>
      <c r="RH55" s="6" t="s">
        <v>1090</v>
      </c>
      <c r="RI55" s="6" t="s">
        <v>1090</v>
      </c>
      <c r="RJ55" s="6" t="s">
        <v>1090</v>
      </c>
      <c r="RK55" s="6" t="s">
        <v>1090</v>
      </c>
      <c r="RL55" s="6" t="s">
        <v>1090</v>
      </c>
      <c r="RM55" s="6" t="s">
        <v>1090</v>
      </c>
      <c r="RN55" s="6" t="s">
        <v>1090</v>
      </c>
      <c r="RO55" s="6" t="s">
        <v>1090</v>
      </c>
      <c r="RP55" s="6" t="s">
        <v>1090</v>
      </c>
      <c r="RQ55" s="6" t="s">
        <v>1090</v>
      </c>
      <c r="RR55" s="6" t="s">
        <v>1090</v>
      </c>
      <c r="RS55" s="6" t="s">
        <v>1090</v>
      </c>
      <c r="RT55" s="6" t="s">
        <v>1090</v>
      </c>
      <c r="RU55" s="6" t="s">
        <v>1090</v>
      </c>
      <c r="RV55" s="6" t="s">
        <v>1090</v>
      </c>
      <c r="RW55" s="6" t="s">
        <v>1090</v>
      </c>
      <c r="RX55" s="6" t="s">
        <v>1090</v>
      </c>
      <c r="RY55" s="6" t="s">
        <v>1090</v>
      </c>
      <c r="RZ55" s="6" t="s">
        <v>1090</v>
      </c>
      <c r="SA55" s="6" t="s">
        <v>1090</v>
      </c>
      <c r="SB55" s="6" t="s">
        <v>1090</v>
      </c>
      <c r="SC55" s="6" t="s">
        <v>1090</v>
      </c>
      <c r="SD55" s="6" t="s">
        <v>1090</v>
      </c>
      <c r="SE55" s="6" t="s">
        <v>1090</v>
      </c>
      <c r="SF55" s="6" t="s">
        <v>1090</v>
      </c>
      <c r="SG55" s="6" t="s">
        <v>1090</v>
      </c>
      <c r="SH55" s="6" t="s">
        <v>1090</v>
      </c>
      <c r="SI55" s="6" t="s">
        <v>1090</v>
      </c>
      <c r="SJ55" s="6" t="s">
        <v>1090</v>
      </c>
      <c r="SK55" s="7">
        <v>9371.3534007482504</v>
      </c>
      <c r="SL55" s="7">
        <v>7122.0474269270899</v>
      </c>
      <c r="SM55" s="7">
        <v>7219.1830337762804</v>
      </c>
      <c r="SN55" s="7">
        <v>74140.921230750697</v>
      </c>
      <c r="SO55" s="6" t="s">
        <v>1090</v>
      </c>
      <c r="SP55" s="6" t="s">
        <v>1090</v>
      </c>
      <c r="SQ55" s="6" t="s">
        <v>1090</v>
      </c>
      <c r="SR55" s="6" t="s">
        <v>1090</v>
      </c>
      <c r="SS55" s="6" t="s">
        <v>1090</v>
      </c>
      <c r="ST55" s="6" t="s">
        <v>1090</v>
      </c>
      <c r="SU55" s="6" t="s">
        <v>1090</v>
      </c>
      <c r="SV55" s="6" t="s">
        <v>1090</v>
      </c>
      <c r="SW55" s="6" t="s">
        <v>1090</v>
      </c>
      <c r="SX55" s="6" t="s">
        <v>1090</v>
      </c>
      <c r="SY55" s="6" t="s">
        <v>1090</v>
      </c>
      <c r="SZ55" s="6" t="s">
        <v>1090</v>
      </c>
      <c r="TA55" s="6" t="s">
        <v>1090</v>
      </c>
      <c r="TB55" s="6" t="s">
        <v>1090</v>
      </c>
      <c r="TC55" s="6" t="s">
        <v>1090</v>
      </c>
      <c r="TD55" s="6" t="s">
        <v>1090</v>
      </c>
      <c r="TE55" s="6" t="s">
        <v>1090</v>
      </c>
      <c r="TF55" s="6" t="s">
        <v>1090</v>
      </c>
      <c r="TG55" s="6" t="s">
        <v>1090</v>
      </c>
      <c r="TH55" s="6" t="s">
        <v>1090</v>
      </c>
      <c r="TI55" s="6" t="s">
        <v>1090</v>
      </c>
      <c r="TJ55" s="6" t="s">
        <v>1090</v>
      </c>
      <c r="TK55" s="6" t="s">
        <v>1090</v>
      </c>
      <c r="TL55" s="6" t="s">
        <v>1090</v>
      </c>
      <c r="TM55" s="6" t="s">
        <v>1090</v>
      </c>
      <c r="TN55" s="6" t="s">
        <v>1090</v>
      </c>
      <c r="TO55" s="6" t="s">
        <v>1090</v>
      </c>
      <c r="TP55" s="6" t="s">
        <v>1090</v>
      </c>
      <c r="TQ55" s="6" t="s">
        <v>1090</v>
      </c>
      <c r="TR55" s="6" t="s">
        <v>1090</v>
      </c>
      <c r="TS55" s="6" t="s">
        <v>1090</v>
      </c>
      <c r="TT55" s="7">
        <v>3378891.7766051101</v>
      </c>
      <c r="TU55" s="7">
        <v>3690513.9576856801</v>
      </c>
      <c r="TV55" s="7">
        <v>11835318.0861787</v>
      </c>
      <c r="TW55" s="7">
        <v>3844497.4421395101</v>
      </c>
      <c r="TX55" s="6" t="s">
        <v>1090</v>
      </c>
      <c r="TY55" s="6" t="s">
        <v>1090</v>
      </c>
      <c r="TZ55" s="6" t="s">
        <v>1090</v>
      </c>
      <c r="UA55" s="6" t="s">
        <v>1090</v>
      </c>
      <c r="UB55" s="6" t="s">
        <v>1090</v>
      </c>
      <c r="UC55" s="6" t="s">
        <v>1090</v>
      </c>
      <c r="UD55" s="7">
        <v>0</v>
      </c>
      <c r="UE55" s="7">
        <v>0</v>
      </c>
      <c r="UF55" s="7">
        <v>0</v>
      </c>
      <c r="UG55" s="7">
        <v>0</v>
      </c>
      <c r="UH55" s="6" t="s">
        <v>1090</v>
      </c>
      <c r="UI55" s="6" t="s">
        <v>1090</v>
      </c>
      <c r="UJ55" s="6" t="s">
        <v>1090</v>
      </c>
      <c r="UK55" s="6" t="s">
        <v>1090</v>
      </c>
      <c r="UL55" s="6" t="s">
        <v>1090</v>
      </c>
      <c r="UM55" s="6" t="s">
        <v>1090</v>
      </c>
      <c r="UN55" s="6" t="s">
        <v>1090</v>
      </c>
      <c r="UO55" s="6" t="s">
        <v>1090</v>
      </c>
      <c r="UP55" s="6" t="s">
        <v>1090</v>
      </c>
      <c r="UQ55" s="6" t="s">
        <v>1090</v>
      </c>
      <c r="UR55" s="6" t="s">
        <v>1090</v>
      </c>
      <c r="US55" s="6" t="s">
        <v>1090</v>
      </c>
      <c r="UT55" s="6" t="s">
        <v>1090</v>
      </c>
      <c r="UU55" s="6" t="s">
        <v>1090</v>
      </c>
      <c r="UV55" s="6" t="s">
        <v>1090</v>
      </c>
      <c r="UW55" s="6" t="s">
        <v>1090</v>
      </c>
      <c r="UX55" s="6" t="s">
        <v>1090</v>
      </c>
      <c r="UY55" s="6" t="s">
        <v>1090</v>
      </c>
      <c r="UZ55" s="6" t="s">
        <v>1090</v>
      </c>
      <c r="VA55" s="6" t="s">
        <v>1090</v>
      </c>
      <c r="VB55" s="6" t="s">
        <v>1090</v>
      </c>
      <c r="VC55" s="6" t="s">
        <v>1090</v>
      </c>
      <c r="VD55" s="6" t="s">
        <v>1090</v>
      </c>
      <c r="VE55" s="6" t="s">
        <v>1090</v>
      </c>
      <c r="VF55" s="6" t="s">
        <v>1090</v>
      </c>
      <c r="VG55" s="6" t="s">
        <v>1090</v>
      </c>
      <c r="VH55" s="6" t="s">
        <v>1090</v>
      </c>
      <c r="VI55" s="6" t="s">
        <v>1090</v>
      </c>
      <c r="VJ55" s="6" t="s">
        <v>1090</v>
      </c>
      <c r="VK55" s="6" t="s">
        <v>1090</v>
      </c>
      <c r="VL55" s="6" t="s">
        <v>1090</v>
      </c>
      <c r="VM55" s="6" t="s">
        <v>1090</v>
      </c>
      <c r="VN55" s="6" t="s">
        <v>1090</v>
      </c>
      <c r="VO55" s="6" t="s">
        <v>1090</v>
      </c>
      <c r="VP55" s="6" t="s">
        <v>1090</v>
      </c>
      <c r="VQ55" s="6" t="s">
        <v>1090</v>
      </c>
      <c r="VR55" s="6" t="s">
        <v>1090</v>
      </c>
      <c r="VS55" s="6" t="s">
        <v>1090</v>
      </c>
      <c r="VT55" s="6" t="s">
        <v>1090</v>
      </c>
      <c r="VU55" s="6" t="s">
        <v>1090</v>
      </c>
      <c r="VV55" s="6" t="s">
        <v>1090</v>
      </c>
      <c r="VW55" s="6" t="s">
        <v>1090</v>
      </c>
      <c r="VX55" s="6" t="s">
        <v>1090</v>
      </c>
      <c r="VY55" s="6" t="s">
        <v>1090</v>
      </c>
      <c r="VZ55" s="6" t="s">
        <v>1090</v>
      </c>
      <c r="WA55" s="6" t="s">
        <v>1090</v>
      </c>
      <c r="WB55" s="7">
        <v>11445.451486578</v>
      </c>
      <c r="WC55" s="7">
        <v>62664.917130124602</v>
      </c>
      <c r="WD55" s="7">
        <v>1563937.48672879</v>
      </c>
      <c r="WE55" s="7">
        <v>37674.169542258998</v>
      </c>
      <c r="WF55" s="6" t="s">
        <v>1090</v>
      </c>
      <c r="WG55" s="6" t="s">
        <v>1090</v>
      </c>
      <c r="WH55" s="6" t="s">
        <v>1090</v>
      </c>
      <c r="WI55" s="6" t="s">
        <v>1090</v>
      </c>
      <c r="WJ55" s="6" t="s">
        <v>1090</v>
      </c>
      <c r="WK55" s="6" t="s">
        <v>1090</v>
      </c>
      <c r="WL55" s="6" t="s">
        <v>1090</v>
      </c>
      <c r="WM55" s="6" t="s">
        <v>1090</v>
      </c>
      <c r="WN55" s="6" t="s">
        <v>1090</v>
      </c>
      <c r="WO55" s="6" t="s">
        <v>1090</v>
      </c>
      <c r="WP55" s="6" t="s">
        <v>1090</v>
      </c>
      <c r="WQ55" s="6" t="s">
        <v>1090</v>
      </c>
      <c r="WR55" s="6" t="s">
        <v>1090</v>
      </c>
      <c r="WS55" s="6" t="s">
        <v>1090</v>
      </c>
      <c r="WT55" s="6" t="s">
        <v>1090</v>
      </c>
      <c r="WU55" s="6" t="s">
        <v>1090</v>
      </c>
      <c r="WV55" s="6" t="s">
        <v>1090</v>
      </c>
      <c r="WW55" s="6" t="s">
        <v>1090</v>
      </c>
      <c r="WX55" s="6" t="s">
        <v>1090</v>
      </c>
      <c r="WY55" s="6" t="s">
        <v>1090</v>
      </c>
      <c r="WZ55" s="6" t="s">
        <v>1090</v>
      </c>
      <c r="XA55" s="6" t="s">
        <v>1090</v>
      </c>
      <c r="XB55" s="6" t="s">
        <v>1090</v>
      </c>
      <c r="XC55" s="6" t="s">
        <v>1090</v>
      </c>
      <c r="XD55" s="6" t="s">
        <v>1090</v>
      </c>
      <c r="XE55" s="6" t="s">
        <v>1090</v>
      </c>
      <c r="XF55" s="6" t="s">
        <v>1090</v>
      </c>
      <c r="XG55" s="6" t="s">
        <v>1090</v>
      </c>
      <c r="XH55" s="6" t="s">
        <v>1090</v>
      </c>
      <c r="XI55" s="6" t="s">
        <v>1090</v>
      </c>
      <c r="XJ55" s="6" t="s">
        <v>1090</v>
      </c>
      <c r="XK55" s="6" t="s">
        <v>1090</v>
      </c>
      <c r="XL55" s="6" t="s">
        <v>1090</v>
      </c>
      <c r="XM55" s="6" t="s">
        <v>1090</v>
      </c>
      <c r="XN55" s="7">
        <v>0</v>
      </c>
      <c r="XO55" s="6" t="s">
        <v>1090</v>
      </c>
      <c r="XP55" s="6" t="s">
        <v>1090</v>
      </c>
      <c r="XQ55" s="6" t="s">
        <v>1090</v>
      </c>
      <c r="XR55" s="6" t="s">
        <v>1090</v>
      </c>
      <c r="XS55" s="6" t="s">
        <v>1090</v>
      </c>
      <c r="XT55" s="6" t="s">
        <v>1090</v>
      </c>
      <c r="XU55" s="6" t="s">
        <v>1090</v>
      </c>
      <c r="XV55" s="6" t="s">
        <v>1090</v>
      </c>
      <c r="XW55" s="6" t="s">
        <v>1090</v>
      </c>
      <c r="XX55" s="6" t="s">
        <v>1090</v>
      </c>
      <c r="XY55" s="6" t="s">
        <v>1090</v>
      </c>
      <c r="XZ55" s="6" t="s">
        <v>1090</v>
      </c>
      <c r="YA55" s="6" t="s">
        <v>1090</v>
      </c>
      <c r="YB55" s="6" t="s">
        <v>1090</v>
      </c>
      <c r="YC55" s="7">
        <v>0</v>
      </c>
      <c r="YD55" s="6" t="s">
        <v>1090</v>
      </c>
      <c r="YE55" s="6" t="s">
        <v>1090</v>
      </c>
      <c r="YF55" s="6" t="s">
        <v>1090</v>
      </c>
      <c r="YG55" s="6" t="s">
        <v>1090</v>
      </c>
      <c r="YH55" s="6" t="s">
        <v>1090</v>
      </c>
      <c r="YI55" s="6" t="s">
        <v>1090</v>
      </c>
      <c r="YJ55" s="6" t="s">
        <v>1090</v>
      </c>
      <c r="YK55" s="6" t="s">
        <v>1090</v>
      </c>
      <c r="YL55" s="6" t="s">
        <v>1090</v>
      </c>
      <c r="YM55" s="6" t="s">
        <v>1090</v>
      </c>
      <c r="YN55" s="6" t="s">
        <v>1090</v>
      </c>
      <c r="YO55" s="6" t="s">
        <v>1090</v>
      </c>
      <c r="YP55" s="6" t="s">
        <v>1090</v>
      </c>
      <c r="YQ55" s="6" t="s">
        <v>1090</v>
      </c>
      <c r="YR55" s="6" t="s">
        <v>1090</v>
      </c>
      <c r="YS55" s="6" t="s">
        <v>1090</v>
      </c>
      <c r="YT55" s="6" t="s">
        <v>1090</v>
      </c>
      <c r="YU55" s="6" t="s">
        <v>1090</v>
      </c>
      <c r="YV55" s="6" t="s">
        <v>1090</v>
      </c>
      <c r="YW55" s="6" t="s">
        <v>1090</v>
      </c>
      <c r="YX55" s="6" t="s">
        <v>1090</v>
      </c>
      <c r="YY55" s="6" t="s">
        <v>1090</v>
      </c>
      <c r="YZ55" s="6" t="s">
        <v>1090</v>
      </c>
      <c r="ZA55" s="6" t="s">
        <v>1090</v>
      </c>
      <c r="ZB55" s="6" t="s">
        <v>1090</v>
      </c>
      <c r="ZC55" s="6" t="s">
        <v>1090</v>
      </c>
      <c r="ZD55" s="6" t="s">
        <v>1090</v>
      </c>
      <c r="ZE55" s="6" t="s">
        <v>1090</v>
      </c>
      <c r="ZF55" s="6" t="s">
        <v>1090</v>
      </c>
      <c r="ZG55" s="6" t="s">
        <v>1090</v>
      </c>
      <c r="ZH55" s="6" t="s">
        <v>1090</v>
      </c>
      <c r="ZI55" s="6" t="s">
        <v>1090</v>
      </c>
      <c r="ZJ55" s="6" t="s">
        <v>1090</v>
      </c>
      <c r="ZK55" s="6" t="s">
        <v>1090</v>
      </c>
      <c r="ZL55" s="6" t="s">
        <v>1090</v>
      </c>
      <c r="ZM55" s="6" t="s">
        <v>1090</v>
      </c>
      <c r="ZN55" s="6" t="s">
        <v>1090</v>
      </c>
      <c r="ZO55" s="6" t="s">
        <v>1090</v>
      </c>
      <c r="ZP55" s="6" t="s">
        <v>1090</v>
      </c>
      <c r="ZQ55" s="6" t="s">
        <v>1090</v>
      </c>
      <c r="ZR55" s="6" t="s">
        <v>1090</v>
      </c>
      <c r="ZS55" s="6" t="s">
        <v>1090</v>
      </c>
      <c r="ZT55" s="6" t="s">
        <v>1090</v>
      </c>
      <c r="ZU55" s="6" t="s">
        <v>1090</v>
      </c>
      <c r="ZV55" s="6" t="s">
        <v>1090</v>
      </c>
      <c r="ZW55" s="6" t="s">
        <v>1090</v>
      </c>
      <c r="ZX55" s="6" t="s">
        <v>1090</v>
      </c>
      <c r="ZY55" s="6" t="s">
        <v>1090</v>
      </c>
      <c r="ZZ55" s="6" t="s">
        <v>1090</v>
      </c>
      <c r="AAA55" s="6" t="s">
        <v>1090</v>
      </c>
      <c r="AAB55" s="6" t="s">
        <v>1090</v>
      </c>
      <c r="AAC55" s="6" t="s">
        <v>1090</v>
      </c>
      <c r="AAD55" s="6" t="s">
        <v>1090</v>
      </c>
      <c r="AAE55" s="6" t="s">
        <v>1090</v>
      </c>
      <c r="AAF55" s="6" t="s">
        <v>1090</v>
      </c>
      <c r="AAG55" s="6" t="s">
        <v>1090</v>
      </c>
      <c r="AAH55" s="6" t="s">
        <v>1090</v>
      </c>
      <c r="AAI55" s="6" t="s">
        <v>1090</v>
      </c>
      <c r="AAJ55" s="6" t="s">
        <v>1090</v>
      </c>
      <c r="AAK55" s="6" t="s">
        <v>1090</v>
      </c>
      <c r="AAL55" s="6" t="s">
        <v>1090</v>
      </c>
      <c r="AAM55" s="6" t="s">
        <v>1090</v>
      </c>
      <c r="AAN55" s="6" t="s">
        <v>1090</v>
      </c>
      <c r="AAO55" s="6" t="s">
        <v>1090</v>
      </c>
      <c r="AAP55" s="6" t="s">
        <v>1090</v>
      </c>
      <c r="AAQ55" s="6" t="s">
        <v>1090</v>
      </c>
      <c r="AAR55" s="6" t="s">
        <v>1090</v>
      </c>
      <c r="AAS55" s="6" t="s">
        <v>1090</v>
      </c>
      <c r="AAT55" s="6" t="s">
        <v>1090</v>
      </c>
      <c r="AAU55" s="6" t="s">
        <v>1090</v>
      </c>
      <c r="AAV55" s="6" t="s">
        <v>1090</v>
      </c>
      <c r="AAW55" s="6" t="s">
        <v>1090</v>
      </c>
      <c r="AAX55" s="6" t="s">
        <v>1090</v>
      </c>
      <c r="AAY55" s="6" t="s">
        <v>1090</v>
      </c>
      <c r="AAZ55" s="6" t="s">
        <v>1090</v>
      </c>
      <c r="ABA55" s="6" t="s">
        <v>1090</v>
      </c>
      <c r="ABB55" s="6" t="s">
        <v>1090</v>
      </c>
      <c r="ABC55" s="6" t="s">
        <v>1090</v>
      </c>
      <c r="ABD55" s="6" t="s">
        <v>1090</v>
      </c>
      <c r="ABE55" s="6" t="s">
        <v>1090</v>
      </c>
      <c r="ABF55" s="6" t="s">
        <v>1090</v>
      </c>
      <c r="ABG55" s="6" t="s">
        <v>1090</v>
      </c>
      <c r="ABH55" s="6" t="s">
        <v>1090</v>
      </c>
      <c r="ABI55" s="6" t="s">
        <v>1090</v>
      </c>
      <c r="ABJ55" s="6" t="s">
        <v>1090</v>
      </c>
      <c r="ABK55" s="6" t="s">
        <v>1090</v>
      </c>
      <c r="ABL55" s="6" t="s">
        <v>1090</v>
      </c>
      <c r="ABM55" s="6" t="s">
        <v>1090</v>
      </c>
      <c r="ABN55" s="6" t="s">
        <v>1090</v>
      </c>
      <c r="ABO55" s="6" t="s">
        <v>1090</v>
      </c>
      <c r="ABP55" s="6" t="s">
        <v>1090</v>
      </c>
      <c r="ABQ55" s="6" t="s">
        <v>1090</v>
      </c>
      <c r="ABR55" s="6" t="s">
        <v>1090</v>
      </c>
      <c r="ABS55" s="6" t="s">
        <v>1090</v>
      </c>
      <c r="ABT55" s="6" t="s">
        <v>1090</v>
      </c>
      <c r="ABU55" s="6" t="s">
        <v>1090</v>
      </c>
      <c r="ABV55" s="6" t="s">
        <v>1090</v>
      </c>
      <c r="ABW55" s="6" t="s">
        <v>1090</v>
      </c>
      <c r="ABX55" s="6" t="s">
        <v>1090</v>
      </c>
      <c r="ABY55" s="6" t="s">
        <v>1090</v>
      </c>
      <c r="ABZ55" s="6" t="s">
        <v>1090</v>
      </c>
      <c r="ACA55" s="6" t="s">
        <v>1090</v>
      </c>
      <c r="ACB55" s="6" t="s">
        <v>1090</v>
      </c>
      <c r="ACC55" s="6" t="s">
        <v>1090</v>
      </c>
      <c r="ACD55" s="6" t="s">
        <v>1090</v>
      </c>
      <c r="ACE55" s="6" t="s">
        <v>1090</v>
      </c>
      <c r="ACF55" s="8">
        <v>-1.296</v>
      </c>
      <c r="ACG55" s="8">
        <v>1.869</v>
      </c>
      <c r="ACH55" s="8">
        <v>83.694000000000003</v>
      </c>
      <c r="ACI55" s="8">
        <v>-8.6940000000000008</v>
      </c>
      <c r="ACJ55" s="6" t="s">
        <v>1090</v>
      </c>
      <c r="ACK55" s="6" t="s">
        <v>1090</v>
      </c>
      <c r="ACL55" s="6" t="s">
        <v>1090</v>
      </c>
      <c r="ACM55" s="8">
        <v>83.768000000000001</v>
      </c>
      <c r="ACN55" s="8">
        <v>-8.0909999999999993</v>
      </c>
      <c r="ACO55" s="6" t="s">
        <v>1090</v>
      </c>
      <c r="ACP55" s="8">
        <v>-1.2909999999999999</v>
      </c>
      <c r="ACQ55" s="8">
        <v>1.8320000000000001</v>
      </c>
      <c r="ACR55" s="8">
        <v>72.634</v>
      </c>
      <c r="ACS55" s="8">
        <v>-8.2089999999999996</v>
      </c>
      <c r="ACT55" s="6" t="s">
        <v>1090</v>
      </c>
      <c r="ACU55" s="8">
        <v>-1.296</v>
      </c>
      <c r="ACV55" s="8">
        <v>1.42</v>
      </c>
      <c r="ACW55" s="8">
        <v>69.061000000000007</v>
      </c>
      <c r="ACX55" s="8">
        <v>-8.6940000000000008</v>
      </c>
      <c r="ACY55" s="6" t="s">
        <v>1090</v>
      </c>
      <c r="ACZ55" s="6" t="s">
        <v>1090</v>
      </c>
      <c r="ADA55" s="6" t="s">
        <v>1090</v>
      </c>
      <c r="ADB55" s="8">
        <v>69.135000000000005</v>
      </c>
      <c r="ADC55" s="8">
        <v>-8.0909999999999993</v>
      </c>
      <c r="ADD55" s="6" t="s">
        <v>1090</v>
      </c>
      <c r="ADE55" s="8">
        <v>-1.2909999999999999</v>
      </c>
      <c r="ADF55" s="8">
        <v>1.3919999999999999</v>
      </c>
      <c r="ADG55" s="8">
        <v>59.935000000000002</v>
      </c>
      <c r="ADH55" s="8">
        <v>-8.2089999999999996</v>
      </c>
      <c r="ADI55" s="6" t="s">
        <v>1090</v>
      </c>
      <c r="ADJ55" s="8">
        <v>-64.052999999999997</v>
      </c>
      <c r="ADK55" s="8">
        <v>68.721000000000004</v>
      </c>
      <c r="ADL55" s="6" t="s">
        <v>1091</v>
      </c>
      <c r="ADM55" s="8">
        <v>-39.314</v>
      </c>
      <c r="ADN55" s="6" t="s">
        <v>1090</v>
      </c>
      <c r="ADO55" s="8">
        <v>100</v>
      </c>
      <c r="ADP55" s="8">
        <v>100</v>
      </c>
      <c r="ADQ55" s="8">
        <v>96.447999999999993</v>
      </c>
      <c r="ADR55" s="8">
        <v>99.668999999999997</v>
      </c>
      <c r="ADS55" s="6" t="s">
        <v>1090</v>
      </c>
      <c r="ADT55" s="8">
        <v>-132.26854438300001</v>
      </c>
      <c r="ADU55" s="8">
        <v>-70.894889648000003</v>
      </c>
      <c r="ADV55" s="8">
        <v>6.9245660979999997</v>
      </c>
      <c r="ADW55" s="8">
        <v>-37.780349854999997</v>
      </c>
      <c r="ADX55" s="6" t="s">
        <v>1090</v>
      </c>
      <c r="ADY55" s="6" t="s">
        <v>1091</v>
      </c>
      <c r="ADZ55" s="8">
        <v>-70.894999999999996</v>
      </c>
      <c r="AEA55" s="8">
        <v>28.928000000000001</v>
      </c>
      <c r="AEB55" s="8">
        <v>4.569</v>
      </c>
      <c r="AEC55" s="6" t="s">
        <v>1090</v>
      </c>
      <c r="AED55" s="6" t="s">
        <v>1091</v>
      </c>
      <c r="AEE55" s="8">
        <v>-70.894999999999996</v>
      </c>
      <c r="AEF55" s="8">
        <v>6.9249999999999998</v>
      </c>
      <c r="AEG55" s="8">
        <v>-37.78</v>
      </c>
      <c r="AEH55" s="6" t="s">
        <v>1090</v>
      </c>
      <c r="AEI55" s="6" t="s">
        <v>1090</v>
      </c>
      <c r="AEJ55" s="6" t="s">
        <v>1090</v>
      </c>
      <c r="AEK55" s="6" t="s">
        <v>1091</v>
      </c>
      <c r="AEL55" s="8">
        <v>3.0350000000000001</v>
      </c>
      <c r="AEM55" s="6" t="s">
        <v>1090</v>
      </c>
      <c r="AEN55" s="8">
        <v>-56.946387094999999</v>
      </c>
      <c r="AEO55" s="8">
        <v>-41.484499503999999</v>
      </c>
      <c r="AEP55" s="8">
        <v>7.4397355010000004</v>
      </c>
      <c r="AEQ55" s="8">
        <v>-27.420709770999999</v>
      </c>
      <c r="AER55" s="6" t="s">
        <v>1090</v>
      </c>
      <c r="AES55" s="6" t="s">
        <v>1090</v>
      </c>
      <c r="AET55" s="6" t="s">
        <v>1090</v>
      </c>
      <c r="AEU55" s="8">
        <v>1.077348961</v>
      </c>
      <c r="AEV55" s="8">
        <v>0.72513322800000002</v>
      </c>
      <c r="AEW55" s="6" t="s">
        <v>1090</v>
      </c>
      <c r="AEX55" s="6" t="s">
        <v>1090</v>
      </c>
      <c r="AEY55" s="6" t="s">
        <v>1090</v>
      </c>
      <c r="AEZ55" s="6" t="s">
        <v>1090</v>
      </c>
      <c r="AFA55" s="6" t="s">
        <v>1090</v>
      </c>
      <c r="AFB55" s="6" t="s">
        <v>1090</v>
      </c>
      <c r="AFC55" s="6" t="s">
        <v>1090</v>
      </c>
      <c r="AFD55" s="6" t="s">
        <v>1090</v>
      </c>
      <c r="AFE55" s="6" t="s">
        <v>1090</v>
      </c>
      <c r="AFF55" s="6" t="s">
        <v>1090</v>
      </c>
      <c r="AFG55" s="6" t="s">
        <v>1090</v>
      </c>
      <c r="AFH55" s="8">
        <v>0.02</v>
      </c>
      <c r="AFI55" s="8">
        <v>2.7E-2</v>
      </c>
      <c r="AFJ55" s="8">
        <v>0.13800000000000001</v>
      </c>
      <c r="AFK55" s="8">
        <v>0.21099999999999999</v>
      </c>
      <c r="AFL55" s="6" t="s">
        <v>1090</v>
      </c>
      <c r="AFM55" s="6" t="s">
        <v>1090</v>
      </c>
      <c r="AFN55" s="6" t="s">
        <v>1090</v>
      </c>
      <c r="AFO55" s="8">
        <v>12.888999999999999</v>
      </c>
      <c r="AFP55" s="8">
        <v>-40.113</v>
      </c>
      <c r="AFQ55" s="6" t="s">
        <v>1090</v>
      </c>
      <c r="AFR55" s="6" t="s">
        <v>1091</v>
      </c>
      <c r="AFS55" s="6" t="s">
        <v>1091</v>
      </c>
      <c r="AFT55" s="6" t="s">
        <v>1091</v>
      </c>
      <c r="AFU55" s="8">
        <v>27.186</v>
      </c>
      <c r="AFV55" s="6" t="s">
        <v>1090</v>
      </c>
      <c r="AFW55" s="7">
        <v>331.76600000000002</v>
      </c>
      <c r="AFX55" s="7">
        <v>270.18299999999999</v>
      </c>
      <c r="AFY55" s="7">
        <v>844.47</v>
      </c>
      <c r="AFZ55" s="7">
        <v>86.13</v>
      </c>
      <c r="AGA55" s="6" t="s">
        <v>1090</v>
      </c>
      <c r="AGB55" s="7">
        <v>0</v>
      </c>
      <c r="AGC55" s="7">
        <v>37.304000000000002</v>
      </c>
      <c r="AGD55" s="7">
        <v>0</v>
      </c>
      <c r="AGE55" s="7">
        <v>0</v>
      </c>
      <c r="AGF55" s="6" t="s">
        <v>1090</v>
      </c>
      <c r="AGG55" s="6" t="s">
        <v>1090</v>
      </c>
      <c r="AGH55" s="6" t="s">
        <v>1090</v>
      </c>
      <c r="AGI55" s="6" t="s">
        <v>1090</v>
      </c>
      <c r="AGJ55" s="6" t="s">
        <v>1090</v>
      </c>
      <c r="AGK55" s="6" t="s">
        <v>1090</v>
      </c>
      <c r="AGL55" s="6" t="s">
        <v>1090</v>
      </c>
      <c r="AGM55" s="6" t="s">
        <v>1090</v>
      </c>
      <c r="AGN55" s="6" t="s">
        <v>1090</v>
      </c>
      <c r="AGO55" s="6" t="s">
        <v>1090</v>
      </c>
      <c r="AGP55" s="6" t="s">
        <v>1090</v>
      </c>
      <c r="AGQ55" s="6" t="s">
        <v>1090</v>
      </c>
      <c r="AGR55" s="6" t="s">
        <v>1090</v>
      </c>
      <c r="AGS55" s="6" t="s">
        <v>1090</v>
      </c>
      <c r="AGT55" s="6" t="s">
        <v>1090</v>
      </c>
      <c r="AGU55" s="8">
        <v>0</v>
      </c>
      <c r="AGV55" s="8">
        <v>0</v>
      </c>
      <c r="AGW55" s="8">
        <v>0</v>
      </c>
      <c r="AGX55" s="8">
        <v>0</v>
      </c>
      <c r="AGY55" s="8">
        <v>0</v>
      </c>
      <c r="AGZ55" s="6" t="s">
        <v>1090</v>
      </c>
      <c r="AHA55" s="6" t="s">
        <v>1091</v>
      </c>
      <c r="AHB55" s="8">
        <v>49.015000000000001</v>
      </c>
      <c r="AHC55" s="8">
        <v>7.4870000000000001</v>
      </c>
      <c r="AHD55" s="8">
        <v>16.177</v>
      </c>
      <c r="AHE55" s="6" t="s">
        <v>1090</v>
      </c>
      <c r="AHF55" s="6" t="s">
        <v>1091</v>
      </c>
      <c r="AHG55" s="8">
        <v>49.015000000000001</v>
      </c>
      <c r="AHH55" s="8">
        <v>7.4870000000000001</v>
      </c>
      <c r="AHI55" s="8">
        <v>15.394</v>
      </c>
      <c r="AHJ55" s="6" t="s">
        <v>1090</v>
      </c>
      <c r="AHK55" s="6" t="s">
        <v>1091</v>
      </c>
      <c r="AHL55" s="6" t="s">
        <v>1091</v>
      </c>
      <c r="AHM55" s="6" t="s">
        <v>1091</v>
      </c>
      <c r="AHN55" s="8">
        <v>20.523</v>
      </c>
      <c r="AHO55" s="6" t="s">
        <v>1090</v>
      </c>
      <c r="AHP55" s="8">
        <v>99.661000000000001</v>
      </c>
      <c r="AHQ55" s="8">
        <v>98.025999999999996</v>
      </c>
      <c r="AHR55" s="8">
        <v>86.786000000000001</v>
      </c>
      <c r="AHS55" s="8">
        <v>94.418999999999997</v>
      </c>
      <c r="AHT55" s="6" t="s">
        <v>1090</v>
      </c>
      <c r="AHU55" s="6" t="s">
        <v>1091</v>
      </c>
      <c r="AHV55" s="6" t="s">
        <v>1091</v>
      </c>
      <c r="AHW55" s="6" t="s">
        <v>1091</v>
      </c>
      <c r="AHX55" s="6" t="s">
        <v>1091</v>
      </c>
      <c r="AHY55" s="6" t="s">
        <v>1090</v>
      </c>
      <c r="AHZ55" s="8">
        <v>0</v>
      </c>
      <c r="AIA55" s="8">
        <v>0</v>
      </c>
      <c r="AIB55" s="8">
        <v>0</v>
      </c>
      <c r="AIC55" s="8">
        <v>4.8730000000000002</v>
      </c>
      <c r="AID55" s="6" t="s">
        <v>1090</v>
      </c>
      <c r="AIE55" s="8">
        <v>0.277349913</v>
      </c>
      <c r="AIF55" s="8">
        <v>0.19298253600000001</v>
      </c>
      <c r="AIG55" s="8">
        <v>6.0996950000000001E-2</v>
      </c>
      <c r="AIH55" s="8">
        <v>1.928494487</v>
      </c>
      <c r="AII55" s="6" t="s">
        <v>1090</v>
      </c>
      <c r="AIJ55" s="8">
        <v>93.761753882999997</v>
      </c>
      <c r="AIK55" s="8">
        <v>94.766811613000002</v>
      </c>
      <c r="AIL55" s="8">
        <v>70.858885149000002</v>
      </c>
      <c r="AIM55" s="8">
        <v>10.089479520999999</v>
      </c>
      <c r="AIN55" s="6" t="s">
        <v>1090</v>
      </c>
      <c r="AIO55" s="8">
        <v>0.33873388799999998</v>
      </c>
      <c r="AIP55" s="8">
        <v>1.6979997330000001</v>
      </c>
      <c r="AIQ55" s="8">
        <v>13.214156774999999</v>
      </c>
      <c r="AIR55" s="8">
        <v>0.97995043800000003</v>
      </c>
      <c r="AIS55" s="6" t="s">
        <v>1090</v>
      </c>
      <c r="AIT55" s="6" t="s">
        <v>1090</v>
      </c>
      <c r="AIU55" s="6" t="s">
        <v>1090</v>
      </c>
      <c r="AIV55" s="8">
        <v>0</v>
      </c>
      <c r="AIW55" s="6" t="s">
        <v>1091</v>
      </c>
      <c r="AIX55" s="6" t="s">
        <v>1090</v>
      </c>
      <c r="AIY55" s="7">
        <v>-43.631187681140901</v>
      </c>
      <c r="AIZ55" s="7">
        <v>67.612242862456995</v>
      </c>
      <c r="AJA55" s="7">
        <v>1074.5602896536</v>
      </c>
      <c r="AJB55" s="7">
        <v>-39.447450739866497</v>
      </c>
      <c r="AJC55" s="6" t="s">
        <v>1090</v>
      </c>
      <c r="AJD55" s="7">
        <v>68.117843970451403</v>
      </c>
      <c r="AJE55" s="7">
        <v>98.386091277533794</v>
      </c>
      <c r="AJF55" s="7">
        <v>177.10627986226601</v>
      </c>
      <c r="AJG55" s="7">
        <v>100.338932943418</v>
      </c>
      <c r="AJH55" s="6" t="s">
        <v>1090</v>
      </c>
      <c r="AJI55" s="6" t="s">
        <v>1091</v>
      </c>
      <c r="AJJ55" s="8">
        <v>74.899000000000001</v>
      </c>
      <c r="AJK55" s="8">
        <v>17.404</v>
      </c>
      <c r="AJL55" s="8">
        <v>40.732999999999997</v>
      </c>
      <c r="AJM55" s="6" t="s">
        <v>1090</v>
      </c>
      <c r="AJN55" s="7">
        <v>135.78366538804099</v>
      </c>
      <c r="AJO55" s="7">
        <v>73.690612024128399</v>
      </c>
      <c r="AJP55" s="7">
        <v>30.824026567533</v>
      </c>
      <c r="AJQ55" s="7">
        <v>40.871497022657401</v>
      </c>
      <c r="AJR55" s="6" t="s">
        <v>1090</v>
      </c>
      <c r="AJS55" s="7">
        <v>3367.4463251185298</v>
      </c>
      <c r="AJT55" s="7">
        <v>3617.6541200029501</v>
      </c>
      <c r="AJU55" s="7">
        <v>1283.92257549753</v>
      </c>
      <c r="AJV55" s="7">
        <v>453.74357044668</v>
      </c>
      <c r="AJW55" s="6" t="s">
        <v>1090</v>
      </c>
      <c r="AJX55" s="7">
        <v>62.775531222886997</v>
      </c>
      <c r="AJY55" s="7">
        <v>63.644556762105204</v>
      </c>
      <c r="AJZ55" s="7">
        <v>415.447012144518</v>
      </c>
      <c r="AKA55" s="7">
        <v>27.696821474474699</v>
      </c>
      <c r="AKB55" s="6" t="s">
        <v>1090</v>
      </c>
      <c r="AKC55" s="7">
        <v>3378.89177660511</v>
      </c>
      <c r="AKD55" s="7">
        <v>3690.51395768568</v>
      </c>
      <c r="AKE55" s="7">
        <v>1479.41476048918</v>
      </c>
      <c r="AKF55" s="7">
        <v>480.56218026743801</v>
      </c>
      <c r="AKG55" s="6" t="s">
        <v>1090</v>
      </c>
      <c r="AKH55" s="6" t="s">
        <v>1090</v>
      </c>
      <c r="AKI55" s="6" t="s">
        <v>1090</v>
      </c>
      <c r="AKJ55" s="9">
        <v>0</v>
      </c>
      <c r="AKK55" s="6" t="s">
        <v>1091</v>
      </c>
      <c r="AKL55" s="6" t="s">
        <v>1090</v>
      </c>
      <c r="AKM55" s="9">
        <v>0</v>
      </c>
      <c r="AKN55" s="9">
        <v>0</v>
      </c>
      <c r="AKO55" s="9">
        <v>0</v>
      </c>
      <c r="AKP55" s="9">
        <v>3.6783943250000002</v>
      </c>
      <c r="AKQ55" s="6" t="s">
        <v>1090</v>
      </c>
      <c r="AKR55" s="9">
        <v>0</v>
      </c>
      <c r="AKS55" s="9">
        <v>0</v>
      </c>
      <c r="AKT55" s="9">
        <v>0</v>
      </c>
      <c r="AKU55" s="9">
        <v>0.76802997699999997</v>
      </c>
      <c r="AKV55" s="6" t="s">
        <v>1090</v>
      </c>
      <c r="AKW55" s="9">
        <v>0</v>
      </c>
      <c r="AKX55" s="9">
        <v>0</v>
      </c>
      <c r="AKY55" s="9">
        <v>0</v>
      </c>
      <c r="AKZ55" s="9">
        <v>0</v>
      </c>
      <c r="ALA55" s="6" t="s">
        <v>1090</v>
      </c>
      <c r="ALB55" s="9">
        <v>0</v>
      </c>
      <c r="ALC55" s="9">
        <v>0</v>
      </c>
      <c r="ALD55" s="9">
        <v>0</v>
      </c>
      <c r="ALE55" s="9">
        <v>0</v>
      </c>
      <c r="ALF55" s="6" t="s">
        <v>1090</v>
      </c>
      <c r="ALG55" s="9">
        <v>203.52479062399999</v>
      </c>
      <c r="ALH55" s="9">
        <v>114.010041112</v>
      </c>
      <c r="ALI55" s="9">
        <v>8.3388034169999994</v>
      </c>
      <c r="ALJ55" s="9">
        <v>393.77688235099998</v>
      </c>
      <c r="ALK55" s="6" t="s">
        <v>1090</v>
      </c>
      <c r="ALL55" s="9">
        <v>4.1030227799999999</v>
      </c>
      <c r="ALM55" s="9">
        <v>3.039414683</v>
      </c>
      <c r="ALN55" s="9">
        <v>0.99826937900000001</v>
      </c>
      <c r="ALO55" s="9">
        <v>82.218604988999999</v>
      </c>
      <c r="ALP55" s="6" t="s">
        <v>1090</v>
      </c>
      <c r="ALQ55" s="9">
        <v>92.157249207999996</v>
      </c>
      <c r="ALR55" s="9">
        <v>75.050727553000002</v>
      </c>
      <c r="ALS55" s="9">
        <v>234.57497487000001</v>
      </c>
      <c r="ALT55" s="9">
        <v>23.924870676000001</v>
      </c>
      <c r="ALU55" s="6" t="s">
        <v>1090</v>
      </c>
      <c r="ALV55" s="9">
        <v>0</v>
      </c>
      <c r="ALW55" s="9">
        <v>13.806869880000001</v>
      </c>
      <c r="ALX55" s="9">
        <v>0</v>
      </c>
      <c r="ALY55" s="9">
        <v>0</v>
      </c>
      <c r="ALZ55" s="6" t="s">
        <v>1090</v>
      </c>
      <c r="AMA55" s="8">
        <v>100</v>
      </c>
      <c r="AMB55" s="8">
        <v>100</v>
      </c>
      <c r="AMC55" s="8">
        <v>96.448277633658194</v>
      </c>
      <c r="AMD55" s="8">
        <v>99.6693299706982</v>
      </c>
      <c r="AME55" s="6" t="s">
        <v>1090</v>
      </c>
      <c r="AMF55" s="8">
        <v>100</v>
      </c>
      <c r="AMG55" s="6" t="s">
        <v>1091</v>
      </c>
      <c r="AMH55" s="6" t="s">
        <v>1091</v>
      </c>
      <c r="AMI55" s="6" t="s">
        <v>1091</v>
      </c>
      <c r="AMJ55" s="6" t="s">
        <v>1090</v>
      </c>
      <c r="AMK55" s="6" t="s">
        <v>1090</v>
      </c>
      <c r="AML55" s="6" t="s">
        <v>1090</v>
      </c>
      <c r="AMM55" s="8">
        <v>2715.5353849630301</v>
      </c>
      <c r="AMN55" s="8">
        <v>30141.6279489064</v>
      </c>
      <c r="AMO55" s="6" t="s">
        <v>1090</v>
      </c>
      <c r="AMP55" s="8">
        <v>0.43053612905465199</v>
      </c>
      <c r="AMQ55" s="8">
        <v>0.58515500496136197</v>
      </c>
      <c r="AMR55" s="8">
        <v>1.0773489612946301</v>
      </c>
      <c r="AMS55" s="8">
        <v>0.72513322764696897</v>
      </c>
      <c r="AMT55" s="6" t="s">
        <v>1090</v>
      </c>
      <c r="AMU55" s="8">
        <v>0.43053612905465199</v>
      </c>
      <c r="AMV55" s="8">
        <v>0.58515500496136097</v>
      </c>
      <c r="AMW55" s="8">
        <v>1.0773489612946301</v>
      </c>
      <c r="AMX55" s="8">
        <v>0.72513322764696797</v>
      </c>
      <c r="AMY55" s="6" t="s">
        <v>1090</v>
      </c>
      <c r="AMZ55" s="6" t="s">
        <v>1090</v>
      </c>
      <c r="ANA55" s="6" t="s">
        <v>1090</v>
      </c>
      <c r="ANB55" s="8">
        <v>1.0773489612946301</v>
      </c>
      <c r="ANC55" s="8">
        <v>0.72513322764696897</v>
      </c>
      <c r="AND55" s="6" t="s">
        <v>1090</v>
      </c>
      <c r="ANE55" s="6" t="s">
        <v>1091</v>
      </c>
      <c r="ANF55" s="8">
        <v>-70.894889648261895</v>
      </c>
      <c r="ANG55" s="8">
        <v>6.9245660984859398</v>
      </c>
      <c r="ANH55" s="8">
        <v>-37.780349854513503</v>
      </c>
      <c r="ANI55" s="6" t="s">
        <v>1090</v>
      </c>
      <c r="ANJ55" s="6" t="s">
        <v>1091</v>
      </c>
      <c r="ANK55" s="8">
        <v>-72.466093405599096</v>
      </c>
      <c r="ANL55" s="8">
        <v>7.3113506281957497</v>
      </c>
      <c r="ANM55" s="8">
        <v>-39.128757704623801</v>
      </c>
      <c r="ANN55" s="6" t="s">
        <v>1090</v>
      </c>
      <c r="ANO55" s="8">
        <v>-56.946387094534799</v>
      </c>
      <c r="ANP55" s="8">
        <v>-41.484499503863901</v>
      </c>
      <c r="ANQ55" s="8">
        <v>7.43973550079071</v>
      </c>
      <c r="ANR55" s="8">
        <v>-27.420709770592801</v>
      </c>
      <c r="ANS55" s="6" t="s">
        <v>1090</v>
      </c>
      <c r="ANT55" s="8">
        <v>-2.6755728818311502</v>
      </c>
      <c r="ANU55" s="8">
        <v>-1.9280646664029</v>
      </c>
      <c r="ANV55" s="8">
        <v>0.95518543506377895</v>
      </c>
      <c r="ANW55" s="8">
        <v>-7.96641127278704</v>
      </c>
      <c r="ANX55" s="6" t="s">
        <v>1090</v>
      </c>
      <c r="ANY55" s="6" t="s">
        <v>1090</v>
      </c>
      <c r="ANZ55" s="6" t="s">
        <v>1090</v>
      </c>
      <c r="AOA55" s="8">
        <v>96.448277633658194</v>
      </c>
      <c r="AOB55" s="8">
        <v>99.6693299706982</v>
      </c>
      <c r="AOC55" s="6" t="s">
        <v>1090</v>
      </c>
      <c r="AOD55" s="8">
        <v>43.053612905465201</v>
      </c>
      <c r="AOE55" s="8">
        <v>58.515500496136198</v>
      </c>
      <c r="AOF55" s="8">
        <v>103.62377438467099</v>
      </c>
      <c r="AOG55" s="8">
        <v>72.339292269138596</v>
      </c>
      <c r="AOH55" s="6" t="s">
        <v>1090</v>
      </c>
      <c r="AOI55" s="8">
        <v>2.0159818210837099</v>
      </c>
      <c r="AOJ55" s="8">
        <v>2.6659184169359298</v>
      </c>
      <c r="AOK55" s="8">
        <v>11.5461844312085</v>
      </c>
      <c r="AOL55" s="8">
        <v>20.810447839036598</v>
      </c>
      <c r="AOM55" s="6" t="s">
        <v>1090</v>
      </c>
      <c r="AON55" s="6" t="s">
        <v>1090</v>
      </c>
      <c r="AOO55" s="6" t="s">
        <v>1090</v>
      </c>
      <c r="AOP55" s="8">
        <v>194.963608758025</v>
      </c>
      <c r="AOQ55" s="8">
        <v>-11425.3928407972</v>
      </c>
      <c r="AOR55" s="6" t="s">
        <v>1090</v>
      </c>
      <c r="AOS55" s="8">
        <v>-56.946387094534799</v>
      </c>
      <c r="AOT55" s="8">
        <v>-41.484499503863901</v>
      </c>
      <c r="AOU55" s="8">
        <v>7.7348961294633103</v>
      </c>
      <c r="AOV55" s="8">
        <v>-27.486677235303201</v>
      </c>
      <c r="AOW55" s="6" t="s">
        <v>1090</v>
      </c>
      <c r="AOX55" s="8">
        <v>-2.66650980978195</v>
      </c>
      <c r="AOY55" s="8">
        <v>-1.8899999197994199</v>
      </c>
      <c r="AOZ55" s="8">
        <v>0.82896573418238795</v>
      </c>
      <c r="APA55" s="8">
        <v>-7.8883443905868802</v>
      </c>
      <c r="APB55" s="6" t="s">
        <v>1090</v>
      </c>
      <c r="APC55" s="8">
        <v>-64.0525083266986</v>
      </c>
      <c r="APD55" s="8">
        <v>52.228223415233501</v>
      </c>
      <c r="APE55" s="8">
        <v>500.65470577741303</v>
      </c>
      <c r="APF55" s="8">
        <v>-39.314202078187698</v>
      </c>
      <c r="APG55" s="6" t="s">
        <v>1090</v>
      </c>
      <c r="APH55" s="8">
        <v>-64.0525083266986</v>
      </c>
      <c r="API55" s="8">
        <v>53.385728297125603</v>
      </c>
      <c r="APJ55" s="8">
        <v>528.61970635173998</v>
      </c>
      <c r="APK55" s="8">
        <v>-40.717354216989698</v>
      </c>
      <c r="APL55" s="6" t="s">
        <v>1090</v>
      </c>
      <c r="APM55" s="6" t="s">
        <v>1090</v>
      </c>
      <c r="APN55" s="6" t="s">
        <v>1090</v>
      </c>
      <c r="APO55" s="8">
        <v>14096.1103976456</v>
      </c>
      <c r="APP55" s="8">
        <v>-11889.254723566701</v>
      </c>
      <c r="APQ55" s="6" t="s">
        <v>1090</v>
      </c>
      <c r="APR55" s="8">
        <v>-27.576918991217699</v>
      </c>
      <c r="APS55" s="8">
        <v>30.561606331664098</v>
      </c>
      <c r="APT55" s="8">
        <v>559.24257070230499</v>
      </c>
      <c r="APU55" s="8">
        <v>-28.602614519132899</v>
      </c>
      <c r="APV55" s="6" t="s">
        <v>1090</v>
      </c>
      <c r="APW55" s="8">
        <v>-27.576918991217699</v>
      </c>
      <c r="APX55" s="8">
        <v>30.561606331664098</v>
      </c>
      <c r="APY55" s="8">
        <v>537.90209165951501</v>
      </c>
      <c r="APZ55" s="8">
        <v>-28.5339688277035</v>
      </c>
      <c r="AQA55" s="6" t="s">
        <v>1090</v>
      </c>
      <c r="AQB55" s="8">
        <v>-1.29128692381437</v>
      </c>
      <c r="AQC55" s="8">
        <v>1.3923618268651601</v>
      </c>
      <c r="AQD55" s="8">
        <v>59.935249349036702</v>
      </c>
      <c r="AQE55" s="8">
        <v>-8.2086049130860701</v>
      </c>
      <c r="AQF55" s="6" t="s">
        <v>1090</v>
      </c>
      <c r="AQG55" s="6" t="s">
        <v>1090</v>
      </c>
      <c r="AQH55" s="6" t="s">
        <v>1090</v>
      </c>
      <c r="AQI55" s="8">
        <v>7.7348961294633103E-2</v>
      </c>
      <c r="AQJ55" s="8">
        <v>-0.27486677235303097</v>
      </c>
      <c r="AQK55" s="7">
        <v>6</v>
      </c>
      <c r="AQL55" s="4"/>
      <c r="AQM55" s="4"/>
      <c r="AQN55" s="7"/>
      <c r="AQO55" s="4" t="s">
        <v>1092</v>
      </c>
      <c r="AQP55" s="7">
        <v>1</v>
      </c>
      <c r="AQQ55" s="7">
        <v>0</v>
      </c>
      <c r="AQS55" s="3" t="s">
        <v>1093</v>
      </c>
      <c r="AQU55" s="3" t="s">
        <v>1094</v>
      </c>
      <c r="AQV55" s="10" t="str">
        <f>+AC55</f>
        <v>n.d.</v>
      </c>
      <c r="AQW55" s="10">
        <f>+AD55</f>
        <v>68117.843970451402</v>
      </c>
      <c r="AQX55" s="10">
        <f>+AE55</f>
        <v>98386.091277533793</v>
      </c>
      <c r="AQY55" s="11" t="str">
        <f>+BB55</f>
        <v>n.d.</v>
      </c>
      <c r="AQZ55" s="11">
        <f>+BC55</f>
        <v>-90098.480685090995</v>
      </c>
      <c r="ARA55" s="11">
        <f>+BD55</f>
        <v>-69750.710840445798</v>
      </c>
      <c r="ARB55" s="12">
        <f>SUM(AQV55:AQX55)</f>
        <v>166503.93524798518</v>
      </c>
      <c r="ARC55" s="13">
        <f>SUM(AQY55:ARA55)</f>
        <v>-159849.19152553679</v>
      </c>
      <c r="ARD55" s="14">
        <f>ARC55/(ARB55-ARC55)</f>
        <v>-0.48980438185434244</v>
      </c>
      <c r="ARE55" s="14">
        <f>IF((NOT(ISNUMBER(AC55))+NOT(ISNUMBER(AD55))+NOT(ISNUMBER(AE55)))&gt;=2,"R",ARD55)</f>
        <v>-0.48980438185434244</v>
      </c>
      <c r="ARF55" s="14">
        <f>IF(ARE55="R","R",IF((NOT(ISNUMBER(BB55))+NOT(ISNUMBER(BC55))+NOT(ISNUMBER(BD55)))&gt;=2,"R",ARE55))</f>
        <v>-0.48980438185434244</v>
      </c>
      <c r="ARG55" s="14" t="str">
        <f>IF(ARF55="R","R",IF(SUM((BB55&lt;0)*1,(BC55&lt;0)*1,(BD55&lt;0)*1)&gt;=2,"R",ARF55))</f>
        <v>R</v>
      </c>
      <c r="ARH55" s="14" t="str">
        <f>IF(ARG55="R","R",IF(ARC55&lt;0,"R",ARG55))</f>
        <v>R</v>
      </c>
      <c r="ARI55" s="14" t="str">
        <f>IF(ARH55="R","R",IF(L55=0,"R",ARH55))</f>
        <v>R</v>
      </c>
      <c r="ARJ55" t="str">
        <f>+B55</f>
        <v>GAROA, SOCIEDAD ANONIMA</v>
      </c>
      <c r="ARK55" t="s">
        <v>2024</v>
      </c>
      <c r="ARL55" s="16"/>
      <c r="ARM55" s="16"/>
      <c r="ARN55" s="16"/>
      <c r="ARO55" s="16"/>
      <c r="ARP55" s="16"/>
      <c r="ARQ55" s="17"/>
    </row>
    <row r="56" spans="1:1161" ht="17.399999999999999" customHeight="1" x14ac:dyDescent="0.3">
      <c r="A56" s="3" t="s">
        <v>1313</v>
      </c>
      <c r="B56" s="4" t="s">
        <v>1314</v>
      </c>
      <c r="C56" s="4" t="s">
        <v>1315</v>
      </c>
      <c r="D56" s="4" t="s">
        <v>1316</v>
      </c>
      <c r="E56" s="5">
        <v>41773</v>
      </c>
      <c r="F56" s="4" t="s">
        <v>1083</v>
      </c>
      <c r="G56" s="4" t="s">
        <v>1132</v>
      </c>
      <c r="H56" s="4" t="s">
        <v>1133</v>
      </c>
      <c r="I56" s="4" t="s">
        <v>1317</v>
      </c>
      <c r="J56" s="4" t="s">
        <v>1318</v>
      </c>
      <c r="K56" s="4"/>
      <c r="N56" s="4" t="s">
        <v>1115</v>
      </c>
      <c r="O56" s="4" t="s">
        <v>1116</v>
      </c>
      <c r="P56" s="4" t="s">
        <v>1117</v>
      </c>
      <c r="Q56" s="4" t="s">
        <v>1117</v>
      </c>
      <c r="R56" s="4" t="s">
        <v>1319</v>
      </c>
      <c r="S56" s="4" t="s">
        <v>1320</v>
      </c>
      <c r="Z56" s="4" t="s">
        <v>1088</v>
      </c>
      <c r="AA56" s="5">
        <v>45657</v>
      </c>
      <c r="AB56" s="6" t="s">
        <v>1089</v>
      </c>
      <c r="AC56" s="7">
        <v>4855808.1845317902</v>
      </c>
      <c r="AD56" s="7">
        <v>4510807.1010948</v>
      </c>
      <c r="AE56" s="7">
        <v>3113246.89211549</v>
      </c>
      <c r="AF56" s="7">
        <v>2269345.8527724999</v>
      </c>
      <c r="AG56" s="7">
        <v>2629109.3330025701</v>
      </c>
      <c r="AH56" s="7">
        <v>4805822.3538519703</v>
      </c>
      <c r="AI56" s="7">
        <v>4494275.5312256301</v>
      </c>
      <c r="AJ56" s="7">
        <v>3113246.89211549</v>
      </c>
      <c r="AK56" s="7">
        <v>2269345.8527724999</v>
      </c>
      <c r="AL56" s="7">
        <v>2629109.3330025701</v>
      </c>
      <c r="AM56" s="6" t="s">
        <v>1090</v>
      </c>
      <c r="AN56" s="6" t="s">
        <v>1090</v>
      </c>
      <c r="AO56" s="6" t="s">
        <v>1090</v>
      </c>
      <c r="AP56" s="6" t="s">
        <v>1090</v>
      </c>
      <c r="AQ56" s="7">
        <v>92032.447457313494</v>
      </c>
      <c r="AR56" s="7">
        <v>4855808.1845317902</v>
      </c>
      <c r="AS56" s="7">
        <v>4510807.1010948</v>
      </c>
      <c r="AT56" s="7">
        <v>3113246.89211549</v>
      </c>
      <c r="AU56" s="7">
        <v>2269345.8527724999</v>
      </c>
      <c r="AV56" s="7">
        <v>2537076.88554525</v>
      </c>
      <c r="AW56" s="7">
        <v>4327543.0501957797</v>
      </c>
      <c r="AX56" s="7">
        <v>4145544.4467194099</v>
      </c>
      <c r="AY56" s="7">
        <v>2871722.22157213</v>
      </c>
      <c r="AZ56" s="7">
        <v>2106349.1745561399</v>
      </c>
      <c r="BA56" s="7">
        <v>2486778.20797151</v>
      </c>
      <c r="BB56" s="7">
        <v>528265.13433600497</v>
      </c>
      <c r="BC56" s="7">
        <v>365262.65437539102</v>
      </c>
      <c r="BD56" s="7">
        <v>241524.67054336099</v>
      </c>
      <c r="BE56" s="7">
        <v>162996.67821636199</v>
      </c>
      <c r="BF56" s="7">
        <v>50298.677573740497</v>
      </c>
      <c r="BG56" s="7">
        <v>0</v>
      </c>
      <c r="BH56" s="7">
        <v>0</v>
      </c>
      <c r="BI56" s="7">
        <v>0</v>
      </c>
      <c r="BJ56" s="7">
        <v>0</v>
      </c>
      <c r="BK56" s="7">
        <v>0</v>
      </c>
      <c r="BL56" s="6" t="s">
        <v>1090</v>
      </c>
      <c r="BM56" s="6" t="s">
        <v>1090</v>
      </c>
      <c r="BN56" s="6" t="s">
        <v>1090</v>
      </c>
      <c r="BO56" s="6" t="s">
        <v>1090</v>
      </c>
      <c r="BP56" s="6" t="s">
        <v>1090</v>
      </c>
      <c r="BQ56" s="6" t="s">
        <v>1090</v>
      </c>
      <c r="BR56" s="6" t="s">
        <v>1090</v>
      </c>
      <c r="BS56" s="6" t="s">
        <v>1090</v>
      </c>
      <c r="BT56" s="6" t="s">
        <v>1090</v>
      </c>
      <c r="BU56" s="6" t="s">
        <v>1090</v>
      </c>
      <c r="BV56" s="7">
        <v>528265.13433600497</v>
      </c>
      <c r="BW56" s="7">
        <v>365262.65437539102</v>
      </c>
      <c r="BX56" s="7">
        <v>241524.67054336099</v>
      </c>
      <c r="BY56" s="7">
        <v>162996.67821636199</v>
      </c>
      <c r="BZ56" s="7">
        <v>50298.677573740497</v>
      </c>
      <c r="CA56" s="7">
        <v>132114.33009051901</v>
      </c>
      <c r="CB56" s="7">
        <v>91315.660831346497</v>
      </c>
      <c r="CC56" s="7">
        <v>60440.289245474298</v>
      </c>
      <c r="CD56" s="7">
        <v>40749.169554090498</v>
      </c>
      <c r="CE56" s="7">
        <v>12574.675528931601</v>
      </c>
      <c r="CF56" s="7">
        <v>396150.80424548598</v>
      </c>
      <c r="CG56" s="7">
        <v>273946.992439044</v>
      </c>
      <c r="CH56" s="7">
        <v>181084.38129788599</v>
      </c>
      <c r="CI56" s="7">
        <v>122247.50866227099</v>
      </c>
      <c r="CJ56" s="7">
        <v>37724.002044808898</v>
      </c>
      <c r="CK56" s="6" t="s">
        <v>1090</v>
      </c>
      <c r="CL56" s="6" t="s">
        <v>1090</v>
      </c>
      <c r="CM56" s="6" t="s">
        <v>1090</v>
      </c>
      <c r="CN56" s="6" t="s">
        <v>1090</v>
      </c>
      <c r="CO56" s="6" t="s">
        <v>1090</v>
      </c>
      <c r="CP56" s="6" t="s">
        <v>1090</v>
      </c>
      <c r="CQ56" s="6" t="s">
        <v>1090</v>
      </c>
      <c r="CR56" s="6" t="s">
        <v>1090</v>
      </c>
      <c r="CS56" s="6" t="s">
        <v>1090</v>
      </c>
      <c r="CT56" s="6" t="s">
        <v>1090</v>
      </c>
      <c r="CU56" s="6" t="s">
        <v>1090</v>
      </c>
      <c r="CV56" s="6" t="s">
        <v>1090</v>
      </c>
      <c r="CW56" s="6" t="s">
        <v>1090</v>
      </c>
      <c r="CX56" s="6" t="s">
        <v>1090</v>
      </c>
      <c r="CY56" s="6" t="s">
        <v>1090</v>
      </c>
      <c r="CZ56" s="7">
        <v>396150.80424548598</v>
      </c>
      <c r="DA56" s="7">
        <v>273946.992439044</v>
      </c>
      <c r="DB56" s="7">
        <v>181084.38129788599</v>
      </c>
      <c r="DC56" s="7">
        <v>122247.50866227099</v>
      </c>
      <c r="DD56" s="7">
        <v>37724.002044808898</v>
      </c>
      <c r="DE56" s="6" t="s">
        <v>1090</v>
      </c>
      <c r="DF56" s="6" t="s">
        <v>1090</v>
      </c>
      <c r="DG56" s="6" t="s">
        <v>1090</v>
      </c>
      <c r="DH56" s="6" t="s">
        <v>1090</v>
      </c>
      <c r="DI56" s="6" t="s">
        <v>1090</v>
      </c>
      <c r="DJ56" s="6" t="s">
        <v>1090</v>
      </c>
      <c r="DK56" s="6" t="s">
        <v>1090</v>
      </c>
      <c r="DL56" s="6" t="s">
        <v>1090</v>
      </c>
      <c r="DM56" s="6" t="s">
        <v>1090</v>
      </c>
      <c r="DN56" s="7">
        <v>92032.447457313494</v>
      </c>
      <c r="DO56" s="7">
        <v>4216218.1907632099</v>
      </c>
      <c r="DP56" s="7">
        <v>4086237.2910530898</v>
      </c>
      <c r="DQ56" s="7">
        <v>2831943.9376232699</v>
      </c>
      <c r="DR56" s="7">
        <v>2071095.9819720299</v>
      </c>
      <c r="DS56" s="7">
        <v>2467065.0663330401</v>
      </c>
      <c r="DT56" s="7">
        <v>1720.08519187927</v>
      </c>
      <c r="DU56" s="7">
        <v>1240.3962066745801</v>
      </c>
      <c r="DV56" s="7">
        <v>508.84261786341699</v>
      </c>
      <c r="DW56" s="7">
        <v>389.16146564483603</v>
      </c>
      <c r="DX56" s="6" t="s">
        <v>1090</v>
      </c>
      <c r="DY56" s="7">
        <v>109604.774240689</v>
      </c>
      <c r="DZ56" s="7">
        <v>58066.759459648099</v>
      </c>
      <c r="EA56" s="7">
        <v>39269.441330993199</v>
      </c>
      <c r="EB56" s="7">
        <v>34864.031118464503</v>
      </c>
      <c r="EC56" s="7">
        <v>19713.141638475699</v>
      </c>
      <c r="ED56" s="6" t="s">
        <v>1090</v>
      </c>
      <c r="EE56" s="6" t="s">
        <v>1090</v>
      </c>
      <c r="EF56" s="6" t="s">
        <v>1090</v>
      </c>
      <c r="EG56" s="6" t="s">
        <v>1090</v>
      </c>
      <c r="EH56" s="6" t="s">
        <v>1090</v>
      </c>
      <c r="EI56" s="6" t="s">
        <v>1090</v>
      </c>
      <c r="EJ56" s="6" t="s">
        <v>1090</v>
      </c>
      <c r="EK56" s="6" t="s">
        <v>1090</v>
      </c>
      <c r="EL56" s="6" t="s">
        <v>1090</v>
      </c>
      <c r="EM56" s="6" t="s">
        <v>1090</v>
      </c>
      <c r="EN56" s="7">
        <v>397870.88839846599</v>
      </c>
      <c r="EO56" s="7">
        <v>275187.38864571898</v>
      </c>
      <c r="EP56" s="7">
        <v>181593.22391574999</v>
      </c>
      <c r="EQ56" s="7">
        <v>122636.670127916</v>
      </c>
      <c r="ER56" s="6" t="s">
        <v>1090</v>
      </c>
      <c r="ES56" s="7">
        <v>4746203.4092522003</v>
      </c>
      <c r="ET56" s="7">
        <v>4452740.3416351499</v>
      </c>
      <c r="EU56" s="7">
        <v>3073977.4507845002</v>
      </c>
      <c r="EV56" s="7">
        <v>2234481.8216540301</v>
      </c>
      <c r="EW56" s="7">
        <v>2517363.7439067801</v>
      </c>
      <c r="EX56" s="7">
        <v>529985.21952788497</v>
      </c>
      <c r="EY56" s="7">
        <v>366503.050582066</v>
      </c>
      <c r="EZ56" s="7">
        <v>242033.51316122399</v>
      </c>
      <c r="FA56" s="7">
        <v>163385.839682007</v>
      </c>
      <c r="FB56" s="7">
        <v>50298.677573740497</v>
      </c>
      <c r="FC56" s="7">
        <v>4467.1849139118203</v>
      </c>
      <c r="FD56" s="7">
        <v>3294.11697835922</v>
      </c>
      <c r="FE56" s="7">
        <v>2035.7544472694401</v>
      </c>
      <c r="FF56" s="7">
        <v>1386.3933843612699</v>
      </c>
      <c r="FG56" s="7">
        <v>0</v>
      </c>
      <c r="FH56" s="7">
        <v>0</v>
      </c>
      <c r="FI56" s="7">
        <v>0</v>
      </c>
      <c r="FJ56" s="7">
        <v>0</v>
      </c>
      <c r="FK56" s="7">
        <v>0</v>
      </c>
      <c r="FL56" s="6" t="s">
        <v>1090</v>
      </c>
      <c r="FM56" s="7">
        <v>4467.1849139118203</v>
      </c>
      <c r="FN56" s="7">
        <v>3294.11697835922</v>
      </c>
      <c r="FO56" s="7">
        <v>2035.7544472694401</v>
      </c>
      <c r="FP56" s="7">
        <v>1386.3933843612699</v>
      </c>
      <c r="FQ56" s="6" t="s">
        <v>1090</v>
      </c>
      <c r="FR56" s="7">
        <v>0</v>
      </c>
      <c r="FS56" s="7">
        <v>0</v>
      </c>
      <c r="FT56" s="7">
        <v>0</v>
      </c>
      <c r="FU56" s="7">
        <v>0</v>
      </c>
      <c r="FV56" s="6" t="s">
        <v>1090</v>
      </c>
      <c r="FW56" s="7">
        <v>0</v>
      </c>
      <c r="FX56" s="7">
        <v>0</v>
      </c>
      <c r="FY56" s="7">
        <v>0</v>
      </c>
      <c r="FZ56" s="7">
        <v>0</v>
      </c>
      <c r="GA56" s="6" t="s">
        <v>1090</v>
      </c>
      <c r="GB56" s="7">
        <v>4467.1849139118203</v>
      </c>
      <c r="GC56" s="7">
        <v>3294.11697835922</v>
      </c>
      <c r="GD56" s="7">
        <v>2035.7544472694401</v>
      </c>
      <c r="GE56" s="7">
        <v>1386.3933843612699</v>
      </c>
      <c r="GF56" s="6" t="s">
        <v>1090</v>
      </c>
      <c r="GG56" s="7">
        <v>0</v>
      </c>
      <c r="GH56" s="7">
        <v>0</v>
      </c>
      <c r="GI56" s="7">
        <v>0</v>
      </c>
      <c r="GJ56" s="7">
        <v>0</v>
      </c>
      <c r="GK56" s="6" t="s">
        <v>1090</v>
      </c>
      <c r="GL56" s="7">
        <v>1789223.46804346</v>
      </c>
      <c r="GM56" s="7">
        <v>1465520.33345752</v>
      </c>
      <c r="GN56" s="7">
        <v>1098699.26916127</v>
      </c>
      <c r="GO56" s="7">
        <v>1011985.74794762</v>
      </c>
      <c r="GP56" s="7">
        <v>663935.85628219205</v>
      </c>
      <c r="GQ56" s="7">
        <v>0</v>
      </c>
      <c r="GR56" s="7">
        <v>0</v>
      </c>
      <c r="GS56" s="7">
        <v>0</v>
      </c>
      <c r="GT56" s="7">
        <v>0</v>
      </c>
      <c r="GU56" s="7">
        <v>0</v>
      </c>
      <c r="GV56" s="7">
        <v>602444.52507648198</v>
      </c>
      <c r="GW56" s="7">
        <v>0</v>
      </c>
      <c r="GX56" s="7">
        <v>386344.00794878002</v>
      </c>
      <c r="GY56" s="7">
        <v>11880.2297091007</v>
      </c>
      <c r="GZ56" s="7">
        <v>493646.51308389899</v>
      </c>
      <c r="HA56" s="7">
        <v>1186778.9429669799</v>
      </c>
      <c r="HB56" s="7">
        <v>1465520.33345752</v>
      </c>
      <c r="HC56" s="7">
        <v>712355.26121249201</v>
      </c>
      <c r="HD56" s="7">
        <v>1000105.51823852</v>
      </c>
      <c r="HE56" s="7">
        <v>170289.34319829301</v>
      </c>
      <c r="HF56" s="7">
        <v>1185142.0320723499</v>
      </c>
      <c r="HG56" s="7">
        <v>1465188.2145084699</v>
      </c>
      <c r="HH56" s="7">
        <v>712021.95953840599</v>
      </c>
      <c r="HI56" s="7">
        <v>999739.66568720306</v>
      </c>
      <c r="HJ56" s="7">
        <v>170289.34319829301</v>
      </c>
      <c r="HK56" s="7">
        <v>1793690.65295737</v>
      </c>
      <c r="HL56" s="7">
        <v>1468814.4504358801</v>
      </c>
      <c r="HM56" s="7">
        <v>1100735.02360854</v>
      </c>
      <c r="HN56" s="7">
        <v>1013372.14133198</v>
      </c>
      <c r="HO56" s="7">
        <v>663935.85628219205</v>
      </c>
      <c r="HP56" s="7">
        <v>1186010.56247753</v>
      </c>
      <c r="HQ56" s="7">
        <v>840115.32413343398</v>
      </c>
      <c r="HR56" s="7">
        <v>546492.83317929495</v>
      </c>
      <c r="HS56" s="7">
        <v>388019.80453491199</v>
      </c>
      <c r="HT56" s="7">
        <v>287947.12126072601</v>
      </c>
      <c r="HU56" s="7">
        <v>25972.488522529598</v>
      </c>
      <c r="HV56" s="7">
        <v>27625.012397766099</v>
      </c>
      <c r="HW56" s="7">
        <v>26664.987206459002</v>
      </c>
      <c r="HX56" s="7">
        <v>28315.007686615001</v>
      </c>
      <c r="HY56" s="7">
        <v>30677.482485771201</v>
      </c>
      <c r="HZ56" s="7">
        <v>1160038.0739549999</v>
      </c>
      <c r="IA56" s="7">
        <v>812490.31173566799</v>
      </c>
      <c r="IB56" s="7">
        <v>519827.84597283602</v>
      </c>
      <c r="IC56" s="7">
        <v>359704.796848297</v>
      </c>
      <c r="ID56" s="7">
        <v>257269.638774955</v>
      </c>
      <c r="IE56" s="7">
        <v>0</v>
      </c>
      <c r="IF56" s="7">
        <v>0</v>
      </c>
      <c r="IG56" s="7">
        <v>0</v>
      </c>
      <c r="IH56" s="7">
        <v>0</v>
      </c>
      <c r="II56" s="7">
        <v>0</v>
      </c>
      <c r="IJ56" s="6" t="s">
        <v>1090</v>
      </c>
      <c r="IK56" s="6" t="s">
        <v>1090</v>
      </c>
      <c r="IL56" s="6" t="s">
        <v>1090</v>
      </c>
      <c r="IM56" s="6" t="s">
        <v>1090</v>
      </c>
      <c r="IN56" s="6" t="s">
        <v>1090</v>
      </c>
      <c r="IO56" s="6" t="s">
        <v>1090</v>
      </c>
      <c r="IP56" s="6" t="s">
        <v>1090</v>
      </c>
      <c r="IQ56" s="6" t="s">
        <v>1090</v>
      </c>
      <c r="IR56" s="6" t="s">
        <v>1090</v>
      </c>
      <c r="IS56" s="6" t="s">
        <v>1090</v>
      </c>
      <c r="IT56" s="6" t="s">
        <v>1090</v>
      </c>
      <c r="IU56" s="6" t="s">
        <v>1090</v>
      </c>
      <c r="IV56" s="6" t="s">
        <v>1090</v>
      </c>
      <c r="IW56" s="6" t="s">
        <v>1090</v>
      </c>
      <c r="IX56" s="6" t="s">
        <v>1090</v>
      </c>
      <c r="IY56" s="7">
        <v>607680.09047983994</v>
      </c>
      <c r="IZ56" s="7">
        <v>628699.12630244298</v>
      </c>
      <c r="JA56" s="7">
        <v>554242.19042924605</v>
      </c>
      <c r="JB56" s="7">
        <v>625352.33679706999</v>
      </c>
      <c r="JC56" s="7">
        <v>375988.73502146598</v>
      </c>
      <c r="JD56" s="7">
        <v>0</v>
      </c>
      <c r="JE56" s="7">
        <v>0</v>
      </c>
      <c r="JF56" s="7">
        <v>0</v>
      </c>
      <c r="JG56" s="7">
        <v>0</v>
      </c>
      <c r="JH56" s="7">
        <v>0</v>
      </c>
      <c r="JI56" s="7">
        <v>0</v>
      </c>
      <c r="JJ56" s="7">
        <v>0</v>
      </c>
      <c r="JK56" s="7">
        <v>0</v>
      </c>
      <c r="JL56" s="7">
        <v>0</v>
      </c>
      <c r="JM56" s="7">
        <v>0</v>
      </c>
      <c r="JN56" s="7">
        <v>607680.09047983994</v>
      </c>
      <c r="JO56" s="7">
        <v>628699.12630244298</v>
      </c>
      <c r="JP56" s="7">
        <v>554242.18936264701</v>
      </c>
      <c r="JQ56" s="7">
        <v>625352.33679706999</v>
      </c>
      <c r="JR56" s="7">
        <v>375988.73502146598</v>
      </c>
      <c r="JS56" s="7">
        <v>1793690.65295737</v>
      </c>
      <c r="JT56" s="7">
        <v>1468814.4504358801</v>
      </c>
      <c r="JU56" s="7">
        <v>1100735.02360854</v>
      </c>
      <c r="JV56" s="7">
        <v>1013372.14133198</v>
      </c>
      <c r="JW56" s="7">
        <v>663935.85628219205</v>
      </c>
      <c r="JX56" s="7">
        <v>602444.52507648198</v>
      </c>
      <c r="JY56" s="6" t="s">
        <v>1090</v>
      </c>
      <c r="JZ56" s="7">
        <v>386344.00794878002</v>
      </c>
      <c r="KA56" s="7">
        <v>11880.2297091007</v>
      </c>
      <c r="KB56" s="7">
        <v>493646.51308389899</v>
      </c>
      <c r="KC56" s="6" t="s">
        <v>1090</v>
      </c>
      <c r="KD56" s="6" t="s">
        <v>1090</v>
      </c>
      <c r="KE56" s="6" t="s">
        <v>1090</v>
      </c>
      <c r="KF56" s="6" t="s">
        <v>1090</v>
      </c>
      <c r="KG56" s="6" t="s">
        <v>1090</v>
      </c>
      <c r="KH56" s="6" t="s">
        <v>1090</v>
      </c>
      <c r="KI56" s="6" t="s">
        <v>1090</v>
      </c>
      <c r="KJ56" s="6" t="s">
        <v>1090</v>
      </c>
      <c r="KK56" s="6" t="s">
        <v>1090</v>
      </c>
      <c r="KL56" s="6" t="s">
        <v>1090</v>
      </c>
      <c r="KM56" s="7">
        <v>10</v>
      </c>
      <c r="KN56" s="7">
        <v>9</v>
      </c>
      <c r="KO56" s="6" t="s">
        <v>1090</v>
      </c>
      <c r="KP56" s="6" t="s">
        <v>1090</v>
      </c>
      <c r="KQ56" s="7">
        <v>8</v>
      </c>
      <c r="KR56" s="6" t="s">
        <v>1090</v>
      </c>
      <c r="KS56" s="6" t="s">
        <v>1090</v>
      </c>
      <c r="KT56" s="6" t="s">
        <v>1090</v>
      </c>
      <c r="KU56" s="6" t="s">
        <v>1090</v>
      </c>
      <c r="KV56" s="6" t="s">
        <v>1090</v>
      </c>
      <c r="KW56" s="6" t="s">
        <v>1090</v>
      </c>
      <c r="KX56" s="6" t="s">
        <v>1090</v>
      </c>
      <c r="KY56" s="6" t="s">
        <v>1090</v>
      </c>
      <c r="KZ56" s="6" t="s">
        <v>1090</v>
      </c>
      <c r="LA56" s="6" t="s">
        <v>1090</v>
      </c>
      <c r="LB56" s="6" t="s">
        <v>1090</v>
      </c>
      <c r="LC56" s="6" t="s">
        <v>1090</v>
      </c>
      <c r="LD56" s="6" t="s">
        <v>1090</v>
      </c>
      <c r="LE56" s="6" t="s">
        <v>1090</v>
      </c>
      <c r="LF56" s="6" t="s">
        <v>1090</v>
      </c>
      <c r="LG56" s="6" t="s">
        <v>1090</v>
      </c>
      <c r="LH56" s="6" t="s">
        <v>1090</v>
      </c>
      <c r="LI56" s="6" t="s">
        <v>1090</v>
      </c>
      <c r="LJ56" s="6" t="s">
        <v>1090</v>
      </c>
      <c r="LK56" s="6" t="s">
        <v>1090</v>
      </c>
      <c r="LL56" s="6" t="s">
        <v>1090</v>
      </c>
      <c r="LM56" s="6" t="s">
        <v>1090</v>
      </c>
      <c r="LN56" s="6" t="s">
        <v>1090</v>
      </c>
      <c r="LO56" s="6" t="s">
        <v>1090</v>
      </c>
      <c r="LP56" s="6" t="s">
        <v>1090</v>
      </c>
      <c r="LQ56" s="6" t="s">
        <v>1090</v>
      </c>
      <c r="LR56" s="6" t="s">
        <v>1090</v>
      </c>
      <c r="LS56" s="6" t="s">
        <v>1090</v>
      </c>
      <c r="LT56" s="6" t="s">
        <v>1090</v>
      </c>
      <c r="LU56" s="6" t="s">
        <v>1090</v>
      </c>
      <c r="LV56" s="6" t="s">
        <v>1090</v>
      </c>
      <c r="LW56" s="6" t="s">
        <v>1090</v>
      </c>
      <c r="LX56" s="6" t="s">
        <v>1090</v>
      </c>
      <c r="LY56" s="6" t="s">
        <v>1090</v>
      </c>
      <c r="LZ56" s="6" t="s">
        <v>1090</v>
      </c>
      <c r="MA56" s="6" t="s">
        <v>1090</v>
      </c>
      <c r="MB56" s="6" t="s">
        <v>1090</v>
      </c>
      <c r="MC56" s="6" t="s">
        <v>1090</v>
      </c>
      <c r="MD56" s="6" t="s">
        <v>1090</v>
      </c>
      <c r="ME56" s="6" t="s">
        <v>1090</v>
      </c>
      <c r="MF56" s="6" t="s">
        <v>1090</v>
      </c>
      <c r="MG56" s="6" t="s">
        <v>1090</v>
      </c>
      <c r="MH56" s="6" t="s">
        <v>1090</v>
      </c>
      <c r="MI56" s="6" t="s">
        <v>1090</v>
      </c>
      <c r="MJ56" s="6" t="s">
        <v>1090</v>
      </c>
      <c r="MK56" s="6" t="s">
        <v>1090</v>
      </c>
      <c r="ML56" s="6" t="s">
        <v>1090</v>
      </c>
      <c r="MM56" s="6" t="s">
        <v>1090</v>
      </c>
      <c r="MN56" s="6" t="s">
        <v>1090</v>
      </c>
      <c r="MO56" s="6" t="s">
        <v>1090</v>
      </c>
      <c r="MP56" s="7">
        <v>1186778.9429669799</v>
      </c>
      <c r="MQ56" s="7">
        <v>1465520.33345752</v>
      </c>
      <c r="MR56" s="7">
        <v>712355.26121249201</v>
      </c>
      <c r="MS56" s="7">
        <v>1000105.51823852</v>
      </c>
      <c r="MT56" s="7">
        <v>170289.34319829301</v>
      </c>
      <c r="MU56" s="6" t="s">
        <v>1090</v>
      </c>
      <c r="MV56" s="6" t="s">
        <v>1090</v>
      </c>
      <c r="MW56" s="6" t="s">
        <v>1090</v>
      </c>
      <c r="MX56" s="6" t="s">
        <v>1090</v>
      </c>
      <c r="MY56" s="6" t="s">
        <v>1090</v>
      </c>
      <c r="MZ56" s="6" t="s">
        <v>1090</v>
      </c>
      <c r="NA56" s="6" t="s">
        <v>1090</v>
      </c>
      <c r="NB56" s="6" t="s">
        <v>1090</v>
      </c>
      <c r="NC56" s="6" t="s">
        <v>1090</v>
      </c>
      <c r="ND56" s="6" t="s">
        <v>1090</v>
      </c>
      <c r="NE56" s="6" t="s">
        <v>1090</v>
      </c>
      <c r="NF56" s="6" t="s">
        <v>1090</v>
      </c>
      <c r="NG56" s="6" t="s">
        <v>1090</v>
      </c>
      <c r="NH56" s="6" t="s">
        <v>1090</v>
      </c>
      <c r="NI56" s="6" t="s">
        <v>1090</v>
      </c>
      <c r="NJ56" s="6" t="s">
        <v>1090</v>
      </c>
      <c r="NK56" s="6" t="s">
        <v>1090</v>
      </c>
      <c r="NL56" s="6" t="s">
        <v>1090</v>
      </c>
      <c r="NM56" s="6" t="s">
        <v>1090</v>
      </c>
      <c r="NN56" s="6" t="s">
        <v>1090</v>
      </c>
      <c r="NO56" s="6" t="s">
        <v>1090</v>
      </c>
      <c r="NP56" s="6" t="s">
        <v>1090</v>
      </c>
      <c r="NQ56" s="6" t="s">
        <v>1090</v>
      </c>
      <c r="NR56" s="6" t="s">
        <v>1090</v>
      </c>
      <c r="NS56" s="6" t="s">
        <v>1090</v>
      </c>
      <c r="NT56" s="7">
        <v>4467.1849139118203</v>
      </c>
      <c r="NU56" s="7">
        <v>3294.11697835922</v>
      </c>
      <c r="NV56" s="7">
        <v>2035.7544472694401</v>
      </c>
      <c r="NW56" s="7">
        <v>1386.3933843612699</v>
      </c>
      <c r="NX56" s="7">
        <v>0</v>
      </c>
      <c r="NY56" s="6" t="s">
        <v>1090</v>
      </c>
      <c r="NZ56" s="6" t="s">
        <v>1090</v>
      </c>
      <c r="OA56" s="6" t="s">
        <v>1090</v>
      </c>
      <c r="OB56" s="6" t="s">
        <v>1090</v>
      </c>
      <c r="OC56" s="6" t="s">
        <v>1090</v>
      </c>
      <c r="OD56" s="6" t="s">
        <v>1090</v>
      </c>
      <c r="OE56" s="6" t="s">
        <v>1090</v>
      </c>
      <c r="OF56" s="6" t="s">
        <v>1090</v>
      </c>
      <c r="OG56" s="6" t="s">
        <v>1090</v>
      </c>
      <c r="OH56" s="6" t="s">
        <v>1090</v>
      </c>
      <c r="OI56" s="6" t="s">
        <v>1090</v>
      </c>
      <c r="OJ56" s="6" t="s">
        <v>1090</v>
      </c>
      <c r="OK56" s="6" t="s">
        <v>1090</v>
      </c>
      <c r="OL56" s="6" t="s">
        <v>1090</v>
      </c>
      <c r="OM56" s="6" t="s">
        <v>1090</v>
      </c>
      <c r="ON56" s="6" t="s">
        <v>1090</v>
      </c>
      <c r="OO56" s="6" t="s">
        <v>1090</v>
      </c>
      <c r="OP56" s="6" t="s">
        <v>1090</v>
      </c>
      <c r="OQ56" s="6" t="s">
        <v>1090</v>
      </c>
      <c r="OR56" s="6" t="s">
        <v>1090</v>
      </c>
      <c r="OS56" s="6" t="s">
        <v>1090</v>
      </c>
      <c r="OT56" s="6" t="s">
        <v>1090</v>
      </c>
      <c r="OU56" s="6" t="s">
        <v>1090</v>
      </c>
      <c r="OV56" s="6" t="s">
        <v>1090</v>
      </c>
      <c r="OW56" s="6" t="s">
        <v>1090</v>
      </c>
      <c r="OX56" s="6" t="s">
        <v>1090</v>
      </c>
      <c r="OY56" s="6" t="s">
        <v>1090</v>
      </c>
      <c r="OZ56" s="6" t="s">
        <v>1090</v>
      </c>
      <c r="PA56" s="6" t="s">
        <v>1090</v>
      </c>
      <c r="PB56" s="6" t="s">
        <v>1090</v>
      </c>
      <c r="PC56" s="6" t="s">
        <v>1090</v>
      </c>
      <c r="PD56" s="6" t="s">
        <v>1090</v>
      </c>
      <c r="PE56" s="6" t="s">
        <v>1090</v>
      </c>
      <c r="PF56" s="6" t="s">
        <v>1090</v>
      </c>
      <c r="PG56" s="6" t="s">
        <v>1090</v>
      </c>
      <c r="PH56" s="6" t="s">
        <v>1090</v>
      </c>
      <c r="PI56" s="6" t="s">
        <v>1090</v>
      </c>
      <c r="PJ56" s="6" t="s">
        <v>1090</v>
      </c>
      <c r="PK56" s="6" t="s">
        <v>1090</v>
      </c>
      <c r="PL56" s="6" t="s">
        <v>1090</v>
      </c>
      <c r="PM56" s="6" t="s">
        <v>1090</v>
      </c>
      <c r="PN56" s="6" t="s">
        <v>1090</v>
      </c>
      <c r="PO56" s="6" t="s">
        <v>1090</v>
      </c>
      <c r="PP56" s="6" t="s">
        <v>1090</v>
      </c>
      <c r="PQ56" s="6" t="s">
        <v>1090</v>
      </c>
      <c r="PR56" s="6" t="s">
        <v>1090</v>
      </c>
      <c r="PS56" s="6" t="s">
        <v>1090</v>
      </c>
      <c r="PT56" s="6" t="s">
        <v>1090</v>
      </c>
      <c r="PU56" s="6" t="s">
        <v>1090</v>
      </c>
      <c r="PV56" s="6" t="s">
        <v>1090</v>
      </c>
      <c r="PW56" s="6" t="s">
        <v>1090</v>
      </c>
      <c r="PX56" s="6" t="s">
        <v>1090</v>
      </c>
      <c r="PY56" s="6" t="s">
        <v>1090</v>
      </c>
      <c r="PZ56" s="6" t="s">
        <v>1090</v>
      </c>
      <c r="QA56" s="6" t="s">
        <v>1090</v>
      </c>
      <c r="QB56" s="6" t="s">
        <v>1090</v>
      </c>
      <c r="QC56" s="6" t="s">
        <v>1090</v>
      </c>
      <c r="QD56" s="6" t="s">
        <v>1090</v>
      </c>
      <c r="QE56" s="6" t="s">
        <v>1090</v>
      </c>
      <c r="QF56" s="6" t="s">
        <v>1090</v>
      </c>
      <c r="QG56" s="6" t="s">
        <v>1090</v>
      </c>
      <c r="QH56" s="6" t="s">
        <v>1090</v>
      </c>
      <c r="QI56" s="6" t="s">
        <v>1090</v>
      </c>
      <c r="QJ56" s="6" t="s">
        <v>1090</v>
      </c>
      <c r="QK56" s="6" t="s">
        <v>1090</v>
      </c>
      <c r="QL56" s="6" t="s">
        <v>1090</v>
      </c>
      <c r="QM56" s="6" t="s">
        <v>1090</v>
      </c>
      <c r="QN56" s="6" t="s">
        <v>1090</v>
      </c>
      <c r="QO56" s="6" t="s">
        <v>1090</v>
      </c>
      <c r="QP56" s="6" t="s">
        <v>1090</v>
      </c>
      <c r="QQ56" s="6" t="s">
        <v>1090</v>
      </c>
      <c r="QR56" s="6" t="s">
        <v>1090</v>
      </c>
      <c r="QS56" s="6" t="s">
        <v>1090</v>
      </c>
      <c r="QT56" s="6" t="s">
        <v>1090</v>
      </c>
      <c r="QU56" s="6" t="s">
        <v>1090</v>
      </c>
      <c r="QV56" s="6" t="s">
        <v>1090</v>
      </c>
      <c r="QW56" s="6" t="s">
        <v>1090</v>
      </c>
      <c r="QX56" s="6" t="s">
        <v>1090</v>
      </c>
      <c r="QY56" s="6" t="s">
        <v>1090</v>
      </c>
      <c r="QZ56" s="6" t="s">
        <v>1090</v>
      </c>
      <c r="RA56" s="6" t="s">
        <v>1090</v>
      </c>
      <c r="RB56" s="6" t="s">
        <v>1090</v>
      </c>
      <c r="RC56" s="6" t="s">
        <v>1090</v>
      </c>
      <c r="RD56" s="6" t="s">
        <v>1090</v>
      </c>
      <c r="RE56" s="6" t="s">
        <v>1090</v>
      </c>
      <c r="RF56" s="6" t="s">
        <v>1090</v>
      </c>
      <c r="RG56" s="6" t="s">
        <v>1090</v>
      </c>
      <c r="RH56" s="6" t="s">
        <v>1090</v>
      </c>
      <c r="RI56" s="6" t="s">
        <v>1090</v>
      </c>
      <c r="RJ56" s="6" t="s">
        <v>1090</v>
      </c>
      <c r="RK56" s="6" t="s">
        <v>1090</v>
      </c>
      <c r="RL56" s="6" t="s">
        <v>1090</v>
      </c>
      <c r="RM56" s="6" t="s">
        <v>1090</v>
      </c>
      <c r="RN56" s="6" t="s">
        <v>1090</v>
      </c>
      <c r="RO56" s="6" t="s">
        <v>1090</v>
      </c>
      <c r="RP56" s="6" t="s">
        <v>1090</v>
      </c>
      <c r="RQ56" s="6" t="s">
        <v>1090</v>
      </c>
      <c r="RR56" s="6" t="s">
        <v>1090</v>
      </c>
      <c r="RS56" s="6" t="s">
        <v>1090</v>
      </c>
      <c r="RT56" s="6" t="s">
        <v>1090</v>
      </c>
      <c r="RU56" s="6" t="s">
        <v>1090</v>
      </c>
      <c r="RV56" s="6" t="s">
        <v>1090</v>
      </c>
      <c r="RW56" s="6" t="s">
        <v>1090</v>
      </c>
      <c r="RX56" s="6" t="s">
        <v>1090</v>
      </c>
      <c r="RY56" s="6" t="s">
        <v>1090</v>
      </c>
      <c r="RZ56" s="6" t="s">
        <v>1090</v>
      </c>
      <c r="SA56" s="6" t="s">
        <v>1090</v>
      </c>
      <c r="SB56" s="6" t="s">
        <v>1090</v>
      </c>
      <c r="SC56" s="6" t="s">
        <v>1090</v>
      </c>
      <c r="SD56" s="6" t="s">
        <v>1090</v>
      </c>
      <c r="SE56" s="6" t="s">
        <v>1090</v>
      </c>
      <c r="SF56" s="6" t="s">
        <v>1090</v>
      </c>
      <c r="SG56" s="6" t="s">
        <v>1090</v>
      </c>
      <c r="SH56" s="6" t="s">
        <v>1090</v>
      </c>
      <c r="SI56" s="6" t="s">
        <v>1090</v>
      </c>
      <c r="SJ56" s="7">
        <v>0</v>
      </c>
      <c r="SK56" s="7">
        <v>0</v>
      </c>
      <c r="SL56" s="7">
        <v>0</v>
      </c>
      <c r="SM56" s="7">
        <v>0</v>
      </c>
      <c r="SN56" s="6" t="s">
        <v>1090</v>
      </c>
      <c r="SO56" s="6" t="s">
        <v>1090</v>
      </c>
      <c r="SP56" s="6" t="s">
        <v>1090</v>
      </c>
      <c r="SQ56" s="6" t="s">
        <v>1090</v>
      </c>
      <c r="SR56" s="6" t="s">
        <v>1090</v>
      </c>
      <c r="SS56" s="6" t="s">
        <v>1090</v>
      </c>
      <c r="ST56" s="6" t="s">
        <v>1090</v>
      </c>
      <c r="SU56" s="6" t="s">
        <v>1090</v>
      </c>
      <c r="SV56" s="6" t="s">
        <v>1090</v>
      </c>
      <c r="SW56" s="6" t="s">
        <v>1090</v>
      </c>
      <c r="SX56" s="6" t="s">
        <v>1090</v>
      </c>
      <c r="SY56" s="6" t="s">
        <v>1090</v>
      </c>
      <c r="SZ56" s="6" t="s">
        <v>1090</v>
      </c>
      <c r="TA56" s="6" t="s">
        <v>1090</v>
      </c>
      <c r="TB56" s="6" t="s">
        <v>1090</v>
      </c>
      <c r="TC56" s="6" t="s">
        <v>1090</v>
      </c>
      <c r="TD56" s="6" t="s">
        <v>1090</v>
      </c>
      <c r="TE56" s="6" t="s">
        <v>1090</v>
      </c>
      <c r="TF56" s="6" t="s">
        <v>1090</v>
      </c>
      <c r="TG56" s="6" t="s">
        <v>1090</v>
      </c>
      <c r="TH56" s="6" t="s">
        <v>1090</v>
      </c>
      <c r="TI56" s="6" t="s">
        <v>1090</v>
      </c>
      <c r="TJ56" s="6" t="s">
        <v>1090</v>
      </c>
      <c r="TK56" s="6" t="s">
        <v>1090</v>
      </c>
      <c r="TL56" s="6" t="s">
        <v>1090</v>
      </c>
      <c r="TM56" s="6" t="s">
        <v>1090</v>
      </c>
      <c r="TN56" s="6" t="s">
        <v>1090</v>
      </c>
      <c r="TO56" s="6" t="s">
        <v>1090</v>
      </c>
      <c r="TP56" s="6" t="s">
        <v>1090</v>
      </c>
      <c r="TQ56" s="6" t="s">
        <v>1090</v>
      </c>
      <c r="TR56" s="6" t="s">
        <v>1090</v>
      </c>
      <c r="TS56" s="7">
        <v>1793690.65295737</v>
      </c>
      <c r="TT56" s="7">
        <v>1468814.4504358801</v>
      </c>
      <c r="TU56" s="7">
        <v>1100735.02360854</v>
      </c>
      <c r="TV56" s="7">
        <v>1013372.14133198</v>
      </c>
      <c r="TW56" s="7">
        <v>663935.85628219205</v>
      </c>
      <c r="TX56" s="6" t="s">
        <v>1090</v>
      </c>
      <c r="TY56" s="6" t="s">
        <v>1090</v>
      </c>
      <c r="TZ56" s="6" t="s">
        <v>1090</v>
      </c>
      <c r="UA56" s="6" t="s">
        <v>1090</v>
      </c>
      <c r="UB56" s="6" t="s">
        <v>1090</v>
      </c>
      <c r="UC56" s="7">
        <v>0</v>
      </c>
      <c r="UD56" s="7">
        <v>0</v>
      </c>
      <c r="UE56" s="7">
        <v>0</v>
      </c>
      <c r="UF56" s="7">
        <v>0</v>
      </c>
      <c r="UG56" s="7">
        <v>0</v>
      </c>
      <c r="UH56" s="6" t="s">
        <v>1090</v>
      </c>
      <c r="UI56" s="6" t="s">
        <v>1090</v>
      </c>
      <c r="UJ56" s="6" t="s">
        <v>1090</v>
      </c>
      <c r="UK56" s="6" t="s">
        <v>1090</v>
      </c>
      <c r="UL56" s="6" t="s">
        <v>1090</v>
      </c>
      <c r="UM56" s="6" t="s">
        <v>1090</v>
      </c>
      <c r="UN56" s="6" t="s">
        <v>1090</v>
      </c>
      <c r="UO56" s="6" t="s">
        <v>1090</v>
      </c>
      <c r="UP56" s="6" t="s">
        <v>1090</v>
      </c>
      <c r="UQ56" s="6" t="s">
        <v>1090</v>
      </c>
      <c r="UR56" s="6" t="s">
        <v>1090</v>
      </c>
      <c r="US56" s="6" t="s">
        <v>1090</v>
      </c>
      <c r="UT56" s="6" t="s">
        <v>1090</v>
      </c>
      <c r="UU56" s="6" t="s">
        <v>1090</v>
      </c>
      <c r="UV56" s="6" t="s">
        <v>1090</v>
      </c>
      <c r="UW56" s="6" t="s">
        <v>1090</v>
      </c>
      <c r="UX56" s="6" t="s">
        <v>1090</v>
      </c>
      <c r="UY56" s="6" t="s">
        <v>1090</v>
      </c>
      <c r="UZ56" s="6" t="s">
        <v>1090</v>
      </c>
      <c r="VA56" s="6" t="s">
        <v>1090</v>
      </c>
      <c r="VB56" s="6" t="s">
        <v>1090</v>
      </c>
      <c r="VC56" s="6" t="s">
        <v>1090</v>
      </c>
      <c r="VD56" s="6" t="s">
        <v>1090</v>
      </c>
      <c r="VE56" s="6" t="s">
        <v>1090</v>
      </c>
      <c r="VF56" s="6" t="s">
        <v>1090</v>
      </c>
      <c r="VG56" s="6" t="s">
        <v>1090</v>
      </c>
      <c r="VH56" s="6" t="s">
        <v>1090</v>
      </c>
      <c r="VI56" s="6" t="s">
        <v>1090</v>
      </c>
      <c r="VJ56" s="6" t="s">
        <v>1090</v>
      </c>
      <c r="VK56" s="6" t="s">
        <v>1090</v>
      </c>
      <c r="VL56" s="6" t="s">
        <v>1090</v>
      </c>
      <c r="VM56" s="6" t="s">
        <v>1090</v>
      </c>
      <c r="VN56" s="6" t="s">
        <v>1090</v>
      </c>
      <c r="VO56" s="6" t="s">
        <v>1090</v>
      </c>
      <c r="VP56" s="6" t="s">
        <v>1090</v>
      </c>
      <c r="VQ56" s="6" t="s">
        <v>1090</v>
      </c>
      <c r="VR56" s="6" t="s">
        <v>1090</v>
      </c>
      <c r="VS56" s="6" t="s">
        <v>1090</v>
      </c>
      <c r="VT56" s="6" t="s">
        <v>1090</v>
      </c>
      <c r="VU56" s="6" t="s">
        <v>1090</v>
      </c>
      <c r="VV56" s="6" t="s">
        <v>1090</v>
      </c>
      <c r="VW56" s="6" t="s">
        <v>1090</v>
      </c>
      <c r="VX56" s="6" t="s">
        <v>1090</v>
      </c>
      <c r="VY56" s="6" t="s">
        <v>1090</v>
      </c>
      <c r="VZ56" s="6" t="s">
        <v>1090</v>
      </c>
      <c r="WA56" s="7">
        <v>607680.09047983994</v>
      </c>
      <c r="WB56" s="7">
        <v>628699.12630244298</v>
      </c>
      <c r="WC56" s="7">
        <v>554242.18936264701</v>
      </c>
      <c r="WD56" s="7">
        <v>625352.33679706999</v>
      </c>
      <c r="WE56" s="7">
        <v>375988.73502146598</v>
      </c>
      <c r="WF56" s="6" t="s">
        <v>1090</v>
      </c>
      <c r="WG56" s="6" t="s">
        <v>1090</v>
      </c>
      <c r="WH56" s="6" t="s">
        <v>1090</v>
      </c>
      <c r="WI56" s="6" t="s">
        <v>1090</v>
      </c>
      <c r="WJ56" s="6" t="s">
        <v>1090</v>
      </c>
      <c r="WK56" s="6" t="s">
        <v>1090</v>
      </c>
      <c r="WL56" s="6" t="s">
        <v>1090</v>
      </c>
      <c r="WM56" s="6" t="s">
        <v>1090</v>
      </c>
      <c r="WN56" s="6" t="s">
        <v>1090</v>
      </c>
      <c r="WO56" s="6" t="s">
        <v>1090</v>
      </c>
      <c r="WP56" s="6" t="s">
        <v>1090</v>
      </c>
      <c r="WQ56" s="6" t="s">
        <v>1090</v>
      </c>
      <c r="WR56" s="6" t="s">
        <v>1090</v>
      </c>
      <c r="WS56" s="6" t="s">
        <v>1090</v>
      </c>
      <c r="WT56" s="6" t="s">
        <v>1090</v>
      </c>
      <c r="WU56" s="6" t="s">
        <v>1090</v>
      </c>
      <c r="WV56" s="6" t="s">
        <v>1090</v>
      </c>
      <c r="WW56" s="6" t="s">
        <v>1090</v>
      </c>
      <c r="WX56" s="6" t="s">
        <v>1090</v>
      </c>
      <c r="WY56" s="6" t="s">
        <v>1090</v>
      </c>
      <c r="WZ56" s="6" t="s">
        <v>1090</v>
      </c>
      <c r="XA56" s="6" t="s">
        <v>1090</v>
      </c>
      <c r="XB56" s="6" t="s">
        <v>1090</v>
      </c>
      <c r="XC56" s="6" t="s">
        <v>1090</v>
      </c>
      <c r="XD56" s="6" t="s">
        <v>1090</v>
      </c>
      <c r="XE56" s="6" t="s">
        <v>1090</v>
      </c>
      <c r="XF56" s="6" t="s">
        <v>1090</v>
      </c>
      <c r="XG56" s="6" t="s">
        <v>1090</v>
      </c>
      <c r="XH56" s="6" t="s">
        <v>1090</v>
      </c>
      <c r="XI56" s="6" t="s">
        <v>1090</v>
      </c>
      <c r="XJ56" s="6" t="s">
        <v>1090</v>
      </c>
      <c r="XK56" s="6" t="s">
        <v>1090</v>
      </c>
      <c r="XL56" s="6" t="s">
        <v>1090</v>
      </c>
      <c r="XM56" s="6" t="s">
        <v>1090</v>
      </c>
      <c r="XN56" s="6" t="s">
        <v>1090</v>
      </c>
      <c r="XO56" s="6" t="s">
        <v>1090</v>
      </c>
      <c r="XP56" s="6" t="s">
        <v>1090</v>
      </c>
      <c r="XQ56" s="6" t="s">
        <v>1090</v>
      </c>
      <c r="XR56" s="6" t="s">
        <v>1090</v>
      </c>
      <c r="XS56" s="6" t="s">
        <v>1090</v>
      </c>
      <c r="XT56" s="6" t="s">
        <v>1090</v>
      </c>
      <c r="XU56" s="6" t="s">
        <v>1090</v>
      </c>
      <c r="XV56" s="6" t="s">
        <v>1090</v>
      </c>
      <c r="XW56" s="6" t="s">
        <v>1090</v>
      </c>
      <c r="XX56" s="6" t="s">
        <v>1090</v>
      </c>
      <c r="XY56" s="6" t="s">
        <v>1090</v>
      </c>
      <c r="XZ56" s="6" t="s">
        <v>1090</v>
      </c>
      <c r="YA56" s="6" t="s">
        <v>1090</v>
      </c>
      <c r="YB56" s="6" t="s">
        <v>1090</v>
      </c>
      <c r="YC56" s="6" t="s">
        <v>1090</v>
      </c>
      <c r="YD56" s="6" t="s">
        <v>1090</v>
      </c>
      <c r="YE56" s="6" t="s">
        <v>1090</v>
      </c>
      <c r="YF56" s="6" t="s">
        <v>1090</v>
      </c>
      <c r="YG56" s="6" t="s">
        <v>1090</v>
      </c>
      <c r="YH56" s="6" t="s">
        <v>1090</v>
      </c>
      <c r="YI56" s="6" t="s">
        <v>1090</v>
      </c>
      <c r="YJ56" s="6" t="s">
        <v>1090</v>
      </c>
      <c r="YK56" s="6" t="s">
        <v>1090</v>
      </c>
      <c r="YL56" s="6" t="s">
        <v>1090</v>
      </c>
      <c r="YM56" s="6" t="s">
        <v>1090</v>
      </c>
      <c r="YN56" s="6" t="s">
        <v>1090</v>
      </c>
      <c r="YO56" s="6" t="s">
        <v>1090</v>
      </c>
      <c r="YP56" s="6" t="s">
        <v>1090</v>
      </c>
      <c r="YQ56" s="6" t="s">
        <v>1090</v>
      </c>
      <c r="YR56" s="6" t="s">
        <v>1090</v>
      </c>
      <c r="YS56" s="6" t="s">
        <v>1090</v>
      </c>
      <c r="YT56" s="6" t="s">
        <v>1090</v>
      </c>
      <c r="YU56" s="6" t="s">
        <v>1090</v>
      </c>
      <c r="YV56" s="6" t="s">
        <v>1090</v>
      </c>
      <c r="YW56" s="6" t="s">
        <v>1090</v>
      </c>
      <c r="YX56" s="6" t="s">
        <v>1090</v>
      </c>
      <c r="YY56" s="6" t="s">
        <v>1090</v>
      </c>
      <c r="YZ56" s="6" t="s">
        <v>1090</v>
      </c>
      <c r="ZA56" s="6" t="s">
        <v>1090</v>
      </c>
      <c r="ZB56" s="6" t="s">
        <v>1090</v>
      </c>
      <c r="ZC56" s="6" t="s">
        <v>1090</v>
      </c>
      <c r="ZD56" s="6" t="s">
        <v>1090</v>
      </c>
      <c r="ZE56" s="6" t="s">
        <v>1090</v>
      </c>
      <c r="ZF56" s="6" t="s">
        <v>1090</v>
      </c>
      <c r="ZG56" s="6" t="s">
        <v>1090</v>
      </c>
      <c r="ZH56" s="6" t="s">
        <v>1090</v>
      </c>
      <c r="ZI56" s="6" t="s">
        <v>1090</v>
      </c>
      <c r="ZJ56" s="6" t="s">
        <v>1090</v>
      </c>
      <c r="ZK56" s="6" t="s">
        <v>1090</v>
      </c>
      <c r="ZL56" s="6" t="s">
        <v>1090</v>
      </c>
      <c r="ZM56" s="6" t="s">
        <v>1090</v>
      </c>
      <c r="ZN56" s="6" t="s">
        <v>1090</v>
      </c>
      <c r="ZO56" s="6" t="s">
        <v>1090</v>
      </c>
      <c r="ZP56" s="6" t="s">
        <v>1090</v>
      </c>
      <c r="ZQ56" s="6" t="s">
        <v>1090</v>
      </c>
      <c r="ZR56" s="6" t="s">
        <v>1090</v>
      </c>
      <c r="ZS56" s="6" t="s">
        <v>1090</v>
      </c>
      <c r="ZT56" s="6" t="s">
        <v>1090</v>
      </c>
      <c r="ZU56" s="6" t="s">
        <v>1090</v>
      </c>
      <c r="ZV56" s="6" t="s">
        <v>1090</v>
      </c>
      <c r="ZW56" s="6" t="s">
        <v>1090</v>
      </c>
      <c r="ZX56" s="6" t="s">
        <v>1090</v>
      </c>
      <c r="ZY56" s="6" t="s">
        <v>1090</v>
      </c>
      <c r="ZZ56" s="6" t="s">
        <v>1090</v>
      </c>
      <c r="AAA56" s="6" t="s">
        <v>1090</v>
      </c>
      <c r="AAB56" s="6" t="s">
        <v>1090</v>
      </c>
      <c r="AAC56" s="6" t="s">
        <v>1090</v>
      </c>
      <c r="AAD56" s="6" t="s">
        <v>1090</v>
      </c>
      <c r="AAE56" s="6" t="s">
        <v>1090</v>
      </c>
      <c r="AAF56" s="6" t="s">
        <v>1090</v>
      </c>
      <c r="AAG56" s="6" t="s">
        <v>1090</v>
      </c>
      <c r="AAH56" s="6" t="s">
        <v>1090</v>
      </c>
      <c r="AAI56" s="6" t="s">
        <v>1090</v>
      </c>
      <c r="AAJ56" s="6" t="s">
        <v>1090</v>
      </c>
      <c r="AAK56" s="6" t="s">
        <v>1090</v>
      </c>
      <c r="AAL56" s="6" t="s">
        <v>1090</v>
      </c>
      <c r="AAM56" s="6" t="s">
        <v>1090</v>
      </c>
      <c r="AAN56" s="6" t="s">
        <v>1090</v>
      </c>
      <c r="AAO56" s="6" t="s">
        <v>1090</v>
      </c>
      <c r="AAP56" s="6" t="s">
        <v>1090</v>
      </c>
      <c r="AAQ56" s="6" t="s">
        <v>1090</v>
      </c>
      <c r="AAR56" s="6" t="s">
        <v>1090</v>
      </c>
      <c r="AAS56" s="6" t="s">
        <v>1090</v>
      </c>
      <c r="AAT56" s="6" t="s">
        <v>1090</v>
      </c>
      <c r="AAU56" s="6" t="s">
        <v>1090</v>
      </c>
      <c r="AAV56" s="6" t="s">
        <v>1090</v>
      </c>
      <c r="AAW56" s="6" t="s">
        <v>1090</v>
      </c>
      <c r="AAX56" s="6" t="s">
        <v>1090</v>
      </c>
      <c r="AAY56" s="6" t="s">
        <v>1090</v>
      </c>
      <c r="AAZ56" s="6" t="s">
        <v>1090</v>
      </c>
      <c r="ABA56" s="6" t="s">
        <v>1090</v>
      </c>
      <c r="ABB56" s="6" t="s">
        <v>1090</v>
      </c>
      <c r="ABC56" s="6" t="s">
        <v>1090</v>
      </c>
      <c r="ABD56" s="6" t="s">
        <v>1090</v>
      </c>
      <c r="ABE56" s="6" t="s">
        <v>1090</v>
      </c>
      <c r="ABF56" s="6" t="s">
        <v>1090</v>
      </c>
      <c r="ABG56" s="6" t="s">
        <v>1090</v>
      </c>
      <c r="ABH56" s="6" t="s">
        <v>1090</v>
      </c>
      <c r="ABI56" s="6" t="s">
        <v>1090</v>
      </c>
      <c r="ABJ56" s="6" t="s">
        <v>1090</v>
      </c>
      <c r="ABK56" s="6" t="s">
        <v>1090</v>
      </c>
      <c r="ABL56" s="6" t="s">
        <v>1090</v>
      </c>
      <c r="ABM56" s="6" t="s">
        <v>1090</v>
      </c>
      <c r="ABN56" s="6" t="s">
        <v>1090</v>
      </c>
      <c r="ABO56" s="6" t="s">
        <v>1090</v>
      </c>
      <c r="ABP56" s="6" t="s">
        <v>1090</v>
      </c>
      <c r="ABQ56" s="6" t="s">
        <v>1090</v>
      </c>
      <c r="ABR56" s="6" t="s">
        <v>1090</v>
      </c>
      <c r="ABS56" s="6" t="s">
        <v>1090</v>
      </c>
      <c r="ABT56" s="6" t="s">
        <v>1090</v>
      </c>
      <c r="ABU56" s="6" t="s">
        <v>1090</v>
      </c>
      <c r="ABV56" s="6" t="s">
        <v>1090</v>
      </c>
      <c r="ABW56" s="6" t="s">
        <v>1090</v>
      </c>
      <c r="ABX56" s="6" t="s">
        <v>1090</v>
      </c>
      <c r="ABY56" s="6" t="s">
        <v>1090</v>
      </c>
      <c r="ABZ56" s="6" t="s">
        <v>1090</v>
      </c>
      <c r="ACA56" s="6" t="s">
        <v>1090</v>
      </c>
      <c r="ACB56" s="6" t="s">
        <v>1090</v>
      </c>
      <c r="ACC56" s="6" t="s">
        <v>1090</v>
      </c>
      <c r="ACD56" s="6" t="s">
        <v>1090</v>
      </c>
      <c r="ACE56" s="8">
        <v>44.540999999999997</v>
      </c>
      <c r="ACF56" s="8">
        <v>43.478000000000002</v>
      </c>
      <c r="ACG56" s="8">
        <v>44.195</v>
      </c>
      <c r="ACH56" s="8">
        <v>42.006999999999998</v>
      </c>
      <c r="ACI56" s="8">
        <v>17.468</v>
      </c>
      <c r="ACJ56" s="6" t="s">
        <v>1090</v>
      </c>
      <c r="ACK56" s="6" t="s">
        <v>1090</v>
      </c>
      <c r="ACL56" s="6" t="s">
        <v>1090</v>
      </c>
      <c r="ACM56" s="6" t="s">
        <v>1090</v>
      </c>
      <c r="ACN56" s="6" t="s">
        <v>1090</v>
      </c>
      <c r="ACO56" s="8">
        <v>29.451000000000001</v>
      </c>
      <c r="ACP56" s="8">
        <v>24.867999999999999</v>
      </c>
      <c r="ACQ56" s="8">
        <v>21.942</v>
      </c>
      <c r="ACR56" s="8">
        <v>16.085000000000001</v>
      </c>
      <c r="ACS56" s="8">
        <v>7.5759999999999996</v>
      </c>
      <c r="ACT56" s="8">
        <v>33.402000000000001</v>
      </c>
      <c r="ACU56" s="8">
        <v>32.607999999999997</v>
      </c>
      <c r="ACV56" s="8">
        <v>33.136000000000003</v>
      </c>
      <c r="ACW56" s="8">
        <v>31.504999999999999</v>
      </c>
      <c r="ACX56" s="8">
        <v>13.101000000000001</v>
      </c>
      <c r="ACY56" s="6" t="s">
        <v>1090</v>
      </c>
      <c r="ACZ56" s="6" t="s">
        <v>1090</v>
      </c>
      <c r="ADA56" s="6" t="s">
        <v>1090</v>
      </c>
      <c r="ADB56" s="6" t="s">
        <v>1090</v>
      </c>
      <c r="ADC56" s="6" t="s">
        <v>1090</v>
      </c>
      <c r="ADD56" s="8">
        <v>22.085999999999999</v>
      </c>
      <c r="ADE56" s="8">
        <v>18.651</v>
      </c>
      <c r="ADF56" s="8">
        <v>16.451000000000001</v>
      </c>
      <c r="ADG56" s="8">
        <v>12.063000000000001</v>
      </c>
      <c r="ADH56" s="8">
        <v>5.6820000000000004</v>
      </c>
      <c r="ADI56" s="8">
        <v>10.879</v>
      </c>
      <c r="ADJ56" s="8">
        <v>8.0980000000000008</v>
      </c>
      <c r="ADK56" s="8">
        <v>7.758</v>
      </c>
      <c r="ADL56" s="8">
        <v>7.1829999999999998</v>
      </c>
      <c r="ADM56" s="8">
        <v>1.913</v>
      </c>
      <c r="ADN56" s="8">
        <v>100</v>
      </c>
      <c r="ADO56" s="8">
        <v>100</v>
      </c>
      <c r="ADP56" s="8">
        <v>100</v>
      </c>
      <c r="ADQ56" s="8">
        <v>100</v>
      </c>
      <c r="ADR56" s="8">
        <v>96.498999999999995</v>
      </c>
      <c r="ADS56" s="8">
        <v>10.879036285</v>
      </c>
      <c r="ADT56" s="8">
        <v>8.0975010940000001</v>
      </c>
      <c r="ADU56" s="8">
        <v>7.7579671289999999</v>
      </c>
      <c r="ADV56" s="8">
        <v>7.1825402030000003</v>
      </c>
      <c r="ADW56" s="8">
        <v>1.9131451450000001</v>
      </c>
      <c r="ADX56" s="8">
        <v>10.914</v>
      </c>
      <c r="ADY56" s="8">
        <v>8.125</v>
      </c>
      <c r="ADZ56" s="8">
        <v>7.774</v>
      </c>
      <c r="AEA56" s="8">
        <v>7.2</v>
      </c>
      <c r="AEB56" s="8">
        <v>1.913</v>
      </c>
      <c r="AEC56" s="8">
        <v>10.879</v>
      </c>
      <c r="AED56" s="8">
        <v>8.0980000000000008</v>
      </c>
      <c r="AEE56" s="8">
        <v>7.758</v>
      </c>
      <c r="AEF56" s="8">
        <v>7.1829999999999998</v>
      </c>
      <c r="AEG56" s="8">
        <v>1.913</v>
      </c>
      <c r="AEH56" s="8">
        <v>8.1940000000000008</v>
      </c>
      <c r="AEI56" s="8">
        <v>6.101</v>
      </c>
      <c r="AEJ56" s="8">
        <v>5.8330000000000002</v>
      </c>
      <c r="AEK56" s="8">
        <v>5.4039999999999999</v>
      </c>
      <c r="AEL56" s="6" t="s">
        <v>1090</v>
      </c>
      <c r="AEM56" s="8">
        <v>12.207045157</v>
      </c>
      <c r="AEN56" s="8">
        <v>8.8109694409999992</v>
      </c>
      <c r="AEO56" s="8">
        <v>8.4104468299999997</v>
      </c>
      <c r="AEP56" s="8">
        <v>7.7383503259999999</v>
      </c>
      <c r="AEQ56" s="8">
        <v>1.9504602820000001</v>
      </c>
      <c r="AER56" s="6" t="s">
        <v>1090</v>
      </c>
      <c r="AES56" s="6" t="s">
        <v>1090</v>
      </c>
      <c r="AET56" s="6" t="s">
        <v>1090</v>
      </c>
      <c r="AEU56" s="6" t="s">
        <v>1090</v>
      </c>
      <c r="AEV56" s="8">
        <v>1.0202264430000001</v>
      </c>
      <c r="AEW56" s="6" t="s">
        <v>1090</v>
      </c>
      <c r="AEX56" s="6" t="s">
        <v>1090</v>
      </c>
      <c r="AEY56" s="6" t="s">
        <v>1090</v>
      </c>
      <c r="AEZ56" s="6" t="s">
        <v>1090</v>
      </c>
      <c r="AFA56" s="6" t="s">
        <v>1090</v>
      </c>
      <c r="AFB56" s="6" t="s">
        <v>1090</v>
      </c>
      <c r="AFC56" s="6" t="s">
        <v>1090</v>
      </c>
      <c r="AFD56" s="6" t="s">
        <v>1090</v>
      </c>
      <c r="AFE56" s="6" t="s">
        <v>1090</v>
      </c>
      <c r="AFF56" s="6" t="s">
        <v>1090</v>
      </c>
      <c r="AFG56" s="8">
        <v>4.0940000000000003</v>
      </c>
      <c r="AFH56" s="8">
        <v>5.3689999999999998</v>
      </c>
      <c r="AFI56" s="8">
        <v>5.6970000000000001</v>
      </c>
      <c r="AFJ56" s="8">
        <v>5.8490000000000002</v>
      </c>
      <c r="AFK56" s="8">
        <v>9.1310000000000002</v>
      </c>
      <c r="AFL56" s="6" t="s">
        <v>1090</v>
      </c>
      <c r="AFM56" s="6" t="s">
        <v>1090</v>
      </c>
      <c r="AFN56" s="6" t="s">
        <v>1090</v>
      </c>
      <c r="AFO56" s="6" t="s">
        <v>1090</v>
      </c>
      <c r="AFP56" s="6" t="s">
        <v>1090</v>
      </c>
      <c r="AFQ56" s="6" t="s">
        <v>1091</v>
      </c>
      <c r="AFR56" s="6" t="s">
        <v>1091</v>
      </c>
      <c r="AFS56" s="6" t="s">
        <v>1091</v>
      </c>
      <c r="AFT56" s="6" t="s">
        <v>1091</v>
      </c>
      <c r="AFU56" s="6" t="s">
        <v>1091</v>
      </c>
      <c r="AFV56" s="7">
        <v>44.664000000000001</v>
      </c>
      <c r="AFW56" s="7">
        <v>0</v>
      </c>
      <c r="AFX56" s="7">
        <v>44.674999999999997</v>
      </c>
      <c r="AFY56" s="7">
        <v>1.885</v>
      </c>
      <c r="AFZ56" s="7">
        <v>67.593999999999994</v>
      </c>
      <c r="AGA56" s="7">
        <v>0</v>
      </c>
      <c r="AGB56" s="7">
        <v>0</v>
      </c>
      <c r="AGC56" s="7">
        <v>0</v>
      </c>
      <c r="AGD56" s="7">
        <v>0</v>
      </c>
      <c r="AGE56" s="7">
        <v>0</v>
      </c>
      <c r="AGF56" s="6" t="s">
        <v>1090</v>
      </c>
      <c r="AGG56" s="6" t="s">
        <v>1090</v>
      </c>
      <c r="AGH56" s="6" t="s">
        <v>1090</v>
      </c>
      <c r="AGI56" s="6" t="s">
        <v>1090</v>
      </c>
      <c r="AGJ56" s="6" t="s">
        <v>1090</v>
      </c>
      <c r="AGK56" s="6" t="s">
        <v>1090</v>
      </c>
      <c r="AGL56" s="6" t="s">
        <v>1090</v>
      </c>
      <c r="AGM56" s="6" t="s">
        <v>1090</v>
      </c>
      <c r="AGN56" s="6" t="s">
        <v>1090</v>
      </c>
      <c r="AGO56" s="6" t="s">
        <v>1090</v>
      </c>
      <c r="AGP56" s="6" t="s">
        <v>1090</v>
      </c>
      <c r="AGQ56" s="6" t="s">
        <v>1090</v>
      </c>
      <c r="AGR56" s="6" t="s">
        <v>1090</v>
      </c>
      <c r="AGS56" s="6" t="s">
        <v>1090</v>
      </c>
      <c r="AGT56" s="6" t="s">
        <v>1090</v>
      </c>
      <c r="AGU56" s="8">
        <v>0</v>
      </c>
      <c r="AGV56" s="8">
        <v>0</v>
      </c>
      <c r="AGW56" s="8">
        <v>0</v>
      </c>
      <c r="AGX56" s="8">
        <v>0</v>
      </c>
      <c r="AGY56" s="8">
        <v>0</v>
      </c>
      <c r="AGZ56" s="8">
        <v>2.944</v>
      </c>
      <c r="AHA56" s="8">
        <v>2.331</v>
      </c>
      <c r="AHB56" s="8">
        <v>1.982</v>
      </c>
      <c r="AHC56" s="8">
        <v>1.6180000000000001</v>
      </c>
      <c r="AHD56" s="8">
        <v>1.766</v>
      </c>
      <c r="AHE56" s="8">
        <v>2.944</v>
      </c>
      <c r="AHF56" s="8">
        <v>2.331</v>
      </c>
      <c r="AHG56" s="8">
        <v>1.982</v>
      </c>
      <c r="AHH56" s="8">
        <v>1.6180000000000001</v>
      </c>
      <c r="AHI56" s="8">
        <v>1.766</v>
      </c>
      <c r="AHJ56" s="6" t="s">
        <v>1091</v>
      </c>
      <c r="AHK56" s="6" t="s">
        <v>1091</v>
      </c>
      <c r="AHL56" s="6" t="s">
        <v>1091</v>
      </c>
      <c r="AHM56" s="6" t="s">
        <v>1091</v>
      </c>
      <c r="AHN56" s="6" t="s">
        <v>1091</v>
      </c>
      <c r="AHO56" s="8">
        <v>66.120999999999995</v>
      </c>
      <c r="AHP56" s="8">
        <v>57.197000000000003</v>
      </c>
      <c r="AHQ56" s="8">
        <v>49.648000000000003</v>
      </c>
      <c r="AHR56" s="8">
        <v>38.29</v>
      </c>
      <c r="AHS56" s="8">
        <v>43.37</v>
      </c>
      <c r="AHT56" s="6" t="s">
        <v>1091</v>
      </c>
      <c r="AHU56" s="6" t="s">
        <v>1091</v>
      </c>
      <c r="AHV56" s="8">
        <v>98.602000000000004</v>
      </c>
      <c r="AHW56" s="8">
        <v>62.048000000000002</v>
      </c>
      <c r="AHX56" s="8">
        <v>76.584000000000003</v>
      </c>
      <c r="AHY56" s="8">
        <v>0</v>
      </c>
      <c r="AHZ56" s="8">
        <v>0</v>
      </c>
      <c r="AIA56" s="8">
        <v>0</v>
      </c>
      <c r="AIB56" s="8">
        <v>0</v>
      </c>
      <c r="AIC56" s="8">
        <v>0</v>
      </c>
      <c r="AID56" s="8">
        <v>0</v>
      </c>
      <c r="AIE56" s="8">
        <v>0</v>
      </c>
      <c r="AIF56" s="8">
        <v>0</v>
      </c>
      <c r="AIG56" s="8">
        <v>0</v>
      </c>
      <c r="AIH56" s="6" t="s">
        <v>1090</v>
      </c>
      <c r="AII56" s="8">
        <v>66.164081359999997</v>
      </c>
      <c r="AIJ56" s="8">
        <v>99.775729536</v>
      </c>
      <c r="AIK56" s="8">
        <v>64.71632554</v>
      </c>
      <c r="AIL56" s="8">
        <v>98.690843911000002</v>
      </c>
      <c r="AIM56" s="8">
        <v>25.648463113999998</v>
      </c>
      <c r="AIN56" s="8">
        <v>33.878756600000003</v>
      </c>
      <c r="AIO56" s="8">
        <v>42.803168645</v>
      </c>
      <c r="AIP56" s="8">
        <v>50.352008200999997</v>
      </c>
      <c r="AIQ56" s="8">
        <v>61.710038326000003</v>
      </c>
      <c r="AIR56" s="8">
        <v>56.630280089000003</v>
      </c>
      <c r="AIS56" s="6" t="s">
        <v>1090</v>
      </c>
      <c r="AIT56" s="6" t="s">
        <v>1090</v>
      </c>
      <c r="AIU56" s="6" t="s">
        <v>1090</v>
      </c>
      <c r="AIV56" s="6" t="s">
        <v>1090</v>
      </c>
      <c r="AIW56" s="8">
        <v>0</v>
      </c>
      <c r="AIX56" s="7">
        <v>52.826513433600503</v>
      </c>
      <c r="AIY56" s="7">
        <v>40.584738883932097</v>
      </c>
      <c r="AIZ56" s="6" t="s">
        <v>1090</v>
      </c>
      <c r="AJA56" s="6" t="s">
        <v>1090</v>
      </c>
      <c r="AJB56" s="7">
        <v>6.2873353102672098</v>
      </c>
      <c r="AJC56" s="7">
        <v>485.58081845317901</v>
      </c>
      <c r="AJD56" s="7">
        <v>501.20078888775498</v>
      </c>
      <c r="AJE56" s="6" t="s">
        <v>1090</v>
      </c>
      <c r="AJF56" s="6" t="s">
        <v>1090</v>
      </c>
      <c r="AJG56" s="7">
        <v>328.63866662532098</v>
      </c>
      <c r="AJH56" s="8">
        <v>86.828000000000003</v>
      </c>
      <c r="AJI56" s="8">
        <v>90.587999999999994</v>
      </c>
      <c r="AJJ56" s="8">
        <v>90.963999999999999</v>
      </c>
      <c r="AJK56" s="8">
        <v>91.263999999999996</v>
      </c>
      <c r="AJL56" s="8">
        <v>93.837000000000003</v>
      </c>
      <c r="AJM56" s="7">
        <v>421.62181907632203</v>
      </c>
      <c r="AJN56" s="7">
        <v>454.02636518145403</v>
      </c>
      <c r="AJO56" s="6" t="s">
        <v>1090</v>
      </c>
      <c r="AJP56" s="6" t="s">
        <v>1090</v>
      </c>
      <c r="AJQ56" s="7">
        <v>308.38313359840498</v>
      </c>
      <c r="AJR56" s="7">
        <v>118.60105624775299</v>
      </c>
      <c r="AJS56" s="7">
        <v>93.346146757603606</v>
      </c>
      <c r="AJT56" s="6" t="s">
        <v>1090</v>
      </c>
      <c r="AJU56" s="6" t="s">
        <v>1090</v>
      </c>
      <c r="AJV56" s="7">
        <v>35.993390771140497</v>
      </c>
      <c r="AJW56" s="7">
        <v>60.244452507648198</v>
      </c>
      <c r="AJX56" s="6" t="s">
        <v>1090</v>
      </c>
      <c r="AJY56" s="6" t="s">
        <v>1090</v>
      </c>
      <c r="AJZ56" s="6" t="s">
        <v>1090</v>
      </c>
      <c r="AKA56" s="7">
        <v>61.705814749037003</v>
      </c>
      <c r="AKB56" s="7">
        <v>179.36906529573699</v>
      </c>
      <c r="AKC56" s="7">
        <v>163.201605112875</v>
      </c>
      <c r="AKD56" s="6" t="s">
        <v>1090</v>
      </c>
      <c r="AKE56" s="6" t="s">
        <v>1090</v>
      </c>
      <c r="AKF56" s="7">
        <v>82.9919823420489</v>
      </c>
      <c r="AKG56" s="6" t="s">
        <v>1090</v>
      </c>
      <c r="AKH56" s="6" t="s">
        <v>1090</v>
      </c>
      <c r="AKI56" s="6" t="s">
        <v>1090</v>
      </c>
      <c r="AKJ56" s="6" t="s">
        <v>1090</v>
      </c>
      <c r="AKK56" s="9">
        <v>0</v>
      </c>
      <c r="AKL56" s="9">
        <v>0</v>
      </c>
      <c r="AKM56" s="9">
        <v>0</v>
      </c>
      <c r="AKN56" s="9">
        <v>0</v>
      </c>
      <c r="AKO56" s="9">
        <v>0</v>
      </c>
      <c r="AKP56" s="9">
        <v>0</v>
      </c>
      <c r="AKQ56" s="9">
        <v>0</v>
      </c>
      <c r="AKR56" s="9">
        <v>0</v>
      </c>
      <c r="AKS56" s="9">
        <v>0</v>
      </c>
      <c r="AKT56" s="9">
        <v>0</v>
      </c>
      <c r="AKU56" s="9">
        <v>0</v>
      </c>
      <c r="AKV56" s="9">
        <v>0</v>
      </c>
      <c r="AKW56" s="9">
        <v>0</v>
      </c>
      <c r="AKX56" s="9">
        <v>0</v>
      </c>
      <c r="AKY56" s="9">
        <v>0</v>
      </c>
      <c r="AKZ56" s="6" t="s">
        <v>1090</v>
      </c>
      <c r="ALA56" s="9">
        <v>0</v>
      </c>
      <c r="ALB56" s="9">
        <v>0</v>
      </c>
      <c r="ALC56" s="9">
        <v>0</v>
      </c>
      <c r="ALD56" s="9">
        <v>0</v>
      </c>
      <c r="ALE56" s="6" t="s">
        <v>1090</v>
      </c>
      <c r="ALF56" s="9">
        <v>9.1996732999999997E-2</v>
      </c>
      <c r="ALG56" s="9">
        <v>7.3027219000000004E-2</v>
      </c>
      <c r="ALH56" s="9">
        <v>6.5390074000000006E-2</v>
      </c>
      <c r="ALI56" s="9">
        <v>6.1092202999999998E-2</v>
      </c>
      <c r="ALJ56" s="6" t="s">
        <v>1090</v>
      </c>
      <c r="ALK56" s="9">
        <v>0.24904990799999999</v>
      </c>
      <c r="ALL56" s="9">
        <v>0.224270464</v>
      </c>
      <c r="ALM56" s="9">
        <v>0.184945005</v>
      </c>
      <c r="ALN56" s="9">
        <v>0.13680989700000001</v>
      </c>
      <c r="ALO56" s="6" t="s">
        <v>1090</v>
      </c>
      <c r="ALP56" s="9">
        <v>12.406678810000001</v>
      </c>
      <c r="ALQ56" s="9">
        <v>0</v>
      </c>
      <c r="ALR56" s="9">
        <v>12.409680997000001</v>
      </c>
      <c r="ALS56" s="9">
        <v>0.52350899699999998</v>
      </c>
      <c r="ALT56" s="9">
        <v>18.776188076</v>
      </c>
      <c r="ALU56" s="9">
        <v>0</v>
      </c>
      <c r="ALV56" s="6" t="s">
        <v>1090</v>
      </c>
      <c r="ALW56" s="9">
        <v>0</v>
      </c>
      <c r="ALX56" s="9">
        <v>0</v>
      </c>
      <c r="ALY56" s="9">
        <v>0</v>
      </c>
      <c r="ALZ56" s="8">
        <v>100</v>
      </c>
      <c r="AMA56" s="8">
        <v>100</v>
      </c>
      <c r="AMB56" s="8">
        <v>100</v>
      </c>
      <c r="AMC56" s="8">
        <v>100</v>
      </c>
      <c r="AMD56" s="8">
        <v>96.499481923324694</v>
      </c>
      <c r="AME56" s="6" t="s">
        <v>1091</v>
      </c>
      <c r="AMF56" s="6" t="s">
        <v>1091</v>
      </c>
      <c r="AMG56" s="8">
        <v>100</v>
      </c>
      <c r="AMH56" s="8">
        <v>100</v>
      </c>
      <c r="AMI56" s="8">
        <v>96.499481923324694</v>
      </c>
      <c r="AMJ56" s="6" t="s">
        <v>1090</v>
      </c>
      <c r="AMK56" s="6" t="s">
        <v>1090</v>
      </c>
      <c r="AML56" s="6" t="s">
        <v>1090</v>
      </c>
      <c r="AMM56" s="6" t="s">
        <v>1090</v>
      </c>
      <c r="AMN56" s="8">
        <v>2756.72</v>
      </c>
      <c r="AMO56" s="8">
        <v>1.1220704515723099</v>
      </c>
      <c r="AMP56" s="8">
        <v>1.0881096944128601</v>
      </c>
      <c r="AMQ56" s="8">
        <v>1.0841044682974701</v>
      </c>
      <c r="AMR56" s="8">
        <v>1.0773835032601899</v>
      </c>
      <c r="AMS56" s="8">
        <v>1.0202264429584</v>
      </c>
      <c r="AMT56" s="8">
        <v>1.1220704515723099</v>
      </c>
      <c r="AMU56" s="8">
        <v>1.0881096944128601</v>
      </c>
      <c r="AMV56" s="8">
        <v>1.0841044682974701</v>
      </c>
      <c r="AMW56" s="8">
        <v>1.0773835032601899</v>
      </c>
      <c r="AMX56" s="8">
        <v>1.0202264429584</v>
      </c>
      <c r="AMY56" s="6" t="s">
        <v>1090</v>
      </c>
      <c r="AMZ56" s="6" t="s">
        <v>1090</v>
      </c>
      <c r="ANA56" s="6" t="s">
        <v>1090</v>
      </c>
      <c r="ANB56" s="6" t="s">
        <v>1090</v>
      </c>
      <c r="ANC56" s="8">
        <v>1.0202264429584</v>
      </c>
      <c r="AND56" s="8">
        <v>10.8790362852223</v>
      </c>
      <c r="ANE56" s="8">
        <v>8.0975010943549304</v>
      </c>
      <c r="ANF56" s="8">
        <v>7.7579671292706696</v>
      </c>
      <c r="ANG56" s="8">
        <v>7.1825402028177496</v>
      </c>
      <c r="ANH56" s="8">
        <v>1.91314514548153</v>
      </c>
      <c r="ANI56" s="8">
        <v>10.9921902109551</v>
      </c>
      <c r="ANJ56" s="8">
        <v>8.1272866302387197</v>
      </c>
      <c r="ANK56" s="8">
        <v>7.7579671292706696</v>
      </c>
      <c r="ANL56" s="8">
        <v>7.1825402028177496</v>
      </c>
      <c r="ANM56" s="8">
        <v>1.91314514548153</v>
      </c>
      <c r="ANN56" s="8">
        <v>12.207045157230899</v>
      </c>
      <c r="ANO56" s="8">
        <v>8.8109694412863693</v>
      </c>
      <c r="ANP56" s="8">
        <v>8.4104468297472508</v>
      </c>
      <c r="ANQ56" s="8">
        <v>7.7383503260189404</v>
      </c>
      <c r="ANR56" s="8">
        <v>1.9504602816749399</v>
      </c>
      <c r="ANS56" s="8">
        <v>44.541351573840799</v>
      </c>
      <c r="ANT56" s="8">
        <v>43.477680252071799</v>
      </c>
      <c r="ANU56" s="8">
        <v>44.195395781909703</v>
      </c>
      <c r="ANV56" s="8">
        <v>42.007308985615502</v>
      </c>
      <c r="ANW56" s="8">
        <v>17.468025849161599</v>
      </c>
      <c r="ANX56" s="6" t="s">
        <v>1090</v>
      </c>
      <c r="ANY56" s="6" t="s">
        <v>1090</v>
      </c>
      <c r="ANZ56" s="6" t="s">
        <v>1090</v>
      </c>
      <c r="AOA56" s="6" t="s">
        <v>1090</v>
      </c>
      <c r="AOB56" s="8">
        <v>96.499481923324694</v>
      </c>
      <c r="AOC56" s="8">
        <v>112.20704515723099</v>
      </c>
      <c r="AOD56" s="8">
        <v>108.81096944128601</v>
      </c>
      <c r="AOE56" s="8">
        <v>108.410446829747</v>
      </c>
      <c r="AOF56" s="8">
        <v>107.738350326019</v>
      </c>
      <c r="AOG56" s="8">
        <v>98.381665990261197</v>
      </c>
      <c r="AOH56" s="6" t="s">
        <v>1091</v>
      </c>
      <c r="AOI56" s="6" t="s">
        <v>1091</v>
      </c>
      <c r="AOJ56" s="6" t="s">
        <v>1091</v>
      </c>
      <c r="AOK56" s="6" t="s">
        <v>1091</v>
      </c>
      <c r="AOL56" s="6" t="s">
        <v>1091</v>
      </c>
      <c r="AOM56" s="6" t="s">
        <v>1090</v>
      </c>
      <c r="AON56" s="6" t="s">
        <v>1090</v>
      </c>
      <c r="AOO56" s="6" t="s">
        <v>1090</v>
      </c>
      <c r="AOP56" s="6" t="s">
        <v>1090</v>
      </c>
      <c r="AOQ56" s="8">
        <v>54.653199999999998</v>
      </c>
      <c r="AOR56" s="8">
        <v>12.207045157230899</v>
      </c>
      <c r="AOS56" s="8">
        <v>8.8109694412863693</v>
      </c>
      <c r="AOT56" s="8">
        <v>8.4104468297472508</v>
      </c>
      <c r="AOU56" s="8">
        <v>7.7383503260189404</v>
      </c>
      <c r="AOV56" s="8">
        <v>2.0226442958405002</v>
      </c>
      <c r="AOW56" s="8">
        <v>29.451295487603801</v>
      </c>
      <c r="AOX56" s="8">
        <v>24.867855450836402</v>
      </c>
      <c r="AOY56" s="8">
        <v>21.9421264303529</v>
      </c>
      <c r="AOZ56" s="8">
        <v>16.0845825110327</v>
      </c>
      <c r="APA56" s="8">
        <v>7.5758338848266797</v>
      </c>
      <c r="APB56" s="8">
        <v>8.1582877492448596</v>
      </c>
      <c r="APC56" s="8">
        <v>6.0731258575113003</v>
      </c>
      <c r="APD56" s="8">
        <v>5.8165763131891302</v>
      </c>
      <c r="APE56" s="8">
        <v>5.38690515211331</v>
      </c>
      <c r="APF56" s="8">
        <v>1.43485862574328</v>
      </c>
      <c r="APG56" s="8">
        <v>8.2431429020251503</v>
      </c>
      <c r="APH56" s="8">
        <v>6.0954650095592999</v>
      </c>
      <c r="API56" s="8">
        <v>5.8165763131891302</v>
      </c>
      <c r="APJ56" s="8">
        <v>5.38690515211331</v>
      </c>
      <c r="APK56" s="8">
        <v>1.43485862574328</v>
      </c>
      <c r="APL56" s="6" t="s">
        <v>1090</v>
      </c>
      <c r="APM56" s="6" t="s">
        <v>1090</v>
      </c>
      <c r="APN56" s="6" t="s">
        <v>1090</v>
      </c>
      <c r="APO56" s="6" t="s">
        <v>1090</v>
      </c>
      <c r="APP56" s="8">
        <v>40.989893333333299</v>
      </c>
      <c r="APQ56" s="8">
        <v>9.1541736188520204</v>
      </c>
      <c r="APR56" s="8">
        <v>6.6082271209474799</v>
      </c>
      <c r="APS56" s="8">
        <v>6.3057763713215698</v>
      </c>
      <c r="APT56" s="8">
        <v>5.8037627445142004</v>
      </c>
      <c r="APU56" s="8">
        <v>1.5169829751556601</v>
      </c>
      <c r="APV56" s="8">
        <v>9.1541736188520204</v>
      </c>
      <c r="APW56" s="8">
        <v>6.6082271209474799</v>
      </c>
      <c r="APX56" s="8">
        <v>6.3057763713215698</v>
      </c>
      <c r="APY56" s="8">
        <v>5.8037627445142004</v>
      </c>
      <c r="APZ56" s="8">
        <v>1.46284497333659</v>
      </c>
      <c r="AQA56" s="8">
        <v>22.085792976192799</v>
      </c>
      <c r="AQB56" s="8">
        <v>18.650891700973499</v>
      </c>
      <c r="AQC56" s="8">
        <v>16.451223719968201</v>
      </c>
      <c r="AQD56" s="8">
        <v>12.0634368832745</v>
      </c>
      <c r="AQE56" s="8">
        <v>5.6818744895101796</v>
      </c>
      <c r="AQF56" s="6" t="s">
        <v>1090</v>
      </c>
      <c r="AQG56" s="6" t="s">
        <v>1090</v>
      </c>
      <c r="AQH56" s="6" t="s">
        <v>1090</v>
      </c>
      <c r="AQI56" s="6" t="s">
        <v>1090</v>
      </c>
      <c r="AQJ56" s="8">
        <v>2.0226442958404998E-2</v>
      </c>
      <c r="AQK56" s="7">
        <v>5</v>
      </c>
      <c r="AQL56" s="4"/>
      <c r="AQM56" s="4"/>
      <c r="AQN56" s="7"/>
      <c r="AQO56" s="4" t="s">
        <v>1092</v>
      </c>
      <c r="AQP56" s="7">
        <v>1</v>
      </c>
      <c r="AQQ56" s="7">
        <v>0</v>
      </c>
      <c r="AQS56" s="3" t="s">
        <v>1093</v>
      </c>
      <c r="AQU56" s="3" t="s">
        <v>1094</v>
      </c>
      <c r="AQV56" s="10">
        <f>+AC56</f>
        <v>4855808.1845317902</v>
      </c>
      <c r="AQW56" s="10">
        <f>+AD56</f>
        <v>4510807.1010948</v>
      </c>
      <c r="AQX56" s="10">
        <f>+AE56</f>
        <v>3113246.89211549</v>
      </c>
      <c r="AQY56" s="11">
        <f>+BB56</f>
        <v>528265.13433600497</v>
      </c>
      <c r="AQZ56" s="11">
        <f>+BC56</f>
        <v>365262.65437539102</v>
      </c>
      <c r="ARA56" s="11">
        <f>+BD56</f>
        <v>241524.67054336099</v>
      </c>
      <c r="ARB56" s="12">
        <f>SUM(AQV56:AQX56)</f>
        <v>12479862.177742081</v>
      </c>
      <c r="ARC56" s="13">
        <f>SUM(AQY56:ARA56)</f>
        <v>1135052.459254757</v>
      </c>
      <c r="ARD56" s="14">
        <f>ARC56/(ARB56-ARC56)</f>
        <v>0.10005037434916986</v>
      </c>
      <c r="ARE56" s="14">
        <f>IF((NOT(ISNUMBER(AC56))+NOT(ISNUMBER(AD56))+NOT(ISNUMBER(AE56)))&gt;=2,"R",ARD56)</f>
        <v>0.10005037434916986</v>
      </c>
      <c r="ARF56" s="14">
        <f>IF(ARE56="R","R",IF((NOT(ISNUMBER(BB56))+NOT(ISNUMBER(BC56))+NOT(ISNUMBER(BD56)))&gt;=2,"R",ARE56))</f>
        <v>0.10005037434916986</v>
      </c>
      <c r="ARG56" s="14">
        <f>IF(ARF56="R","R",IF(SUM((BB56&lt;0)*1,(BC56&lt;0)*1,(BD56&lt;0)*1)&gt;=2,"R",ARF56))</f>
        <v>0.10005037434916986</v>
      </c>
      <c r="ARH56" s="14">
        <f>IF(ARG56="R","R",IF(ARC56&lt;0,"R",ARG56))</f>
        <v>0.10005037434916986</v>
      </c>
      <c r="ARI56" s="14" t="str">
        <f>IF(ARH56="R","R",IF(L56=0,"R",ARH56))</f>
        <v>R</v>
      </c>
      <c r="ARJ56" t="str">
        <f>+B56</f>
        <v>GEM CORE MANAGEMENT SOCIEDAD LIMITADA.</v>
      </c>
      <c r="ARK56">
        <v>0</v>
      </c>
      <c r="ARL56" s="16"/>
      <c r="ARM56" s="16"/>
      <c r="ARN56" s="16"/>
      <c r="ARO56" s="16"/>
      <c r="ARP56" s="16"/>
      <c r="ARQ56" s="17"/>
    </row>
    <row r="57" spans="1:1161" ht="17.399999999999999" customHeight="1" x14ac:dyDescent="0.3">
      <c r="A57" s="3" t="s">
        <v>1583</v>
      </c>
      <c r="B57" s="4" t="s">
        <v>1584</v>
      </c>
      <c r="C57" s="4" t="s">
        <v>1585</v>
      </c>
      <c r="E57" s="5">
        <v>36889</v>
      </c>
      <c r="F57" s="4" t="s">
        <v>1083</v>
      </c>
      <c r="G57" s="4" t="s">
        <v>1132</v>
      </c>
      <c r="H57" s="4" t="s">
        <v>1133</v>
      </c>
      <c r="I57" s="4" t="s">
        <v>1134</v>
      </c>
      <c r="J57" s="4" t="s">
        <v>1157</v>
      </c>
      <c r="K57" s="4"/>
      <c r="L57" s="4" t="s">
        <v>1586</v>
      </c>
      <c r="M57" s="4"/>
      <c r="N57" s="4" t="s">
        <v>1109</v>
      </c>
      <c r="O57" s="4" t="s">
        <v>1110</v>
      </c>
      <c r="P57" s="4" t="s">
        <v>1111</v>
      </c>
      <c r="Q57" s="4" t="s">
        <v>1111</v>
      </c>
      <c r="R57" s="4" t="s">
        <v>1587</v>
      </c>
      <c r="Z57" s="4" t="s">
        <v>1088</v>
      </c>
      <c r="AA57" s="5">
        <v>45657</v>
      </c>
      <c r="AB57" s="6" t="s">
        <v>1089</v>
      </c>
      <c r="AC57" s="7">
        <v>1820609.9508877001</v>
      </c>
      <c r="AD57" s="7">
        <v>2006808.7822811201</v>
      </c>
      <c r="AE57" s="7">
        <v>1873548.6102638501</v>
      </c>
      <c r="AF57" s="7">
        <v>1888181.2577039599</v>
      </c>
      <c r="AG57" s="7">
        <v>2135592.1807268099</v>
      </c>
      <c r="AH57" s="7">
        <v>1820069.9225951401</v>
      </c>
      <c r="AI57" s="7">
        <v>1995056.29535675</v>
      </c>
      <c r="AJ57" s="7">
        <v>1872897.50460625</v>
      </c>
      <c r="AK57" s="7">
        <v>1888021.3809771501</v>
      </c>
      <c r="AL57" s="7">
        <v>2134929.44893718</v>
      </c>
      <c r="AM57" s="6" t="s">
        <v>1090</v>
      </c>
      <c r="AN57" s="7">
        <v>-90.411140575408893</v>
      </c>
      <c r="AO57" s="7">
        <v>231.34542900323899</v>
      </c>
      <c r="AP57" s="7">
        <v>2621.7998217344302</v>
      </c>
      <c r="AQ57" s="7">
        <v>9879.1555818438501</v>
      </c>
      <c r="AR57" s="7">
        <v>1820609.9508877001</v>
      </c>
      <c r="AS57" s="7">
        <v>2006899.1934217</v>
      </c>
      <c r="AT57" s="7">
        <v>1873317.2648348501</v>
      </c>
      <c r="AU57" s="7">
        <v>1885559.4578822199</v>
      </c>
      <c r="AV57" s="7">
        <v>2125713.02514497</v>
      </c>
      <c r="AW57" s="7">
        <v>1765352.1850093901</v>
      </c>
      <c r="AX57" s="7">
        <v>1945787.03049531</v>
      </c>
      <c r="AY57" s="7">
        <v>1845229.52990501</v>
      </c>
      <c r="AZ57" s="7">
        <v>1900298.3945519701</v>
      </c>
      <c r="BA57" s="7">
        <v>2156622.9202380502</v>
      </c>
      <c r="BB57" s="7">
        <v>55257.767956107898</v>
      </c>
      <c r="BC57" s="7">
        <v>61112.162926387799</v>
      </c>
      <c r="BD57" s="7">
        <v>28087.734929841801</v>
      </c>
      <c r="BE57" s="7">
        <v>-14738.935537147499</v>
      </c>
      <c r="BF57" s="7">
        <v>-30909.8950930834</v>
      </c>
      <c r="BG57" s="7">
        <v>32731.880605495</v>
      </c>
      <c r="BH57" s="7">
        <v>22519.302356386201</v>
      </c>
      <c r="BI57" s="7">
        <v>0</v>
      </c>
      <c r="BJ57" s="7">
        <v>1052.8992238283199</v>
      </c>
      <c r="BK57" s="7">
        <v>25398.746719479601</v>
      </c>
      <c r="BL57" s="7">
        <v>32731.880605495</v>
      </c>
      <c r="BM57" s="7">
        <v>22519.302356386201</v>
      </c>
      <c r="BN57" s="6" t="s">
        <v>1090</v>
      </c>
      <c r="BO57" s="7">
        <v>1052.8992238283199</v>
      </c>
      <c r="BP57" s="7">
        <v>25398.746719479601</v>
      </c>
      <c r="BQ57" s="6" t="s">
        <v>1090</v>
      </c>
      <c r="BR57" s="6" t="s">
        <v>1090</v>
      </c>
      <c r="BS57" s="6" t="s">
        <v>1090</v>
      </c>
      <c r="BT57" s="6" t="s">
        <v>1090</v>
      </c>
      <c r="BU57" s="6" t="s">
        <v>1090</v>
      </c>
      <c r="BV57" s="7">
        <v>87989.648561602793</v>
      </c>
      <c r="BW57" s="7">
        <v>83631.465282774006</v>
      </c>
      <c r="BX57" s="7">
        <v>28087.734929841801</v>
      </c>
      <c r="BY57" s="7">
        <v>-13686.0363133192</v>
      </c>
      <c r="BZ57" s="7">
        <v>-5511.1483736038199</v>
      </c>
      <c r="CA57" s="7">
        <v>19785.987202398799</v>
      </c>
      <c r="CB57" s="7">
        <v>20907.869083194699</v>
      </c>
      <c r="CC57" s="7">
        <v>7021.9363989591602</v>
      </c>
      <c r="CD57" s="7">
        <v>-3421.5062468290298</v>
      </c>
      <c r="CE57" s="7">
        <v>-1377.78709340096</v>
      </c>
      <c r="CF57" s="7">
        <v>68203.661359203994</v>
      </c>
      <c r="CG57" s="7">
        <v>62723.596199579202</v>
      </c>
      <c r="CH57" s="7">
        <v>21065.798530882599</v>
      </c>
      <c r="CI57" s="7">
        <v>-10264.530066490201</v>
      </c>
      <c r="CJ57" s="7">
        <v>-4133.36005310357</v>
      </c>
      <c r="CK57" s="6" t="s">
        <v>1090</v>
      </c>
      <c r="CL57" s="6" t="s">
        <v>1090</v>
      </c>
      <c r="CM57" s="6" t="s">
        <v>1090</v>
      </c>
      <c r="CN57" s="6" t="s">
        <v>1090</v>
      </c>
      <c r="CO57" s="6" t="s">
        <v>1090</v>
      </c>
      <c r="CP57" s="6" t="s">
        <v>1090</v>
      </c>
      <c r="CQ57" s="6" t="s">
        <v>1090</v>
      </c>
      <c r="CR57" s="6" t="s">
        <v>1090</v>
      </c>
      <c r="CS57" s="6" t="s">
        <v>1090</v>
      </c>
      <c r="CT57" s="6" t="s">
        <v>1090</v>
      </c>
      <c r="CU57" s="6" t="s">
        <v>1090</v>
      </c>
      <c r="CV57" s="6" t="s">
        <v>1090</v>
      </c>
      <c r="CW57" s="6" t="s">
        <v>1090</v>
      </c>
      <c r="CX57" s="6" t="s">
        <v>1090</v>
      </c>
      <c r="CY57" s="6" t="s">
        <v>1090</v>
      </c>
      <c r="CZ57" s="7">
        <v>68203.661359203994</v>
      </c>
      <c r="DA57" s="7">
        <v>62723.596199579202</v>
      </c>
      <c r="DB57" s="7">
        <v>21065.798530882599</v>
      </c>
      <c r="DC57" s="7">
        <v>-10264.530066490201</v>
      </c>
      <c r="DD57" s="7">
        <v>-4133.36005310357</v>
      </c>
      <c r="DE57" s="6" t="s">
        <v>1090</v>
      </c>
      <c r="DF57" s="6" t="s">
        <v>1090</v>
      </c>
      <c r="DG57" s="6" t="s">
        <v>1090</v>
      </c>
      <c r="DH57" s="6" t="s">
        <v>1090</v>
      </c>
      <c r="DI57" s="6" t="s">
        <v>1090</v>
      </c>
      <c r="DJ57" s="6" t="s">
        <v>1090</v>
      </c>
      <c r="DK57" s="7">
        <v>-90.411140575408893</v>
      </c>
      <c r="DL57" s="7">
        <v>231.34542900323899</v>
      </c>
      <c r="DM57" s="7">
        <v>2621.7998217344302</v>
      </c>
      <c r="DN57" s="7">
        <v>9879.1555818438501</v>
      </c>
      <c r="DO57" s="7">
        <v>1244295.0915230899</v>
      </c>
      <c r="DP57" s="7">
        <v>1284087.6500327601</v>
      </c>
      <c r="DQ57" s="7">
        <v>1153351.9655975599</v>
      </c>
      <c r="DR57" s="7">
        <v>1238622.8863343201</v>
      </c>
      <c r="DS57" s="7">
        <v>1355631.79100775</v>
      </c>
      <c r="DT57" s="7">
        <v>15957.8397850907</v>
      </c>
      <c r="DU57" s="7">
        <v>22110.518472929001</v>
      </c>
      <c r="DV57" s="7">
        <v>23226.643766134999</v>
      </c>
      <c r="DW57" s="7">
        <v>44125.904110765499</v>
      </c>
      <c r="DX57" s="7">
        <v>40652.4377099216</v>
      </c>
      <c r="DY57" s="7">
        <v>505099.25370121101</v>
      </c>
      <c r="DZ57" s="7">
        <v>639588.861989622</v>
      </c>
      <c r="EA57" s="7">
        <v>668650.92054130998</v>
      </c>
      <c r="EB57" s="7">
        <v>617549.60410687898</v>
      </c>
      <c r="EC57" s="7">
        <v>760338.69152038696</v>
      </c>
      <c r="ED57" s="6" t="s">
        <v>1090</v>
      </c>
      <c r="EE57" s="6" t="s">
        <v>1090</v>
      </c>
      <c r="EF57" s="6" t="s">
        <v>1090</v>
      </c>
      <c r="EG57" s="6" t="s">
        <v>1090</v>
      </c>
      <c r="EH57" s="6" t="s">
        <v>1090</v>
      </c>
      <c r="EI57" s="6" t="s">
        <v>1090</v>
      </c>
      <c r="EJ57" s="6" t="s">
        <v>1090</v>
      </c>
      <c r="EK57" s="6" t="s">
        <v>1090</v>
      </c>
      <c r="EL57" s="6" t="s">
        <v>1090</v>
      </c>
      <c r="EM57" s="6" t="s">
        <v>1090</v>
      </c>
      <c r="EN57" s="7">
        <v>84161.5011442947</v>
      </c>
      <c r="EO57" s="7">
        <v>84834.114672508207</v>
      </c>
      <c r="EP57" s="7">
        <v>44292.442297017602</v>
      </c>
      <c r="EQ57" s="7">
        <v>33861.374044275297</v>
      </c>
      <c r="ER57" s="7">
        <v>36519.075202619402</v>
      </c>
      <c r="ES57" s="7">
        <v>1348242.57986978</v>
      </c>
      <c r="ET57" s="7">
        <v>1389829.6337884599</v>
      </c>
      <c r="EU57" s="7">
        <v>1204666.3442935401</v>
      </c>
      <c r="EV57" s="7">
        <v>1269062.75413177</v>
      </c>
      <c r="EW57" s="7">
        <v>1390773.08034406</v>
      </c>
      <c r="EX57" s="7">
        <v>71215.607741198502</v>
      </c>
      <c r="EY57" s="7">
        <v>83222.681399316803</v>
      </c>
      <c r="EZ57" s="7">
        <v>51314.377629377203</v>
      </c>
      <c r="FA57" s="7">
        <v>29386.968573617902</v>
      </c>
      <c r="FB57" s="7">
        <v>9742.5413897389208</v>
      </c>
      <c r="FC57" s="7">
        <v>88341.887450945404</v>
      </c>
      <c r="FD57" s="7">
        <v>86649.011687011705</v>
      </c>
      <c r="FE57" s="7">
        <v>78432.990664792102</v>
      </c>
      <c r="FF57" s="7">
        <v>91583.204787898096</v>
      </c>
      <c r="FG57" s="7">
        <v>142405.560874558</v>
      </c>
      <c r="FH57" s="7">
        <v>51079.86461936</v>
      </c>
      <c r="FI57" s="7">
        <v>42091.910940332396</v>
      </c>
      <c r="FJ57" s="7">
        <v>27945.119912266699</v>
      </c>
      <c r="FK57" s="7">
        <v>21845.855228447901</v>
      </c>
      <c r="FL57" s="7">
        <v>65814.955543267701</v>
      </c>
      <c r="FM57" s="7">
        <v>11716.262295480999</v>
      </c>
      <c r="FN57" s="7">
        <v>17398.398558187499</v>
      </c>
      <c r="FO57" s="7">
        <v>24272.988530111299</v>
      </c>
      <c r="FP57" s="7">
        <v>37207.109330534899</v>
      </c>
      <c r="FQ57" s="7">
        <v>45053.171656477498</v>
      </c>
      <c r="FR57" s="7">
        <v>25545.760536104401</v>
      </c>
      <c r="FS57" s="7">
        <v>27158.702188491799</v>
      </c>
      <c r="FT57" s="7">
        <v>26214.882222413999</v>
      </c>
      <c r="FU57" s="7">
        <v>32530.239096314901</v>
      </c>
      <c r="FV57" s="7">
        <v>31537.433674812299</v>
      </c>
      <c r="FW57" s="7">
        <v>51079.86461936</v>
      </c>
      <c r="FX57" s="7">
        <v>42091.910940332396</v>
      </c>
      <c r="FY57" s="7">
        <v>27945.119912266699</v>
      </c>
      <c r="FZ57" s="7">
        <v>21845.855228447901</v>
      </c>
      <c r="GA57" s="7">
        <v>65814.955543267701</v>
      </c>
      <c r="GB57" s="7">
        <v>11716.262295480999</v>
      </c>
      <c r="GC57" s="7">
        <v>17398.398558187499</v>
      </c>
      <c r="GD57" s="7">
        <v>24272.988530111299</v>
      </c>
      <c r="GE57" s="7">
        <v>37207.109330534899</v>
      </c>
      <c r="GF57" s="7">
        <v>45053.171656477498</v>
      </c>
      <c r="GG57" s="7">
        <v>25545.760536104401</v>
      </c>
      <c r="GH57" s="7">
        <v>27158.702188491799</v>
      </c>
      <c r="GI57" s="7">
        <v>26214.882222413999</v>
      </c>
      <c r="GJ57" s="7">
        <v>32530.239096314901</v>
      </c>
      <c r="GK57" s="7">
        <v>31537.433674812299</v>
      </c>
      <c r="GL57" s="7">
        <v>2138940.6365303802</v>
      </c>
      <c r="GM57" s="7">
        <v>2210654.7985147098</v>
      </c>
      <c r="GN57" s="7">
        <v>2067544.4130190001</v>
      </c>
      <c r="GO57" s="7">
        <v>2142502.8976447098</v>
      </c>
      <c r="GP57" s="7">
        <v>2433591.02454386</v>
      </c>
      <c r="GQ57" s="7">
        <v>1059.67753171921</v>
      </c>
      <c r="GR57" s="7">
        <v>0</v>
      </c>
      <c r="GS57" s="7">
        <v>0</v>
      </c>
      <c r="GT57" s="7">
        <v>0</v>
      </c>
      <c r="GU57" s="7">
        <v>0</v>
      </c>
      <c r="GV57" s="7">
        <v>515278.09012209403</v>
      </c>
      <c r="GW57" s="7">
        <v>612841.99348595599</v>
      </c>
      <c r="GX57" s="7">
        <v>593820.75362392701</v>
      </c>
      <c r="GY57" s="7">
        <v>563021.96672837704</v>
      </c>
      <c r="GZ57" s="7">
        <v>755739.94055988197</v>
      </c>
      <c r="HA57" s="7">
        <v>1622602.8688765699</v>
      </c>
      <c r="HB57" s="7">
        <v>1597812.8050287501</v>
      </c>
      <c r="HC57" s="7">
        <v>1473723.65939507</v>
      </c>
      <c r="HD57" s="7">
        <v>1579480.9309163301</v>
      </c>
      <c r="HE57" s="7">
        <v>1677851.0839839799</v>
      </c>
      <c r="HF57" s="7">
        <v>538933.13660572201</v>
      </c>
      <c r="HG57" s="7">
        <v>440222.11996627803</v>
      </c>
      <c r="HH57" s="7">
        <v>1453539.5546651599</v>
      </c>
      <c r="HI57" s="7">
        <v>1564459.8193385799</v>
      </c>
      <c r="HJ57" s="7">
        <v>675713.35902224202</v>
      </c>
      <c r="HK57" s="7">
        <v>2227282.5239813202</v>
      </c>
      <c r="HL57" s="7">
        <v>2297303.8102017199</v>
      </c>
      <c r="HM57" s="7">
        <v>2145977.40368379</v>
      </c>
      <c r="HN57" s="7">
        <v>2234086.10243261</v>
      </c>
      <c r="HO57" s="7">
        <v>2575996.5854184199</v>
      </c>
      <c r="HP57" s="7">
        <v>1990967.69194992</v>
      </c>
      <c r="HQ57" s="7">
        <v>2058930.71642281</v>
      </c>
      <c r="HR57" s="7">
        <v>1926834.8754297399</v>
      </c>
      <c r="HS57" s="7">
        <v>2023697.42927284</v>
      </c>
      <c r="HT57" s="7">
        <v>2203666.4469582099</v>
      </c>
      <c r="HU57" s="7">
        <v>165153.860017061</v>
      </c>
      <c r="HV57" s="7">
        <v>175661.92883491499</v>
      </c>
      <c r="HW57" s="7">
        <v>169557.32064843201</v>
      </c>
      <c r="HX57" s="7">
        <v>180049.47087764699</v>
      </c>
      <c r="HY57" s="7">
        <v>195071.97563052201</v>
      </c>
      <c r="HZ57" s="7">
        <v>1825813.8308939601</v>
      </c>
      <c r="IA57" s="7">
        <v>1883268.7875878899</v>
      </c>
      <c r="IB57" s="7">
        <v>1757277.55478131</v>
      </c>
      <c r="IC57" s="7">
        <v>1843647.9583951901</v>
      </c>
      <c r="ID57" s="7">
        <v>2008594.4713276899</v>
      </c>
      <c r="IE57" s="7">
        <v>0</v>
      </c>
      <c r="IF57" s="7">
        <v>0</v>
      </c>
      <c r="IG57" s="7">
        <v>0</v>
      </c>
      <c r="IH57" s="7">
        <v>0</v>
      </c>
      <c r="II57" s="7">
        <v>0</v>
      </c>
      <c r="IJ57" s="6" t="s">
        <v>1090</v>
      </c>
      <c r="IK57" s="6" t="s">
        <v>1090</v>
      </c>
      <c r="IL57" s="6" t="s">
        <v>1090</v>
      </c>
      <c r="IM57" s="6" t="s">
        <v>1090</v>
      </c>
      <c r="IN57" s="6" t="s">
        <v>1090</v>
      </c>
      <c r="IO57" s="6" t="s">
        <v>1090</v>
      </c>
      <c r="IP57" s="6" t="s">
        <v>1090</v>
      </c>
      <c r="IQ57" s="6" t="s">
        <v>1090</v>
      </c>
      <c r="IR57" s="6" t="s">
        <v>1090</v>
      </c>
      <c r="IS57" s="6" t="s">
        <v>1090</v>
      </c>
      <c r="IT57" s="6" t="s">
        <v>1090</v>
      </c>
      <c r="IU57" s="6" t="s">
        <v>1090</v>
      </c>
      <c r="IV57" s="6" t="s">
        <v>1090</v>
      </c>
      <c r="IW57" s="6" t="s">
        <v>1090</v>
      </c>
      <c r="IX57" s="6" t="s">
        <v>1090</v>
      </c>
      <c r="IY57" s="7">
        <v>236314.83203140399</v>
      </c>
      <c r="IZ57" s="7">
        <v>238373.093778915</v>
      </c>
      <c r="JA57" s="7">
        <v>219142.52825404401</v>
      </c>
      <c r="JB57" s="7">
        <v>210388.67315976601</v>
      </c>
      <c r="JC57" s="7">
        <v>372330.13846021303</v>
      </c>
      <c r="JD57" s="7">
        <v>0</v>
      </c>
      <c r="JE57" s="7">
        <v>0</v>
      </c>
      <c r="JF57" s="7">
        <v>0</v>
      </c>
      <c r="JG57" s="7">
        <v>0</v>
      </c>
      <c r="JH57" s="7">
        <v>0</v>
      </c>
      <c r="JI57" s="7">
        <v>1196.4902122604799</v>
      </c>
      <c r="JJ57" s="7">
        <v>1105.93974633217</v>
      </c>
      <c r="JK57" s="7">
        <v>1654.4664622068401</v>
      </c>
      <c r="JL57" s="7">
        <v>19158.1493948221</v>
      </c>
      <c r="JM57" s="7">
        <v>21316.138266301201</v>
      </c>
      <c r="JN57" s="7">
        <v>235118.34181914301</v>
      </c>
      <c r="JO57" s="7">
        <v>237267.154032583</v>
      </c>
      <c r="JP57" s="7">
        <v>217488.06179183701</v>
      </c>
      <c r="JQ57" s="7">
        <v>191230.523764944</v>
      </c>
      <c r="JR57" s="7">
        <v>351014.00019391201</v>
      </c>
      <c r="JS57" s="7">
        <v>2227282.5239813202</v>
      </c>
      <c r="JT57" s="7">
        <v>2297303.8102017199</v>
      </c>
      <c r="JU57" s="7">
        <v>2145977.40368379</v>
      </c>
      <c r="JV57" s="7">
        <v>2234086.10243261</v>
      </c>
      <c r="JW57" s="7">
        <v>2575996.5854184199</v>
      </c>
      <c r="JX57" s="7">
        <v>515141.27744155301</v>
      </c>
      <c r="JY57" s="7">
        <v>611736.05373962398</v>
      </c>
      <c r="JZ57" s="7">
        <v>592166.28716171999</v>
      </c>
      <c r="KA57" s="7">
        <v>543863.81733355497</v>
      </c>
      <c r="KB57" s="7">
        <v>734423.80229358096</v>
      </c>
      <c r="KC57" s="6" t="s">
        <v>1090</v>
      </c>
      <c r="KD57" s="6" t="s">
        <v>1090</v>
      </c>
      <c r="KE57" s="6" t="s">
        <v>1090</v>
      </c>
      <c r="KF57" s="6" t="s">
        <v>1090</v>
      </c>
      <c r="KG57" s="6" t="s">
        <v>1090</v>
      </c>
      <c r="KH57" s="6" t="s">
        <v>1090</v>
      </c>
      <c r="KI57" s="6" t="s">
        <v>1090</v>
      </c>
      <c r="KJ57" s="6" t="s">
        <v>1090</v>
      </c>
      <c r="KK57" s="6" t="s">
        <v>1090</v>
      </c>
      <c r="KL57" s="6" t="s">
        <v>1090</v>
      </c>
      <c r="KM57" s="7">
        <v>25</v>
      </c>
      <c r="KN57" s="7">
        <v>27</v>
      </c>
      <c r="KO57" s="7">
        <v>26</v>
      </c>
      <c r="KP57" s="7">
        <v>25</v>
      </c>
      <c r="KQ57" s="7">
        <v>25</v>
      </c>
      <c r="KR57" s="6" t="s">
        <v>1090</v>
      </c>
      <c r="KS57" s="6" t="s">
        <v>1090</v>
      </c>
      <c r="KT57" s="6" t="s">
        <v>1090</v>
      </c>
      <c r="KU57" s="6" t="s">
        <v>1090</v>
      </c>
      <c r="KV57" s="6" t="s">
        <v>1090</v>
      </c>
      <c r="KW57" s="6" t="s">
        <v>1090</v>
      </c>
      <c r="KX57" s="6" t="s">
        <v>1090</v>
      </c>
      <c r="KY57" s="6" t="s">
        <v>1090</v>
      </c>
      <c r="KZ57" s="6" t="s">
        <v>1090</v>
      </c>
      <c r="LA57" s="6" t="s">
        <v>1090</v>
      </c>
      <c r="LB57" s="6" t="s">
        <v>1090</v>
      </c>
      <c r="LC57" s="6" t="s">
        <v>1090</v>
      </c>
      <c r="LD57" s="6" t="s">
        <v>1090</v>
      </c>
      <c r="LE57" s="6" t="s">
        <v>1090</v>
      </c>
      <c r="LF57" s="6" t="s">
        <v>1090</v>
      </c>
      <c r="LG57" s="6" t="s">
        <v>1090</v>
      </c>
      <c r="LH57" s="6" t="s">
        <v>1090</v>
      </c>
      <c r="LI57" s="6" t="s">
        <v>1090</v>
      </c>
      <c r="LJ57" s="6" t="s">
        <v>1090</v>
      </c>
      <c r="LK57" s="6" t="s">
        <v>1090</v>
      </c>
      <c r="LL57" s="6" t="s">
        <v>1090</v>
      </c>
      <c r="LM57" s="6" t="s">
        <v>1090</v>
      </c>
      <c r="LN57" s="6" t="s">
        <v>1090</v>
      </c>
      <c r="LO57" s="6" t="s">
        <v>1090</v>
      </c>
      <c r="LP57" s="6" t="s">
        <v>1090</v>
      </c>
      <c r="LQ57" s="6" t="s">
        <v>1090</v>
      </c>
      <c r="LR57" s="6" t="s">
        <v>1090</v>
      </c>
      <c r="LS57" s="6" t="s">
        <v>1090</v>
      </c>
      <c r="LT57" s="6" t="s">
        <v>1090</v>
      </c>
      <c r="LU57" s="6" t="s">
        <v>1090</v>
      </c>
      <c r="LV57" s="6" t="s">
        <v>1090</v>
      </c>
      <c r="LW57" s="6" t="s">
        <v>1090</v>
      </c>
      <c r="LX57" s="6" t="s">
        <v>1090</v>
      </c>
      <c r="LY57" s="6" t="s">
        <v>1090</v>
      </c>
      <c r="LZ57" s="6" t="s">
        <v>1090</v>
      </c>
      <c r="MA57" s="6" t="s">
        <v>1090</v>
      </c>
      <c r="MB57" s="6" t="s">
        <v>1090</v>
      </c>
      <c r="MC57" s="6" t="s">
        <v>1090</v>
      </c>
      <c r="MD57" s="6" t="s">
        <v>1090</v>
      </c>
      <c r="ME57" s="6" t="s">
        <v>1090</v>
      </c>
      <c r="MF57" s="6" t="s">
        <v>1090</v>
      </c>
      <c r="MG57" s="6" t="s">
        <v>1090</v>
      </c>
      <c r="MH57" s="6" t="s">
        <v>1090</v>
      </c>
      <c r="MI57" s="6" t="s">
        <v>1090</v>
      </c>
      <c r="MJ57" s="6" t="s">
        <v>1090</v>
      </c>
      <c r="MK57" s="6" t="s">
        <v>1090</v>
      </c>
      <c r="ML57" s="6" t="s">
        <v>1090</v>
      </c>
      <c r="MM57" s="6" t="s">
        <v>1090</v>
      </c>
      <c r="MN57" s="6" t="s">
        <v>1090</v>
      </c>
      <c r="MO57" s="6" t="s">
        <v>1090</v>
      </c>
      <c r="MP57" s="7">
        <v>1622602.8688765699</v>
      </c>
      <c r="MQ57" s="7">
        <v>1597812.8050287501</v>
      </c>
      <c r="MR57" s="7">
        <v>1473723.65939507</v>
      </c>
      <c r="MS57" s="7">
        <v>1579480.9309163301</v>
      </c>
      <c r="MT57" s="7">
        <v>1677851.0839839799</v>
      </c>
      <c r="MU57" s="6" t="s">
        <v>1090</v>
      </c>
      <c r="MV57" s="6" t="s">
        <v>1090</v>
      </c>
      <c r="MW57" s="6" t="s">
        <v>1090</v>
      </c>
      <c r="MX57" s="6" t="s">
        <v>1090</v>
      </c>
      <c r="MY57" s="6" t="s">
        <v>1090</v>
      </c>
      <c r="MZ57" s="6" t="s">
        <v>1090</v>
      </c>
      <c r="NA57" s="6" t="s">
        <v>1090</v>
      </c>
      <c r="NB57" s="6" t="s">
        <v>1090</v>
      </c>
      <c r="NC57" s="6" t="s">
        <v>1090</v>
      </c>
      <c r="ND57" s="6" t="s">
        <v>1090</v>
      </c>
      <c r="NE57" s="6" t="s">
        <v>1090</v>
      </c>
      <c r="NF57" s="6" t="s">
        <v>1090</v>
      </c>
      <c r="NG57" s="6" t="s">
        <v>1090</v>
      </c>
      <c r="NH57" s="6" t="s">
        <v>1090</v>
      </c>
      <c r="NI57" s="6" t="s">
        <v>1090</v>
      </c>
      <c r="NJ57" s="6" t="s">
        <v>1090</v>
      </c>
      <c r="NK57" s="6" t="s">
        <v>1090</v>
      </c>
      <c r="NL57" s="6" t="s">
        <v>1090</v>
      </c>
      <c r="NM57" s="6" t="s">
        <v>1090</v>
      </c>
      <c r="NN57" s="6" t="s">
        <v>1090</v>
      </c>
      <c r="NO57" s="6" t="s">
        <v>1090</v>
      </c>
      <c r="NP57" s="6" t="s">
        <v>1090</v>
      </c>
      <c r="NQ57" s="6" t="s">
        <v>1090</v>
      </c>
      <c r="NR57" s="6" t="s">
        <v>1090</v>
      </c>
      <c r="NS57" s="6" t="s">
        <v>1090</v>
      </c>
      <c r="NT57" s="7">
        <v>88341.887450945404</v>
      </c>
      <c r="NU57" s="7">
        <v>86649.011687011705</v>
      </c>
      <c r="NV57" s="7">
        <v>78432.990664792102</v>
      </c>
      <c r="NW57" s="7">
        <v>91583.204787898096</v>
      </c>
      <c r="NX57" s="7">
        <v>142405.560874558</v>
      </c>
      <c r="NY57" s="6" t="s">
        <v>1090</v>
      </c>
      <c r="NZ57" s="6" t="s">
        <v>1090</v>
      </c>
      <c r="OA57" s="6" t="s">
        <v>1090</v>
      </c>
      <c r="OB57" s="6" t="s">
        <v>1090</v>
      </c>
      <c r="OC57" s="6" t="s">
        <v>1090</v>
      </c>
      <c r="OD57" s="6" t="s">
        <v>1090</v>
      </c>
      <c r="OE57" s="6" t="s">
        <v>1090</v>
      </c>
      <c r="OF57" s="6" t="s">
        <v>1090</v>
      </c>
      <c r="OG57" s="6" t="s">
        <v>1090</v>
      </c>
      <c r="OH57" s="6" t="s">
        <v>1090</v>
      </c>
      <c r="OI57" s="6" t="s">
        <v>1090</v>
      </c>
      <c r="OJ57" s="6" t="s">
        <v>1090</v>
      </c>
      <c r="OK57" s="6" t="s">
        <v>1090</v>
      </c>
      <c r="OL57" s="6" t="s">
        <v>1090</v>
      </c>
      <c r="OM57" s="6" t="s">
        <v>1090</v>
      </c>
      <c r="ON57" s="6" t="s">
        <v>1090</v>
      </c>
      <c r="OO57" s="6" t="s">
        <v>1090</v>
      </c>
      <c r="OP57" s="6" t="s">
        <v>1090</v>
      </c>
      <c r="OQ57" s="6" t="s">
        <v>1090</v>
      </c>
      <c r="OR57" s="6" t="s">
        <v>1090</v>
      </c>
      <c r="OS57" s="6" t="s">
        <v>1090</v>
      </c>
      <c r="OT57" s="6" t="s">
        <v>1090</v>
      </c>
      <c r="OU57" s="6" t="s">
        <v>1090</v>
      </c>
      <c r="OV57" s="6" t="s">
        <v>1090</v>
      </c>
      <c r="OW57" s="6" t="s">
        <v>1090</v>
      </c>
      <c r="OX57" s="6" t="s">
        <v>1090</v>
      </c>
      <c r="OY57" s="6" t="s">
        <v>1090</v>
      </c>
      <c r="OZ57" s="6" t="s">
        <v>1090</v>
      </c>
      <c r="PA57" s="6" t="s">
        <v>1090</v>
      </c>
      <c r="PB57" s="6" t="s">
        <v>1090</v>
      </c>
      <c r="PC57" s="6" t="s">
        <v>1090</v>
      </c>
      <c r="PD57" s="6" t="s">
        <v>1090</v>
      </c>
      <c r="PE57" s="6" t="s">
        <v>1090</v>
      </c>
      <c r="PF57" s="6" t="s">
        <v>1090</v>
      </c>
      <c r="PG57" s="6" t="s">
        <v>1090</v>
      </c>
      <c r="PH57" s="6" t="s">
        <v>1090</v>
      </c>
      <c r="PI57" s="6" t="s">
        <v>1090</v>
      </c>
      <c r="PJ57" s="6" t="s">
        <v>1090</v>
      </c>
      <c r="PK57" s="6" t="s">
        <v>1090</v>
      </c>
      <c r="PL57" s="6" t="s">
        <v>1090</v>
      </c>
      <c r="PM57" s="6" t="s">
        <v>1090</v>
      </c>
      <c r="PN57" s="6" t="s">
        <v>1090</v>
      </c>
      <c r="PO57" s="6" t="s">
        <v>1090</v>
      </c>
      <c r="PP57" s="6" t="s">
        <v>1090</v>
      </c>
      <c r="PQ57" s="6" t="s">
        <v>1090</v>
      </c>
      <c r="PR57" s="6" t="s">
        <v>1090</v>
      </c>
      <c r="PS57" s="6" t="s">
        <v>1090</v>
      </c>
      <c r="PT57" s="6" t="s">
        <v>1090</v>
      </c>
      <c r="PU57" s="6" t="s">
        <v>1090</v>
      </c>
      <c r="PV57" s="6" t="s">
        <v>1090</v>
      </c>
      <c r="PW57" s="6" t="s">
        <v>1090</v>
      </c>
      <c r="PX57" s="6" t="s">
        <v>1090</v>
      </c>
      <c r="PY57" s="6" t="s">
        <v>1090</v>
      </c>
      <c r="PZ57" s="6" t="s">
        <v>1090</v>
      </c>
      <c r="QA57" s="6" t="s">
        <v>1090</v>
      </c>
      <c r="QB57" s="6" t="s">
        <v>1090</v>
      </c>
      <c r="QC57" s="6" t="s">
        <v>1090</v>
      </c>
      <c r="QD57" s="6" t="s">
        <v>1090</v>
      </c>
      <c r="QE57" s="6" t="s">
        <v>1090</v>
      </c>
      <c r="QF57" s="6" t="s">
        <v>1090</v>
      </c>
      <c r="QG57" s="6" t="s">
        <v>1090</v>
      </c>
      <c r="QH57" s="6" t="s">
        <v>1090</v>
      </c>
      <c r="QI57" s="6" t="s">
        <v>1090</v>
      </c>
      <c r="QJ57" s="6" t="s">
        <v>1090</v>
      </c>
      <c r="QK57" s="6" t="s">
        <v>1090</v>
      </c>
      <c r="QL57" s="6" t="s">
        <v>1090</v>
      </c>
      <c r="QM57" s="6" t="s">
        <v>1090</v>
      </c>
      <c r="QN57" s="6" t="s">
        <v>1090</v>
      </c>
      <c r="QO57" s="6" t="s">
        <v>1090</v>
      </c>
      <c r="QP57" s="6" t="s">
        <v>1090</v>
      </c>
      <c r="QQ57" s="6" t="s">
        <v>1090</v>
      </c>
      <c r="QR57" s="6" t="s">
        <v>1090</v>
      </c>
      <c r="QS57" s="6" t="s">
        <v>1090</v>
      </c>
      <c r="QT57" s="6" t="s">
        <v>1090</v>
      </c>
      <c r="QU57" s="6" t="s">
        <v>1090</v>
      </c>
      <c r="QV57" s="6" t="s">
        <v>1090</v>
      </c>
      <c r="QW57" s="6" t="s">
        <v>1090</v>
      </c>
      <c r="QX57" s="6" t="s">
        <v>1090</v>
      </c>
      <c r="QY57" s="6" t="s">
        <v>1090</v>
      </c>
      <c r="QZ57" s="6" t="s">
        <v>1090</v>
      </c>
      <c r="RA57" s="6" t="s">
        <v>1090</v>
      </c>
      <c r="RB57" s="6" t="s">
        <v>1090</v>
      </c>
      <c r="RC57" s="6" t="s">
        <v>1090</v>
      </c>
      <c r="RD57" s="6" t="s">
        <v>1090</v>
      </c>
      <c r="RE57" s="6" t="s">
        <v>1090</v>
      </c>
      <c r="RF57" s="6" t="s">
        <v>1090</v>
      </c>
      <c r="RG57" s="6" t="s">
        <v>1090</v>
      </c>
      <c r="RH57" s="6" t="s">
        <v>1090</v>
      </c>
      <c r="RI57" s="6" t="s">
        <v>1090</v>
      </c>
      <c r="RJ57" s="6" t="s">
        <v>1090</v>
      </c>
      <c r="RK57" s="6" t="s">
        <v>1090</v>
      </c>
      <c r="RL57" s="6" t="s">
        <v>1090</v>
      </c>
      <c r="RM57" s="6" t="s">
        <v>1090</v>
      </c>
      <c r="RN57" s="6" t="s">
        <v>1090</v>
      </c>
      <c r="RO57" s="6" t="s">
        <v>1090</v>
      </c>
      <c r="RP57" s="6" t="s">
        <v>1090</v>
      </c>
      <c r="RQ57" s="6" t="s">
        <v>1090</v>
      </c>
      <c r="RR57" s="6" t="s">
        <v>1090</v>
      </c>
      <c r="RS57" s="6" t="s">
        <v>1090</v>
      </c>
      <c r="RT57" s="6" t="s">
        <v>1090</v>
      </c>
      <c r="RU57" s="6" t="s">
        <v>1090</v>
      </c>
      <c r="RV57" s="6" t="s">
        <v>1090</v>
      </c>
      <c r="RW57" s="6" t="s">
        <v>1090</v>
      </c>
      <c r="RX57" s="6" t="s">
        <v>1090</v>
      </c>
      <c r="RY57" s="6" t="s">
        <v>1090</v>
      </c>
      <c r="RZ57" s="6" t="s">
        <v>1090</v>
      </c>
      <c r="SA57" s="6" t="s">
        <v>1090</v>
      </c>
      <c r="SB57" s="6" t="s">
        <v>1090</v>
      </c>
      <c r="SC57" s="6" t="s">
        <v>1090</v>
      </c>
      <c r="SD57" s="6" t="s">
        <v>1090</v>
      </c>
      <c r="SE57" s="6" t="s">
        <v>1090</v>
      </c>
      <c r="SF57" s="6" t="s">
        <v>1090</v>
      </c>
      <c r="SG57" s="6" t="s">
        <v>1090</v>
      </c>
      <c r="SH57" s="6" t="s">
        <v>1090</v>
      </c>
      <c r="SI57" s="6" t="s">
        <v>1090</v>
      </c>
      <c r="SJ57" s="7">
        <v>25545.760536104401</v>
      </c>
      <c r="SK57" s="7">
        <v>27158.702188491799</v>
      </c>
      <c r="SL57" s="7">
        <v>26214.882222413999</v>
      </c>
      <c r="SM57" s="7">
        <v>32530.239096314901</v>
      </c>
      <c r="SN57" s="7">
        <v>31537.433674812299</v>
      </c>
      <c r="SO57" s="6" t="s">
        <v>1090</v>
      </c>
      <c r="SP57" s="6" t="s">
        <v>1090</v>
      </c>
      <c r="SQ57" s="6" t="s">
        <v>1090</v>
      </c>
      <c r="SR57" s="6" t="s">
        <v>1090</v>
      </c>
      <c r="SS57" s="6" t="s">
        <v>1090</v>
      </c>
      <c r="ST57" s="6" t="s">
        <v>1090</v>
      </c>
      <c r="SU57" s="6" t="s">
        <v>1090</v>
      </c>
      <c r="SV57" s="6" t="s">
        <v>1090</v>
      </c>
      <c r="SW57" s="6" t="s">
        <v>1090</v>
      </c>
      <c r="SX57" s="6" t="s">
        <v>1090</v>
      </c>
      <c r="SY57" s="6" t="s">
        <v>1090</v>
      </c>
      <c r="SZ57" s="6" t="s">
        <v>1090</v>
      </c>
      <c r="TA57" s="6" t="s">
        <v>1090</v>
      </c>
      <c r="TB57" s="6" t="s">
        <v>1090</v>
      </c>
      <c r="TC57" s="6" t="s">
        <v>1090</v>
      </c>
      <c r="TD57" s="6" t="s">
        <v>1090</v>
      </c>
      <c r="TE57" s="6" t="s">
        <v>1090</v>
      </c>
      <c r="TF57" s="6" t="s">
        <v>1090</v>
      </c>
      <c r="TG57" s="6" t="s">
        <v>1090</v>
      </c>
      <c r="TH57" s="6" t="s">
        <v>1090</v>
      </c>
      <c r="TI57" s="6" t="s">
        <v>1090</v>
      </c>
      <c r="TJ57" s="6" t="s">
        <v>1090</v>
      </c>
      <c r="TK57" s="6" t="s">
        <v>1090</v>
      </c>
      <c r="TL57" s="6" t="s">
        <v>1090</v>
      </c>
      <c r="TM57" s="6" t="s">
        <v>1090</v>
      </c>
      <c r="TN57" s="6" t="s">
        <v>1090</v>
      </c>
      <c r="TO57" s="6" t="s">
        <v>1090</v>
      </c>
      <c r="TP57" s="6" t="s">
        <v>1090</v>
      </c>
      <c r="TQ57" s="6" t="s">
        <v>1090</v>
      </c>
      <c r="TR57" s="6" t="s">
        <v>1090</v>
      </c>
      <c r="TS57" s="7">
        <v>2227282.5239813202</v>
      </c>
      <c r="TT57" s="7">
        <v>2297303.8102017199</v>
      </c>
      <c r="TU57" s="7">
        <v>2145977.40368379</v>
      </c>
      <c r="TV57" s="7">
        <v>2234086.10243261</v>
      </c>
      <c r="TW57" s="7">
        <v>2575996.5854184199</v>
      </c>
      <c r="TX57" s="6" t="s">
        <v>1090</v>
      </c>
      <c r="TY57" s="6" t="s">
        <v>1090</v>
      </c>
      <c r="TZ57" s="6" t="s">
        <v>1090</v>
      </c>
      <c r="UA57" s="6" t="s">
        <v>1090</v>
      </c>
      <c r="UB57" s="6" t="s">
        <v>1090</v>
      </c>
      <c r="UC57" s="7">
        <v>0</v>
      </c>
      <c r="UD57" s="7">
        <v>0</v>
      </c>
      <c r="UE57" s="7">
        <v>0</v>
      </c>
      <c r="UF57" s="7">
        <v>0</v>
      </c>
      <c r="UG57" s="7">
        <v>0</v>
      </c>
      <c r="UH57" s="6" t="s">
        <v>1090</v>
      </c>
      <c r="UI57" s="6" t="s">
        <v>1090</v>
      </c>
      <c r="UJ57" s="6" t="s">
        <v>1090</v>
      </c>
      <c r="UK57" s="6" t="s">
        <v>1090</v>
      </c>
      <c r="UL57" s="6" t="s">
        <v>1090</v>
      </c>
      <c r="UM57" s="6" t="s">
        <v>1090</v>
      </c>
      <c r="UN57" s="6" t="s">
        <v>1090</v>
      </c>
      <c r="UO57" s="6" t="s">
        <v>1090</v>
      </c>
      <c r="UP57" s="6" t="s">
        <v>1090</v>
      </c>
      <c r="UQ57" s="6" t="s">
        <v>1090</v>
      </c>
      <c r="UR57" s="6" t="s">
        <v>1090</v>
      </c>
      <c r="US57" s="6" t="s">
        <v>1090</v>
      </c>
      <c r="UT57" s="6" t="s">
        <v>1090</v>
      </c>
      <c r="UU57" s="6" t="s">
        <v>1090</v>
      </c>
      <c r="UV57" s="6" t="s">
        <v>1090</v>
      </c>
      <c r="UW57" s="6" t="s">
        <v>1090</v>
      </c>
      <c r="UX57" s="6" t="s">
        <v>1090</v>
      </c>
      <c r="UY57" s="6" t="s">
        <v>1090</v>
      </c>
      <c r="UZ57" s="6" t="s">
        <v>1090</v>
      </c>
      <c r="VA57" s="6" t="s">
        <v>1090</v>
      </c>
      <c r="VB57" s="6" t="s">
        <v>1090</v>
      </c>
      <c r="VC57" s="6" t="s">
        <v>1090</v>
      </c>
      <c r="VD57" s="6" t="s">
        <v>1090</v>
      </c>
      <c r="VE57" s="6" t="s">
        <v>1090</v>
      </c>
      <c r="VF57" s="6" t="s">
        <v>1090</v>
      </c>
      <c r="VG57" s="6" t="s">
        <v>1090</v>
      </c>
      <c r="VH57" s="6" t="s">
        <v>1090</v>
      </c>
      <c r="VI57" s="6" t="s">
        <v>1090</v>
      </c>
      <c r="VJ57" s="6" t="s">
        <v>1090</v>
      </c>
      <c r="VK57" s="6" t="s">
        <v>1090</v>
      </c>
      <c r="VL57" s="6" t="s">
        <v>1090</v>
      </c>
      <c r="VM57" s="6" t="s">
        <v>1090</v>
      </c>
      <c r="VN57" s="6" t="s">
        <v>1090</v>
      </c>
      <c r="VO57" s="6" t="s">
        <v>1090</v>
      </c>
      <c r="VP57" s="6" t="s">
        <v>1090</v>
      </c>
      <c r="VQ57" s="6" t="s">
        <v>1090</v>
      </c>
      <c r="VR57" s="6" t="s">
        <v>1090</v>
      </c>
      <c r="VS57" s="6" t="s">
        <v>1090</v>
      </c>
      <c r="VT57" s="6" t="s">
        <v>1090</v>
      </c>
      <c r="VU57" s="6" t="s">
        <v>1090</v>
      </c>
      <c r="VV57" s="6" t="s">
        <v>1090</v>
      </c>
      <c r="VW57" s="6" t="s">
        <v>1090</v>
      </c>
      <c r="VX57" s="6" t="s">
        <v>1090</v>
      </c>
      <c r="VY57" s="6" t="s">
        <v>1090</v>
      </c>
      <c r="VZ57" s="6" t="s">
        <v>1090</v>
      </c>
      <c r="WA57" s="7">
        <v>235118.34181914301</v>
      </c>
      <c r="WB57" s="7">
        <v>237267.154032583</v>
      </c>
      <c r="WC57" s="7">
        <v>217488.06179183701</v>
      </c>
      <c r="WD57" s="7">
        <v>191230.523764944</v>
      </c>
      <c r="WE57" s="7">
        <v>351014.00019391201</v>
      </c>
      <c r="WF57" s="6" t="s">
        <v>1090</v>
      </c>
      <c r="WG57" s="6" t="s">
        <v>1090</v>
      </c>
      <c r="WH57" s="6" t="s">
        <v>1090</v>
      </c>
      <c r="WI57" s="6" t="s">
        <v>1090</v>
      </c>
      <c r="WJ57" s="6" t="s">
        <v>1090</v>
      </c>
      <c r="WK57" s="6" t="s">
        <v>1090</v>
      </c>
      <c r="WL57" s="6" t="s">
        <v>1090</v>
      </c>
      <c r="WM57" s="6" t="s">
        <v>1090</v>
      </c>
      <c r="WN57" s="6" t="s">
        <v>1090</v>
      </c>
      <c r="WO57" s="6" t="s">
        <v>1090</v>
      </c>
      <c r="WP57" s="6" t="s">
        <v>1090</v>
      </c>
      <c r="WQ57" s="6" t="s">
        <v>1090</v>
      </c>
      <c r="WR57" s="6" t="s">
        <v>1090</v>
      </c>
      <c r="WS57" s="6" t="s">
        <v>1090</v>
      </c>
      <c r="WT57" s="6" t="s">
        <v>1090</v>
      </c>
      <c r="WU57" s="6" t="s">
        <v>1090</v>
      </c>
      <c r="WV57" s="6" t="s">
        <v>1090</v>
      </c>
      <c r="WW57" s="6" t="s">
        <v>1090</v>
      </c>
      <c r="WX57" s="6" t="s">
        <v>1090</v>
      </c>
      <c r="WY57" s="6" t="s">
        <v>1090</v>
      </c>
      <c r="WZ57" s="6" t="s">
        <v>1090</v>
      </c>
      <c r="XA57" s="6" t="s">
        <v>1090</v>
      </c>
      <c r="XB57" s="6" t="s">
        <v>1090</v>
      </c>
      <c r="XC57" s="6" t="s">
        <v>1090</v>
      </c>
      <c r="XD57" s="6" t="s">
        <v>1090</v>
      </c>
      <c r="XE57" s="6" t="s">
        <v>1090</v>
      </c>
      <c r="XF57" s="6" t="s">
        <v>1090</v>
      </c>
      <c r="XG57" s="6" t="s">
        <v>1090</v>
      </c>
      <c r="XH57" s="6" t="s">
        <v>1090</v>
      </c>
      <c r="XI57" s="6" t="s">
        <v>1090</v>
      </c>
      <c r="XJ57" s="6" t="s">
        <v>1090</v>
      </c>
      <c r="XK57" s="6" t="s">
        <v>1090</v>
      </c>
      <c r="XL57" s="6" t="s">
        <v>1090</v>
      </c>
      <c r="XM57" s="6" t="s">
        <v>1090</v>
      </c>
      <c r="XN57" s="6" t="s">
        <v>1090</v>
      </c>
      <c r="XO57" s="6" t="s">
        <v>1090</v>
      </c>
      <c r="XP57" s="6" t="s">
        <v>1090</v>
      </c>
      <c r="XQ57" s="6" t="s">
        <v>1090</v>
      </c>
      <c r="XR57" s="6" t="s">
        <v>1090</v>
      </c>
      <c r="XS57" s="6" t="s">
        <v>1090</v>
      </c>
      <c r="XT57" s="6" t="s">
        <v>1090</v>
      </c>
      <c r="XU57" s="6" t="s">
        <v>1090</v>
      </c>
      <c r="XV57" s="6" t="s">
        <v>1090</v>
      </c>
      <c r="XW57" s="6" t="s">
        <v>1090</v>
      </c>
      <c r="XX57" s="6" t="s">
        <v>1090</v>
      </c>
      <c r="XY57" s="6" t="s">
        <v>1090</v>
      </c>
      <c r="XZ57" s="6" t="s">
        <v>1090</v>
      </c>
      <c r="YA57" s="6" t="s">
        <v>1090</v>
      </c>
      <c r="YB57" s="6" t="s">
        <v>1090</v>
      </c>
      <c r="YC57" s="6" t="s">
        <v>1090</v>
      </c>
      <c r="YD57" s="6" t="s">
        <v>1090</v>
      </c>
      <c r="YE57" s="6" t="s">
        <v>1090</v>
      </c>
      <c r="YF57" s="6" t="s">
        <v>1090</v>
      </c>
      <c r="YG57" s="6" t="s">
        <v>1090</v>
      </c>
      <c r="YH57" s="6" t="s">
        <v>1090</v>
      </c>
      <c r="YI57" s="6" t="s">
        <v>1090</v>
      </c>
      <c r="YJ57" s="6" t="s">
        <v>1090</v>
      </c>
      <c r="YK57" s="6" t="s">
        <v>1090</v>
      </c>
      <c r="YL57" s="6" t="s">
        <v>1090</v>
      </c>
      <c r="YM57" s="6" t="s">
        <v>1090</v>
      </c>
      <c r="YN57" s="6" t="s">
        <v>1090</v>
      </c>
      <c r="YO57" s="6" t="s">
        <v>1090</v>
      </c>
      <c r="YP57" s="6" t="s">
        <v>1090</v>
      </c>
      <c r="YQ57" s="6" t="s">
        <v>1090</v>
      </c>
      <c r="YR57" s="6" t="s">
        <v>1090</v>
      </c>
      <c r="YS57" s="6" t="s">
        <v>1090</v>
      </c>
      <c r="YT57" s="6" t="s">
        <v>1090</v>
      </c>
      <c r="YU57" s="6" t="s">
        <v>1090</v>
      </c>
      <c r="YV57" s="6" t="s">
        <v>1090</v>
      </c>
      <c r="YW57" s="6" t="s">
        <v>1090</v>
      </c>
      <c r="YX57" s="6" t="s">
        <v>1090</v>
      </c>
      <c r="YY57" s="6" t="s">
        <v>1090</v>
      </c>
      <c r="YZ57" s="6" t="s">
        <v>1090</v>
      </c>
      <c r="ZA57" s="6" t="s">
        <v>1090</v>
      </c>
      <c r="ZB57" s="6" t="s">
        <v>1090</v>
      </c>
      <c r="ZC57" s="6" t="s">
        <v>1090</v>
      </c>
      <c r="ZD57" s="6" t="s">
        <v>1090</v>
      </c>
      <c r="ZE57" s="6" t="s">
        <v>1090</v>
      </c>
      <c r="ZF57" s="6" t="s">
        <v>1090</v>
      </c>
      <c r="ZG57" s="6" t="s">
        <v>1090</v>
      </c>
      <c r="ZH57" s="6" t="s">
        <v>1090</v>
      </c>
      <c r="ZI57" s="6" t="s">
        <v>1090</v>
      </c>
      <c r="ZJ57" s="6" t="s">
        <v>1090</v>
      </c>
      <c r="ZK57" s="6" t="s">
        <v>1090</v>
      </c>
      <c r="ZL57" s="6" t="s">
        <v>1090</v>
      </c>
      <c r="ZM57" s="6" t="s">
        <v>1090</v>
      </c>
      <c r="ZN57" s="6" t="s">
        <v>1090</v>
      </c>
      <c r="ZO57" s="6" t="s">
        <v>1090</v>
      </c>
      <c r="ZP57" s="6" t="s">
        <v>1090</v>
      </c>
      <c r="ZQ57" s="6" t="s">
        <v>1090</v>
      </c>
      <c r="ZR57" s="6" t="s">
        <v>1090</v>
      </c>
      <c r="ZS57" s="6" t="s">
        <v>1090</v>
      </c>
      <c r="ZT57" s="6" t="s">
        <v>1090</v>
      </c>
      <c r="ZU57" s="6" t="s">
        <v>1090</v>
      </c>
      <c r="ZV57" s="6" t="s">
        <v>1090</v>
      </c>
      <c r="ZW57" s="6" t="s">
        <v>1090</v>
      </c>
      <c r="ZX57" s="6" t="s">
        <v>1090</v>
      </c>
      <c r="ZY57" s="6" t="s">
        <v>1090</v>
      </c>
      <c r="ZZ57" s="6" t="s">
        <v>1090</v>
      </c>
      <c r="AAA57" s="6" t="s">
        <v>1090</v>
      </c>
      <c r="AAB57" s="6" t="s">
        <v>1090</v>
      </c>
      <c r="AAC57" s="6" t="s">
        <v>1090</v>
      </c>
      <c r="AAD57" s="6" t="s">
        <v>1090</v>
      </c>
      <c r="AAE57" s="6" t="s">
        <v>1090</v>
      </c>
      <c r="AAF57" s="6" t="s">
        <v>1090</v>
      </c>
      <c r="AAG57" s="6" t="s">
        <v>1090</v>
      </c>
      <c r="AAH57" s="6" t="s">
        <v>1090</v>
      </c>
      <c r="AAI57" s="6" t="s">
        <v>1090</v>
      </c>
      <c r="AAJ57" s="6" t="s">
        <v>1090</v>
      </c>
      <c r="AAK57" s="6" t="s">
        <v>1090</v>
      </c>
      <c r="AAL57" s="6" t="s">
        <v>1090</v>
      </c>
      <c r="AAM57" s="6" t="s">
        <v>1090</v>
      </c>
      <c r="AAN57" s="6" t="s">
        <v>1090</v>
      </c>
      <c r="AAO57" s="6" t="s">
        <v>1090</v>
      </c>
      <c r="AAP57" s="6" t="s">
        <v>1090</v>
      </c>
      <c r="AAQ57" s="6" t="s">
        <v>1090</v>
      </c>
      <c r="AAR57" s="6" t="s">
        <v>1090</v>
      </c>
      <c r="AAS57" s="6" t="s">
        <v>1090</v>
      </c>
      <c r="AAT57" s="6" t="s">
        <v>1090</v>
      </c>
      <c r="AAU57" s="6" t="s">
        <v>1090</v>
      </c>
      <c r="AAV57" s="6" t="s">
        <v>1090</v>
      </c>
      <c r="AAW57" s="6" t="s">
        <v>1090</v>
      </c>
      <c r="AAX57" s="6" t="s">
        <v>1090</v>
      </c>
      <c r="AAY57" s="6" t="s">
        <v>1090</v>
      </c>
      <c r="AAZ57" s="6" t="s">
        <v>1090</v>
      </c>
      <c r="ABA57" s="6" t="s">
        <v>1090</v>
      </c>
      <c r="ABB57" s="6" t="s">
        <v>1090</v>
      </c>
      <c r="ABC57" s="6" t="s">
        <v>1090</v>
      </c>
      <c r="ABD57" s="6" t="s">
        <v>1090</v>
      </c>
      <c r="ABE57" s="6" t="s">
        <v>1090</v>
      </c>
      <c r="ABF57" s="6" t="s">
        <v>1090</v>
      </c>
      <c r="ABG57" s="6" t="s">
        <v>1090</v>
      </c>
      <c r="ABH57" s="6" t="s">
        <v>1090</v>
      </c>
      <c r="ABI57" s="6" t="s">
        <v>1090</v>
      </c>
      <c r="ABJ57" s="6" t="s">
        <v>1090</v>
      </c>
      <c r="ABK57" s="6" t="s">
        <v>1090</v>
      </c>
      <c r="ABL57" s="6" t="s">
        <v>1090</v>
      </c>
      <c r="ABM57" s="6" t="s">
        <v>1090</v>
      </c>
      <c r="ABN57" s="6" t="s">
        <v>1090</v>
      </c>
      <c r="ABO57" s="6" t="s">
        <v>1090</v>
      </c>
      <c r="ABP57" s="6" t="s">
        <v>1090</v>
      </c>
      <c r="ABQ57" s="6" t="s">
        <v>1090</v>
      </c>
      <c r="ABR57" s="6" t="s">
        <v>1090</v>
      </c>
      <c r="ABS57" s="6" t="s">
        <v>1090</v>
      </c>
      <c r="ABT57" s="6" t="s">
        <v>1090</v>
      </c>
      <c r="ABU57" s="6" t="s">
        <v>1090</v>
      </c>
      <c r="ABV57" s="6" t="s">
        <v>1090</v>
      </c>
      <c r="ABW57" s="6" t="s">
        <v>1090</v>
      </c>
      <c r="ABX57" s="6" t="s">
        <v>1090</v>
      </c>
      <c r="ABY57" s="6" t="s">
        <v>1090</v>
      </c>
      <c r="ABZ57" s="6" t="s">
        <v>1090</v>
      </c>
      <c r="ACA57" s="6" t="s">
        <v>1090</v>
      </c>
      <c r="ACB57" s="6" t="s">
        <v>1090</v>
      </c>
      <c r="ACC57" s="6" t="s">
        <v>1090</v>
      </c>
      <c r="ACD57" s="6" t="s">
        <v>1090</v>
      </c>
      <c r="ACE57" s="8">
        <v>4.4189999999999996</v>
      </c>
      <c r="ACF57" s="8">
        <v>4.0620000000000003</v>
      </c>
      <c r="ACG57" s="8">
        <v>1.458</v>
      </c>
      <c r="ACH57" s="8">
        <v>-0.67600000000000005</v>
      </c>
      <c r="ACI57" s="8">
        <v>-0.25</v>
      </c>
      <c r="ACJ57" s="6" t="s">
        <v>1090</v>
      </c>
      <c r="ACK57" s="6" t="s">
        <v>1090</v>
      </c>
      <c r="ACL57" s="6" t="s">
        <v>1090</v>
      </c>
      <c r="ACM57" s="6" t="s">
        <v>1090</v>
      </c>
      <c r="ACN57" s="6" t="s">
        <v>1090</v>
      </c>
      <c r="ACO57" s="8">
        <v>3.9510000000000001</v>
      </c>
      <c r="ACP57" s="8">
        <v>3.64</v>
      </c>
      <c r="ACQ57" s="8">
        <v>1.3089999999999999</v>
      </c>
      <c r="ACR57" s="8">
        <v>-0.61299999999999999</v>
      </c>
      <c r="ACS57" s="8">
        <v>-0.214</v>
      </c>
      <c r="ACT57" s="8">
        <v>3.4260000000000002</v>
      </c>
      <c r="ACU57" s="8">
        <v>3.0459999999999998</v>
      </c>
      <c r="ACV57" s="8">
        <v>1.093</v>
      </c>
      <c r="ACW57" s="8">
        <v>-0.50700000000000001</v>
      </c>
      <c r="ACX57" s="8">
        <v>-0.188</v>
      </c>
      <c r="ACY57" s="6" t="s">
        <v>1090</v>
      </c>
      <c r="ACZ57" s="6" t="s">
        <v>1090</v>
      </c>
      <c r="ADA57" s="6" t="s">
        <v>1090</v>
      </c>
      <c r="ADB57" s="6" t="s">
        <v>1090</v>
      </c>
      <c r="ADC57" s="6" t="s">
        <v>1090</v>
      </c>
      <c r="ADD57" s="8">
        <v>3.0619999999999998</v>
      </c>
      <c r="ADE57" s="8">
        <v>2.73</v>
      </c>
      <c r="ADF57" s="8">
        <v>0.98199999999999998</v>
      </c>
      <c r="ADG57" s="8">
        <v>-0.45900000000000002</v>
      </c>
      <c r="ADH57" s="8">
        <v>-0.16</v>
      </c>
      <c r="ADI57" s="8">
        <v>4.8330000000000002</v>
      </c>
      <c r="ADJ57" s="8">
        <v>4.1669999999999998</v>
      </c>
      <c r="ADK57" s="8">
        <v>1.4990000000000001</v>
      </c>
      <c r="ADL57" s="8">
        <v>-0.72499999999999998</v>
      </c>
      <c r="ADM57" s="8">
        <v>-0.25800000000000001</v>
      </c>
      <c r="ADN57" s="8">
        <v>100</v>
      </c>
      <c r="ADO57" s="6" t="s">
        <v>1091</v>
      </c>
      <c r="ADP57" s="8">
        <v>99.988</v>
      </c>
      <c r="ADQ57" s="8">
        <v>99.861000000000004</v>
      </c>
      <c r="ADR57" s="8">
        <v>99.537000000000006</v>
      </c>
      <c r="ADS57" s="8">
        <v>3.035123912</v>
      </c>
      <c r="ADT57" s="8">
        <v>3.0452409550000001</v>
      </c>
      <c r="ADU57" s="8">
        <v>1.4991730009999999</v>
      </c>
      <c r="ADV57" s="8">
        <v>-0.78058901800000002</v>
      </c>
      <c r="ADW57" s="8">
        <v>-1.447368808</v>
      </c>
      <c r="ADX57" s="8">
        <v>3.9119999999999999</v>
      </c>
      <c r="ADY57" s="8">
        <v>4.1470000000000002</v>
      </c>
      <c r="ADZ57" s="8">
        <v>2.7389999999999999</v>
      </c>
      <c r="AEA57" s="8">
        <v>1.556</v>
      </c>
      <c r="AEB57" s="8">
        <v>0.45600000000000002</v>
      </c>
      <c r="AEC57" s="8">
        <v>3.0350000000000001</v>
      </c>
      <c r="AED57" s="8">
        <v>3.0449999999999999</v>
      </c>
      <c r="AEE57" s="8">
        <v>1.4990000000000001</v>
      </c>
      <c r="AEF57" s="8">
        <v>-0.78100000000000003</v>
      </c>
      <c r="AEG57" s="8">
        <v>-1.4470000000000001</v>
      </c>
      <c r="AEH57" s="8">
        <v>4.6230000000000002</v>
      </c>
      <c r="AEI57" s="8">
        <v>4.2270000000000003</v>
      </c>
      <c r="AEJ57" s="8">
        <v>2.3639999999999999</v>
      </c>
      <c r="AEK57" s="8">
        <v>1.7929999999999999</v>
      </c>
      <c r="AEL57" s="8">
        <v>1.71</v>
      </c>
      <c r="AEM57" s="8">
        <v>3.1301271490000002</v>
      </c>
      <c r="AEN57" s="8">
        <v>3.1408885799999999</v>
      </c>
      <c r="AEO57" s="8">
        <v>1.5219902679999999</v>
      </c>
      <c r="AEP57" s="8">
        <v>-0.77454301999999997</v>
      </c>
      <c r="AEQ57" s="8">
        <v>-1.4267189229999999</v>
      </c>
      <c r="AER57" s="6" t="s">
        <v>1090</v>
      </c>
      <c r="AES57" s="8">
        <v>1.0314074259999999</v>
      </c>
      <c r="AET57" s="8">
        <v>1.015221811</v>
      </c>
      <c r="AEU57" s="8">
        <v>0.99224388399999996</v>
      </c>
      <c r="AEV57" s="8">
        <v>0.98566745499999997</v>
      </c>
      <c r="AEW57" s="6" t="s">
        <v>1090</v>
      </c>
      <c r="AEX57" s="6" t="s">
        <v>1090</v>
      </c>
      <c r="AEY57" s="6" t="s">
        <v>1090</v>
      </c>
      <c r="AEZ57" s="6" t="s">
        <v>1090</v>
      </c>
      <c r="AFA57" s="6" t="s">
        <v>1090</v>
      </c>
      <c r="AFB57" s="6" t="s">
        <v>1090</v>
      </c>
      <c r="AFC57" s="6" t="s">
        <v>1090</v>
      </c>
      <c r="AFD57" s="6" t="s">
        <v>1090</v>
      </c>
      <c r="AFE57" s="6" t="s">
        <v>1090</v>
      </c>
      <c r="AFF57" s="6" t="s">
        <v>1090</v>
      </c>
      <c r="AFG57" s="8">
        <v>0.91400000000000003</v>
      </c>
      <c r="AFH57" s="8">
        <v>0.97499999999999998</v>
      </c>
      <c r="AFI57" s="8">
        <v>0.97199999999999998</v>
      </c>
      <c r="AFJ57" s="8">
        <v>0.93300000000000005</v>
      </c>
      <c r="AFK57" s="8">
        <v>0.96899999999999997</v>
      </c>
      <c r="AFL57" s="6" t="s">
        <v>1090</v>
      </c>
      <c r="AFM57" s="6" t="s">
        <v>1090</v>
      </c>
      <c r="AFN57" s="6" t="s">
        <v>1090</v>
      </c>
      <c r="AFO57" s="6" t="s">
        <v>1090</v>
      </c>
      <c r="AFP57" s="6" t="s">
        <v>1090</v>
      </c>
      <c r="AFQ57" s="6" t="s">
        <v>1091</v>
      </c>
      <c r="AFR57" s="6" t="s">
        <v>1091</v>
      </c>
      <c r="AFS57" s="6" t="s">
        <v>1091</v>
      </c>
      <c r="AFT57" s="6" t="s">
        <v>1091</v>
      </c>
      <c r="AFU57" s="6" t="s">
        <v>1091</v>
      </c>
      <c r="AFV57" s="7">
        <v>101.889</v>
      </c>
      <c r="AFW57" s="7">
        <v>109.937</v>
      </c>
      <c r="AFX57" s="7">
        <v>114.102</v>
      </c>
      <c r="AFY57" s="7">
        <v>107.346</v>
      </c>
      <c r="AFZ57" s="7">
        <v>127.396</v>
      </c>
      <c r="AGA57" s="7">
        <v>0.23699999999999999</v>
      </c>
      <c r="AGB57" s="7">
        <v>0.19800000000000001</v>
      </c>
      <c r="AGC57" s="7">
        <v>0.318</v>
      </c>
      <c r="AGD57" s="7">
        <v>3.653</v>
      </c>
      <c r="AGE57" s="7">
        <v>3.593</v>
      </c>
      <c r="AGF57" s="6" t="s">
        <v>1090</v>
      </c>
      <c r="AGG57" s="6" t="s">
        <v>1090</v>
      </c>
      <c r="AGH57" s="6" t="s">
        <v>1090</v>
      </c>
      <c r="AGI57" s="6" t="s">
        <v>1090</v>
      </c>
      <c r="AGJ57" s="6" t="s">
        <v>1090</v>
      </c>
      <c r="AGK57" s="6" t="s">
        <v>1090</v>
      </c>
      <c r="AGL57" s="6" t="s">
        <v>1090</v>
      </c>
      <c r="AGM57" s="6" t="s">
        <v>1090</v>
      </c>
      <c r="AGN57" s="6" t="s">
        <v>1090</v>
      </c>
      <c r="AGO57" s="6" t="s">
        <v>1090</v>
      </c>
      <c r="AGP57" s="6" t="s">
        <v>1090</v>
      </c>
      <c r="AGQ57" s="6" t="s">
        <v>1090</v>
      </c>
      <c r="AGR57" s="6" t="s">
        <v>1090</v>
      </c>
      <c r="AGS57" s="6" t="s">
        <v>1090</v>
      </c>
      <c r="AGT57" s="6" t="s">
        <v>1090</v>
      </c>
      <c r="AGU57" s="8">
        <v>0</v>
      </c>
      <c r="AGV57" s="8">
        <v>0</v>
      </c>
      <c r="AGW57" s="8">
        <v>0</v>
      </c>
      <c r="AGX57" s="8">
        <v>0</v>
      </c>
      <c r="AGY57" s="8">
        <v>0</v>
      </c>
      <c r="AGZ57" s="8">
        <v>9.0510000000000002</v>
      </c>
      <c r="AHA57" s="8">
        <v>9.2739999999999991</v>
      </c>
      <c r="AHB57" s="8">
        <v>9.4350000000000005</v>
      </c>
      <c r="AHC57" s="8">
        <v>10.183999999999999</v>
      </c>
      <c r="AHD57" s="8">
        <v>6.5359999999999996</v>
      </c>
      <c r="AHE57" s="8">
        <v>9.0470000000000006</v>
      </c>
      <c r="AHF57" s="8">
        <v>9.2739999999999991</v>
      </c>
      <c r="AHG57" s="8">
        <v>9.4350000000000005</v>
      </c>
      <c r="AHH57" s="8">
        <v>10.183999999999999</v>
      </c>
      <c r="AHI57" s="8">
        <v>6.5359999999999996</v>
      </c>
      <c r="AHJ57" s="6" t="s">
        <v>1091</v>
      </c>
      <c r="AHK57" s="6" t="s">
        <v>1091</v>
      </c>
      <c r="AHL57" s="6" t="s">
        <v>1091</v>
      </c>
      <c r="AHM57" s="6" t="s">
        <v>1091</v>
      </c>
      <c r="AHN57" s="6" t="s">
        <v>1091</v>
      </c>
      <c r="AHO57" s="8">
        <v>89.39</v>
      </c>
      <c r="AHP57" s="8">
        <v>89.623999999999995</v>
      </c>
      <c r="AHQ57" s="8">
        <v>89.787999999999997</v>
      </c>
      <c r="AHR57" s="8">
        <v>90.582999999999998</v>
      </c>
      <c r="AHS57" s="8">
        <v>85.546000000000006</v>
      </c>
      <c r="AHT57" s="6" t="s">
        <v>1091</v>
      </c>
      <c r="AHU57" s="6" t="s">
        <v>1091</v>
      </c>
      <c r="AHV57" s="6" t="s">
        <v>1091</v>
      </c>
      <c r="AHW57" s="6" t="s">
        <v>1091</v>
      </c>
      <c r="AHX57" s="6" t="s">
        <v>1091</v>
      </c>
      <c r="AHY57" s="8">
        <v>0</v>
      </c>
      <c r="AHZ57" s="8">
        <v>0</v>
      </c>
      <c r="AIA57" s="8">
        <v>0</v>
      </c>
      <c r="AIB57" s="8">
        <v>0</v>
      </c>
      <c r="AIC57" s="8">
        <v>0</v>
      </c>
      <c r="AID57" s="8">
        <v>1.1469474690000001</v>
      </c>
      <c r="AIE57" s="8">
        <v>1.182198979</v>
      </c>
      <c r="AIF57" s="8">
        <v>1.221582398</v>
      </c>
      <c r="AIG57" s="8">
        <v>1.4560870800000001</v>
      </c>
      <c r="AIH57" s="8">
        <v>1.22428088</v>
      </c>
      <c r="AII57" s="8">
        <v>72.851236940000007</v>
      </c>
      <c r="AIJ57" s="8">
        <v>69.551654331999998</v>
      </c>
      <c r="AIK57" s="8">
        <v>68.673773398999998</v>
      </c>
      <c r="AIL57" s="8">
        <v>70.699196830000005</v>
      </c>
      <c r="AIM57" s="8">
        <v>65.134056989000001</v>
      </c>
      <c r="AIN57" s="8">
        <v>10.556287282</v>
      </c>
      <c r="AIO57" s="8">
        <v>10.328070366</v>
      </c>
      <c r="AIP57" s="8">
        <v>10.134685548</v>
      </c>
      <c r="AIQ57" s="8">
        <v>8.5596756349999996</v>
      </c>
      <c r="AIR57" s="8">
        <v>13.626337946</v>
      </c>
      <c r="AIS57" s="6" t="s">
        <v>1090</v>
      </c>
      <c r="AIT57" s="8">
        <v>0</v>
      </c>
      <c r="AIU57" s="8">
        <v>0</v>
      </c>
      <c r="AIV57" s="8">
        <v>0</v>
      </c>
      <c r="AIW57" s="8">
        <v>0</v>
      </c>
      <c r="AIX57" s="7">
        <v>3.5195859424641101</v>
      </c>
      <c r="AIY57" s="7">
        <v>3.0974611451024998</v>
      </c>
      <c r="AIZ57" s="7">
        <v>1.08029782548606</v>
      </c>
      <c r="AJA57" s="7">
        <v>-0.54744122601270695</v>
      </c>
      <c r="AJB57" s="7">
        <v>-0.22044593494415299</v>
      </c>
      <c r="AJC57" s="7">
        <v>72.8243977030602</v>
      </c>
      <c r="AJD57" s="7">
        <v>74.326251686708403</v>
      </c>
      <c r="AJE57" s="7">
        <v>72.059561687086799</v>
      </c>
      <c r="AJF57" s="7">
        <v>75.527249900422106</v>
      </c>
      <c r="AJG57" s="7">
        <v>85.423686983652701</v>
      </c>
      <c r="AJH57" s="8">
        <v>68.344999999999999</v>
      </c>
      <c r="AJI57" s="8">
        <v>63.987000000000002</v>
      </c>
      <c r="AJJ57" s="8">
        <v>61.56</v>
      </c>
      <c r="AJK57" s="8">
        <v>65.599000000000004</v>
      </c>
      <c r="AJL57" s="8">
        <v>63.478000000000002</v>
      </c>
      <c r="AJM57" s="7">
        <v>49.7718038687035</v>
      </c>
      <c r="AJN57" s="7">
        <v>47.558801443805699</v>
      </c>
      <c r="AJO57" s="7">
        <v>44.359691394752303</v>
      </c>
      <c r="AJP57" s="7">
        <v>49.544915226852901</v>
      </c>
      <c r="AJQ57" s="7">
        <v>54.225271394889901</v>
      </c>
      <c r="AJR57" s="7">
        <v>79.638708093556602</v>
      </c>
      <c r="AJS57" s="7">
        <v>76.256693078066803</v>
      </c>
      <c r="AJT57" s="7">
        <v>74.1090336703747</v>
      </c>
      <c r="AJU57" s="7">
        <v>80.947897623953807</v>
      </c>
      <c r="AJV57" s="7">
        <v>88.146658369168094</v>
      </c>
      <c r="AJW57" s="7">
        <v>20.605650889882199</v>
      </c>
      <c r="AJX57" s="7">
        <v>22.656890388133998</v>
      </c>
      <c r="AJY57" s="7">
        <v>22.775626839527501</v>
      </c>
      <c r="AJZ57" s="7">
        <v>21.754552919862299</v>
      </c>
      <c r="AKA57" s="7">
        <v>29.3769523371631</v>
      </c>
      <c r="AKB57" s="7">
        <v>89.091300751473099</v>
      </c>
      <c r="AKC57" s="7">
        <v>85.085326590249096</v>
      </c>
      <c r="AKD57" s="7">
        <v>82.537592941653102</v>
      </c>
      <c r="AKE57" s="7">
        <v>89.363444097304395</v>
      </c>
      <c r="AKF57" s="7">
        <v>103.03986317131699</v>
      </c>
      <c r="AKG57" s="6" t="s">
        <v>1090</v>
      </c>
      <c r="AKH57" s="9">
        <v>0</v>
      </c>
      <c r="AKI57" s="9">
        <v>0</v>
      </c>
      <c r="AKJ57" s="9">
        <v>0</v>
      </c>
      <c r="AKK57" s="9">
        <v>0</v>
      </c>
      <c r="AKL57" s="9">
        <v>5.8204534000000002E-2</v>
      </c>
      <c r="AKM57" s="9">
        <v>0</v>
      </c>
      <c r="AKN57" s="9">
        <v>0</v>
      </c>
      <c r="AKO57" s="9">
        <v>0</v>
      </c>
      <c r="AKP57" s="9">
        <v>0</v>
      </c>
      <c r="AKQ57" s="9">
        <v>4.7577148999999999E-2</v>
      </c>
      <c r="AKR57" s="9">
        <v>0</v>
      </c>
      <c r="AKS57" s="9">
        <v>0</v>
      </c>
      <c r="AKT57" s="9">
        <v>0</v>
      </c>
      <c r="AKU57" s="9">
        <v>0</v>
      </c>
      <c r="AKV57" s="9">
        <v>2.80564569</v>
      </c>
      <c r="AKW57" s="9">
        <v>2.0974549900000001</v>
      </c>
      <c r="AKX57" s="9">
        <v>1.4915609750000001</v>
      </c>
      <c r="AKY57" s="9">
        <v>1.1569787140000001</v>
      </c>
      <c r="AKZ57" s="9">
        <v>3.0818129110000001</v>
      </c>
      <c r="ALA57" s="9">
        <v>2.2933715889999999</v>
      </c>
      <c r="ALB57" s="9">
        <v>1.8322309290000001</v>
      </c>
      <c r="ALC57" s="9">
        <v>1.3022094200000001</v>
      </c>
      <c r="ALD57" s="9">
        <v>0.97784302999999995</v>
      </c>
      <c r="ALE57" s="9">
        <v>2.554931785</v>
      </c>
      <c r="ALF57" s="9">
        <v>0.64353500299999999</v>
      </c>
      <c r="ALG57" s="9">
        <v>0.86696842799999996</v>
      </c>
      <c r="ALH57" s="9">
        <v>1.2955622499999999</v>
      </c>
      <c r="ALI57" s="9">
        <v>1.9705263559999999</v>
      </c>
      <c r="ALJ57" s="9">
        <v>2.1096336679999999</v>
      </c>
      <c r="ALK57" s="9">
        <v>0.526033953</v>
      </c>
      <c r="ALL57" s="9">
        <v>0.75733990799999995</v>
      </c>
      <c r="ALM57" s="9">
        <v>1.131092456</v>
      </c>
      <c r="ALN57" s="9">
        <v>1.6654286190000001</v>
      </c>
      <c r="ALO57" s="9">
        <v>1.748960845</v>
      </c>
      <c r="ALP57" s="9">
        <v>28.302497734999999</v>
      </c>
      <c r="ALQ57" s="9">
        <v>30.538135915000002</v>
      </c>
      <c r="ALR57" s="9">
        <v>31.694974466000001</v>
      </c>
      <c r="ALS57" s="9">
        <v>29.818216044</v>
      </c>
      <c r="ALT57" s="9">
        <v>35.387839839999998</v>
      </c>
      <c r="ALU57" s="9">
        <v>0.23220281100000001</v>
      </c>
      <c r="ALV57" s="9">
        <v>0.18046082999999999</v>
      </c>
      <c r="ALW57" s="9">
        <v>0.27861378199999998</v>
      </c>
      <c r="ALX57" s="9">
        <v>3.4027356879999999</v>
      </c>
      <c r="ALY57" s="9">
        <v>2.820565266</v>
      </c>
      <c r="ALZ57" s="8">
        <v>100</v>
      </c>
      <c r="AMA57" s="6" t="s">
        <v>1091</v>
      </c>
      <c r="AMB57" s="8">
        <v>99.987652018862207</v>
      </c>
      <c r="AMC57" s="8">
        <v>99.861146814637806</v>
      </c>
      <c r="AMD57" s="8">
        <v>99.537404394387593</v>
      </c>
      <c r="AME57" s="6" t="s">
        <v>1091</v>
      </c>
      <c r="AMF57" s="6" t="s">
        <v>1091</v>
      </c>
      <c r="AMG57" s="6" t="s">
        <v>1091</v>
      </c>
      <c r="AMH57" s="8">
        <v>99.869603007691595</v>
      </c>
      <c r="AMI57" s="8">
        <v>99.568303121360998</v>
      </c>
      <c r="AMJ57" s="6" t="s">
        <v>1090</v>
      </c>
      <c r="AMK57" s="6" t="s">
        <v>1091</v>
      </c>
      <c r="AML57" s="8">
        <v>809748.98570769897</v>
      </c>
      <c r="AMM57" s="8">
        <v>71918.5134673953</v>
      </c>
      <c r="AMN57" s="8">
        <v>21517.153035342999</v>
      </c>
      <c r="AMO57" s="8">
        <v>1.0313012702777</v>
      </c>
      <c r="AMP57" s="8">
        <v>1.03140742638768</v>
      </c>
      <c r="AMQ57" s="8">
        <v>1.0152218108775299</v>
      </c>
      <c r="AMR57" s="8">
        <v>0.99224388300700395</v>
      </c>
      <c r="AMS57" s="8">
        <v>0.98566745498110897</v>
      </c>
      <c r="AMT57" s="8">
        <v>1.0313012714546901</v>
      </c>
      <c r="AMU57" s="8">
        <v>1.03140742638768</v>
      </c>
      <c r="AMV57" s="8">
        <v>1.0152218108775299</v>
      </c>
      <c r="AMW57" s="8">
        <v>0.99224388360301596</v>
      </c>
      <c r="AMX57" s="8">
        <v>0.98566745498110897</v>
      </c>
      <c r="AMY57" s="6" t="s">
        <v>1090</v>
      </c>
      <c r="AMZ57" s="8">
        <v>1.03140742638768</v>
      </c>
      <c r="ANA57" s="8">
        <v>1.0152218108775299</v>
      </c>
      <c r="ANB57" s="8">
        <v>0.992243883598393</v>
      </c>
      <c r="ANC57" s="8">
        <v>0.98566745498110897</v>
      </c>
      <c r="AND57" s="8">
        <v>3.03512391158606</v>
      </c>
      <c r="ANE57" s="8">
        <v>3.04524095499134</v>
      </c>
      <c r="ANF57" s="8">
        <v>1.4991730012217901</v>
      </c>
      <c r="ANG57" s="8">
        <v>-0.78058901797755298</v>
      </c>
      <c r="ANH57" s="8">
        <v>-1.4473688081478</v>
      </c>
      <c r="ANI57" s="8">
        <v>3.0360244554406299</v>
      </c>
      <c r="ANJ57" s="8">
        <v>3.0631798746039798</v>
      </c>
      <c r="ANK57" s="8">
        <v>1.4996941829845001</v>
      </c>
      <c r="ANL57" s="8">
        <v>-0.78065511787368203</v>
      </c>
      <c r="ANM57" s="8">
        <v>-1.4478181051121399</v>
      </c>
      <c r="ANN57" s="8">
        <v>3.1301271491530498</v>
      </c>
      <c r="ANO57" s="8">
        <v>3.1408885803920898</v>
      </c>
      <c r="ANP57" s="8">
        <v>1.5219902684069699</v>
      </c>
      <c r="ANQ57" s="8">
        <v>-0.77454302022218702</v>
      </c>
      <c r="ANR57" s="8">
        <v>-1.4267189234695601</v>
      </c>
      <c r="ANS57" s="8">
        <v>2.7754226339046899</v>
      </c>
      <c r="ANT57" s="8">
        <v>2.9681505277926199</v>
      </c>
      <c r="ANU57" s="8">
        <v>1.45771364676889</v>
      </c>
      <c r="ANV57" s="8">
        <v>-0.72831715472621505</v>
      </c>
      <c r="ANW57" s="8">
        <v>-1.4026576089021701</v>
      </c>
      <c r="ANX57" s="6" t="s">
        <v>1090</v>
      </c>
      <c r="ANY57" s="8">
        <v>100.00450521949899</v>
      </c>
      <c r="ANZ57" s="8">
        <v>99.987652018862207</v>
      </c>
      <c r="AOA57" s="8">
        <v>99.861146814637806</v>
      </c>
      <c r="AOB57" s="8">
        <v>99.537404394387593</v>
      </c>
      <c r="AOC57" s="8">
        <v>103.130127149153</v>
      </c>
      <c r="AOD57" s="8">
        <v>103.145535303816</v>
      </c>
      <c r="AOE57" s="8">
        <v>101.50945435219801</v>
      </c>
      <c r="AOF57" s="8">
        <v>99.087679272071199</v>
      </c>
      <c r="AOG57" s="8">
        <v>98.117285409962506</v>
      </c>
      <c r="AOH57" s="8">
        <v>81.741311723369193</v>
      </c>
      <c r="AOI57" s="8">
        <v>87.358893695713505</v>
      </c>
      <c r="AOJ57" s="8">
        <v>87.294361143743302</v>
      </c>
      <c r="AOK57" s="8">
        <v>84.399587635817099</v>
      </c>
      <c r="AOL57" s="8">
        <v>82.520024955688697</v>
      </c>
      <c r="AOM57" s="6" t="s">
        <v>1090</v>
      </c>
      <c r="AON57" s="6" t="s">
        <v>1091</v>
      </c>
      <c r="AOO57" s="8">
        <v>12141.037344398301</v>
      </c>
      <c r="AOP57" s="8">
        <v>-562.16860703717305</v>
      </c>
      <c r="AOQ57" s="8">
        <v>-312.87993024313101</v>
      </c>
      <c r="AOR57" s="8">
        <v>3.1301271454689301</v>
      </c>
      <c r="AOS57" s="8">
        <v>3.1407426387682</v>
      </c>
      <c r="AOT57" s="8">
        <v>1.52218108775268</v>
      </c>
      <c r="AOU57" s="8">
        <v>-0.77561163969843305</v>
      </c>
      <c r="AOV57" s="8">
        <v>-1.4332545018890701</v>
      </c>
      <c r="AOW57" s="8">
        <v>2.48095009776008</v>
      </c>
      <c r="AOX57" s="8">
        <v>2.6601689621984201</v>
      </c>
      <c r="AOY57" s="8">
        <v>1.30885511103828</v>
      </c>
      <c r="AOZ57" s="8">
        <v>-0.659729968379414</v>
      </c>
      <c r="APA57" s="8">
        <v>-1.1999198783123599</v>
      </c>
      <c r="APB57" s="8">
        <v>3.7461984279471299</v>
      </c>
      <c r="APC57" s="8">
        <v>3.1255392518405198</v>
      </c>
      <c r="APD57" s="8">
        <v>1.1243796085929101</v>
      </c>
      <c r="APE57" s="8">
        <v>-0.54361995304263999</v>
      </c>
      <c r="APF57" s="8">
        <v>-0.193546318927654</v>
      </c>
      <c r="APG57" s="8">
        <v>3.7473099529031302</v>
      </c>
      <c r="APH57" s="8">
        <v>3.1439511930345398</v>
      </c>
      <c r="API57" s="8">
        <v>1.12477049486546</v>
      </c>
      <c r="APJ57" s="8">
        <v>-0.54366598651428999</v>
      </c>
      <c r="APK57" s="8">
        <v>-0.19360640020967701</v>
      </c>
      <c r="APL57" s="6" t="s">
        <v>1090</v>
      </c>
      <c r="APM57" s="6" t="s">
        <v>1091</v>
      </c>
      <c r="APN57" s="8">
        <v>9105.7768556938699</v>
      </c>
      <c r="APO57" s="8">
        <v>-391.50700909346199</v>
      </c>
      <c r="APP57" s="8">
        <v>-41.839203956863997</v>
      </c>
      <c r="APQ57" s="8">
        <v>3.8634591974541999</v>
      </c>
      <c r="APR57" s="8">
        <v>3.2235591673983301</v>
      </c>
      <c r="APS57" s="8">
        <v>1.1416356713068101</v>
      </c>
      <c r="APT57" s="8">
        <v>-0.54015359355761705</v>
      </c>
      <c r="APU57" s="8">
        <v>-0.191658913309115</v>
      </c>
      <c r="APV57" s="8">
        <v>3.86345920200145</v>
      </c>
      <c r="APW57" s="8">
        <v>3.2237089572772502</v>
      </c>
      <c r="APX57" s="8">
        <v>1.14149255681564</v>
      </c>
      <c r="APY57" s="8">
        <v>-0.53940938263981297</v>
      </c>
      <c r="APZ57" s="8">
        <v>-0.190784956969835</v>
      </c>
      <c r="AQA57" s="8">
        <v>3.06219173476422</v>
      </c>
      <c r="AQB57" s="8">
        <v>2.7303135058166998</v>
      </c>
      <c r="AQC57" s="8">
        <v>0.98164120902303198</v>
      </c>
      <c r="AQD57" s="8">
        <v>-0.45945096096849303</v>
      </c>
      <c r="AQE57" s="8">
        <v>-0.160456736491838</v>
      </c>
      <c r="AQF57" s="6" t="s">
        <v>1090</v>
      </c>
      <c r="AQG57" s="8">
        <v>3.1407426387682E-2</v>
      </c>
      <c r="AQH57" s="8">
        <v>1.52218108775268E-2</v>
      </c>
      <c r="AQI57" s="8">
        <v>-7.75611640160707E-3</v>
      </c>
      <c r="AQJ57" s="8">
        <v>-1.43325450188907E-2</v>
      </c>
      <c r="AQK57" s="7">
        <v>5</v>
      </c>
      <c r="AQL57" s="4"/>
      <c r="AQM57" s="4"/>
      <c r="AQN57" s="7"/>
      <c r="AQO57" s="4" t="s">
        <v>1092</v>
      </c>
      <c r="AQP57" s="7">
        <v>2</v>
      </c>
      <c r="AQQ57" s="7">
        <v>0</v>
      </c>
      <c r="AQS57" s="3" t="s">
        <v>1093</v>
      </c>
      <c r="AQU57" s="3" t="s">
        <v>1094</v>
      </c>
      <c r="AQV57" s="10">
        <f>+AC57</f>
        <v>1820609.9508877001</v>
      </c>
      <c r="AQW57" s="10">
        <f>+AD57</f>
        <v>2006808.7822811201</v>
      </c>
      <c r="AQX57" s="10">
        <f>+AE57</f>
        <v>1873548.6102638501</v>
      </c>
      <c r="AQY57" s="11">
        <f>+BB57</f>
        <v>55257.767956107898</v>
      </c>
      <c r="AQZ57" s="11">
        <f>+BC57</f>
        <v>61112.162926387799</v>
      </c>
      <c r="ARA57" s="11">
        <f>+BD57</f>
        <v>28087.734929841801</v>
      </c>
      <c r="ARB57" s="12">
        <f>SUM(AQV57:AQX57)</f>
        <v>5700967.3434326705</v>
      </c>
      <c r="ARC57" s="13">
        <f>SUM(AQY57:ARA57)</f>
        <v>144457.66581233751</v>
      </c>
      <c r="ARD57" s="14">
        <f>ARC57/(ARB57-ARC57)</f>
        <v>2.5997914913054539E-2</v>
      </c>
      <c r="ARE57" s="14">
        <f>IF((NOT(ISNUMBER(AC57))+NOT(ISNUMBER(AD57))+NOT(ISNUMBER(AE57)))&gt;=2,"R",ARD57)</f>
        <v>2.5997914913054539E-2</v>
      </c>
      <c r="ARF57" s="14">
        <f>IF(ARE57="R","R",IF((NOT(ISNUMBER(BB57))+NOT(ISNUMBER(BC57))+NOT(ISNUMBER(BD57)))&gt;=2,"R",ARE57))</f>
        <v>2.5997914913054539E-2</v>
      </c>
      <c r="ARG57" s="14">
        <f>IF(ARF57="R","R",IF(SUM((BB57&lt;0)*1,(BC57&lt;0)*1,(BD57&lt;0)*1)&gt;=2,"R",ARF57))</f>
        <v>2.5997914913054539E-2</v>
      </c>
      <c r="ARH57" s="14">
        <f>IF(ARG57="R","R",IF(ARC57&lt;0,"R",ARG57))</f>
        <v>2.5997914913054539E-2</v>
      </c>
      <c r="ARI57" s="14">
        <f>IF(ARH57="R","R",IF(L57=0,"R",ARH57))</f>
        <v>2.5997914913054539E-2</v>
      </c>
      <c r="ARJ57" t="str">
        <f>+B57</f>
        <v>GESTIMUSA SL</v>
      </c>
      <c r="ARK57" t="s">
        <v>1586</v>
      </c>
      <c r="ARL57" s="16"/>
      <c r="ARM57" s="16"/>
      <c r="ARN57" s="16"/>
      <c r="ARO57" s="16"/>
      <c r="ARP57" s="16"/>
      <c r="ARQ57" s="17"/>
    </row>
    <row r="58" spans="1:1161" ht="17.399999999999999" customHeight="1" x14ac:dyDescent="0.3">
      <c r="A58" s="3" t="s">
        <v>1667</v>
      </c>
      <c r="B58" s="4" t="s">
        <v>1668</v>
      </c>
      <c r="C58" s="4" t="s">
        <v>1669</v>
      </c>
      <c r="E58" s="5">
        <v>31464</v>
      </c>
      <c r="F58" s="4" t="s">
        <v>1083</v>
      </c>
      <c r="G58" s="4" t="s">
        <v>1132</v>
      </c>
      <c r="H58" s="4" t="s">
        <v>1133</v>
      </c>
      <c r="I58" s="4" t="s">
        <v>1144</v>
      </c>
      <c r="J58" s="4" t="s">
        <v>1670</v>
      </c>
      <c r="K58" s="4"/>
      <c r="L58" s="4" t="s">
        <v>1671</v>
      </c>
      <c r="M58" s="4"/>
      <c r="N58" s="4" t="s">
        <v>1084</v>
      </c>
      <c r="O58" s="4" t="s">
        <v>1085</v>
      </c>
      <c r="P58" s="4" t="s">
        <v>1086</v>
      </c>
      <c r="Q58" s="4" t="s">
        <v>1086</v>
      </c>
      <c r="R58" s="4" t="s">
        <v>1672</v>
      </c>
      <c r="Z58" s="4" t="s">
        <v>1088</v>
      </c>
      <c r="AA58" s="5">
        <v>45657</v>
      </c>
      <c r="AB58" s="6" t="s">
        <v>1089</v>
      </c>
      <c r="AC58" s="7">
        <v>1529953.9532649301</v>
      </c>
      <c r="AD58" s="7">
        <v>1550077.4576557199</v>
      </c>
      <c r="AE58" s="7">
        <v>1358893.4731612101</v>
      </c>
      <c r="AF58" s="7">
        <v>1186968.5540018301</v>
      </c>
      <c r="AG58" s="7">
        <v>1113785.57559833</v>
      </c>
      <c r="AH58" s="7">
        <v>1529742.5372083599</v>
      </c>
      <c r="AI58" s="7">
        <v>1550077.4576557199</v>
      </c>
      <c r="AJ58" s="7">
        <v>1358893.4731612101</v>
      </c>
      <c r="AK58" s="7">
        <v>1153009.2326829699</v>
      </c>
      <c r="AL58" s="7">
        <v>1113785.57559833</v>
      </c>
      <c r="AM58" s="7">
        <v>7815.2360753786597</v>
      </c>
      <c r="AN58" s="7">
        <v>5717.9245161342596</v>
      </c>
      <c r="AO58" s="7">
        <v>4199.8848089456596</v>
      </c>
      <c r="AP58" s="7">
        <v>13052.640917372701</v>
      </c>
      <c r="AQ58" s="7">
        <v>2598.49320548177</v>
      </c>
      <c r="AR58" s="7">
        <v>1522138.7171895599</v>
      </c>
      <c r="AS58" s="7">
        <v>1544359.5320345799</v>
      </c>
      <c r="AT58" s="7">
        <v>1354693.58835227</v>
      </c>
      <c r="AU58" s="7">
        <v>1173915.91308446</v>
      </c>
      <c r="AV58" s="7">
        <v>1111187.08239285</v>
      </c>
      <c r="AW58" s="7">
        <v>1495546.5874248501</v>
      </c>
      <c r="AX58" s="7">
        <v>1525132.30351064</v>
      </c>
      <c r="AY58" s="7">
        <v>1330481.3522624101</v>
      </c>
      <c r="AZ58" s="7">
        <v>1125161.2867111401</v>
      </c>
      <c r="BA58" s="7">
        <v>1233292.37142713</v>
      </c>
      <c r="BB58" s="7">
        <v>26592.129764704699</v>
      </c>
      <c r="BC58" s="7">
        <v>19227.229628944398</v>
      </c>
      <c r="BD58" s="7">
        <v>24212.235023260098</v>
      </c>
      <c r="BE58" s="7">
        <v>48754.626373314903</v>
      </c>
      <c r="BF58" s="7">
        <v>-122105.28903428301</v>
      </c>
      <c r="BG58" s="7">
        <v>-94.851528084278101</v>
      </c>
      <c r="BH58" s="7">
        <v>-68.961975949287407</v>
      </c>
      <c r="BI58" s="7">
        <v>-75.290191276669503</v>
      </c>
      <c r="BJ58" s="7">
        <v>-498.81982741355898</v>
      </c>
      <c r="BK58" s="7">
        <v>-276.416388189793</v>
      </c>
      <c r="BL58" s="7">
        <v>2.8569737374782598</v>
      </c>
      <c r="BM58" s="7">
        <v>2.9724513339996301</v>
      </c>
      <c r="BN58" s="7">
        <v>23.059880936145799</v>
      </c>
      <c r="BO58" s="7">
        <v>1.9707245349883999</v>
      </c>
      <c r="BP58" s="7">
        <v>22.308665263652799</v>
      </c>
      <c r="BQ58" s="7">
        <v>97.7085018217564</v>
      </c>
      <c r="BR58" s="7">
        <v>71.934427283287107</v>
      </c>
      <c r="BS58" s="7">
        <v>98.351138812303503</v>
      </c>
      <c r="BT58" s="7">
        <v>500.79055194854698</v>
      </c>
      <c r="BU58" s="7">
        <v>298.72505345344501</v>
      </c>
      <c r="BV58" s="7">
        <v>26497.278236620401</v>
      </c>
      <c r="BW58" s="7">
        <v>19158.266547994601</v>
      </c>
      <c r="BX58" s="7">
        <v>24136.943765384</v>
      </c>
      <c r="BY58" s="7">
        <v>48255.806545901301</v>
      </c>
      <c r="BZ58" s="7">
        <v>-122381.70542247299</v>
      </c>
      <c r="CA58" s="7">
        <v>5445.1529967391498</v>
      </c>
      <c r="CB58" s="7">
        <v>4336.7180962657903</v>
      </c>
      <c r="CC58" s="7">
        <v>5486.9824094116702</v>
      </c>
      <c r="CD58" s="7">
        <v>-14267.366073131599</v>
      </c>
      <c r="CE58" s="7">
        <v>-2067.1469378352199</v>
      </c>
      <c r="CF58" s="7">
        <v>21052.125239881301</v>
      </c>
      <c r="CG58" s="7">
        <v>14821.548451728801</v>
      </c>
      <c r="CH58" s="7">
        <v>18649.9613559723</v>
      </c>
      <c r="CI58" s="7">
        <v>62523.172619032899</v>
      </c>
      <c r="CJ58" s="7">
        <v>-120314.55848463799</v>
      </c>
      <c r="CK58" s="6" t="s">
        <v>1090</v>
      </c>
      <c r="CL58" s="6" t="s">
        <v>1090</v>
      </c>
      <c r="CM58" s="6" t="s">
        <v>1090</v>
      </c>
      <c r="CN58" s="6" t="s">
        <v>1090</v>
      </c>
      <c r="CO58" s="6" t="s">
        <v>1090</v>
      </c>
      <c r="CP58" s="6" t="s">
        <v>1090</v>
      </c>
      <c r="CQ58" s="6" t="s">
        <v>1090</v>
      </c>
      <c r="CR58" s="6" t="s">
        <v>1090</v>
      </c>
      <c r="CS58" s="6" t="s">
        <v>1090</v>
      </c>
      <c r="CT58" s="6" t="s">
        <v>1090</v>
      </c>
      <c r="CU58" s="6" t="s">
        <v>1090</v>
      </c>
      <c r="CV58" s="6" t="s">
        <v>1090</v>
      </c>
      <c r="CW58" s="6" t="s">
        <v>1090</v>
      </c>
      <c r="CX58" s="6" t="s">
        <v>1090</v>
      </c>
      <c r="CY58" s="6" t="s">
        <v>1090</v>
      </c>
      <c r="CZ58" s="7">
        <v>21052.125239881301</v>
      </c>
      <c r="DA58" s="7">
        <v>14821.548451728801</v>
      </c>
      <c r="DB58" s="7">
        <v>18649.9613559723</v>
      </c>
      <c r="DC58" s="7">
        <v>62523.172619032899</v>
      </c>
      <c r="DD58" s="7">
        <v>-120314.55848463799</v>
      </c>
      <c r="DE58" s="6" t="s">
        <v>1090</v>
      </c>
      <c r="DF58" s="6" t="s">
        <v>1090</v>
      </c>
      <c r="DG58" s="6" t="s">
        <v>1090</v>
      </c>
      <c r="DH58" s="6" t="s">
        <v>1090</v>
      </c>
      <c r="DI58" s="6" t="s">
        <v>1090</v>
      </c>
      <c r="DJ58" s="7">
        <v>7815.2360753786597</v>
      </c>
      <c r="DK58" s="7">
        <v>5717.9245161342596</v>
      </c>
      <c r="DL58" s="7">
        <v>4199.8848089456596</v>
      </c>
      <c r="DM58" s="7">
        <v>13052.640917372701</v>
      </c>
      <c r="DN58" s="7">
        <v>2598.49320548177</v>
      </c>
      <c r="DO58" s="7">
        <v>943316.70026307902</v>
      </c>
      <c r="DP58" s="7">
        <v>926929.898044748</v>
      </c>
      <c r="DQ58" s="7">
        <v>851844.630319166</v>
      </c>
      <c r="DR58" s="7">
        <v>735940.35955016594</v>
      </c>
      <c r="DS58" s="7">
        <v>800562.06168926996</v>
      </c>
      <c r="DT58" s="7">
        <v>16418.041114723699</v>
      </c>
      <c r="DU58" s="7">
        <v>18867.938717698999</v>
      </c>
      <c r="DV58" s="7">
        <v>17729.283343702598</v>
      </c>
      <c r="DW58" s="7">
        <v>21091.475467658001</v>
      </c>
      <c r="DX58" s="7">
        <v>19865.841875296799</v>
      </c>
      <c r="DY58" s="7">
        <v>535811.84604704694</v>
      </c>
      <c r="DZ58" s="7">
        <v>579334.46674819</v>
      </c>
      <c r="EA58" s="7">
        <v>460907.43966614001</v>
      </c>
      <c r="EB58" s="7">
        <v>368129.45169332001</v>
      </c>
      <c r="EC58" s="7">
        <v>412864.46786256402</v>
      </c>
      <c r="ED58" s="7">
        <v>97.7085018217564</v>
      </c>
      <c r="EE58" s="7">
        <v>71.934427283287107</v>
      </c>
      <c r="EF58" s="7">
        <v>98.351138812303503</v>
      </c>
      <c r="EG58" s="7">
        <v>500.79055194854698</v>
      </c>
      <c r="EH58" s="7">
        <v>298.72505345344501</v>
      </c>
      <c r="EI58" s="6" t="s">
        <v>1090</v>
      </c>
      <c r="EJ58" s="6" t="s">
        <v>1090</v>
      </c>
      <c r="EK58" s="6" t="s">
        <v>1090</v>
      </c>
      <c r="EL58" s="6" t="s">
        <v>1090</v>
      </c>
      <c r="EM58" s="6" t="s">
        <v>1090</v>
      </c>
      <c r="EN58" s="7">
        <v>37470.166354604997</v>
      </c>
      <c r="EO58" s="7">
        <v>33689.487169427899</v>
      </c>
      <c r="EP58" s="7">
        <v>36379.244699674797</v>
      </c>
      <c r="EQ58" s="7">
        <v>83614.648086690897</v>
      </c>
      <c r="ER58" s="7">
        <v>-100448.71660934101</v>
      </c>
      <c r="ES58" s="7">
        <v>986329.72811624501</v>
      </c>
      <c r="ET58" s="7">
        <v>965028.03773772495</v>
      </c>
      <c r="EU58" s="7">
        <v>893809.20856706495</v>
      </c>
      <c r="EV58" s="7">
        <v>805788.43211567402</v>
      </c>
      <c r="EW58" s="7">
        <v>698344.92319554696</v>
      </c>
      <c r="EX58" s="7">
        <v>43010.170879428399</v>
      </c>
      <c r="EY58" s="7">
        <v>38095.168346643397</v>
      </c>
      <c r="EZ58" s="7">
        <v>41941.5183669627</v>
      </c>
      <c r="FA58" s="7">
        <v>69846.1007083726</v>
      </c>
      <c r="FB58" s="7">
        <v>-102239.44593188701</v>
      </c>
      <c r="FC58" s="7">
        <v>52771.795633680798</v>
      </c>
      <c r="FD58" s="7">
        <v>73172.435583889994</v>
      </c>
      <c r="FE58" s="7">
        <v>73511.295318162403</v>
      </c>
      <c r="FF58" s="7">
        <v>59597.994478941</v>
      </c>
      <c r="FG58" s="7">
        <v>68067.860773050794</v>
      </c>
      <c r="FH58" s="7">
        <v>32589.1877535522</v>
      </c>
      <c r="FI58" s="7">
        <v>45917.146407051099</v>
      </c>
      <c r="FJ58" s="7">
        <v>38897.891399258398</v>
      </c>
      <c r="FK58" s="7">
        <v>12140.387999725301</v>
      </c>
      <c r="FL58" s="7">
        <v>24457.659724760098</v>
      </c>
      <c r="FM58" s="7">
        <v>16588.015468610502</v>
      </c>
      <c r="FN58" s="7">
        <v>19533.546816415801</v>
      </c>
      <c r="FO58" s="7">
        <v>22973.9983453512</v>
      </c>
      <c r="FP58" s="7">
        <v>29271.443342256502</v>
      </c>
      <c r="FQ58" s="7">
        <v>39364.437472259997</v>
      </c>
      <c r="FR58" s="7">
        <v>3594.5924115181001</v>
      </c>
      <c r="FS58" s="7">
        <v>7721.7434654235803</v>
      </c>
      <c r="FT58" s="7">
        <v>11639.4055735528</v>
      </c>
      <c r="FU58" s="7">
        <v>18186.163136959101</v>
      </c>
      <c r="FV58" s="7">
        <v>4245.7635760307303</v>
      </c>
      <c r="FW58" s="7">
        <v>32589.1877535522</v>
      </c>
      <c r="FX58" s="7">
        <v>45917.146407051099</v>
      </c>
      <c r="FY58" s="7">
        <v>38897.891399258398</v>
      </c>
      <c r="FZ58" s="7">
        <v>12140.387999725301</v>
      </c>
      <c r="GA58" s="7">
        <v>24457.659724760098</v>
      </c>
      <c r="GB58" s="7">
        <v>16588.015468610502</v>
      </c>
      <c r="GC58" s="7">
        <v>19533.546816415801</v>
      </c>
      <c r="GD58" s="7">
        <v>22973.9983453512</v>
      </c>
      <c r="GE58" s="7">
        <v>29271.443342256502</v>
      </c>
      <c r="GF58" s="7">
        <v>39364.437472259997</v>
      </c>
      <c r="GG58" s="7">
        <v>3594.5924115181001</v>
      </c>
      <c r="GH58" s="7">
        <v>7721.7434654235803</v>
      </c>
      <c r="GI58" s="7">
        <v>11639.4055735528</v>
      </c>
      <c r="GJ58" s="7">
        <v>18186.163136959101</v>
      </c>
      <c r="GK58" s="7">
        <v>4245.7635760307303</v>
      </c>
      <c r="GL58" s="7">
        <v>530507.20421321504</v>
      </c>
      <c r="GM58" s="7">
        <v>528067.49359020195</v>
      </c>
      <c r="GN58" s="7">
        <v>456492.208420515</v>
      </c>
      <c r="GO58" s="7">
        <v>413798.72759106202</v>
      </c>
      <c r="GP58" s="7">
        <v>305853.32236781099</v>
      </c>
      <c r="GQ58" s="7">
        <v>657.35329550981498</v>
      </c>
      <c r="GR58" s="7">
        <v>1641.5334867000599</v>
      </c>
      <c r="GS58" s="7">
        <v>693.28966736793495</v>
      </c>
      <c r="GT58" s="7">
        <v>736.19019985198997</v>
      </c>
      <c r="GU58" s="7">
        <v>797.614544630051</v>
      </c>
      <c r="GV58" s="7">
        <v>98606.599307879194</v>
      </c>
      <c r="GW58" s="7">
        <v>386431.95552591298</v>
      </c>
      <c r="GX58" s="7">
        <v>350403.316960692</v>
      </c>
      <c r="GY58" s="7">
        <v>286936.74477810902</v>
      </c>
      <c r="GZ58" s="7">
        <v>255000.98986115999</v>
      </c>
      <c r="HA58" s="7">
        <v>431243.25160982599</v>
      </c>
      <c r="HB58" s="7">
        <v>139994.00457758899</v>
      </c>
      <c r="HC58" s="7">
        <v>105395.60072585499</v>
      </c>
      <c r="HD58" s="7">
        <v>126125.792613101</v>
      </c>
      <c r="HE58" s="7">
        <v>50054.717962020601</v>
      </c>
      <c r="HF58" s="7">
        <v>410017.95220547199</v>
      </c>
      <c r="HG58" s="7">
        <v>118704.910323305</v>
      </c>
      <c r="HH58" s="7">
        <v>91391.470491468906</v>
      </c>
      <c r="HI58" s="7">
        <v>126125.792613101</v>
      </c>
      <c r="HJ58" s="7">
        <v>50054.717962020601</v>
      </c>
      <c r="HK58" s="7">
        <v>583278.99984689604</v>
      </c>
      <c r="HL58" s="7">
        <v>601239.93027909298</v>
      </c>
      <c r="HM58" s="7">
        <v>530003.50373867701</v>
      </c>
      <c r="HN58" s="7">
        <v>473396.72207000299</v>
      </c>
      <c r="HO58" s="7">
        <v>373921.18314086198</v>
      </c>
      <c r="HP58" s="7">
        <v>277324.63301181298</v>
      </c>
      <c r="HQ58" s="7">
        <v>272578.08577969501</v>
      </c>
      <c r="HR58" s="7">
        <v>248798.97504723701</v>
      </c>
      <c r="HS58" s="7">
        <v>244390.55759818599</v>
      </c>
      <c r="HT58" s="7">
        <v>192124.875785065</v>
      </c>
      <c r="HU58" s="7">
        <v>106146.838674781</v>
      </c>
      <c r="HV58" s="7">
        <v>112900.530568371</v>
      </c>
      <c r="HW58" s="7">
        <v>108977.008222139</v>
      </c>
      <c r="HX58" s="7">
        <v>115720.46900239</v>
      </c>
      <c r="HY58" s="7">
        <v>125375.655919182</v>
      </c>
      <c r="HZ58" s="7">
        <v>171177.79433703201</v>
      </c>
      <c r="IA58" s="7">
        <v>159677.555211325</v>
      </c>
      <c r="IB58" s="7">
        <v>139821.966825098</v>
      </c>
      <c r="IC58" s="7">
        <v>128670.088595796</v>
      </c>
      <c r="ID58" s="7">
        <v>66749.219865882405</v>
      </c>
      <c r="IE58" s="7">
        <v>229.669521507025</v>
      </c>
      <c r="IF58" s="7">
        <v>0</v>
      </c>
      <c r="IG58" s="7">
        <v>0</v>
      </c>
      <c r="IH58" s="7">
        <v>0</v>
      </c>
      <c r="II58" s="7">
        <v>0</v>
      </c>
      <c r="IJ58" s="7">
        <v>0</v>
      </c>
      <c r="IK58" s="6" t="s">
        <v>1090</v>
      </c>
      <c r="IL58" s="6" t="s">
        <v>1090</v>
      </c>
      <c r="IM58" s="6" t="s">
        <v>1090</v>
      </c>
      <c r="IN58" s="6" t="s">
        <v>1090</v>
      </c>
      <c r="IO58" s="7">
        <v>229.669521507025</v>
      </c>
      <c r="IP58" s="6" t="s">
        <v>1090</v>
      </c>
      <c r="IQ58" s="6" t="s">
        <v>1090</v>
      </c>
      <c r="IR58" s="6" t="s">
        <v>1090</v>
      </c>
      <c r="IS58" s="6" t="s">
        <v>1090</v>
      </c>
      <c r="IT58" s="6" t="s">
        <v>1090</v>
      </c>
      <c r="IU58" s="6" t="s">
        <v>1090</v>
      </c>
      <c r="IV58" s="6" t="s">
        <v>1090</v>
      </c>
      <c r="IW58" s="6" t="s">
        <v>1090</v>
      </c>
      <c r="IX58" s="6" t="s">
        <v>1090</v>
      </c>
      <c r="IY58" s="7">
        <v>305724.69731357601</v>
      </c>
      <c r="IZ58" s="7">
        <v>328661.84449939698</v>
      </c>
      <c r="JA58" s="7">
        <v>281204.52762484102</v>
      </c>
      <c r="JB58" s="7">
        <v>229006.164471817</v>
      </c>
      <c r="JC58" s="7">
        <v>181796.30735579701</v>
      </c>
      <c r="JD58" s="7">
        <v>0</v>
      </c>
      <c r="JE58" s="7">
        <v>0</v>
      </c>
      <c r="JF58" s="7">
        <v>0</v>
      </c>
      <c r="JG58" s="7">
        <v>0</v>
      </c>
      <c r="JH58" s="7">
        <v>0</v>
      </c>
      <c r="JI58" s="7">
        <v>29845.2670641148</v>
      </c>
      <c r="JJ58" s="7">
        <v>44773.371443738899</v>
      </c>
      <c r="JK58" s="7">
        <v>34489.6783782661</v>
      </c>
      <c r="JL58" s="7">
        <v>16774.988457870499</v>
      </c>
      <c r="JM58" s="7">
        <v>29322.8998401225</v>
      </c>
      <c r="JN58" s="7">
        <v>275879.42921056098</v>
      </c>
      <c r="JO58" s="7">
        <v>283888.47305565799</v>
      </c>
      <c r="JP58" s="7">
        <v>246714.850313175</v>
      </c>
      <c r="JQ58" s="7">
        <v>212231.176013947</v>
      </c>
      <c r="JR58" s="7">
        <v>152473.407515675</v>
      </c>
      <c r="JS58" s="7">
        <v>583278.99984689604</v>
      </c>
      <c r="JT58" s="7">
        <v>601239.93027909298</v>
      </c>
      <c r="JU58" s="7">
        <v>530003.50373867701</v>
      </c>
      <c r="JV58" s="7">
        <v>473396.72207000299</v>
      </c>
      <c r="JW58" s="7">
        <v>373921.18314086198</v>
      </c>
      <c r="JX58" s="7">
        <v>69418.6855392742</v>
      </c>
      <c r="JY58" s="7">
        <v>343300.11756887397</v>
      </c>
      <c r="JZ58" s="7">
        <v>316606.928249794</v>
      </c>
      <c r="KA58" s="7">
        <v>270897.94652008999</v>
      </c>
      <c r="KB58" s="7">
        <v>226475.70456566801</v>
      </c>
      <c r="KC58" s="6" t="s">
        <v>1090</v>
      </c>
      <c r="KD58" s="6" t="s">
        <v>1090</v>
      </c>
      <c r="KE58" s="6" t="s">
        <v>1090</v>
      </c>
      <c r="KF58" s="6" t="s">
        <v>1090</v>
      </c>
      <c r="KG58" s="6" t="s">
        <v>1090</v>
      </c>
      <c r="KH58" s="6" t="s">
        <v>1090</v>
      </c>
      <c r="KI58" s="6" t="s">
        <v>1090</v>
      </c>
      <c r="KJ58" s="6" t="s">
        <v>1090</v>
      </c>
      <c r="KK58" s="6" t="s">
        <v>1090</v>
      </c>
      <c r="KL58" s="6" t="s">
        <v>1090</v>
      </c>
      <c r="KM58" s="7">
        <v>20</v>
      </c>
      <c r="KN58" s="7">
        <v>18</v>
      </c>
      <c r="KO58" s="7">
        <v>17</v>
      </c>
      <c r="KP58" s="7">
        <v>15</v>
      </c>
      <c r="KQ58" s="7">
        <v>16</v>
      </c>
      <c r="KR58" s="6" t="s">
        <v>1090</v>
      </c>
      <c r="KS58" s="6" t="s">
        <v>1090</v>
      </c>
      <c r="KT58" s="6" t="s">
        <v>1090</v>
      </c>
      <c r="KU58" s="6" t="s">
        <v>1090</v>
      </c>
      <c r="KV58" s="6" t="s">
        <v>1090</v>
      </c>
      <c r="KW58" s="6" t="s">
        <v>1090</v>
      </c>
      <c r="KX58" s="6" t="s">
        <v>1090</v>
      </c>
      <c r="KY58" s="6" t="s">
        <v>1090</v>
      </c>
      <c r="KZ58" s="6" t="s">
        <v>1090</v>
      </c>
      <c r="LA58" s="6" t="s">
        <v>1090</v>
      </c>
      <c r="LB58" s="6" t="s">
        <v>1090</v>
      </c>
      <c r="LC58" s="6" t="s">
        <v>1090</v>
      </c>
      <c r="LD58" s="6" t="s">
        <v>1090</v>
      </c>
      <c r="LE58" s="6" t="s">
        <v>1090</v>
      </c>
      <c r="LF58" s="6" t="s">
        <v>1090</v>
      </c>
      <c r="LG58" s="6" t="s">
        <v>1090</v>
      </c>
      <c r="LH58" s="6" t="s">
        <v>1090</v>
      </c>
      <c r="LI58" s="6" t="s">
        <v>1090</v>
      </c>
      <c r="LJ58" s="6" t="s">
        <v>1090</v>
      </c>
      <c r="LK58" s="6" t="s">
        <v>1090</v>
      </c>
      <c r="LL58" s="6" t="s">
        <v>1090</v>
      </c>
      <c r="LM58" s="6" t="s">
        <v>1090</v>
      </c>
      <c r="LN58" s="6" t="s">
        <v>1090</v>
      </c>
      <c r="LO58" s="6" t="s">
        <v>1090</v>
      </c>
      <c r="LP58" s="6" t="s">
        <v>1090</v>
      </c>
      <c r="LQ58" s="6" t="s">
        <v>1090</v>
      </c>
      <c r="LR58" s="6" t="s">
        <v>1090</v>
      </c>
      <c r="LS58" s="6" t="s">
        <v>1090</v>
      </c>
      <c r="LT58" s="6" t="s">
        <v>1090</v>
      </c>
      <c r="LU58" s="6" t="s">
        <v>1090</v>
      </c>
      <c r="LV58" s="6" t="s">
        <v>1090</v>
      </c>
      <c r="LW58" s="6" t="s">
        <v>1090</v>
      </c>
      <c r="LX58" s="6" t="s">
        <v>1090</v>
      </c>
      <c r="LY58" s="6" t="s">
        <v>1090</v>
      </c>
      <c r="LZ58" s="6" t="s">
        <v>1090</v>
      </c>
      <c r="MA58" s="6" t="s">
        <v>1090</v>
      </c>
      <c r="MB58" s="6" t="s">
        <v>1090</v>
      </c>
      <c r="MC58" s="6" t="s">
        <v>1090</v>
      </c>
      <c r="MD58" s="6" t="s">
        <v>1090</v>
      </c>
      <c r="ME58" s="6" t="s">
        <v>1090</v>
      </c>
      <c r="MF58" s="6" t="s">
        <v>1090</v>
      </c>
      <c r="MG58" s="6" t="s">
        <v>1090</v>
      </c>
      <c r="MH58" s="6" t="s">
        <v>1090</v>
      </c>
      <c r="MI58" s="6" t="s">
        <v>1090</v>
      </c>
      <c r="MJ58" s="6" t="s">
        <v>1090</v>
      </c>
      <c r="MK58" s="6" t="s">
        <v>1090</v>
      </c>
      <c r="ML58" s="6" t="s">
        <v>1090</v>
      </c>
      <c r="MM58" s="6" t="s">
        <v>1090</v>
      </c>
      <c r="MN58" s="6" t="s">
        <v>1090</v>
      </c>
      <c r="MO58" s="6" t="s">
        <v>1090</v>
      </c>
      <c r="MP58" s="7">
        <v>431243.25160982599</v>
      </c>
      <c r="MQ58" s="7">
        <v>139994.00457758899</v>
      </c>
      <c r="MR58" s="7">
        <v>105395.60072585499</v>
      </c>
      <c r="MS58" s="7">
        <v>126125.792613101</v>
      </c>
      <c r="MT58" s="7">
        <v>50054.717962020601</v>
      </c>
      <c r="MU58" s="6" t="s">
        <v>1090</v>
      </c>
      <c r="MV58" s="6" t="s">
        <v>1090</v>
      </c>
      <c r="MW58" s="6" t="s">
        <v>1090</v>
      </c>
      <c r="MX58" s="6" t="s">
        <v>1090</v>
      </c>
      <c r="MY58" s="6" t="s">
        <v>1090</v>
      </c>
      <c r="MZ58" s="6" t="s">
        <v>1090</v>
      </c>
      <c r="NA58" s="6" t="s">
        <v>1090</v>
      </c>
      <c r="NB58" s="6" t="s">
        <v>1090</v>
      </c>
      <c r="NC58" s="6" t="s">
        <v>1090</v>
      </c>
      <c r="ND58" s="6" t="s">
        <v>1090</v>
      </c>
      <c r="NE58" s="6" t="s">
        <v>1090</v>
      </c>
      <c r="NF58" s="6" t="s">
        <v>1090</v>
      </c>
      <c r="NG58" s="6" t="s">
        <v>1090</v>
      </c>
      <c r="NH58" s="6" t="s">
        <v>1090</v>
      </c>
      <c r="NI58" s="6" t="s">
        <v>1090</v>
      </c>
      <c r="NJ58" s="6" t="s">
        <v>1090</v>
      </c>
      <c r="NK58" s="6" t="s">
        <v>1090</v>
      </c>
      <c r="NL58" s="6" t="s">
        <v>1090</v>
      </c>
      <c r="NM58" s="6" t="s">
        <v>1090</v>
      </c>
      <c r="NN58" s="6" t="s">
        <v>1090</v>
      </c>
      <c r="NO58" s="6" t="s">
        <v>1090</v>
      </c>
      <c r="NP58" s="6" t="s">
        <v>1090</v>
      </c>
      <c r="NQ58" s="6" t="s">
        <v>1090</v>
      </c>
      <c r="NR58" s="6" t="s">
        <v>1090</v>
      </c>
      <c r="NS58" s="6" t="s">
        <v>1090</v>
      </c>
      <c r="NT58" s="7">
        <v>52771.795633680798</v>
      </c>
      <c r="NU58" s="7">
        <v>73172.435583889994</v>
      </c>
      <c r="NV58" s="7">
        <v>73511.295318162403</v>
      </c>
      <c r="NW58" s="7">
        <v>59597.994478941</v>
      </c>
      <c r="NX58" s="7">
        <v>68067.860773050794</v>
      </c>
      <c r="NY58" s="6" t="s">
        <v>1090</v>
      </c>
      <c r="NZ58" s="6" t="s">
        <v>1090</v>
      </c>
      <c r="OA58" s="6" t="s">
        <v>1090</v>
      </c>
      <c r="OB58" s="6" t="s">
        <v>1090</v>
      </c>
      <c r="OC58" s="6" t="s">
        <v>1090</v>
      </c>
      <c r="OD58" s="6" t="s">
        <v>1090</v>
      </c>
      <c r="OE58" s="6" t="s">
        <v>1090</v>
      </c>
      <c r="OF58" s="6" t="s">
        <v>1090</v>
      </c>
      <c r="OG58" s="6" t="s">
        <v>1090</v>
      </c>
      <c r="OH58" s="6" t="s">
        <v>1090</v>
      </c>
      <c r="OI58" s="6" t="s">
        <v>1090</v>
      </c>
      <c r="OJ58" s="6" t="s">
        <v>1090</v>
      </c>
      <c r="OK58" s="6" t="s">
        <v>1090</v>
      </c>
      <c r="OL58" s="6" t="s">
        <v>1090</v>
      </c>
      <c r="OM58" s="6" t="s">
        <v>1090</v>
      </c>
      <c r="ON58" s="6" t="s">
        <v>1090</v>
      </c>
      <c r="OO58" s="6" t="s">
        <v>1090</v>
      </c>
      <c r="OP58" s="6" t="s">
        <v>1090</v>
      </c>
      <c r="OQ58" s="6" t="s">
        <v>1090</v>
      </c>
      <c r="OR58" s="6" t="s">
        <v>1090</v>
      </c>
      <c r="OS58" s="6" t="s">
        <v>1090</v>
      </c>
      <c r="OT58" s="6" t="s">
        <v>1090</v>
      </c>
      <c r="OU58" s="6" t="s">
        <v>1090</v>
      </c>
      <c r="OV58" s="6" t="s">
        <v>1090</v>
      </c>
      <c r="OW58" s="6" t="s">
        <v>1090</v>
      </c>
      <c r="OX58" s="6" t="s">
        <v>1090</v>
      </c>
      <c r="OY58" s="6" t="s">
        <v>1090</v>
      </c>
      <c r="OZ58" s="6" t="s">
        <v>1090</v>
      </c>
      <c r="PA58" s="6" t="s">
        <v>1090</v>
      </c>
      <c r="PB58" s="6" t="s">
        <v>1090</v>
      </c>
      <c r="PC58" s="6" t="s">
        <v>1090</v>
      </c>
      <c r="PD58" s="6" t="s">
        <v>1090</v>
      </c>
      <c r="PE58" s="6" t="s">
        <v>1090</v>
      </c>
      <c r="PF58" s="6" t="s">
        <v>1090</v>
      </c>
      <c r="PG58" s="6" t="s">
        <v>1090</v>
      </c>
      <c r="PH58" s="6" t="s">
        <v>1090</v>
      </c>
      <c r="PI58" s="6" t="s">
        <v>1090</v>
      </c>
      <c r="PJ58" s="6" t="s">
        <v>1090</v>
      </c>
      <c r="PK58" s="6" t="s">
        <v>1090</v>
      </c>
      <c r="PL58" s="6" t="s">
        <v>1090</v>
      </c>
      <c r="PM58" s="6" t="s">
        <v>1090</v>
      </c>
      <c r="PN58" s="6" t="s">
        <v>1090</v>
      </c>
      <c r="PO58" s="6" t="s">
        <v>1090</v>
      </c>
      <c r="PP58" s="6" t="s">
        <v>1090</v>
      </c>
      <c r="PQ58" s="6" t="s">
        <v>1090</v>
      </c>
      <c r="PR58" s="6" t="s">
        <v>1090</v>
      </c>
      <c r="PS58" s="6" t="s">
        <v>1090</v>
      </c>
      <c r="PT58" s="6" t="s">
        <v>1090</v>
      </c>
      <c r="PU58" s="6" t="s">
        <v>1090</v>
      </c>
      <c r="PV58" s="6" t="s">
        <v>1090</v>
      </c>
      <c r="PW58" s="6" t="s">
        <v>1090</v>
      </c>
      <c r="PX58" s="6" t="s">
        <v>1090</v>
      </c>
      <c r="PY58" s="6" t="s">
        <v>1090</v>
      </c>
      <c r="PZ58" s="6" t="s">
        <v>1090</v>
      </c>
      <c r="QA58" s="6" t="s">
        <v>1090</v>
      </c>
      <c r="QB58" s="6" t="s">
        <v>1090</v>
      </c>
      <c r="QC58" s="6" t="s">
        <v>1090</v>
      </c>
      <c r="QD58" s="6" t="s">
        <v>1090</v>
      </c>
      <c r="QE58" s="6" t="s">
        <v>1090</v>
      </c>
      <c r="QF58" s="6" t="s">
        <v>1090</v>
      </c>
      <c r="QG58" s="6" t="s">
        <v>1090</v>
      </c>
      <c r="QH58" s="6" t="s">
        <v>1090</v>
      </c>
      <c r="QI58" s="6" t="s">
        <v>1090</v>
      </c>
      <c r="QJ58" s="6" t="s">
        <v>1090</v>
      </c>
      <c r="QK58" s="6" t="s">
        <v>1090</v>
      </c>
      <c r="QL58" s="6" t="s">
        <v>1090</v>
      </c>
      <c r="QM58" s="6" t="s">
        <v>1090</v>
      </c>
      <c r="QN58" s="6" t="s">
        <v>1090</v>
      </c>
      <c r="QO58" s="6" t="s">
        <v>1090</v>
      </c>
      <c r="QP58" s="6" t="s">
        <v>1090</v>
      </c>
      <c r="QQ58" s="6" t="s">
        <v>1090</v>
      </c>
      <c r="QR58" s="6" t="s">
        <v>1090</v>
      </c>
      <c r="QS58" s="6" t="s">
        <v>1090</v>
      </c>
      <c r="QT58" s="6" t="s">
        <v>1090</v>
      </c>
      <c r="QU58" s="6" t="s">
        <v>1090</v>
      </c>
      <c r="QV58" s="6" t="s">
        <v>1090</v>
      </c>
      <c r="QW58" s="6" t="s">
        <v>1090</v>
      </c>
      <c r="QX58" s="6" t="s">
        <v>1090</v>
      </c>
      <c r="QY58" s="6" t="s">
        <v>1090</v>
      </c>
      <c r="QZ58" s="6" t="s">
        <v>1090</v>
      </c>
      <c r="RA58" s="6" t="s">
        <v>1090</v>
      </c>
      <c r="RB58" s="6" t="s">
        <v>1090</v>
      </c>
      <c r="RC58" s="6" t="s">
        <v>1090</v>
      </c>
      <c r="RD58" s="6" t="s">
        <v>1090</v>
      </c>
      <c r="RE58" s="6" t="s">
        <v>1090</v>
      </c>
      <c r="RF58" s="6" t="s">
        <v>1090</v>
      </c>
      <c r="RG58" s="6" t="s">
        <v>1090</v>
      </c>
      <c r="RH58" s="6" t="s">
        <v>1090</v>
      </c>
      <c r="RI58" s="6" t="s">
        <v>1090</v>
      </c>
      <c r="RJ58" s="6" t="s">
        <v>1090</v>
      </c>
      <c r="RK58" s="6" t="s">
        <v>1090</v>
      </c>
      <c r="RL58" s="6" t="s">
        <v>1090</v>
      </c>
      <c r="RM58" s="6" t="s">
        <v>1090</v>
      </c>
      <c r="RN58" s="6" t="s">
        <v>1090</v>
      </c>
      <c r="RO58" s="6" t="s">
        <v>1090</v>
      </c>
      <c r="RP58" s="6" t="s">
        <v>1090</v>
      </c>
      <c r="RQ58" s="6" t="s">
        <v>1090</v>
      </c>
      <c r="RR58" s="6" t="s">
        <v>1090</v>
      </c>
      <c r="RS58" s="6" t="s">
        <v>1090</v>
      </c>
      <c r="RT58" s="6" t="s">
        <v>1090</v>
      </c>
      <c r="RU58" s="6" t="s">
        <v>1090</v>
      </c>
      <c r="RV58" s="6" t="s">
        <v>1090</v>
      </c>
      <c r="RW58" s="6" t="s">
        <v>1090</v>
      </c>
      <c r="RX58" s="6" t="s">
        <v>1090</v>
      </c>
      <c r="RY58" s="6" t="s">
        <v>1090</v>
      </c>
      <c r="RZ58" s="6" t="s">
        <v>1090</v>
      </c>
      <c r="SA58" s="6" t="s">
        <v>1090</v>
      </c>
      <c r="SB58" s="6" t="s">
        <v>1090</v>
      </c>
      <c r="SC58" s="6" t="s">
        <v>1090</v>
      </c>
      <c r="SD58" s="6" t="s">
        <v>1090</v>
      </c>
      <c r="SE58" s="6" t="s">
        <v>1090</v>
      </c>
      <c r="SF58" s="6" t="s">
        <v>1090</v>
      </c>
      <c r="SG58" s="6" t="s">
        <v>1090</v>
      </c>
      <c r="SH58" s="6" t="s">
        <v>1090</v>
      </c>
      <c r="SI58" s="6" t="s">
        <v>1090</v>
      </c>
      <c r="SJ58" s="7">
        <v>3594.5924115181001</v>
      </c>
      <c r="SK58" s="7">
        <v>7721.7434654235803</v>
      </c>
      <c r="SL58" s="7">
        <v>11639.4055735528</v>
      </c>
      <c r="SM58" s="7">
        <v>18186.163136959101</v>
      </c>
      <c r="SN58" s="7">
        <v>4245.7635760307303</v>
      </c>
      <c r="SO58" s="6" t="s">
        <v>1090</v>
      </c>
      <c r="SP58" s="6" t="s">
        <v>1090</v>
      </c>
      <c r="SQ58" s="6" t="s">
        <v>1090</v>
      </c>
      <c r="SR58" s="6" t="s">
        <v>1090</v>
      </c>
      <c r="SS58" s="6" t="s">
        <v>1090</v>
      </c>
      <c r="ST58" s="6" t="s">
        <v>1090</v>
      </c>
      <c r="SU58" s="6" t="s">
        <v>1090</v>
      </c>
      <c r="SV58" s="6" t="s">
        <v>1090</v>
      </c>
      <c r="SW58" s="6" t="s">
        <v>1090</v>
      </c>
      <c r="SX58" s="6" t="s">
        <v>1090</v>
      </c>
      <c r="SY58" s="6" t="s">
        <v>1090</v>
      </c>
      <c r="SZ58" s="6" t="s">
        <v>1090</v>
      </c>
      <c r="TA58" s="6" t="s">
        <v>1090</v>
      </c>
      <c r="TB58" s="6" t="s">
        <v>1090</v>
      </c>
      <c r="TC58" s="6" t="s">
        <v>1090</v>
      </c>
      <c r="TD58" s="6" t="s">
        <v>1090</v>
      </c>
      <c r="TE58" s="6" t="s">
        <v>1090</v>
      </c>
      <c r="TF58" s="6" t="s">
        <v>1090</v>
      </c>
      <c r="TG58" s="6" t="s">
        <v>1090</v>
      </c>
      <c r="TH58" s="6" t="s">
        <v>1090</v>
      </c>
      <c r="TI58" s="6" t="s">
        <v>1090</v>
      </c>
      <c r="TJ58" s="6" t="s">
        <v>1090</v>
      </c>
      <c r="TK58" s="6" t="s">
        <v>1090</v>
      </c>
      <c r="TL58" s="6" t="s">
        <v>1090</v>
      </c>
      <c r="TM58" s="6" t="s">
        <v>1090</v>
      </c>
      <c r="TN58" s="6" t="s">
        <v>1090</v>
      </c>
      <c r="TO58" s="6" t="s">
        <v>1090</v>
      </c>
      <c r="TP58" s="6" t="s">
        <v>1090</v>
      </c>
      <c r="TQ58" s="6" t="s">
        <v>1090</v>
      </c>
      <c r="TR58" s="6" t="s">
        <v>1090</v>
      </c>
      <c r="TS58" s="7">
        <v>583278.99984689604</v>
      </c>
      <c r="TT58" s="7">
        <v>601239.93027909298</v>
      </c>
      <c r="TU58" s="7">
        <v>530003.50373867701</v>
      </c>
      <c r="TV58" s="7">
        <v>473396.72207000299</v>
      </c>
      <c r="TW58" s="7">
        <v>373921.18314086198</v>
      </c>
      <c r="TX58" s="6" t="s">
        <v>1090</v>
      </c>
      <c r="TY58" s="6" t="s">
        <v>1090</v>
      </c>
      <c r="TZ58" s="6" t="s">
        <v>1090</v>
      </c>
      <c r="UA58" s="6" t="s">
        <v>1090</v>
      </c>
      <c r="UB58" s="6" t="s">
        <v>1090</v>
      </c>
      <c r="UC58" s="7">
        <v>0</v>
      </c>
      <c r="UD58" s="7">
        <v>0</v>
      </c>
      <c r="UE58" s="7">
        <v>0</v>
      </c>
      <c r="UF58" s="7">
        <v>0</v>
      </c>
      <c r="UG58" s="7">
        <v>0</v>
      </c>
      <c r="UH58" s="6" t="s">
        <v>1090</v>
      </c>
      <c r="UI58" s="6" t="s">
        <v>1090</v>
      </c>
      <c r="UJ58" s="6" t="s">
        <v>1090</v>
      </c>
      <c r="UK58" s="6" t="s">
        <v>1090</v>
      </c>
      <c r="UL58" s="6" t="s">
        <v>1090</v>
      </c>
      <c r="UM58" s="6" t="s">
        <v>1090</v>
      </c>
      <c r="UN58" s="6" t="s">
        <v>1090</v>
      </c>
      <c r="UO58" s="6" t="s">
        <v>1090</v>
      </c>
      <c r="UP58" s="6" t="s">
        <v>1090</v>
      </c>
      <c r="UQ58" s="6" t="s">
        <v>1090</v>
      </c>
      <c r="UR58" s="6" t="s">
        <v>1090</v>
      </c>
      <c r="US58" s="6" t="s">
        <v>1090</v>
      </c>
      <c r="UT58" s="6" t="s">
        <v>1090</v>
      </c>
      <c r="UU58" s="6" t="s">
        <v>1090</v>
      </c>
      <c r="UV58" s="6" t="s">
        <v>1090</v>
      </c>
      <c r="UW58" s="6" t="s">
        <v>1090</v>
      </c>
      <c r="UX58" s="6" t="s">
        <v>1090</v>
      </c>
      <c r="UY58" s="6" t="s">
        <v>1090</v>
      </c>
      <c r="UZ58" s="6" t="s">
        <v>1090</v>
      </c>
      <c r="VA58" s="6" t="s">
        <v>1090</v>
      </c>
      <c r="VB58" s="6" t="s">
        <v>1090</v>
      </c>
      <c r="VC58" s="6" t="s">
        <v>1090</v>
      </c>
      <c r="VD58" s="6" t="s">
        <v>1090</v>
      </c>
      <c r="VE58" s="6" t="s">
        <v>1090</v>
      </c>
      <c r="VF58" s="6" t="s">
        <v>1090</v>
      </c>
      <c r="VG58" s="6" t="s">
        <v>1090</v>
      </c>
      <c r="VH58" s="6" t="s">
        <v>1090</v>
      </c>
      <c r="VI58" s="6" t="s">
        <v>1090</v>
      </c>
      <c r="VJ58" s="6" t="s">
        <v>1090</v>
      </c>
      <c r="VK58" s="6" t="s">
        <v>1090</v>
      </c>
      <c r="VL58" s="6" t="s">
        <v>1090</v>
      </c>
      <c r="VM58" s="6" t="s">
        <v>1090</v>
      </c>
      <c r="VN58" s="6" t="s">
        <v>1090</v>
      </c>
      <c r="VO58" s="6" t="s">
        <v>1090</v>
      </c>
      <c r="VP58" s="6" t="s">
        <v>1090</v>
      </c>
      <c r="VQ58" s="6" t="s">
        <v>1090</v>
      </c>
      <c r="VR58" s="6" t="s">
        <v>1090</v>
      </c>
      <c r="VS58" s="6" t="s">
        <v>1090</v>
      </c>
      <c r="VT58" s="6" t="s">
        <v>1090</v>
      </c>
      <c r="VU58" s="6" t="s">
        <v>1090</v>
      </c>
      <c r="VV58" s="6" t="s">
        <v>1090</v>
      </c>
      <c r="VW58" s="6" t="s">
        <v>1090</v>
      </c>
      <c r="VX58" s="6" t="s">
        <v>1090</v>
      </c>
      <c r="VY58" s="6" t="s">
        <v>1090</v>
      </c>
      <c r="VZ58" s="6" t="s">
        <v>1090</v>
      </c>
      <c r="WA58" s="7">
        <v>275879.42921056098</v>
      </c>
      <c r="WB58" s="7">
        <v>283888.47305565799</v>
      </c>
      <c r="WC58" s="7">
        <v>246714.850313175</v>
      </c>
      <c r="WD58" s="7">
        <v>212231.176013947</v>
      </c>
      <c r="WE58" s="7">
        <v>152473.407515675</v>
      </c>
      <c r="WF58" s="6" t="s">
        <v>1090</v>
      </c>
      <c r="WG58" s="6" t="s">
        <v>1090</v>
      </c>
      <c r="WH58" s="6" t="s">
        <v>1090</v>
      </c>
      <c r="WI58" s="6" t="s">
        <v>1090</v>
      </c>
      <c r="WJ58" s="6" t="s">
        <v>1090</v>
      </c>
      <c r="WK58" s="6" t="s">
        <v>1090</v>
      </c>
      <c r="WL58" s="6" t="s">
        <v>1090</v>
      </c>
      <c r="WM58" s="6" t="s">
        <v>1090</v>
      </c>
      <c r="WN58" s="6" t="s">
        <v>1090</v>
      </c>
      <c r="WO58" s="6" t="s">
        <v>1090</v>
      </c>
      <c r="WP58" s="6" t="s">
        <v>1090</v>
      </c>
      <c r="WQ58" s="6" t="s">
        <v>1090</v>
      </c>
      <c r="WR58" s="6" t="s">
        <v>1090</v>
      </c>
      <c r="WS58" s="6" t="s">
        <v>1090</v>
      </c>
      <c r="WT58" s="6" t="s">
        <v>1090</v>
      </c>
      <c r="WU58" s="6" t="s">
        <v>1090</v>
      </c>
      <c r="WV58" s="6" t="s">
        <v>1090</v>
      </c>
      <c r="WW58" s="6" t="s">
        <v>1090</v>
      </c>
      <c r="WX58" s="6" t="s">
        <v>1090</v>
      </c>
      <c r="WY58" s="6" t="s">
        <v>1090</v>
      </c>
      <c r="WZ58" s="6" t="s">
        <v>1090</v>
      </c>
      <c r="XA58" s="6" t="s">
        <v>1090</v>
      </c>
      <c r="XB58" s="6" t="s">
        <v>1090</v>
      </c>
      <c r="XC58" s="6" t="s">
        <v>1090</v>
      </c>
      <c r="XD58" s="6" t="s">
        <v>1090</v>
      </c>
      <c r="XE58" s="6" t="s">
        <v>1090</v>
      </c>
      <c r="XF58" s="6" t="s">
        <v>1090</v>
      </c>
      <c r="XG58" s="6" t="s">
        <v>1090</v>
      </c>
      <c r="XH58" s="6" t="s">
        <v>1090</v>
      </c>
      <c r="XI58" s="6" t="s">
        <v>1090</v>
      </c>
      <c r="XJ58" s="7">
        <v>229.669521507025</v>
      </c>
      <c r="XK58" s="6" t="s">
        <v>1090</v>
      </c>
      <c r="XL58" s="6" t="s">
        <v>1090</v>
      </c>
      <c r="XM58" s="6" t="s">
        <v>1090</v>
      </c>
      <c r="XN58" s="6" t="s">
        <v>1090</v>
      </c>
      <c r="XO58" s="6" t="s">
        <v>1090</v>
      </c>
      <c r="XP58" s="6" t="s">
        <v>1090</v>
      </c>
      <c r="XQ58" s="6" t="s">
        <v>1090</v>
      </c>
      <c r="XR58" s="6" t="s">
        <v>1090</v>
      </c>
      <c r="XS58" s="6" t="s">
        <v>1090</v>
      </c>
      <c r="XT58" s="6" t="s">
        <v>1090</v>
      </c>
      <c r="XU58" s="6" t="s">
        <v>1090</v>
      </c>
      <c r="XV58" s="6" t="s">
        <v>1090</v>
      </c>
      <c r="XW58" s="6" t="s">
        <v>1090</v>
      </c>
      <c r="XX58" s="6" t="s">
        <v>1090</v>
      </c>
      <c r="XY58" s="6" t="s">
        <v>1090</v>
      </c>
      <c r="XZ58" s="6" t="s">
        <v>1090</v>
      </c>
      <c r="YA58" s="6" t="s">
        <v>1090</v>
      </c>
      <c r="YB58" s="6" t="s">
        <v>1090</v>
      </c>
      <c r="YC58" s="6" t="s">
        <v>1090</v>
      </c>
      <c r="YD58" s="6" t="s">
        <v>1090</v>
      </c>
      <c r="YE58" s="6" t="s">
        <v>1090</v>
      </c>
      <c r="YF58" s="6" t="s">
        <v>1090</v>
      </c>
      <c r="YG58" s="6" t="s">
        <v>1090</v>
      </c>
      <c r="YH58" s="6" t="s">
        <v>1090</v>
      </c>
      <c r="YI58" s="6" t="s">
        <v>1090</v>
      </c>
      <c r="YJ58" s="6" t="s">
        <v>1090</v>
      </c>
      <c r="YK58" s="6" t="s">
        <v>1090</v>
      </c>
      <c r="YL58" s="6" t="s">
        <v>1090</v>
      </c>
      <c r="YM58" s="6" t="s">
        <v>1090</v>
      </c>
      <c r="YN58" s="6" t="s">
        <v>1090</v>
      </c>
      <c r="YO58" s="6" t="s">
        <v>1090</v>
      </c>
      <c r="YP58" s="6" t="s">
        <v>1090</v>
      </c>
      <c r="YQ58" s="6" t="s">
        <v>1090</v>
      </c>
      <c r="YR58" s="6" t="s">
        <v>1090</v>
      </c>
      <c r="YS58" s="6" t="s">
        <v>1090</v>
      </c>
      <c r="YT58" s="6" t="s">
        <v>1090</v>
      </c>
      <c r="YU58" s="6" t="s">
        <v>1090</v>
      </c>
      <c r="YV58" s="6" t="s">
        <v>1090</v>
      </c>
      <c r="YW58" s="6" t="s">
        <v>1090</v>
      </c>
      <c r="YX58" s="6" t="s">
        <v>1090</v>
      </c>
      <c r="YY58" s="6" t="s">
        <v>1090</v>
      </c>
      <c r="YZ58" s="6" t="s">
        <v>1090</v>
      </c>
      <c r="ZA58" s="6" t="s">
        <v>1090</v>
      </c>
      <c r="ZB58" s="6" t="s">
        <v>1090</v>
      </c>
      <c r="ZC58" s="6" t="s">
        <v>1090</v>
      </c>
      <c r="ZD58" s="6" t="s">
        <v>1090</v>
      </c>
      <c r="ZE58" s="6" t="s">
        <v>1090</v>
      </c>
      <c r="ZF58" s="6" t="s">
        <v>1090</v>
      </c>
      <c r="ZG58" s="6" t="s">
        <v>1090</v>
      </c>
      <c r="ZH58" s="6" t="s">
        <v>1090</v>
      </c>
      <c r="ZI58" s="6" t="s">
        <v>1090</v>
      </c>
      <c r="ZJ58" s="6" t="s">
        <v>1090</v>
      </c>
      <c r="ZK58" s="6" t="s">
        <v>1090</v>
      </c>
      <c r="ZL58" s="6" t="s">
        <v>1090</v>
      </c>
      <c r="ZM58" s="6" t="s">
        <v>1090</v>
      </c>
      <c r="ZN58" s="6" t="s">
        <v>1090</v>
      </c>
      <c r="ZO58" s="6" t="s">
        <v>1090</v>
      </c>
      <c r="ZP58" s="6" t="s">
        <v>1090</v>
      </c>
      <c r="ZQ58" s="6" t="s">
        <v>1090</v>
      </c>
      <c r="ZR58" s="6" t="s">
        <v>1090</v>
      </c>
      <c r="ZS58" s="6" t="s">
        <v>1090</v>
      </c>
      <c r="ZT58" s="6" t="s">
        <v>1090</v>
      </c>
      <c r="ZU58" s="6" t="s">
        <v>1090</v>
      </c>
      <c r="ZV58" s="6" t="s">
        <v>1090</v>
      </c>
      <c r="ZW58" s="6" t="s">
        <v>1090</v>
      </c>
      <c r="ZX58" s="6" t="s">
        <v>1090</v>
      </c>
      <c r="ZY58" s="6" t="s">
        <v>1090</v>
      </c>
      <c r="ZZ58" s="6" t="s">
        <v>1090</v>
      </c>
      <c r="AAA58" s="6" t="s">
        <v>1090</v>
      </c>
      <c r="AAB58" s="6" t="s">
        <v>1090</v>
      </c>
      <c r="AAC58" s="6" t="s">
        <v>1090</v>
      </c>
      <c r="AAD58" s="6" t="s">
        <v>1090</v>
      </c>
      <c r="AAE58" s="6" t="s">
        <v>1090</v>
      </c>
      <c r="AAF58" s="6" t="s">
        <v>1090</v>
      </c>
      <c r="AAG58" s="6" t="s">
        <v>1090</v>
      </c>
      <c r="AAH58" s="6" t="s">
        <v>1090</v>
      </c>
      <c r="AAI58" s="6" t="s">
        <v>1090</v>
      </c>
      <c r="AAJ58" s="6" t="s">
        <v>1090</v>
      </c>
      <c r="AAK58" s="6" t="s">
        <v>1090</v>
      </c>
      <c r="AAL58" s="6" t="s">
        <v>1090</v>
      </c>
      <c r="AAM58" s="6" t="s">
        <v>1090</v>
      </c>
      <c r="AAN58" s="6" t="s">
        <v>1090</v>
      </c>
      <c r="AAO58" s="6" t="s">
        <v>1090</v>
      </c>
      <c r="AAP58" s="6" t="s">
        <v>1090</v>
      </c>
      <c r="AAQ58" s="6" t="s">
        <v>1090</v>
      </c>
      <c r="AAR58" s="6" t="s">
        <v>1090</v>
      </c>
      <c r="AAS58" s="6" t="s">
        <v>1090</v>
      </c>
      <c r="AAT58" s="6" t="s">
        <v>1090</v>
      </c>
      <c r="AAU58" s="6" t="s">
        <v>1090</v>
      </c>
      <c r="AAV58" s="6" t="s">
        <v>1090</v>
      </c>
      <c r="AAW58" s="6" t="s">
        <v>1090</v>
      </c>
      <c r="AAX58" s="6" t="s">
        <v>1090</v>
      </c>
      <c r="AAY58" s="6" t="s">
        <v>1090</v>
      </c>
      <c r="AAZ58" s="6" t="s">
        <v>1090</v>
      </c>
      <c r="ABA58" s="6" t="s">
        <v>1090</v>
      </c>
      <c r="ABB58" s="6" t="s">
        <v>1090</v>
      </c>
      <c r="ABC58" s="6" t="s">
        <v>1090</v>
      </c>
      <c r="ABD58" s="6" t="s">
        <v>1090</v>
      </c>
      <c r="ABE58" s="6" t="s">
        <v>1090</v>
      </c>
      <c r="ABF58" s="6" t="s">
        <v>1090</v>
      </c>
      <c r="ABG58" s="6" t="s">
        <v>1090</v>
      </c>
      <c r="ABH58" s="6" t="s">
        <v>1090</v>
      </c>
      <c r="ABI58" s="6" t="s">
        <v>1090</v>
      </c>
      <c r="ABJ58" s="6" t="s">
        <v>1090</v>
      </c>
      <c r="ABK58" s="6" t="s">
        <v>1090</v>
      </c>
      <c r="ABL58" s="6" t="s">
        <v>1090</v>
      </c>
      <c r="ABM58" s="6" t="s">
        <v>1090</v>
      </c>
      <c r="ABN58" s="6" t="s">
        <v>1090</v>
      </c>
      <c r="ABO58" s="6" t="s">
        <v>1090</v>
      </c>
      <c r="ABP58" s="6" t="s">
        <v>1090</v>
      </c>
      <c r="ABQ58" s="6" t="s">
        <v>1090</v>
      </c>
      <c r="ABR58" s="6" t="s">
        <v>1090</v>
      </c>
      <c r="ABS58" s="6" t="s">
        <v>1090</v>
      </c>
      <c r="ABT58" s="6" t="s">
        <v>1090</v>
      </c>
      <c r="ABU58" s="6" t="s">
        <v>1090</v>
      </c>
      <c r="ABV58" s="6" t="s">
        <v>1090</v>
      </c>
      <c r="ABW58" s="6" t="s">
        <v>1090</v>
      </c>
      <c r="ABX58" s="6" t="s">
        <v>1090</v>
      </c>
      <c r="ABY58" s="6" t="s">
        <v>1090</v>
      </c>
      <c r="ABZ58" s="6" t="s">
        <v>1090</v>
      </c>
      <c r="ACA58" s="6" t="s">
        <v>1090</v>
      </c>
      <c r="ACB58" s="6" t="s">
        <v>1090</v>
      </c>
      <c r="ACC58" s="6" t="s">
        <v>1090</v>
      </c>
      <c r="ACD58" s="6" t="s">
        <v>1090</v>
      </c>
      <c r="ACE58" s="8">
        <v>9.5549999999999997</v>
      </c>
      <c r="ACF58" s="8">
        <v>7.0289999999999999</v>
      </c>
      <c r="ACG58" s="8">
        <v>9.7010000000000005</v>
      </c>
      <c r="ACH58" s="8">
        <v>19.745000000000001</v>
      </c>
      <c r="ACI58" s="8">
        <v>-63.698999999999998</v>
      </c>
      <c r="ACJ58" s="8">
        <v>9.5820000000000007</v>
      </c>
      <c r="ACK58" s="8">
        <v>7.0549999999999997</v>
      </c>
      <c r="ACL58" s="8">
        <v>9.7409999999999997</v>
      </c>
      <c r="ACM58" s="8">
        <v>19.95</v>
      </c>
      <c r="ACN58" s="8">
        <v>-63.543999999999997</v>
      </c>
      <c r="ACO58" s="8">
        <v>4.5430000000000001</v>
      </c>
      <c r="ACP58" s="8">
        <v>3.1859999999999999</v>
      </c>
      <c r="ACQ58" s="8">
        <v>4.5540000000000003</v>
      </c>
      <c r="ACR58" s="8">
        <v>10.194000000000001</v>
      </c>
      <c r="ACS58" s="8">
        <v>-32.728999999999999</v>
      </c>
      <c r="ACT58" s="8">
        <v>7.5910000000000002</v>
      </c>
      <c r="ACU58" s="8">
        <v>5.4379999999999997</v>
      </c>
      <c r="ACV58" s="8">
        <v>7.4960000000000004</v>
      </c>
      <c r="ACW58" s="8">
        <v>25.582999999999998</v>
      </c>
      <c r="ACX58" s="8">
        <v>-62.622999999999998</v>
      </c>
      <c r="ACY58" s="8">
        <v>7.62</v>
      </c>
      <c r="ACZ58" s="8">
        <v>5.4640000000000004</v>
      </c>
      <c r="ADA58" s="8">
        <v>7.5359999999999996</v>
      </c>
      <c r="ADB58" s="8">
        <v>25.788</v>
      </c>
      <c r="ADC58" s="8">
        <v>-62.468000000000004</v>
      </c>
      <c r="ADD58" s="8">
        <v>3.609</v>
      </c>
      <c r="ADE58" s="8">
        <v>2.4649999999999999</v>
      </c>
      <c r="ADF58" s="8">
        <v>3.5190000000000001</v>
      </c>
      <c r="ADG58" s="8">
        <v>13.207000000000001</v>
      </c>
      <c r="ADH58" s="8">
        <v>-32.176000000000002</v>
      </c>
      <c r="ADI58" s="8">
        <v>1.732</v>
      </c>
      <c r="ADJ58" s="8">
        <v>1.236</v>
      </c>
      <c r="ADK58" s="8">
        <v>1.776</v>
      </c>
      <c r="ADL58" s="8">
        <v>4.0650000000000004</v>
      </c>
      <c r="ADM58" s="8">
        <v>-10.988</v>
      </c>
      <c r="ADN58" s="8">
        <v>99.489000000000004</v>
      </c>
      <c r="ADO58" s="8">
        <v>99.631</v>
      </c>
      <c r="ADP58" s="8">
        <v>99.691000000000003</v>
      </c>
      <c r="ADQ58" s="8">
        <v>98.9</v>
      </c>
      <c r="ADR58" s="8">
        <v>99.766999999999996</v>
      </c>
      <c r="ADS58" s="8">
        <v>1.7381000069999999</v>
      </c>
      <c r="ADT58" s="8">
        <v>1.2404044409999999</v>
      </c>
      <c r="ADU58" s="8">
        <v>1.7817610800000001</v>
      </c>
      <c r="ADV58" s="8">
        <v>4.1074909870000003</v>
      </c>
      <c r="ADW58" s="8">
        <v>-10.963087663</v>
      </c>
      <c r="ADX58" s="8">
        <v>2.8109999999999999</v>
      </c>
      <c r="ADY58" s="8">
        <v>2.4580000000000002</v>
      </c>
      <c r="ADZ58" s="8">
        <v>3.0859999999999999</v>
      </c>
      <c r="AEA58" s="8">
        <v>5.8840000000000003</v>
      </c>
      <c r="AEB58" s="8">
        <v>-9.1790000000000003</v>
      </c>
      <c r="AEC58" s="8">
        <v>1.738</v>
      </c>
      <c r="AED58" s="8">
        <v>1.24</v>
      </c>
      <c r="AEE58" s="8">
        <v>1.782</v>
      </c>
      <c r="AEF58" s="8">
        <v>4.1070000000000002</v>
      </c>
      <c r="AEG58" s="8">
        <v>-10.962999999999999</v>
      </c>
      <c r="AEH58" s="8">
        <v>2.4489999999999998</v>
      </c>
      <c r="AEI58" s="8">
        <v>2.173</v>
      </c>
      <c r="AEJ58" s="8">
        <v>2.677</v>
      </c>
      <c r="AEK58" s="8">
        <v>7.0439999999999996</v>
      </c>
      <c r="AEL58" s="8">
        <v>-9.0190000000000001</v>
      </c>
      <c r="AEM58" s="8">
        <v>1.768844289</v>
      </c>
      <c r="AEN58" s="8">
        <v>1.2559837190000001</v>
      </c>
      <c r="AEO58" s="8">
        <v>1.814083718</v>
      </c>
      <c r="AEP58" s="8">
        <v>4.2834325949999998</v>
      </c>
      <c r="AEQ58" s="8">
        <v>-9.8799410630000004</v>
      </c>
      <c r="AER58" s="8">
        <v>1.0177808770000001</v>
      </c>
      <c r="AES58" s="8">
        <v>1.0126069259999999</v>
      </c>
      <c r="AET58" s="8">
        <v>1.0181981019999999</v>
      </c>
      <c r="AEU58" s="8">
        <v>1.043331233</v>
      </c>
      <c r="AEV58" s="8">
        <v>0.90099242300000004</v>
      </c>
      <c r="AEW58" s="6" t="s">
        <v>1090</v>
      </c>
      <c r="AEX58" s="6" t="s">
        <v>1090</v>
      </c>
      <c r="AEY58" s="6" t="s">
        <v>1090</v>
      </c>
      <c r="AEZ58" s="6" t="s">
        <v>1090</v>
      </c>
      <c r="AFA58" s="6" t="s">
        <v>1090</v>
      </c>
      <c r="AFB58" s="6" t="s">
        <v>1090</v>
      </c>
      <c r="AFC58" s="6" t="s">
        <v>1090</v>
      </c>
      <c r="AFD58" s="6" t="s">
        <v>1090</v>
      </c>
      <c r="AFE58" s="6" t="s">
        <v>1090</v>
      </c>
      <c r="AFF58" s="6" t="s">
        <v>1090</v>
      </c>
      <c r="AFG58" s="8">
        <v>5.5119999999999996</v>
      </c>
      <c r="AFH58" s="8">
        <v>5.6870000000000003</v>
      </c>
      <c r="AFI58" s="8">
        <v>5.4619999999999997</v>
      </c>
      <c r="AFJ58" s="8">
        <v>4.8570000000000002</v>
      </c>
      <c r="AFK58" s="8">
        <v>5.7969999999999997</v>
      </c>
      <c r="AFL58" s="8">
        <v>272.15800000000002</v>
      </c>
      <c r="AFM58" s="8">
        <v>267.28800000000001</v>
      </c>
      <c r="AFN58" s="8">
        <v>246.18199999999999</v>
      </c>
      <c r="AFO58" s="8">
        <v>97.355000000000004</v>
      </c>
      <c r="AFP58" s="6" t="s">
        <v>1091</v>
      </c>
      <c r="AFQ58" s="6" t="s">
        <v>1091</v>
      </c>
      <c r="AFR58" s="8">
        <v>944.28599999999994</v>
      </c>
      <c r="AFS58" s="6" t="s">
        <v>1091</v>
      </c>
      <c r="AFT58" s="6" t="s">
        <v>1091</v>
      </c>
      <c r="AFU58" s="6" t="s">
        <v>1091</v>
      </c>
      <c r="AFV58" s="7">
        <v>23.202000000000002</v>
      </c>
      <c r="AFW58" s="7">
        <v>89.747</v>
      </c>
      <c r="AFX58" s="7">
        <v>92.828999999999994</v>
      </c>
      <c r="AFY58" s="7">
        <v>87.025999999999996</v>
      </c>
      <c r="AFZ58" s="7">
        <v>82.421999999999997</v>
      </c>
      <c r="AGA58" s="7">
        <v>7.0229999999999997</v>
      </c>
      <c r="AGB58" s="7">
        <v>10.398</v>
      </c>
      <c r="AGC58" s="7">
        <v>9.1370000000000005</v>
      </c>
      <c r="AGD58" s="7">
        <v>5.0880000000000001</v>
      </c>
      <c r="AGE58" s="7">
        <v>9.4779999999999998</v>
      </c>
      <c r="AGF58" s="6" t="s">
        <v>1090</v>
      </c>
      <c r="AGG58" s="6" t="s">
        <v>1090</v>
      </c>
      <c r="AGH58" s="6" t="s">
        <v>1090</v>
      </c>
      <c r="AGI58" s="6" t="s">
        <v>1090</v>
      </c>
      <c r="AGJ58" s="6" t="s">
        <v>1090</v>
      </c>
      <c r="AGK58" s="6" t="s">
        <v>1090</v>
      </c>
      <c r="AGL58" s="6" t="s">
        <v>1090</v>
      </c>
      <c r="AGM58" s="6" t="s">
        <v>1090</v>
      </c>
      <c r="AGN58" s="6" t="s">
        <v>1090</v>
      </c>
      <c r="AGO58" s="6" t="s">
        <v>1090</v>
      </c>
      <c r="AGP58" s="6" t="s">
        <v>1090</v>
      </c>
      <c r="AGQ58" s="6" t="s">
        <v>1090</v>
      </c>
      <c r="AGR58" s="6" t="s">
        <v>1090</v>
      </c>
      <c r="AGS58" s="6" t="s">
        <v>1090</v>
      </c>
      <c r="AGT58" s="6" t="s">
        <v>1090</v>
      </c>
      <c r="AGU58" s="8">
        <v>0</v>
      </c>
      <c r="AGV58" s="8">
        <v>0</v>
      </c>
      <c r="AGW58" s="8">
        <v>0</v>
      </c>
      <c r="AGX58" s="8">
        <v>0</v>
      </c>
      <c r="AGY58" s="8">
        <v>0</v>
      </c>
      <c r="AGZ58" s="8">
        <v>1.7350000000000001</v>
      </c>
      <c r="AHA58" s="8">
        <v>1.607</v>
      </c>
      <c r="AHB58" s="8">
        <v>1.623</v>
      </c>
      <c r="AHC58" s="8">
        <v>1.8069999999999999</v>
      </c>
      <c r="AHD58" s="8">
        <v>1.6819999999999999</v>
      </c>
      <c r="AHE58" s="8">
        <v>1.7330000000000001</v>
      </c>
      <c r="AHF58" s="8">
        <v>1.6020000000000001</v>
      </c>
      <c r="AHG58" s="8">
        <v>1.621</v>
      </c>
      <c r="AHH58" s="8">
        <v>1.804</v>
      </c>
      <c r="AHI58" s="8">
        <v>1.6779999999999999</v>
      </c>
      <c r="AHJ58" s="6" t="s">
        <v>1091</v>
      </c>
      <c r="AHK58" s="6" t="s">
        <v>1091</v>
      </c>
      <c r="AHL58" s="6" t="s">
        <v>1091</v>
      </c>
      <c r="AHM58" s="6" t="s">
        <v>1091</v>
      </c>
      <c r="AHN58" s="6" t="s">
        <v>1091</v>
      </c>
      <c r="AHO58" s="8">
        <v>47.545999999999999</v>
      </c>
      <c r="AHP58" s="8">
        <v>45.335999999999999</v>
      </c>
      <c r="AHQ58" s="8">
        <v>46.942999999999998</v>
      </c>
      <c r="AHR58" s="8">
        <v>51.625</v>
      </c>
      <c r="AHS58" s="8">
        <v>51.381</v>
      </c>
      <c r="AHT58" s="8">
        <v>90.641999999999996</v>
      </c>
      <c r="AHU58" s="8">
        <v>82.936000000000007</v>
      </c>
      <c r="AHV58" s="8">
        <v>88.475999999999999</v>
      </c>
      <c r="AHW58" s="6" t="s">
        <v>1091</v>
      </c>
      <c r="AHX58" s="6" t="s">
        <v>1091</v>
      </c>
      <c r="AHY58" s="8">
        <v>8.3000000000000004E-2</v>
      </c>
      <c r="AHZ58" s="8">
        <v>0</v>
      </c>
      <c r="AIA58" s="8">
        <v>0</v>
      </c>
      <c r="AIB58" s="8">
        <v>0</v>
      </c>
      <c r="AIC58" s="8">
        <v>0</v>
      </c>
      <c r="AID58" s="8">
        <v>0.61627324400000005</v>
      </c>
      <c r="AIE58" s="8">
        <v>1.284303167</v>
      </c>
      <c r="AIF58" s="8">
        <v>2.1960997409999998</v>
      </c>
      <c r="AIG58" s="8">
        <v>3.8416326710000002</v>
      </c>
      <c r="AIH58" s="8">
        <v>1.1354701920000001</v>
      </c>
      <c r="AII58" s="8">
        <v>73.934301032999997</v>
      </c>
      <c r="AIJ58" s="8">
        <v>23.284216089000001</v>
      </c>
      <c r="AIK58" s="8">
        <v>19.885830939000002</v>
      </c>
      <c r="AIL58" s="8">
        <v>26.642726224</v>
      </c>
      <c r="AIM58" s="8">
        <v>13.386435489</v>
      </c>
      <c r="AIN58" s="8">
        <v>47.298021921</v>
      </c>
      <c r="AIO58" s="8">
        <v>47.217168847000003</v>
      </c>
      <c r="AIP58" s="8">
        <v>46.549664024999998</v>
      </c>
      <c r="AIQ58" s="8">
        <v>44.831568560000001</v>
      </c>
      <c r="AIR58" s="8">
        <v>40.776884111000001</v>
      </c>
      <c r="AIS58" s="8">
        <v>8.4111764400000002</v>
      </c>
      <c r="AIT58" s="8">
        <v>28.708554686999999</v>
      </c>
      <c r="AIU58" s="8">
        <v>16.50734958</v>
      </c>
      <c r="AIV58" s="8">
        <v>5.6401628180000003</v>
      </c>
      <c r="AIW58" s="8">
        <v>30.695271511000001</v>
      </c>
      <c r="AIX58" s="7">
        <v>1.3248639118310199</v>
      </c>
      <c r="AIY58" s="7">
        <v>1.0643486326665901</v>
      </c>
      <c r="AIZ58" s="7">
        <v>1.41981990778744</v>
      </c>
      <c r="AJA58" s="7">
        <v>3.2170537697267498</v>
      </c>
      <c r="AJB58" s="7">
        <v>-7.6488559753549099</v>
      </c>
      <c r="AJC58" s="7">
        <v>76.497698182696496</v>
      </c>
      <c r="AJD58" s="7">
        <v>86.115414682539907</v>
      </c>
      <c r="AJE58" s="7">
        <v>79.934909934989193</v>
      </c>
      <c r="AJF58" s="7">
        <v>79.131237310988894</v>
      </c>
      <c r="AJG58" s="7">
        <v>69.611598321508197</v>
      </c>
      <c r="AJH58" s="8">
        <v>61.656999999999996</v>
      </c>
      <c r="AJI58" s="8">
        <v>59.798999999999999</v>
      </c>
      <c r="AJJ58" s="8">
        <v>62.686999999999998</v>
      </c>
      <c r="AJK58" s="8">
        <v>62.002000000000002</v>
      </c>
      <c r="AJL58" s="8">
        <v>71.878</v>
      </c>
      <c r="AJM58" s="7">
        <v>47.165834493704203</v>
      </c>
      <c r="AJN58" s="7">
        <v>51.496104955819099</v>
      </c>
      <c r="AJO58" s="7">
        <v>50.108507979538999</v>
      </c>
      <c r="AJP58" s="7">
        <v>49.062690259144297</v>
      </c>
      <c r="AJQ58" s="7">
        <v>50.035128548804501</v>
      </c>
      <c r="AJR58" s="7">
        <v>13.8662316505907</v>
      </c>
      <c r="AJS58" s="7">
        <v>15.1432273560944</v>
      </c>
      <c r="AJT58" s="7">
        <v>14.635233951790299</v>
      </c>
      <c r="AJU58" s="7">
        <v>16.2927034623456</v>
      </c>
      <c r="AJV58" s="7">
        <v>12.0078047365665</v>
      </c>
      <c r="AJW58" s="7">
        <v>3.4709342769637099</v>
      </c>
      <c r="AJX58" s="7">
        <v>19.072228999381998</v>
      </c>
      <c r="AJY58" s="7">
        <v>18.623937395058299</v>
      </c>
      <c r="AJZ58" s="7">
        <v>18.059863478872799</v>
      </c>
      <c r="AKA58" s="7">
        <v>14.1547315353543</v>
      </c>
      <c r="AKB58" s="7">
        <v>29.163950511794599</v>
      </c>
      <c r="AKC58" s="7">
        <v>33.402217980505</v>
      </c>
      <c r="AKD58" s="7">
        <v>31.1766763768047</v>
      </c>
      <c r="AKE58" s="7">
        <v>31.559781848866901</v>
      </c>
      <c r="AKF58" s="7">
        <v>23.370074253078698</v>
      </c>
      <c r="AKG58" s="9">
        <v>8.4111764400000002</v>
      </c>
      <c r="AKH58" s="9">
        <v>28.708554686999999</v>
      </c>
      <c r="AKI58" s="9">
        <v>16.50734958</v>
      </c>
      <c r="AKJ58" s="9">
        <v>5.6401628180000003</v>
      </c>
      <c r="AKK58" s="9">
        <v>30.695271511000001</v>
      </c>
      <c r="AKL58" s="9">
        <v>4.2965560999999999E-2</v>
      </c>
      <c r="AKM58" s="9">
        <v>0.105900094</v>
      </c>
      <c r="AKN58" s="9">
        <v>5.1018690999999998E-2</v>
      </c>
      <c r="AKO58" s="9">
        <v>6.2022721000000003E-2</v>
      </c>
      <c r="AKP58" s="9">
        <v>7.1612935000000003E-2</v>
      </c>
      <c r="AKQ58" s="9">
        <v>0.11269963400000001</v>
      </c>
      <c r="AKR58" s="9">
        <v>0.27302469499999998</v>
      </c>
      <c r="AKS58" s="9">
        <v>0.13080850599999999</v>
      </c>
      <c r="AKT58" s="9">
        <v>0.15551231500000001</v>
      </c>
      <c r="AKU58" s="9">
        <v>0.21331087400000001</v>
      </c>
      <c r="AKV58" s="9">
        <v>2.130076378</v>
      </c>
      <c r="AKW58" s="9">
        <v>2.9622485109999999</v>
      </c>
      <c r="AKX58" s="9">
        <v>2.8624680420000002</v>
      </c>
      <c r="AKY58" s="9">
        <v>1.022806203</v>
      </c>
      <c r="AKZ58" s="9">
        <v>2.195903795</v>
      </c>
      <c r="ALA58" s="9">
        <v>5.5872383130000003</v>
      </c>
      <c r="ALB58" s="9">
        <v>7.6370753330000003</v>
      </c>
      <c r="ALC58" s="9">
        <v>7.3391762739999997</v>
      </c>
      <c r="ALD58" s="9">
        <v>2.564527263</v>
      </c>
      <c r="ALE58" s="9">
        <v>6.5408596320000001</v>
      </c>
      <c r="ALF58" s="9">
        <v>1.0842166479999999</v>
      </c>
      <c r="ALG58" s="9">
        <v>1.2601658529999999</v>
      </c>
      <c r="ALH58" s="9">
        <v>1.690640127</v>
      </c>
      <c r="ALI58" s="9">
        <v>2.466067298</v>
      </c>
      <c r="ALJ58" s="9">
        <v>3.5342922670000001</v>
      </c>
      <c r="ALK58" s="9">
        <v>2.8439246869999999</v>
      </c>
      <c r="ALL58" s="9">
        <v>3.2488771669999998</v>
      </c>
      <c r="ALM58" s="9">
        <v>4.3346880130000001</v>
      </c>
      <c r="ALN58" s="9">
        <v>6.1832796840000004</v>
      </c>
      <c r="ALO58" s="9">
        <v>10.527469223000001</v>
      </c>
      <c r="ALP58" s="9">
        <v>6.4450697420000003</v>
      </c>
      <c r="ALQ58" s="9">
        <v>24.929848094</v>
      </c>
      <c r="ALR58" s="9">
        <v>25.785929794000001</v>
      </c>
      <c r="ALS58" s="9">
        <v>24.173912932</v>
      </c>
      <c r="ALT58" s="9">
        <v>22.894980456999999</v>
      </c>
      <c r="ALU58" s="9">
        <v>30.267007759999998</v>
      </c>
      <c r="ALV58" s="9">
        <v>11.586353251</v>
      </c>
      <c r="ALW58" s="9">
        <v>9.8428515680000004</v>
      </c>
      <c r="ALX58" s="9">
        <v>5.8462322320000002</v>
      </c>
      <c r="ALY58" s="9">
        <v>11.49913177</v>
      </c>
      <c r="ALZ58" s="8">
        <v>99.489184883067793</v>
      </c>
      <c r="AMA58" s="8">
        <v>99.631120006752298</v>
      </c>
      <c r="AMB58" s="8">
        <v>99.690933476987297</v>
      </c>
      <c r="AMC58" s="8">
        <v>98.900338103030094</v>
      </c>
      <c r="AMD58" s="8">
        <v>99.766697175613402</v>
      </c>
      <c r="AME58" s="8">
        <v>99.5029346550903</v>
      </c>
      <c r="AMF58" s="8">
        <v>99.631120006752298</v>
      </c>
      <c r="AMG58" s="8">
        <v>99.690933476987297</v>
      </c>
      <c r="AMH58" s="6" t="s">
        <v>1091</v>
      </c>
      <c r="AMI58" s="8">
        <v>99.766697175613402</v>
      </c>
      <c r="AMJ58" s="8">
        <v>19476.554546892599</v>
      </c>
      <c r="AMK58" s="8">
        <v>27009.092681738999</v>
      </c>
      <c r="AML58" s="8">
        <v>32255.4938998994</v>
      </c>
      <c r="AMM58" s="8">
        <v>8993.7041899468004</v>
      </c>
      <c r="AMN58" s="8">
        <v>42762.747274023801</v>
      </c>
      <c r="AMO58" s="8">
        <v>1.01778087689698</v>
      </c>
      <c r="AMP58" s="8">
        <v>1.01260692497279</v>
      </c>
      <c r="AMQ58" s="8">
        <v>1.0181981025504001</v>
      </c>
      <c r="AMR58" s="8">
        <v>1.0433312334410501</v>
      </c>
      <c r="AMS58" s="8">
        <v>0.90099242331890295</v>
      </c>
      <c r="AMT58" s="8">
        <v>1.01778087689698</v>
      </c>
      <c r="AMU58" s="8">
        <v>1.01260692569732</v>
      </c>
      <c r="AMV58" s="8">
        <v>1.01819810174873</v>
      </c>
      <c r="AMW58" s="8">
        <v>1.0433312334410501</v>
      </c>
      <c r="AMX58" s="8">
        <v>0.90099242331890295</v>
      </c>
      <c r="AMY58" s="8">
        <v>1.01778087689698</v>
      </c>
      <c r="AMZ58" s="8">
        <v>1.01260692569732</v>
      </c>
      <c r="ANA58" s="8">
        <v>1.0181981017341399</v>
      </c>
      <c r="ANB58" s="8">
        <v>1.0433312334410501</v>
      </c>
      <c r="ANC58" s="8">
        <v>0.90099242331890295</v>
      </c>
      <c r="AND58" s="8">
        <v>1.7381000067326799</v>
      </c>
      <c r="ANE58" s="8">
        <v>1.24040444133824</v>
      </c>
      <c r="ANF58" s="8">
        <v>1.78176107998626</v>
      </c>
      <c r="ANG58" s="8">
        <v>4.1074909869296796</v>
      </c>
      <c r="ANH58" s="8">
        <v>-10.9630876633223</v>
      </c>
      <c r="ANI58" s="8">
        <v>1.7383402185594501</v>
      </c>
      <c r="ANJ58" s="8">
        <v>1.24040444133824</v>
      </c>
      <c r="ANK58" s="8">
        <v>1.78176107998626</v>
      </c>
      <c r="ANL58" s="8">
        <v>4.2284679941258103</v>
      </c>
      <c r="ANM58" s="8">
        <v>-10.9630876633223</v>
      </c>
      <c r="ANN58" s="8">
        <v>1.7688442894466401</v>
      </c>
      <c r="ANO58" s="8">
        <v>1.2559837191733501</v>
      </c>
      <c r="ANP58" s="8">
        <v>1.81408371762528</v>
      </c>
      <c r="ANQ58" s="8">
        <v>4.2834325946876897</v>
      </c>
      <c r="ANR58" s="8">
        <v>-9.8799410634514899</v>
      </c>
      <c r="ANS58" s="8">
        <v>9.5808746331764603</v>
      </c>
      <c r="ANT58" s="8">
        <v>7.0538427819484903</v>
      </c>
      <c r="ANU58" s="8">
        <v>9.7316457653676096</v>
      </c>
      <c r="ANV58" s="8">
        <v>19.949472210573202</v>
      </c>
      <c r="ANW58" s="8">
        <v>-63.555168759554903</v>
      </c>
      <c r="ANX58" s="8">
        <v>99.489184883067793</v>
      </c>
      <c r="ANY58" s="8">
        <v>99.631120078039103</v>
      </c>
      <c r="ANZ58" s="8">
        <v>99.690933476987297</v>
      </c>
      <c r="AOA58" s="8">
        <v>98.900338103030094</v>
      </c>
      <c r="AOB58" s="8">
        <v>99.766697175613402</v>
      </c>
      <c r="AOC58" s="8">
        <v>101.24899364848901</v>
      </c>
      <c r="AOD58" s="8">
        <v>100.88247065326701</v>
      </c>
      <c r="AOE58" s="8">
        <v>101.49941046914201</v>
      </c>
      <c r="AOF58" s="8">
        <v>103.13666742159199</v>
      </c>
      <c r="AOG58" s="8">
        <v>89.909806293710602</v>
      </c>
      <c r="AOH58" s="6" t="s">
        <v>1091</v>
      </c>
      <c r="AOI58" s="6" t="s">
        <v>1091</v>
      </c>
      <c r="AOJ58" s="6" t="s">
        <v>1091</v>
      </c>
      <c r="AOK58" s="6" t="s">
        <v>1091</v>
      </c>
      <c r="AOL58" s="6" t="s">
        <v>1091</v>
      </c>
      <c r="AOM58" s="8">
        <v>340.260095897567</v>
      </c>
      <c r="AON58" s="8">
        <v>336.26238987050198</v>
      </c>
      <c r="AOO58" s="8">
        <v>576.49759754573802</v>
      </c>
      <c r="AOP58" s="8">
        <v>373.52307998011202</v>
      </c>
      <c r="AOQ58" s="8">
        <v>-4699.0805585594899</v>
      </c>
      <c r="AOR58" s="8">
        <v>1.77808768969833</v>
      </c>
      <c r="AOS58" s="8">
        <v>1.26069256973222</v>
      </c>
      <c r="AOT58" s="8">
        <v>1.81981017487307</v>
      </c>
      <c r="AOU58" s="8">
        <v>4.3331233441051804</v>
      </c>
      <c r="AOV58" s="8">
        <v>-9.9007576681096605</v>
      </c>
      <c r="AOW58" s="8">
        <v>4.5590754633176998</v>
      </c>
      <c r="AOX58" s="8">
        <v>3.1979295886118599</v>
      </c>
      <c r="AOY58" s="8">
        <v>4.5683160304536701</v>
      </c>
      <c r="AOZ58" s="8">
        <v>10.298893950960901</v>
      </c>
      <c r="APA58" s="8">
        <v>-32.655354801946103</v>
      </c>
      <c r="APB58" s="8">
        <v>1.37599730991615</v>
      </c>
      <c r="APC58" s="8">
        <v>0.95618114943393995</v>
      </c>
      <c r="APD58" s="8">
        <v>1.3724373340749501</v>
      </c>
      <c r="APE58" s="8">
        <v>5.2674666408168704</v>
      </c>
      <c r="APF58" s="8">
        <v>-10.8023089112107</v>
      </c>
      <c r="APG58" s="8">
        <v>1.37618747781568</v>
      </c>
      <c r="APH58" s="8">
        <v>0.95618114943393995</v>
      </c>
      <c r="API58" s="8">
        <v>1.3724373340749501</v>
      </c>
      <c r="APJ58" s="8">
        <v>5.4226081497670302</v>
      </c>
      <c r="APK58" s="8">
        <v>-10.8023089112107</v>
      </c>
      <c r="APL58" s="8">
        <v>269.37286393951001</v>
      </c>
      <c r="APM58" s="8">
        <v>259.21203419014802</v>
      </c>
      <c r="APN58" s="8">
        <v>444.058877906563</v>
      </c>
      <c r="APO58" s="8">
        <v>479.00783462001402</v>
      </c>
      <c r="APP58" s="8">
        <v>-4630.1663683715897</v>
      </c>
      <c r="APQ58" s="8">
        <v>1.40765425944574</v>
      </c>
      <c r="APR58" s="8">
        <v>0.97182050485795402</v>
      </c>
      <c r="APS58" s="8">
        <v>1.40174541524081</v>
      </c>
      <c r="APT58" s="8">
        <v>5.5568186852383299</v>
      </c>
      <c r="APU58" s="8">
        <v>-9.7555584768121992</v>
      </c>
      <c r="APV58" s="8">
        <v>1.4003365597555399</v>
      </c>
      <c r="APW58" s="8">
        <v>0.96819062899663499</v>
      </c>
      <c r="APX58" s="8">
        <v>1.39733449628702</v>
      </c>
      <c r="APY58" s="8">
        <v>5.49309502382392</v>
      </c>
      <c r="APZ58" s="8">
        <v>-9.7350471572911204</v>
      </c>
      <c r="AQA58" s="8">
        <v>3.6092719342556898</v>
      </c>
      <c r="AQB58" s="8">
        <v>2.4651636901176399</v>
      </c>
      <c r="AQC58" s="8">
        <v>3.5188373707747802</v>
      </c>
      <c r="AQD58" s="8">
        <v>13.207352249005901</v>
      </c>
      <c r="AQE58" s="8">
        <v>-32.176448917394801</v>
      </c>
      <c r="AQF58" s="8">
        <v>1.7780876896983301E-2</v>
      </c>
      <c r="AQG58" s="8">
        <v>1.26069256973222E-2</v>
      </c>
      <c r="AQH58" s="8">
        <v>1.8198101734141901E-2</v>
      </c>
      <c r="AQI58" s="8">
        <v>4.3331233441051803E-2</v>
      </c>
      <c r="AQJ58" s="8">
        <v>-9.9007576681096596E-2</v>
      </c>
      <c r="AQK58" s="7">
        <v>7</v>
      </c>
      <c r="AQL58" s="4"/>
      <c r="AQM58" s="4"/>
      <c r="AQN58" s="7"/>
      <c r="AQO58" s="4" t="s">
        <v>1092</v>
      </c>
      <c r="AQP58" s="7">
        <v>1</v>
      </c>
      <c r="AQQ58" s="7">
        <v>0</v>
      </c>
      <c r="AQS58" s="3" t="s">
        <v>1093</v>
      </c>
      <c r="AQU58" s="3" t="s">
        <v>1094</v>
      </c>
      <c r="AQV58" s="10">
        <f>+AC58</f>
        <v>1529953.9532649301</v>
      </c>
      <c r="AQW58" s="10">
        <f>+AD58</f>
        <v>1550077.4576557199</v>
      </c>
      <c r="AQX58" s="10">
        <f>+AE58</f>
        <v>1358893.4731612101</v>
      </c>
      <c r="AQY58" s="11">
        <f>+BB58</f>
        <v>26592.129764704699</v>
      </c>
      <c r="AQZ58" s="11">
        <f>+BC58</f>
        <v>19227.229628944398</v>
      </c>
      <c r="ARA58" s="11">
        <f>+BD58</f>
        <v>24212.235023260098</v>
      </c>
      <c r="ARB58" s="12">
        <f>SUM(AQV58:AQX58)</f>
        <v>4438924.8840818601</v>
      </c>
      <c r="ARC58" s="13">
        <f>SUM(AQY58:ARA58)</f>
        <v>70031.594416909196</v>
      </c>
      <c r="ARD58" s="14">
        <f>ARC58/(ARB58-ARC58)</f>
        <v>1.6029596003769617E-2</v>
      </c>
      <c r="ARE58" s="14">
        <f>IF((NOT(ISNUMBER(AC58))+NOT(ISNUMBER(AD58))+NOT(ISNUMBER(AE58)))&gt;=2,"R",ARD58)</f>
        <v>1.6029596003769617E-2</v>
      </c>
      <c r="ARF58" s="14">
        <f>IF(ARE58="R","R",IF((NOT(ISNUMBER(BB58))+NOT(ISNUMBER(BC58))+NOT(ISNUMBER(BD58)))&gt;=2,"R",ARE58))</f>
        <v>1.6029596003769617E-2</v>
      </c>
      <c r="ARG58" s="14">
        <f>IF(ARF58="R","R",IF(SUM((BB58&lt;0)*1,(BC58&lt;0)*1,(BD58&lt;0)*1)&gt;=2,"R",ARF58))</f>
        <v>1.6029596003769617E-2</v>
      </c>
      <c r="ARH58" s="14">
        <f>IF(ARG58="R","R",IF(ARC58&lt;0,"R",ARG58))</f>
        <v>1.6029596003769617E-2</v>
      </c>
      <c r="ARI58" s="14">
        <f>IF(ARH58="R","R",IF(L58=0,"R",ARH58))</f>
        <v>1.6029596003769617E-2</v>
      </c>
      <c r="ARJ58" t="str">
        <f>+B58</f>
        <v>GESTIO HOTELERA I TURISTICA SA</v>
      </c>
      <c r="ARK58" t="s">
        <v>1671</v>
      </c>
      <c r="ARL58" s="16"/>
      <c r="ARM58" s="16"/>
      <c r="ARN58" s="16"/>
      <c r="ARO58" s="16"/>
      <c r="ARP58" s="16"/>
      <c r="ARQ58" s="17"/>
    </row>
    <row r="59" spans="1:1161" ht="17.399999999999999" customHeight="1" x14ac:dyDescent="0.3">
      <c r="A59" s="3" t="s">
        <v>1783</v>
      </c>
      <c r="B59" s="4" t="s">
        <v>1784</v>
      </c>
      <c r="C59" s="4" t="s">
        <v>1785</v>
      </c>
      <c r="E59" s="5">
        <v>29144</v>
      </c>
      <c r="F59" s="4" t="s">
        <v>1083</v>
      </c>
      <c r="G59" s="4" t="s">
        <v>1132</v>
      </c>
      <c r="H59" s="4" t="s">
        <v>1133</v>
      </c>
      <c r="I59" s="4" t="s">
        <v>1418</v>
      </c>
      <c r="J59" s="4" t="s">
        <v>1786</v>
      </c>
      <c r="K59" s="4"/>
      <c r="L59" s="4" t="s">
        <v>1787</v>
      </c>
      <c r="M59" s="4"/>
      <c r="N59" s="4" t="s">
        <v>1106</v>
      </c>
      <c r="O59" s="4" t="s">
        <v>1107</v>
      </c>
      <c r="P59" s="4" t="s">
        <v>1108</v>
      </c>
      <c r="Q59" s="4" t="s">
        <v>1108</v>
      </c>
      <c r="R59" s="4" t="s">
        <v>1788</v>
      </c>
      <c r="Z59" s="4" t="s">
        <v>1088</v>
      </c>
      <c r="AA59" s="5">
        <v>45657</v>
      </c>
      <c r="AB59" s="6" t="s">
        <v>1089</v>
      </c>
      <c r="AC59" s="7">
        <v>1232591.87780584</v>
      </c>
      <c r="AD59" s="7">
        <v>1276187.3495372001</v>
      </c>
      <c r="AE59" s="7">
        <v>1187990.14662258</v>
      </c>
      <c r="AF59" s="7">
        <v>1304958.0291561801</v>
      </c>
      <c r="AG59" s="7">
        <v>1403582.6963048601</v>
      </c>
      <c r="AH59" s="7">
        <v>1225319.5810195301</v>
      </c>
      <c r="AI59" s="7">
        <v>1267347.34556992</v>
      </c>
      <c r="AJ59" s="7">
        <v>1187990.14662258</v>
      </c>
      <c r="AK59" s="7">
        <v>1304958.0291561801</v>
      </c>
      <c r="AL59" s="7">
        <v>1403582.6963048601</v>
      </c>
      <c r="AM59" s="6" t="s">
        <v>1090</v>
      </c>
      <c r="AN59" s="6" t="s">
        <v>1090</v>
      </c>
      <c r="AO59" s="6" t="s">
        <v>1090</v>
      </c>
      <c r="AP59" s="6" t="s">
        <v>1090</v>
      </c>
      <c r="AQ59" s="6" t="s">
        <v>1090</v>
      </c>
      <c r="AR59" s="7">
        <v>1232591.87780584</v>
      </c>
      <c r="AS59" s="7">
        <v>1276187.3495372001</v>
      </c>
      <c r="AT59" s="7">
        <v>1187990.14662258</v>
      </c>
      <c r="AU59" s="7">
        <v>1304958.0291561801</v>
      </c>
      <c r="AV59" s="7">
        <v>1403582.6963048601</v>
      </c>
      <c r="AW59" s="7">
        <v>1154136.418111</v>
      </c>
      <c r="AX59" s="7">
        <v>1252892.6130828101</v>
      </c>
      <c r="AY59" s="7">
        <v>1214865.5632420799</v>
      </c>
      <c r="AZ59" s="7">
        <v>1364445.35725908</v>
      </c>
      <c r="BA59" s="7">
        <v>1448830.1914063999</v>
      </c>
      <c r="BB59" s="7">
        <v>78455.459694844496</v>
      </c>
      <c r="BC59" s="7">
        <v>23294.736454391499</v>
      </c>
      <c r="BD59" s="7">
        <v>-26875.416619497501</v>
      </c>
      <c r="BE59" s="7">
        <v>-59487.328102898602</v>
      </c>
      <c r="BF59" s="7">
        <v>-45247.4951015353</v>
      </c>
      <c r="BG59" s="7">
        <v>-7299.6499723206798</v>
      </c>
      <c r="BH59" s="7">
        <v>-16813.610195741701</v>
      </c>
      <c r="BI59" s="7">
        <v>-4802.9177610176803</v>
      </c>
      <c r="BJ59" s="7">
        <v>-5339.9046476125704</v>
      </c>
      <c r="BK59" s="7">
        <v>-4977.1515714705001</v>
      </c>
      <c r="BL59" s="7">
        <v>7100.15113238096</v>
      </c>
      <c r="BM59" s="7">
        <v>273.16717259407</v>
      </c>
      <c r="BN59" s="7">
        <v>75.824557620286896</v>
      </c>
      <c r="BO59" s="6" t="s">
        <v>1090</v>
      </c>
      <c r="BP59" s="6" t="s">
        <v>1090</v>
      </c>
      <c r="BQ59" s="7">
        <v>14399.8021436012</v>
      </c>
      <c r="BR59" s="7">
        <v>17086.777368335701</v>
      </c>
      <c r="BS59" s="7">
        <v>4878.7433852374597</v>
      </c>
      <c r="BT59" s="7">
        <v>5339.9046476125704</v>
      </c>
      <c r="BU59" s="7">
        <v>4977.1515714705001</v>
      </c>
      <c r="BV59" s="7">
        <v>71155.808683624302</v>
      </c>
      <c r="BW59" s="7">
        <v>6481.1262586498297</v>
      </c>
      <c r="BX59" s="7">
        <v>-31678.335447114699</v>
      </c>
      <c r="BY59" s="7">
        <v>-64827.232750511197</v>
      </c>
      <c r="BZ59" s="7">
        <v>-50224.646673005802</v>
      </c>
      <c r="CA59" s="6" t="s">
        <v>1090</v>
      </c>
      <c r="CB59" s="7">
        <v>1620.56057728767</v>
      </c>
      <c r="CC59" s="7">
        <v>-7919.5865282774002</v>
      </c>
      <c r="CD59" s="7">
        <v>-15417.340469312699</v>
      </c>
      <c r="CE59" s="7">
        <v>-12556.1586005032</v>
      </c>
      <c r="CF59" s="7">
        <v>71155.808683624302</v>
      </c>
      <c r="CG59" s="7">
        <v>4860.5656813621499</v>
      </c>
      <c r="CH59" s="7">
        <v>-23758.7489188373</v>
      </c>
      <c r="CI59" s="7">
        <v>-49409.891148598203</v>
      </c>
      <c r="CJ59" s="7">
        <v>-37668.488072502601</v>
      </c>
      <c r="CK59" s="6" t="s">
        <v>1090</v>
      </c>
      <c r="CL59" s="6" t="s">
        <v>1090</v>
      </c>
      <c r="CM59" s="6" t="s">
        <v>1090</v>
      </c>
      <c r="CN59" s="6" t="s">
        <v>1090</v>
      </c>
      <c r="CO59" s="6" t="s">
        <v>1090</v>
      </c>
      <c r="CP59" s="6" t="s">
        <v>1090</v>
      </c>
      <c r="CQ59" s="6" t="s">
        <v>1090</v>
      </c>
      <c r="CR59" s="6" t="s">
        <v>1090</v>
      </c>
      <c r="CS59" s="6" t="s">
        <v>1090</v>
      </c>
      <c r="CT59" s="6" t="s">
        <v>1090</v>
      </c>
      <c r="CU59" s="6" t="s">
        <v>1090</v>
      </c>
      <c r="CV59" s="6" t="s">
        <v>1090</v>
      </c>
      <c r="CW59" s="6" t="s">
        <v>1090</v>
      </c>
      <c r="CX59" s="6" t="s">
        <v>1090</v>
      </c>
      <c r="CY59" s="6" t="s">
        <v>1090</v>
      </c>
      <c r="CZ59" s="7">
        <v>71155.808683624302</v>
      </c>
      <c r="DA59" s="7">
        <v>4860.5656813621499</v>
      </c>
      <c r="DB59" s="7">
        <v>-23758.7489188373</v>
      </c>
      <c r="DC59" s="7">
        <v>-49409.891148598203</v>
      </c>
      <c r="DD59" s="7">
        <v>-37668.488072502601</v>
      </c>
      <c r="DE59" s="6" t="s">
        <v>1090</v>
      </c>
      <c r="DF59" s="6" t="s">
        <v>1090</v>
      </c>
      <c r="DG59" s="6" t="s">
        <v>1090</v>
      </c>
      <c r="DH59" s="6" t="s">
        <v>1090</v>
      </c>
      <c r="DI59" s="6" t="s">
        <v>1090</v>
      </c>
      <c r="DJ59" s="6" t="s">
        <v>1090</v>
      </c>
      <c r="DK59" s="6" t="s">
        <v>1090</v>
      </c>
      <c r="DL59" s="6" t="s">
        <v>1090</v>
      </c>
      <c r="DM59" s="6" t="s">
        <v>1090</v>
      </c>
      <c r="DN59" s="6" t="s">
        <v>1090</v>
      </c>
      <c r="DO59" s="7">
        <v>877157.62436735502</v>
      </c>
      <c r="DP59" s="7">
        <v>929920.19513675699</v>
      </c>
      <c r="DQ59" s="7">
        <v>883250.37493506703</v>
      </c>
      <c r="DR59" s="7">
        <v>988467.58571319596</v>
      </c>
      <c r="DS59" s="7">
        <v>1060182.5282181001</v>
      </c>
      <c r="DT59" s="7">
        <v>11170.0089168751</v>
      </c>
      <c r="DU59" s="7">
        <v>13380.031104793599</v>
      </c>
      <c r="DV59" s="7">
        <v>11369.9718768239</v>
      </c>
      <c r="DW59" s="7">
        <v>37747.348351192501</v>
      </c>
      <c r="DX59" s="7">
        <v>19025.548817032599</v>
      </c>
      <c r="DY59" s="7">
        <v>265808.78482676699</v>
      </c>
      <c r="DZ59" s="7">
        <v>309592.38684125902</v>
      </c>
      <c r="EA59" s="7">
        <v>320245.21643018699</v>
      </c>
      <c r="EB59" s="7">
        <v>338230.42319469497</v>
      </c>
      <c r="EC59" s="7">
        <v>369622.114371264</v>
      </c>
      <c r="ED59" s="7">
        <v>14399.8021436012</v>
      </c>
      <c r="EE59" s="7">
        <v>13818.0864513874</v>
      </c>
      <c r="EF59" s="7">
        <v>4878.7433852374597</v>
      </c>
      <c r="EG59" s="7">
        <v>5339.9046476125704</v>
      </c>
      <c r="EH59" s="7">
        <v>4977.1515714705001</v>
      </c>
      <c r="EI59" s="6" t="s">
        <v>1090</v>
      </c>
      <c r="EJ59" s="6" t="s">
        <v>1090</v>
      </c>
      <c r="EK59" s="6" t="s">
        <v>1090</v>
      </c>
      <c r="EL59" s="6" t="s">
        <v>1090</v>
      </c>
      <c r="EM59" s="6" t="s">
        <v>1090</v>
      </c>
      <c r="EN59" s="7">
        <v>82325.817600499402</v>
      </c>
      <c r="EO59" s="7">
        <v>18240.5967861557</v>
      </c>
      <c r="EP59" s="7">
        <v>-12388.7770420134</v>
      </c>
      <c r="EQ59" s="7">
        <v>-11662.5427974057</v>
      </c>
      <c r="ER59" s="7">
        <v>-18642.939255469999</v>
      </c>
      <c r="ES59" s="7">
        <v>973883.24411145598</v>
      </c>
      <c r="ET59" s="7">
        <v>963599.438951588</v>
      </c>
      <c r="EU59" s="7">
        <v>867820.754750013</v>
      </c>
      <c r="EV59" s="7">
        <v>966727.60596148996</v>
      </c>
      <c r="EW59" s="7">
        <v>1033960.5819336</v>
      </c>
      <c r="EX59" s="7">
        <v>89625.468611719596</v>
      </c>
      <c r="EY59" s="7">
        <v>36674.767559184998</v>
      </c>
      <c r="EZ59" s="7">
        <v>-15505.444742673601</v>
      </c>
      <c r="FA59" s="7">
        <v>-21739.979751706102</v>
      </c>
      <c r="FB59" s="7">
        <v>-26221.946284502701</v>
      </c>
      <c r="FC59" s="7">
        <v>194055.52579516199</v>
      </c>
      <c r="FD59" s="7">
        <v>218283.201312819</v>
      </c>
      <c r="FE59" s="7">
        <v>112169.735132307</v>
      </c>
      <c r="FF59" s="7">
        <v>126682.12588412801</v>
      </c>
      <c r="FG59" s="7">
        <v>156938.146961689</v>
      </c>
      <c r="FH59" s="7">
        <v>271.45406104207001</v>
      </c>
      <c r="FI59" s="7">
        <v>545.78184494018501</v>
      </c>
      <c r="FJ59" s="7">
        <v>6494.1403081893905</v>
      </c>
      <c r="FK59" s="7">
        <v>13232.758344268799</v>
      </c>
      <c r="FL59" s="7">
        <v>39773.822340536099</v>
      </c>
      <c r="FM59" s="7">
        <v>158957.81121014999</v>
      </c>
      <c r="FN59" s="7">
        <v>180695.305543833</v>
      </c>
      <c r="FO59" s="7">
        <v>67769.896932816497</v>
      </c>
      <c r="FP59" s="7">
        <v>77700.254585123097</v>
      </c>
      <c r="FQ59" s="7">
        <v>98203.910234934097</v>
      </c>
      <c r="FR59" s="7">
        <v>34826.260523970101</v>
      </c>
      <c r="FS59" s="7">
        <v>37042.113924045603</v>
      </c>
      <c r="FT59" s="7">
        <v>37905.697891300901</v>
      </c>
      <c r="FU59" s="7">
        <v>35749.1129547358</v>
      </c>
      <c r="FV59" s="7">
        <v>18960.414386218799</v>
      </c>
      <c r="FW59" s="7">
        <v>271.45406104207001</v>
      </c>
      <c r="FX59" s="7">
        <v>545.78184494018501</v>
      </c>
      <c r="FY59" s="7">
        <v>6494.1403081893905</v>
      </c>
      <c r="FZ59" s="7">
        <v>13232.758344268799</v>
      </c>
      <c r="GA59" s="7">
        <v>39773.822340536099</v>
      </c>
      <c r="GB59" s="7">
        <v>158957.81121014999</v>
      </c>
      <c r="GC59" s="7">
        <v>180695.305543833</v>
      </c>
      <c r="GD59" s="7">
        <v>67769.896932816497</v>
      </c>
      <c r="GE59" s="7">
        <v>77700.254585123097</v>
      </c>
      <c r="GF59" s="7">
        <v>98203.910234934097</v>
      </c>
      <c r="GG59" s="7">
        <v>34826.260523970101</v>
      </c>
      <c r="GH59" s="7">
        <v>37042.113924045603</v>
      </c>
      <c r="GI59" s="7">
        <v>37905.697891300901</v>
      </c>
      <c r="GJ59" s="7">
        <v>35749.1129547358</v>
      </c>
      <c r="GK59" s="7">
        <v>18960.414386218799</v>
      </c>
      <c r="GL59" s="7">
        <v>786440.98917883204</v>
      </c>
      <c r="GM59" s="7">
        <v>866353.14100864402</v>
      </c>
      <c r="GN59" s="7">
        <v>879544.99764686194</v>
      </c>
      <c r="GO59" s="7">
        <v>958506.37745768996</v>
      </c>
      <c r="GP59" s="7">
        <v>1047680.03066996</v>
      </c>
      <c r="GQ59" s="7">
        <v>0</v>
      </c>
      <c r="GR59" s="7">
        <v>0</v>
      </c>
      <c r="GS59" s="7">
        <v>0</v>
      </c>
      <c r="GT59" s="7">
        <v>0</v>
      </c>
      <c r="GU59" s="7">
        <v>0</v>
      </c>
      <c r="GV59" s="7">
        <v>451898.49644709198</v>
      </c>
      <c r="GW59" s="7">
        <v>468999.22798109101</v>
      </c>
      <c r="GX59" s="7">
        <v>473075.60127000202</v>
      </c>
      <c r="GY59" s="7">
        <v>507022.87768242398</v>
      </c>
      <c r="GZ59" s="7">
        <v>557073.57020345295</v>
      </c>
      <c r="HA59" s="7">
        <v>334542.49273173901</v>
      </c>
      <c r="HB59" s="7">
        <v>397353.91302755399</v>
      </c>
      <c r="HC59" s="7">
        <v>406469.39637685998</v>
      </c>
      <c r="HD59" s="7">
        <v>451483.49977526697</v>
      </c>
      <c r="HE59" s="7">
        <v>490606.46046650998</v>
      </c>
      <c r="HF59" s="7">
        <v>48845.118983913701</v>
      </c>
      <c r="HG59" s="7">
        <v>99003.779131679505</v>
      </c>
      <c r="HH59" s="7">
        <v>104371.484961814</v>
      </c>
      <c r="HI59" s="7">
        <v>130691.870752645</v>
      </c>
      <c r="HJ59" s="7">
        <v>143049.44441895501</v>
      </c>
      <c r="HK59" s="7">
        <v>980496.51497399295</v>
      </c>
      <c r="HL59" s="7">
        <v>1084636.3423214599</v>
      </c>
      <c r="HM59" s="7">
        <v>991714.73277916899</v>
      </c>
      <c r="HN59" s="7">
        <v>1085188.5033418201</v>
      </c>
      <c r="HO59" s="7">
        <v>1204618.1776316499</v>
      </c>
      <c r="HP59" s="7">
        <v>539578.10621870402</v>
      </c>
      <c r="HQ59" s="7">
        <v>499634.97998003999</v>
      </c>
      <c r="HR59" s="7">
        <v>478939.91458037501</v>
      </c>
      <c r="HS59" s="7">
        <v>535249.55387105898</v>
      </c>
      <c r="HT59" s="7">
        <v>637306.12035850296</v>
      </c>
      <c r="HU59" s="7">
        <v>269731.56560325599</v>
      </c>
      <c r="HV59" s="7">
        <v>286893.488754272</v>
      </c>
      <c r="HW59" s="7">
        <v>276923.358335495</v>
      </c>
      <c r="HX59" s="7">
        <v>294059.28302764898</v>
      </c>
      <c r="HY59" s="7">
        <v>318594.24530983</v>
      </c>
      <c r="HZ59" s="7">
        <v>269846.53957654798</v>
      </c>
      <c r="IA59" s="7">
        <v>212741.49122576701</v>
      </c>
      <c r="IB59" s="7">
        <v>202016.55517827999</v>
      </c>
      <c r="IC59" s="7">
        <v>241190.27084340999</v>
      </c>
      <c r="ID59" s="7">
        <v>318711.87504867301</v>
      </c>
      <c r="IE59" s="7">
        <v>106652.439914352</v>
      </c>
      <c r="IF59" s="7">
        <v>149730.19709707299</v>
      </c>
      <c r="IG59" s="7">
        <v>117289.018034136</v>
      </c>
      <c r="IH59" s="7">
        <v>138071.056231856</v>
      </c>
      <c r="II59" s="7">
        <v>127618.327140808</v>
      </c>
      <c r="IJ59" s="7">
        <v>106652.439914352</v>
      </c>
      <c r="IK59" s="7">
        <v>149212.228114614</v>
      </c>
      <c r="IL59" s="7">
        <v>116289.081013894</v>
      </c>
      <c r="IM59" s="7">
        <v>136478.33704948399</v>
      </c>
      <c r="IN59" s="7">
        <v>127618.327140808</v>
      </c>
      <c r="IO59" s="7">
        <v>0</v>
      </c>
      <c r="IP59" s="7">
        <v>517.96898245811497</v>
      </c>
      <c r="IQ59" s="7">
        <v>999.93702024221398</v>
      </c>
      <c r="IR59" s="7">
        <v>1592.71918237209</v>
      </c>
      <c r="IS59" s="7">
        <v>0</v>
      </c>
      <c r="IT59" s="7">
        <v>0</v>
      </c>
      <c r="IU59" s="6" t="s">
        <v>1090</v>
      </c>
      <c r="IV59" s="6" t="s">
        <v>1090</v>
      </c>
      <c r="IW59" s="6" t="s">
        <v>1090</v>
      </c>
      <c r="IX59" s="7">
        <v>0</v>
      </c>
      <c r="IY59" s="7">
        <v>334265.968840938</v>
      </c>
      <c r="IZ59" s="7">
        <v>435271.16524434998</v>
      </c>
      <c r="JA59" s="7">
        <v>395485.80016465799</v>
      </c>
      <c r="JB59" s="7">
        <v>411867.89323890198</v>
      </c>
      <c r="JC59" s="7">
        <v>439693.73013234098</v>
      </c>
      <c r="JD59" s="7">
        <v>153600.538725575</v>
      </c>
      <c r="JE59" s="7">
        <v>206440.01594774201</v>
      </c>
      <c r="JF59" s="7">
        <v>189721.35197597099</v>
      </c>
      <c r="JG59" s="7">
        <v>193223.515221977</v>
      </c>
      <c r="JH59" s="7">
        <v>228965.673109108</v>
      </c>
      <c r="JI59" s="7">
        <v>0</v>
      </c>
      <c r="JJ59" s="7">
        <v>0</v>
      </c>
      <c r="JK59" s="6" t="s">
        <v>1090</v>
      </c>
      <c r="JL59" s="7">
        <v>0</v>
      </c>
      <c r="JM59" s="7">
        <v>0</v>
      </c>
      <c r="JN59" s="7">
        <v>180665.43011536199</v>
      </c>
      <c r="JO59" s="7">
        <v>228831.149296608</v>
      </c>
      <c r="JP59" s="7">
        <v>205764.44818868599</v>
      </c>
      <c r="JQ59" s="7">
        <v>218644.37801692501</v>
      </c>
      <c r="JR59" s="7">
        <v>210728.05702323301</v>
      </c>
      <c r="JS59" s="7">
        <v>980496.51497399295</v>
      </c>
      <c r="JT59" s="7">
        <v>1084636.3423214599</v>
      </c>
      <c r="JU59" s="7">
        <v>991714.73277916899</v>
      </c>
      <c r="JV59" s="7">
        <v>1085188.5033418201</v>
      </c>
      <c r="JW59" s="7">
        <v>1204618.1776316499</v>
      </c>
      <c r="JX59" s="7">
        <v>451898.49644709198</v>
      </c>
      <c r="JY59" s="7">
        <v>468999.22798109101</v>
      </c>
      <c r="JZ59" s="7">
        <v>473075.60127000202</v>
      </c>
      <c r="KA59" s="7">
        <v>507022.87768242398</v>
      </c>
      <c r="KB59" s="7">
        <v>557073.57020345295</v>
      </c>
      <c r="KC59" s="6" t="s">
        <v>1090</v>
      </c>
      <c r="KD59" s="6" t="s">
        <v>1090</v>
      </c>
      <c r="KE59" s="6" t="s">
        <v>1090</v>
      </c>
      <c r="KF59" s="6" t="s">
        <v>1090</v>
      </c>
      <c r="KG59" s="6" t="s">
        <v>1090</v>
      </c>
      <c r="KH59" s="6" t="s">
        <v>1090</v>
      </c>
      <c r="KI59" s="6" t="s">
        <v>1090</v>
      </c>
      <c r="KJ59" s="6" t="s">
        <v>1090</v>
      </c>
      <c r="KK59" s="6" t="s">
        <v>1090</v>
      </c>
      <c r="KL59" s="6" t="s">
        <v>1090</v>
      </c>
      <c r="KM59" s="7">
        <v>17</v>
      </c>
      <c r="KN59" s="7">
        <v>18</v>
      </c>
      <c r="KO59" s="7">
        <v>23</v>
      </c>
      <c r="KP59" s="7">
        <v>19</v>
      </c>
      <c r="KQ59" s="7">
        <v>25</v>
      </c>
      <c r="KR59" s="6" t="s">
        <v>1090</v>
      </c>
      <c r="KS59" s="6" t="s">
        <v>1090</v>
      </c>
      <c r="KT59" s="6" t="s">
        <v>1090</v>
      </c>
      <c r="KU59" s="6" t="s">
        <v>1090</v>
      </c>
      <c r="KV59" s="6" t="s">
        <v>1090</v>
      </c>
      <c r="KW59" s="6" t="s">
        <v>1090</v>
      </c>
      <c r="KX59" s="6" t="s">
        <v>1090</v>
      </c>
      <c r="KY59" s="6" t="s">
        <v>1090</v>
      </c>
      <c r="KZ59" s="6" t="s">
        <v>1090</v>
      </c>
      <c r="LA59" s="6" t="s">
        <v>1090</v>
      </c>
      <c r="LB59" s="6" t="s">
        <v>1090</v>
      </c>
      <c r="LC59" s="6" t="s">
        <v>1090</v>
      </c>
      <c r="LD59" s="6" t="s">
        <v>1090</v>
      </c>
      <c r="LE59" s="6" t="s">
        <v>1090</v>
      </c>
      <c r="LF59" s="6" t="s">
        <v>1090</v>
      </c>
      <c r="LG59" s="6" t="s">
        <v>1090</v>
      </c>
      <c r="LH59" s="6" t="s">
        <v>1090</v>
      </c>
      <c r="LI59" s="6" t="s">
        <v>1090</v>
      </c>
      <c r="LJ59" s="6" t="s">
        <v>1090</v>
      </c>
      <c r="LK59" s="6" t="s">
        <v>1090</v>
      </c>
      <c r="LL59" s="6" t="s">
        <v>1090</v>
      </c>
      <c r="LM59" s="6" t="s">
        <v>1090</v>
      </c>
      <c r="LN59" s="6" t="s">
        <v>1090</v>
      </c>
      <c r="LO59" s="6" t="s">
        <v>1090</v>
      </c>
      <c r="LP59" s="6" t="s">
        <v>1090</v>
      </c>
      <c r="LQ59" s="6" t="s">
        <v>1090</v>
      </c>
      <c r="LR59" s="6" t="s">
        <v>1090</v>
      </c>
      <c r="LS59" s="6" t="s">
        <v>1090</v>
      </c>
      <c r="LT59" s="6" t="s">
        <v>1090</v>
      </c>
      <c r="LU59" s="6" t="s">
        <v>1090</v>
      </c>
      <c r="LV59" s="6" t="s">
        <v>1090</v>
      </c>
      <c r="LW59" s="6" t="s">
        <v>1090</v>
      </c>
      <c r="LX59" s="6" t="s">
        <v>1090</v>
      </c>
      <c r="LY59" s="6" t="s">
        <v>1090</v>
      </c>
      <c r="LZ59" s="6" t="s">
        <v>1090</v>
      </c>
      <c r="MA59" s="6" t="s">
        <v>1090</v>
      </c>
      <c r="MB59" s="6" t="s">
        <v>1090</v>
      </c>
      <c r="MC59" s="6" t="s">
        <v>1090</v>
      </c>
      <c r="MD59" s="6" t="s">
        <v>1090</v>
      </c>
      <c r="ME59" s="6" t="s">
        <v>1090</v>
      </c>
      <c r="MF59" s="6" t="s">
        <v>1090</v>
      </c>
      <c r="MG59" s="6" t="s">
        <v>1090</v>
      </c>
      <c r="MH59" s="6" t="s">
        <v>1090</v>
      </c>
      <c r="MI59" s="6" t="s">
        <v>1090</v>
      </c>
      <c r="MJ59" s="6" t="s">
        <v>1090</v>
      </c>
      <c r="MK59" s="6" t="s">
        <v>1090</v>
      </c>
      <c r="ML59" s="6" t="s">
        <v>1090</v>
      </c>
      <c r="MM59" s="6" t="s">
        <v>1090</v>
      </c>
      <c r="MN59" s="6" t="s">
        <v>1090</v>
      </c>
      <c r="MO59" s="6" t="s">
        <v>1090</v>
      </c>
      <c r="MP59" s="7">
        <v>334542.49273173901</v>
      </c>
      <c r="MQ59" s="7">
        <v>397353.91302755399</v>
      </c>
      <c r="MR59" s="7">
        <v>406469.39637685998</v>
      </c>
      <c r="MS59" s="7">
        <v>451483.49977526697</v>
      </c>
      <c r="MT59" s="7">
        <v>490606.46046650998</v>
      </c>
      <c r="MU59" s="6" t="s">
        <v>1090</v>
      </c>
      <c r="MV59" s="6" t="s">
        <v>1090</v>
      </c>
      <c r="MW59" s="6" t="s">
        <v>1090</v>
      </c>
      <c r="MX59" s="6" t="s">
        <v>1090</v>
      </c>
      <c r="MY59" s="6" t="s">
        <v>1090</v>
      </c>
      <c r="MZ59" s="6" t="s">
        <v>1090</v>
      </c>
      <c r="NA59" s="6" t="s">
        <v>1090</v>
      </c>
      <c r="NB59" s="6" t="s">
        <v>1090</v>
      </c>
      <c r="NC59" s="6" t="s">
        <v>1090</v>
      </c>
      <c r="ND59" s="6" t="s">
        <v>1090</v>
      </c>
      <c r="NE59" s="6" t="s">
        <v>1090</v>
      </c>
      <c r="NF59" s="6" t="s">
        <v>1090</v>
      </c>
      <c r="NG59" s="6" t="s">
        <v>1090</v>
      </c>
      <c r="NH59" s="6" t="s">
        <v>1090</v>
      </c>
      <c r="NI59" s="6" t="s">
        <v>1090</v>
      </c>
      <c r="NJ59" s="6" t="s">
        <v>1090</v>
      </c>
      <c r="NK59" s="6" t="s">
        <v>1090</v>
      </c>
      <c r="NL59" s="6" t="s">
        <v>1090</v>
      </c>
      <c r="NM59" s="6" t="s">
        <v>1090</v>
      </c>
      <c r="NN59" s="6" t="s">
        <v>1090</v>
      </c>
      <c r="NO59" s="6" t="s">
        <v>1090</v>
      </c>
      <c r="NP59" s="6" t="s">
        <v>1090</v>
      </c>
      <c r="NQ59" s="6" t="s">
        <v>1090</v>
      </c>
      <c r="NR59" s="6" t="s">
        <v>1090</v>
      </c>
      <c r="NS59" s="6" t="s">
        <v>1090</v>
      </c>
      <c r="NT59" s="7">
        <v>194055.52579516199</v>
      </c>
      <c r="NU59" s="7">
        <v>218283.201312819</v>
      </c>
      <c r="NV59" s="7">
        <v>112169.735132307</v>
      </c>
      <c r="NW59" s="7">
        <v>126682.12588412801</v>
      </c>
      <c r="NX59" s="7">
        <v>156938.146961689</v>
      </c>
      <c r="NY59" s="6" t="s">
        <v>1090</v>
      </c>
      <c r="NZ59" s="6" t="s">
        <v>1090</v>
      </c>
      <c r="OA59" s="6" t="s">
        <v>1090</v>
      </c>
      <c r="OB59" s="6" t="s">
        <v>1090</v>
      </c>
      <c r="OC59" s="6" t="s">
        <v>1090</v>
      </c>
      <c r="OD59" s="6" t="s">
        <v>1090</v>
      </c>
      <c r="OE59" s="6" t="s">
        <v>1090</v>
      </c>
      <c r="OF59" s="6" t="s">
        <v>1090</v>
      </c>
      <c r="OG59" s="6" t="s">
        <v>1090</v>
      </c>
      <c r="OH59" s="6" t="s">
        <v>1090</v>
      </c>
      <c r="OI59" s="6" t="s">
        <v>1090</v>
      </c>
      <c r="OJ59" s="6" t="s">
        <v>1090</v>
      </c>
      <c r="OK59" s="6" t="s">
        <v>1090</v>
      </c>
      <c r="OL59" s="6" t="s">
        <v>1090</v>
      </c>
      <c r="OM59" s="6" t="s">
        <v>1090</v>
      </c>
      <c r="ON59" s="6" t="s">
        <v>1090</v>
      </c>
      <c r="OO59" s="6" t="s">
        <v>1090</v>
      </c>
      <c r="OP59" s="6" t="s">
        <v>1090</v>
      </c>
      <c r="OQ59" s="6" t="s">
        <v>1090</v>
      </c>
      <c r="OR59" s="6" t="s">
        <v>1090</v>
      </c>
      <c r="OS59" s="6" t="s">
        <v>1090</v>
      </c>
      <c r="OT59" s="6" t="s">
        <v>1090</v>
      </c>
      <c r="OU59" s="6" t="s">
        <v>1090</v>
      </c>
      <c r="OV59" s="6" t="s">
        <v>1090</v>
      </c>
      <c r="OW59" s="6" t="s">
        <v>1090</v>
      </c>
      <c r="OX59" s="6" t="s">
        <v>1090</v>
      </c>
      <c r="OY59" s="6" t="s">
        <v>1090</v>
      </c>
      <c r="OZ59" s="6" t="s">
        <v>1090</v>
      </c>
      <c r="PA59" s="6" t="s">
        <v>1090</v>
      </c>
      <c r="PB59" s="6" t="s">
        <v>1090</v>
      </c>
      <c r="PC59" s="6" t="s">
        <v>1090</v>
      </c>
      <c r="PD59" s="6" t="s">
        <v>1090</v>
      </c>
      <c r="PE59" s="6" t="s">
        <v>1090</v>
      </c>
      <c r="PF59" s="6" t="s">
        <v>1090</v>
      </c>
      <c r="PG59" s="6" t="s">
        <v>1090</v>
      </c>
      <c r="PH59" s="6" t="s">
        <v>1090</v>
      </c>
      <c r="PI59" s="6" t="s">
        <v>1090</v>
      </c>
      <c r="PJ59" s="6" t="s">
        <v>1090</v>
      </c>
      <c r="PK59" s="6" t="s">
        <v>1090</v>
      </c>
      <c r="PL59" s="6" t="s">
        <v>1090</v>
      </c>
      <c r="PM59" s="6" t="s">
        <v>1090</v>
      </c>
      <c r="PN59" s="6" t="s">
        <v>1090</v>
      </c>
      <c r="PO59" s="6" t="s">
        <v>1090</v>
      </c>
      <c r="PP59" s="6" t="s">
        <v>1090</v>
      </c>
      <c r="PQ59" s="6" t="s">
        <v>1090</v>
      </c>
      <c r="PR59" s="6" t="s">
        <v>1090</v>
      </c>
      <c r="PS59" s="6" t="s">
        <v>1090</v>
      </c>
      <c r="PT59" s="6" t="s">
        <v>1090</v>
      </c>
      <c r="PU59" s="6" t="s">
        <v>1090</v>
      </c>
      <c r="PV59" s="6" t="s">
        <v>1090</v>
      </c>
      <c r="PW59" s="6" t="s">
        <v>1090</v>
      </c>
      <c r="PX59" s="6" t="s">
        <v>1090</v>
      </c>
      <c r="PY59" s="6" t="s">
        <v>1090</v>
      </c>
      <c r="PZ59" s="6" t="s">
        <v>1090</v>
      </c>
      <c r="QA59" s="6" t="s">
        <v>1090</v>
      </c>
      <c r="QB59" s="6" t="s">
        <v>1090</v>
      </c>
      <c r="QC59" s="6" t="s">
        <v>1090</v>
      </c>
      <c r="QD59" s="6" t="s">
        <v>1090</v>
      </c>
      <c r="QE59" s="6" t="s">
        <v>1090</v>
      </c>
      <c r="QF59" s="6" t="s">
        <v>1090</v>
      </c>
      <c r="QG59" s="6" t="s">
        <v>1090</v>
      </c>
      <c r="QH59" s="6" t="s">
        <v>1090</v>
      </c>
      <c r="QI59" s="6" t="s">
        <v>1090</v>
      </c>
      <c r="QJ59" s="6" t="s">
        <v>1090</v>
      </c>
      <c r="QK59" s="6" t="s">
        <v>1090</v>
      </c>
      <c r="QL59" s="6" t="s">
        <v>1090</v>
      </c>
      <c r="QM59" s="6" t="s">
        <v>1090</v>
      </c>
      <c r="QN59" s="6" t="s">
        <v>1090</v>
      </c>
      <c r="QO59" s="6" t="s">
        <v>1090</v>
      </c>
      <c r="QP59" s="6" t="s">
        <v>1090</v>
      </c>
      <c r="QQ59" s="6" t="s">
        <v>1090</v>
      </c>
      <c r="QR59" s="6" t="s">
        <v>1090</v>
      </c>
      <c r="QS59" s="6" t="s">
        <v>1090</v>
      </c>
      <c r="QT59" s="6" t="s">
        <v>1090</v>
      </c>
      <c r="QU59" s="6" t="s">
        <v>1090</v>
      </c>
      <c r="QV59" s="6" t="s">
        <v>1090</v>
      </c>
      <c r="QW59" s="6" t="s">
        <v>1090</v>
      </c>
      <c r="QX59" s="6" t="s">
        <v>1090</v>
      </c>
      <c r="QY59" s="6" t="s">
        <v>1090</v>
      </c>
      <c r="QZ59" s="6" t="s">
        <v>1090</v>
      </c>
      <c r="RA59" s="6" t="s">
        <v>1090</v>
      </c>
      <c r="RB59" s="6" t="s">
        <v>1090</v>
      </c>
      <c r="RC59" s="6" t="s">
        <v>1090</v>
      </c>
      <c r="RD59" s="6" t="s">
        <v>1090</v>
      </c>
      <c r="RE59" s="6" t="s">
        <v>1090</v>
      </c>
      <c r="RF59" s="6" t="s">
        <v>1090</v>
      </c>
      <c r="RG59" s="6" t="s">
        <v>1090</v>
      </c>
      <c r="RH59" s="6" t="s">
        <v>1090</v>
      </c>
      <c r="RI59" s="6" t="s">
        <v>1090</v>
      </c>
      <c r="RJ59" s="6" t="s">
        <v>1090</v>
      </c>
      <c r="RK59" s="6" t="s">
        <v>1090</v>
      </c>
      <c r="RL59" s="6" t="s">
        <v>1090</v>
      </c>
      <c r="RM59" s="6" t="s">
        <v>1090</v>
      </c>
      <c r="RN59" s="6" t="s">
        <v>1090</v>
      </c>
      <c r="RO59" s="6" t="s">
        <v>1090</v>
      </c>
      <c r="RP59" s="6" t="s">
        <v>1090</v>
      </c>
      <c r="RQ59" s="6" t="s">
        <v>1090</v>
      </c>
      <c r="RR59" s="6" t="s">
        <v>1090</v>
      </c>
      <c r="RS59" s="6" t="s">
        <v>1090</v>
      </c>
      <c r="RT59" s="6" t="s">
        <v>1090</v>
      </c>
      <c r="RU59" s="6" t="s">
        <v>1090</v>
      </c>
      <c r="RV59" s="6" t="s">
        <v>1090</v>
      </c>
      <c r="RW59" s="6" t="s">
        <v>1090</v>
      </c>
      <c r="RX59" s="6" t="s">
        <v>1090</v>
      </c>
      <c r="RY59" s="6" t="s">
        <v>1090</v>
      </c>
      <c r="RZ59" s="6" t="s">
        <v>1090</v>
      </c>
      <c r="SA59" s="6" t="s">
        <v>1090</v>
      </c>
      <c r="SB59" s="6" t="s">
        <v>1090</v>
      </c>
      <c r="SC59" s="6" t="s">
        <v>1090</v>
      </c>
      <c r="SD59" s="6" t="s">
        <v>1090</v>
      </c>
      <c r="SE59" s="6" t="s">
        <v>1090</v>
      </c>
      <c r="SF59" s="6" t="s">
        <v>1090</v>
      </c>
      <c r="SG59" s="6" t="s">
        <v>1090</v>
      </c>
      <c r="SH59" s="6" t="s">
        <v>1090</v>
      </c>
      <c r="SI59" s="6" t="s">
        <v>1090</v>
      </c>
      <c r="SJ59" s="7">
        <v>34826.260523970101</v>
      </c>
      <c r="SK59" s="7">
        <v>37042.113924045603</v>
      </c>
      <c r="SL59" s="7">
        <v>37905.697891300901</v>
      </c>
      <c r="SM59" s="7">
        <v>35749.1129547358</v>
      </c>
      <c r="SN59" s="7">
        <v>18960.414386218799</v>
      </c>
      <c r="SO59" s="6" t="s">
        <v>1090</v>
      </c>
      <c r="SP59" s="6" t="s">
        <v>1090</v>
      </c>
      <c r="SQ59" s="6" t="s">
        <v>1090</v>
      </c>
      <c r="SR59" s="6" t="s">
        <v>1090</v>
      </c>
      <c r="SS59" s="6" t="s">
        <v>1090</v>
      </c>
      <c r="ST59" s="6" t="s">
        <v>1090</v>
      </c>
      <c r="SU59" s="6" t="s">
        <v>1090</v>
      </c>
      <c r="SV59" s="6" t="s">
        <v>1090</v>
      </c>
      <c r="SW59" s="6" t="s">
        <v>1090</v>
      </c>
      <c r="SX59" s="6" t="s">
        <v>1090</v>
      </c>
      <c r="SY59" s="6" t="s">
        <v>1090</v>
      </c>
      <c r="SZ59" s="6" t="s">
        <v>1090</v>
      </c>
      <c r="TA59" s="6" t="s">
        <v>1090</v>
      </c>
      <c r="TB59" s="6" t="s">
        <v>1090</v>
      </c>
      <c r="TC59" s="6" t="s">
        <v>1090</v>
      </c>
      <c r="TD59" s="6" t="s">
        <v>1090</v>
      </c>
      <c r="TE59" s="6" t="s">
        <v>1090</v>
      </c>
      <c r="TF59" s="6" t="s">
        <v>1090</v>
      </c>
      <c r="TG59" s="6" t="s">
        <v>1090</v>
      </c>
      <c r="TH59" s="6" t="s">
        <v>1090</v>
      </c>
      <c r="TI59" s="6" t="s">
        <v>1090</v>
      </c>
      <c r="TJ59" s="6" t="s">
        <v>1090</v>
      </c>
      <c r="TK59" s="6" t="s">
        <v>1090</v>
      </c>
      <c r="TL59" s="6" t="s">
        <v>1090</v>
      </c>
      <c r="TM59" s="6" t="s">
        <v>1090</v>
      </c>
      <c r="TN59" s="6" t="s">
        <v>1090</v>
      </c>
      <c r="TO59" s="6" t="s">
        <v>1090</v>
      </c>
      <c r="TP59" s="6" t="s">
        <v>1090</v>
      </c>
      <c r="TQ59" s="6" t="s">
        <v>1090</v>
      </c>
      <c r="TR59" s="6" t="s">
        <v>1090</v>
      </c>
      <c r="TS59" s="7">
        <v>980496.51497399295</v>
      </c>
      <c r="TT59" s="7">
        <v>1084636.3423214599</v>
      </c>
      <c r="TU59" s="7">
        <v>991714.73277916899</v>
      </c>
      <c r="TV59" s="7">
        <v>1085188.5033418201</v>
      </c>
      <c r="TW59" s="7">
        <v>1204618.1776316499</v>
      </c>
      <c r="TX59" s="6" t="s">
        <v>1090</v>
      </c>
      <c r="TY59" s="6" t="s">
        <v>1090</v>
      </c>
      <c r="TZ59" s="6" t="s">
        <v>1090</v>
      </c>
      <c r="UA59" s="6" t="s">
        <v>1090</v>
      </c>
      <c r="UB59" s="6" t="s">
        <v>1090</v>
      </c>
      <c r="UC59" s="7">
        <v>153600.538725575</v>
      </c>
      <c r="UD59" s="7">
        <v>206440.01594774201</v>
      </c>
      <c r="UE59" s="7">
        <v>189721.35197597099</v>
      </c>
      <c r="UF59" s="7">
        <v>193223.515221977</v>
      </c>
      <c r="UG59" s="7">
        <v>228965.673109108</v>
      </c>
      <c r="UH59" s="6" t="s">
        <v>1090</v>
      </c>
      <c r="UI59" s="6" t="s">
        <v>1090</v>
      </c>
      <c r="UJ59" s="6" t="s">
        <v>1090</v>
      </c>
      <c r="UK59" s="6" t="s">
        <v>1090</v>
      </c>
      <c r="UL59" s="6" t="s">
        <v>1090</v>
      </c>
      <c r="UM59" s="6" t="s">
        <v>1090</v>
      </c>
      <c r="UN59" s="6" t="s">
        <v>1090</v>
      </c>
      <c r="UO59" s="6" t="s">
        <v>1090</v>
      </c>
      <c r="UP59" s="6" t="s">
        <v>1090</v>
      </c>
      <c r="UQ59" s="6" t="s">
        <v>1090</v>
      </c>
      <c r="UR59" s="6" t="s">
        <v>1090</v>
      </c>
      <c r="US59" s="6" t="s">
        <v>1090</v>
      </c>
      <c r="UT59" s="6" t="s">
        <v>1090</v>
      </c>
      <c r="UU59" s="6" t="s">
        <v>1090</v>
      </c>
      <c r="UV59" s="6" t="s">
        <v>1090</v>
      </c>
      <c r="UW59" s="6" t="s">
        <v>1090</v>
      </c>
      <c r="UX59" s="6" t="s">
        <v>1090</v>
      </c>
      <c r="UY59" s="6" t="s">
        <v>1090</v>
      </c>
      <c r="UZ59" s="6" t="s">
        <v>1090</v>
      </c>
      <c r="VA59" s="6" t="s">
        <v>1090</v>
      </c>
      <c r="VB59" s="6" t="s">
        <v>1090</v>
      </c>
      <c r="VC59" s="6" t="s">
        <v>1090</v>
      </c>
      <c r="VD59" s="6" t="s">
        <v>1090</v>
      </c>
      <c r="VE59" s="6" t="s">
        <v>1090</v>
      </c>
      <c r="VF59" s="6" t="s">
        <v>1090</v>
      </c>
      <c r="VG59" s="6" t="s">
        <v>1090</v>
      </c>
      <c r="VH59" s="6" t="s">
        <v>1090</v>
      </c>
      <c r="VI59" s="6" t="s">
        <v>1090</v>
      </c>
      <c r="VJ59" s="6" t="s">
        <v>1090</v>
      </c>
      <c r="VK59" s="6" t="s">
        <v>1090</v>
      </c>
      <c r="VL59" s="6" t="s">
        <v>1090</v>
      </c>
      <c r="VM59" s="6" t="s">
        <v>1090</v>
      </c>
      <c r="VN59" s="6" t="s">
        <v>1090</v>
      </c>
      <c r="VO59" s="6" t="s">
        <v>1090</v>
      </c>
      <c r="VP59" s="6" t="s">
        <v>1090</v>
      </c>
      <c r="VQ59" s="6" t="s">
        <v>1090</v>
      </c>
      <c r="VR59" s="6" t="s">
        <v>1090</v>
      </c>
      <c r="VS59" s="6" t="s">
        <v>1090</v>
      </c>
      <c r="VT59" s="6" t="s">
        <v>1090</v>
      </c>
      <c r="VU59" s="6" t="s">
        <v>1090</v>
      </c>
      <c r="VV59" s="6" t="s">
        <v>1090</v>
      </c>
      <c r="VW59" s="6" t="s">
        <v>1090</v>
      </c>
      <c r="VX59" s="6" t="s">
        <v>1090</v>
      </c>
      <c r="VY59" s="6" t="s">
        <v>1090</v>
      </c>
      <c r="VZ59" s="6" t="s">
        <v>1090</v>
      </c>
      <c r="WA59" s="7">
        <v>180665.43011536199</v>
      </c>
      <c r="WB59" s="7">
        <v>228831.149296608</v>
      </c>
      <c r="WC59" s="7">
        <v>205764.44818868599</v>
      </c>
      <c r="WD59" s="7">
        <v>218644.37801692501</v>
      </c>
      <c r="WE59" s="7">
        <v>210728.05702323301</v>
      </c>
      <c r="WF59" s="6" t="s">
        <v>1090</v>
      </c>
      <c r="WG59" s="6" t="s">
        <v>1090</v>
      </c>
      <c r="WH59" s="6" t="s">
        <v>1090</v>
      </c>
      <c r="WI59" s="6" t="s">
        <v>1090</v>
      </c>
      <c r="WJ59" s="6" t="s">
        <v>1090</v>
      </c>
      <c r="WK59" s="6" t="s">
        <v>1090</v>
      </c>
      <c r="WL59" s="6" t="s">
        <v>1090</v>
      </c>
      <c r="WM59" s="6" t="s">
        <v>1090</v>
      </c>
      <c r="WN59" s="6" t="s">
        <v>1090</v>
      </c>
      <c r="WO59" s="6" t="s">
        <v>1090</v>
      </c>
      <c r="WP59" s="6" t="s">
        <v>1090</v>
      </c>
      <c r="WQ59" s="6" t="s">
        <v>1090</v>
      </c>
      <c r="WR59" s="6" t="s">
        <v>1090</v>
      </c>
      <c r="WS59" s="6" t="s">
        <v>1090</v>
      </c>
      <c r="WT59" s="6" t="s">
        <v>1090</v>
      </c>
      <c r="WU59" s="6" t="s">
        <v>1090</v>
      </c>
      <c r="WV59" s="6" t="s">
        <v>1090</v>
      </c>
      <c r="WW59" s="6" t="s">
        <v>1090</v>
      </c>
      <c r="WX59" s="6" t="s">
        <v>1090</v>
      </c>
      <c r="WY59" s="6" t="s">
        <v>1090</v>
      </c>
      <c r="WZ59" s="6" t="s">
        <v>1090</v>
      </c>
      <c r="XA59" s="6" t="s">
        <v>1090</v>
      </c>
      <c r="XB59" s="6" t="s">
        <v>1090</v>
      </c>
      <c r="XC59" s="6" t="s">
        <v>1090</v>
      </c>
      <c r="XD59" s="6" t="s">
        <v>1090</v>
      </c>
      <c r="XE59" s="6" t="s">
        <v>1090</v>
      </c>
      <c r="XF59" s="6" t="s">
        <v>1090</v>
      </c>
      <c r="XG59" s="6" t="s">
        <v>1090</v>
      </c>
      <c r="XH59" s="6" t="s">
        <v>1090</v>
      </c>
      <c r="XI59" s="6" t="s">
        <v>1090</v>
      </c>
      <c r="XJ59" s="7">
        <v>0</v>
      </c>
      <c r="XK59" s="7">
        <v>517.96898245811497</v>
      </c>
      <c r="XL59" s="7">
        <v>999.93702024221398</v>
      </c>
      <c r="XM59" s="7">
        <v>1592.71918237209</v>
      </c>
      <c r="XN59" s="7">
        <v>0</v>
      </c>
      <c r="XO59" s="6" t="s">
        <v>1090</v>
      </c>
      <c r="XP59" s="6" t="s">
        <v>1090</v>
      </c>
      <c r="XQ59" s="6" t="s">
        <v>1090</v>
      </c>
      <c r="XR59" s="6" t="s">
        <v>1090</v>
      </c>
      <c r="XS59" s="6" t="s">
        <v>1090</v>
      </c>
      <c r="XT59" s="6" t="s">
        <v>1090</v>
      </c>
      <c r="XU59" s="6" t="s">
        <v>1090</v>
      </c>
      <c r="XV59" s="6" t="s">
        <v>1090</v>
      </c>
      <c r="XW59" s="6" t="s">
        <v>1090</v>
      </c>
      <c r="XX59" s="6" t="s">
        <v>1090</v>
      </c>
      <c r="XY59" s="7">
        <v>0</v>
      </c>
      <c r="XZ59" s="6" t="s">
        <v>1090</v>
      </c>
      <c r="YA59" s="6" t="s">
        <v>1090</v>
      </c>
      <c r="YB59" s="6" t="s">
        <v>1090</v>
      </c>
      <c r="YC59" s="7">
        <v>0</v>
      </c>
      <c r="YD59" s="6" t="s">
        <v>1090</v>
      </c>
      <c r="YE59" s="6" t="s">
        <v>1090</v>
      </c>
      <c r="YF59" s="6" t="s">
        <v>1090</v>
      </c>
      <c r="YG59" s="6" t="s">
        <v>1090</v>
      </c>
      <c r="YH59" s="6" t="s">
        <v>1090</v>
      </c>
      <c r="YI59" s="6" t="s">
        <v>1090</v>
      </c>
      <c r="YJ59" s="6" t="s">
        <v>1090</v>
      </c>
      <c r="YK59" s="6" t="s">
        <v>1090</v>
      </c>
      <c r="YL59" s="6" t="s">
        <v>1090</v>
      </c>
      <c r="YM59" s="6" t="s">
        <v>1090</v>
      </c>
      <c r="YN59" s="6" t="s">
        <v>1090</v>
      </c>
      <c r="YO59" s="6" t="s">
        <v>1090</v>
      </c>
      <c r="YP59" s="6" t="s">
        <v>1090</v>
      </c>
      <c r="YQ59" s="6" t="s">
        <v>1090</v>
      </c>
      <c r="YR59" s="6" t="s">
        <v>1090</v>
      </c>
      <c r="YS59" s="6" t="s">
        <v>1090</v>
      </c>
      <c r="YT59" s="6" t="s">
        <v>1090</v>
      </c>
      <c r="YU59" s="6" t="s">
        <v>1090</v>
      </c>
      <c r="YV59" s="6" t="s">
        <v>1090</v>
      </c>
      <c r="YW59" s="6" t="s">
        <v>1090</v>
      </c>
      <c r="YX59" s="6" t="s">
        <v>1090</v>
      </c>
      <c r="YY59" s="6" t="s">
        <v>1090</v>
      </c>
      <c r="YZ59" s="6" t="s">
        <v>1090</v>
      </c>
      <c r="ZA59" s="6" t="s">
        <v>1090</v>
      </c>
      <c r="ZB59" s="6" t="s">
        <v>1090</v>
      </c>
      <c r="ZC59" s="6" t="s">
        <v>1090</v>
      </c>
      <c r="ZD59" s="6" t="s">
        <v>1090</v>
      </c>
      <c r="ZE59" s="6" t="s">
        <v>1090</v>
      </c>
      <c r="ZF59" s="6" t="s">
        <v>1090</v>
      </c>
      <c r="ZG59" s="6" t="s">
        <v>1090</v>
      </c>
      <c r="ZH59" s="6" t="s">
        <v>1090</v>
      </c>
      <c r="ZI59" s="6" t="s">
        <v>1090</v>
      </c>
      <c r="ZJ59" s="6" t="s">
        <v>1090</v>
      </c>
      <c r="ZK59" s="6" t="s">
        <v>1090</v>
      </c>
      <c r="ZL59" s="6" t="s">
        <v>1090</v>
      </c>
      <c r="ZM59" s="6" t="s">
        <v>1090</v>
      </c>
      <c r="ZN59" s="6" t="s">
        <v>1090</v>
      </c>
      <c r="ZO59" s="6" t="s">
        <v>1090</v>
      </c>
      <c r="ZP59" s="6" t="s">
        <v>1090</v>
      </c>
      <c r="ZQ59" s="6" t="s">
        <v>1090</v>
      </c>
      <c r="ZR59" s="6" t="s">
        <v>1090</v>
      </c>
      <c r="ZS59" s="6" t="s">
        <v>1090</v>
      </c>
      <c r="ZT59" s="6" t="s">
        <v>1090</v>
      </c>
      <c r="ZU59" s="6" t="s">
        <v>1090</v>
      </c>
      <c r="ZV59" s="6" t="s">
        <v>1090</v>
      </c>
      <c r="ZW59" s="6" t="s">
        <v>1090</v>
      </c>
      <c r="ZX59" s="6" t="s">
        <v>1090</v>
      </c>
      <c r="ZY59" s="6" t="s">
        <v>1090</v>
      </c>
      <c r="ZZ59" s="6" t="s">
        <v>1090</v>
      </c>
      <c r="AAA59" s="6" t="s">
        <v>1090</v>
      </c>
      <c r="AAB59" s="6" t="s">
        <v>1090</v>
      </c>
      <c r="AAC59" s="6" t="s">
        <v>1090</v>
      </c>
      <c r="AAD59" s="6" t="s">
        <v>1090</v>
      </c>
      <c r="AAE59" s="6" t="s">
        <v>1090</v>
      </c>
      <c r="AAF59" s="6" t="s">
        <v>1090</v>
      </c>
      <c r="AAG59" s="6" t="s">
        <v>1090</v>
      </c>
      <c r="AAH59" s="6" t="s">
        <v>1090</v>
      </c>
      <c r="AAI59" s="6" t="s">
        <v>1090</v>
      </c>
      <c r="AAJ59" s="6" t="s">
        <v>1090</v>
      </c>
      <c r="AAK59" s="6" t="s">
        <v>1090</v>
      </c>
      <c r="AAL59" s="6" t="s">
        <v>1090</v>
      </c>
      <c r="AAM59" s="6" t="s">
        <v>1090</v>
      </c>
      <c r="AAN59" s="6" t="s">
        <v>1090</v>
      </c>
      <c r="AAO59" s="6" t="s">
        <v>1090</v>
      </c>
      <c r="AAP59" s="6" t="s">
        <v>1090</v>
      </c>
      <c r="AAQ59" s="6" t="s">
        <v>1090</v>
      </c>
      <c r="AAR59" s="6" t="s">
        <v>1090</v>
      </c>
      <c r="AAS59" s="6" t="s">
        <v>1090</v>
      </c>
      <c r="AAT59" s="6" t="s">
        <v>1090</v>
      </c>
      <c r="AAU59" s="6" t="s">
        <v>1090</v>
      </c>
      <c r="AAV59" s="6" t="s">
        <v>1090</v>
      </c>
      <c r="AAW59" s="6" t="s">
        <v>1090</v>
      </c>
      <c r="AAX59" s="6" t="s">
        <v>1090</v>
      </c>
      <c r="AAY59" s="6" t="s">
        <v>1090</v>
      </c>
      <c r="AAZ59" s="6" t="s">
        <v>1090</v>
      </c>
      <c r="ABA59" s="6" t="s">
        <v>1090</v>
      </c>
      <c r="ABB59" s="6" t="s">
        <v>1090</v>
      </c>
      <c r="ABC59" s="6" t="s">
        <v>1090</v>
      </c>
      <c r="ABD59" s="6" t="s">
        <v>1090</v>
      </c>
      <c r="ABE59" s="6" t="s">
        <v>1090</v>
      </c>
      <c r="ABF59" s="6" t="s">
        <v>1090</v>
      </c>
      <c r="ABG59" s="6" t="s">
        <v>1090</v>
      </c>
      <c r="ABH59" s="6" t="s">
        <v>1090</v>
      </c>
      <c r="ABI59" s="6" t="s">
        <v>1090</v>
      </c>
      <c r="ABJ59" s="6" t="s">
        <v>1090</v>
      </c>
      <c r="ABK59" s="6" t="s">
        <v>1090</v>
      </c>
      <c r="ABL59" s="6" t="s">
        <v>1090</v>
      </c>
      <c r="ABM59" s="6" t="s">
        <v>1090</v>
      </c>
      <c r="ABN59" s="6" t="s">
        <v>1090</v>
      </c>
      <c r="ABO59" s="6" t="s">
        <v>1090</v>
      </c>
      <c r="ABP59" s="6" t="s">
        <v>1090</v>
      </c>
      <c r="ABQ59" s="6" t="s">
        <v>1090</v>
      </c>
      <c r="ABR59" s="6" t="s">
        <v>1090</v>
      </c>
      <c r="ABS59" s="6" t="s">
        <v>1090</v>
      </c>
      <c r="ABT59" s="6" t="s">
        <v>1090</v>
      </c>
      <c r="ABU59" s="6" t="s">
        <v>1090</v>
      </c>
      <c r="ABV59" s="6" t="s">
        <v>1090</v>
      </c>
      <c r="ABW59" s="6" t="s">
        <v>1090</v>
      </c>
      <c r="ABX59" s="6" t="s">
        <v>1090</v>
      </c>
      <c r="ABY59" s="6" t="s">
        <v>1090</v>
      </c>
      <c r="ABZ59" s="6" t="s">
        <v>1090</v>
      </c>
      <c r="ACA59" s="6" t="s">
        <v>1090</v>
      </c>
      <c r="ACB59" s="6" t="s">
        <v>1090</v>
      </c>
      <c r="ACC59" s="6" t="s">
        <v>1090</v>
      </c>
      <c r="ACD59" s="6" t="s">
        <v>1090</v>
      </c>
      <c r="ACE59" s="8">
        <v>13.186999999999999</v>
      </c>
      <c r="ACF59" s="8">
        <v>1.2969999999999999</v>
      </c>
      <c r="ACG59" s="8">
        <v>-6.6139999999999999</v>
      </c>
      <c r="ACH59" s="8">
        <v>-12.112</v>
      </c>
      <c r="ACI59" s="8">
        <v>-7.8810000000000002</v>
      </c>
      <c r="ACJ59" s="8">
        <v>13.239000000000001</v>
      </c>
      <c r="ACK59" s="8">
        <v>3.1259999999999999</v>
      </c>
      <c r="ACL59" s="8">
        <v>-4.4950000000000001</v>
      </c>
      <c r="ACM59" s="8">
        <v>-8.8350000000000009</v>
      </c>
      <c r="ACN59" s="8">
        <v>-5.915</v>
      </c>
      <c r="ACO59" s="8">
        <v>7.2569999999999997</v>
      </c>
      <c r="ACP59" s="8">
        <v>0.59799999999999998</v>
      </c>
      <c r="ACQ59" s="8">
        <v>-3.194</v>
      </c>
      <c r="ACR59" s="8">
        <v>-5.9740000000000002</v>
      </c>
      <c r="ACS59" s="8">
        <v>-4.1689999999999996</v>
      </c>
      <c r="ACT59" s="8">
        <v>13.186999999999999</v>
      </c>
      <c r="ACU59" s="8">
        <v>0.97299999999999998</v>
      </c>
      <c r="ACV59" s="8">
        <v>-4.9610000000000003</v>
      </c>
      <c r="ACW59" s="8">
        <v>-9.2309999999999999</v>
      </c>
      <c r="ACX59" s="8">
        <v>-5.9109999999999996</v>
      </c>
      <c r="ACY59" s="8">
        <v>13.239000000000001</v>
      </c>
      <c r="ACZ59" s="8">
        <v>2.8759999999999999</v>
      </c>
      <c r="ADA59" s="8">
        <v>-3.1669999999999998</v>
      </c>
      <c r="ADB59" s="8">
        <v>-6.5449999999999999</v>
      </c>
      <c r="ADC59" s="8">
        <v>-4.274</v>
      </c>
      <c r="ADD59" s="8">
        <v>7.2569999999999997</v>
      </c>
      <c r="ADE59" s="8">
        <v>0.44800000000000001</v>
      </c>
      <c r="ADF59" s="8">
        <v>-2.3959999999999999</v>
      </c>
      <c r="ADG59" s="8">
        <v>-4.5529999999999999</v>
      </c>
      <c r="ADH59" s="8">
        <v>-3.1269999999999998</v>
      </c>
      <c r="ADI59" s="8">
        <v>5.7729999999999997</v>
      </c>
      <c r="ADJ59" s="8">
        <v>0.50800000000000001</v>
      </c>
      <c r="ADK59" s="8">
        <v>-2.6669999999999998</v>
      </c>
      <c r="ADL59" s="8">
        <v>-4.968</v>
      </c>
      <c r="ADM59" s="8">
        <v>-3.5779999999999998</v>
      </c>
      <c r="ADN59" s="8">
        <v>100</v>
      </c>
      <c r="ADO59" s="8">
        <v>100</v>
      </c>
      <c r="ADP59" s="8">
        <v>100</v>
      </c>
      <c r="ADQ59" s="8">
        <v>100</v>
      </c>
      <c r="ADR59" s="8">
        <v>100</v>
      </c>
      <c r="ADS59" s="8">
        <v>6.3650800490000004</v>
      </c>
      <c r="ADT59" s="8">
        <v>1.825338299</v>
      </c>
      <c r="ADU59" s="8">
        <v>-2.2622592199999998</v>
      </c>
      <c r="ADV59" s="8">
        <v>-4.5585625570000001</v>
      </c>
      <c r="ADW59" s="8">
        <v>-3.223714229</v>
      </c>
      <c r="ADX59" s="8">
        <v>7.2709999999999999</v>
      </c>
      <c r="ADY59" s="8">
        <v>2.8740000000000001</v>
      </c>
      <c r="ADZ59" s="8">
        <v>-1.3049999999999999</v>
      </c>
      <c r="AEA59" s="8">
        <v>-1.6659999999999999</v>
      </c>
      <c r="AEB59" s="8">
        <v>-1.8680000000000001</v>
      </c>
      <c r="AEC59" s="8">
        <v>6.3650000000000002</v>
      </c>
      <c r="AED59" s="8">
        <v>1.825</v>
      </c>
      <c r="AEE59" s="8">
        <v>-2.262</v>
      </c>
      <c r="AEF59" s="8">
        <v>-4.5590000000000002</v>
      </c>
      <c r="AEG59" s="8">
        <v>-3.2240000000000002</v>
      </c>
      <c r="AEH59" s="8">
        <v>6.6790000000000003</v>
      </c>
      <c r="AEI59" s="8">
        <v>1.429</v>
      </c>
      <c r="AEJ59" s="8">
        <v>-1.0429999999999999</v>
      </c>
      <c r="AEK59" s="8">
        <v>-0.89400000000000002</v>
      </c>
      <c r="AEL59" s="8">
        <v>-1.3280000000000001</v>
      </c>
      <c r="AEM59" s="8">
        <v>6.7977631120000002</v>
      </c>
      <c r="AEN59" s="8">
        <v>1.8592763830000001</v>
      </c>
      <c r="AEO59" s="8">
        <v>-2.2122132219999999</v>
      </c>
      <c r="AEP59" s="8">
        <v>-4.3598175469999996</v>
      </c>
      <c r="AEQ59" s="8">
        <v>-3.1230364590000002</v>
      </c>
      <c r="AER59" s="6" t="s">
        <v>1090</v>
      </c>
      <c r="AES59" s="6" t="s">
        <v>1090</v>
      </c>
      <c r="AET59" s="6" t="s">
        <v>1090</v>
      </c>
      <c r="AEU59" s="6" t="s">
        <v>1090</v>
      </c>
      <c r="AEV59" s="6" t="s">
        <v>1090</v>
      </c>
      <c r="AEW59" s="6" t="s">
        <v>1090</v>
      </c>
      <c r="AEX59" s="6" t="s">
        <v>1090</v>
      </c>
      <c r="AEY59" s="6" t="s">
        <v>1090</v>
      </c>
      <c r="AEZ59" s="6" t="s">
        <v>1090</v>
      </c>
      <c r="AFA59" s="6" t="s">
        <v>1090</v>
      </c>
      <c r="AFB59" s="6" t="s">
        <v>1090</v>
      </c>
      <c r="AFC59" s="6" t="s">
        <v>1090</v>
      </c>
      <c r="AFD59" s="6" t="s">
        <v>1090</v>
      </c>
      <c r="AFE59" s="6" t="s">
        <v>1090</v>
      </c>
      <c r="AFF59" s="6" t="s">
        <v>1090</v>
      </c>
      <c r="AFG59" s="8">
        <v>1.907</v>
      </c>
      <c r="AFH59" s="8">
        <v>1.9650000000000001</v>
      </c>
      <c r="AFI59" s="8">
        <v>1.9930000000000001</v>
      </c>
      <c r="AFJ59" s="8">
        <v>1.9379999999999999</v>
      </c>
      <c r="AFK59" s="8">
        <v>1.835</v>
      </c>
      <c r="AFL59" s="8">
        <v>5.4480000000000004</v>
      </c>
      <c r="AFM59" s="8">
        <v>1.6859999999999999</v>
      </c>
      <c r="AFN59" s="8">
        <v>-5.5090000000000003</v>
      </c>
      <c r="AFO59" s="8">
        <v>-11.14</v>
      </c>
      <c r="AFP59" s="8">
        <v>-9.0909999999999993</v>
      </c>
      <c r="AFQ59" s="6" t="s">
        <v>1091</v>
      </c>
      <c r="AFR59" s="6" t="s">
        <v>1091</v>
      </c>
      <c r="AFS59" s="6" t="s">
        <v>1091</v>
      </c>
      <c r="AFT59" s="6" t="s">
        <v>1091</v>
      </c>
      <c r="AFU59" s="6" t="s">
        <v>1091</v>
      </c>
      <c r="AFV59" s="7">
        <v>131.98500000000001</v>
      </c>
      <c r="AFW59" s="7">
        <v>132.30000000000001</v>
      </c>
      <c r="AFX59" s="7">
        <v>143.357</v>
      </c>
      <c r="AFY59" s="7">
        <v>139.87299999999999</v>
      </c>
      <c r="AFZ59" s="7">
        <v>142.88200000000001</v>
      </c>
      <c r="AGA59" s="7">
        <v>0</v>
      </c>
      <c r="AGB59" s="7">
        <v>0</v>
      </c>
      <c r="AGC59" s="6" t="s">
        <v>1090</v>
      </c>
      <c r="AGD59" s="7">
        <v>0</v>
      </c>
      <c r="AGE59" s="7">
        <v>0</v>
      </c>
      <c r="AGF59" s="6" t="s">
        <v>1090</v>
      </c>
      <c r="AGG59" s="6" t="s">
        <v>1090</v>
      </c>
      <c r="AGH59" s="6" t="s">
        <v>1090</v>
      </c>
      <c r="AGI59" s="6" t="s">
        <v>1090</v>
      </c>
      <c r="AGJ59" s="6" t="s">
        <v>1090</v>
      </c>
      <c r="AGK59" s="6" t="s">
        <v>1090</v>
      </c>
      <c r="AGL59" s="6" t="s">
        <v>1090</v>
      </c>
      <c r="AGM59" s="6" t="s">
        <v>1090</v>
      </c>
      <c r="AGN59" s="6" t="s">
        <v>1090</v>
      </c>
      <c r="AGO59" s="6" t="s">
        <v>1090</v>
      </c>
      <c r="AGP59" s="6" t="s">
        <v>1090</v>
      </c>
      <c r="AGQ59" s="6" t="s">
        <v>1090</v>
      </c>
      <c r="AGR59" s="6" t="s">
        <v>1090</v>
      </c>
      <c r="AGS59" s="6" t="s">
        <v>1090</v>
      </c>
      <c r="AGT59" s="6" t="s">
        <v>1090</v>
      </c>
      <c r="AGU59" s="8">
        <v>0</v>
      </c>
      <c r="AGV59" s="8">
        <v>0</v>
      </c>
      <c r="AGW59" s="8">
        <v>0</v>
      </c>
      <c r="AGX59" s="8">
        <v>0</v>
      </c>
      <c r="AGY59" s="8">
        <v>0</v>
      </c>
      <c r="AGZ59" s="8">
        <v>2.3530000000000002</v>
      </c>
      <c r="AHA59" s="8">
        <v>1.99</v>
      </c>
      <c r="AHB59" s="8">
        <v>2.2240000000000002</v>
      </c>
      <c r="AHC59" s="8">
        <v>2.327</v>
      </c>
      <c r="AHD59" s="8">
        <v>2.383</v>
      </c>
      <c r="AHE59" s="8">
        <v>2.3530000000000002</v>
      </c>
      <c r="AHF59" s="8">
        <v>1.99</v>
      </c>
      <c r="AHG59" s="8">
        <v>2.2240000000000002</v>
      </c>
      <c r="AHH59" s="8">
        <v>2.327</v>
      </c>
      <c r="AHI59" s="8">
        <v>2.383</v>
      </c>
      <c r="AHJ59" s="8">
        <v>5.0590000000000002</v>
      </c>
      <c r="AHK59" s="8">
        <v>3.3370000000000002</v>
      </c>
      <c r="AHL59" s="8">
        <v>4.0830000000000002</v>
      </c>
      <c r="AHM59" s="8">
        <v>3.8769999999999998</v>
      </c>
      <c r="AHN59" s="8">
        <v>4.9939999999999998</v>
      </c>
      <c r="AHO59" s="8">
        <v>55.030999999999999</v>
      </c>
      <c r="AHP59" s="8">
        <v>46.064999999999998</v>
      </c>
      <c r="AHQ59" s="8">
        <v>48.293999999999997</v>
      </c>
      <c r="AHR59" s="8">
        <v>49.323</v>
      </c>
      <c r="AHS59" s="8">
        <v>52.905000000000001</v>
      </c>
      <c r="AHT59" s="6" t="s">
        <v>1091</v>
      </c>
      <c r="AHU59" s="8">
        <v>85.406999999999996</v>
      </c>
      <c r="AHV59" s="8">
        <v>93.402000000000001</v>
      </c>
      <c r="AHW59" s="8">
        <v>97.328999999999994</v>
      </c>
      <c r="AHX59" s="6" t="s">
        <v>1091</v>
      </c>
      <c r="AHY59" s="8">
        <v>48.232999999999997</v>
      </c>
      <c r="AHZ59" s="8">
        <v>71.286000000000001</v>
      </c>
      <c r="AIA59" s="8">
        <v>64.102000000000004</v>
      </c>
      <c r="AIB59" s="8">
        <v>61.895000000000003</v>
      </c>
      <c r="AIC59" s="8">
        <v>55.951999999999998</v>
      </c>
      <c r="AID59" s="8">
        <v>3.55190049</v>
      </c>
      <c r="AIE59" s="8">
        <v>3.415164372</v>
      </c>
      <c r="AIF59" s="8">
        <v>3.822238053</v>
      </c>
      <c r="AIG59" s="8">
        <v>3.2942767860000002</v>
      </c>
      <c r="AIH59" s="8">
        <v>1.573977111</v>
      </c>
      <c r="AII59" s="8">
        <v>34.119702377999999</v>
      </c>
      <c r="AIJ59" s="8">
        <v>36.634759275999997</v>
      </c>
      <c r="AIK59" s="8">
        <v>40.986523941000002</v>
      </c>
      <c r="AIL59" s="8">
        <v>41.604154336999997</v>
      </c>
      <c r="AIM59" s="8">
        <v>40.727134089000003</v>
      </c>
      <c r="AIN59" s="8">
        <v>18.425912520000001</v>
      </c>
      <c r="AIO59" s="8">
        <v>21.097499720999998</v>
      </c>
      <c r="AIP59" s="8">
        <v>20.748350447</v>
      </c>
      <c r="AIQ59" s="8">
        <v>20.148055139</v>
      </c>
      <c r="AIR59" s="8">
        <v>17.493348593</v>
      </c>
      <c r="AIS59" s="6" t="s">
        <v>1090</v>
      </c>
      <c r="AIT59" s="6" t="s">
        <v>1090</v>
      </c>
      <c r="AIU59" s="6" t="s">
        <v>1090</v>
      </c>
      <c r="AIV59" s="6" t="s">
        <v>1090</v>
      </c>
      <c r="AIW59" s="6" t="s">
        <v>1090</v>
      </c>
      <c r="AIX59" s="7">
        <v>4.1856358660308102</v>
      </c>
      <c r="AIY59" s="7">
        <v>0.36006220159149199</v>
      </c>
      <c r="AIZ59" s="7">
        <v>-1.37731911797881</v>
      </c>
      <c r="AJA59" s="7">
        <v>-3.4119595588374101</v>
      </c>
      <c r="AJB59" s="7">
        <v>-2.0089861123400898</v>
      </c>
      <c r="AJC59" s="7">
        <v>72.505404637926006</v>
      </c>
      <c r="AJD59" s="7">
        <v>70.899297073733294</v>
      </c>
      <c r="AJE59" s="7">
        <v>51.651745180712297</v>
      </c>
      <c r="AJF59" s="7">
        <v>68.682001653757098</v>
      </c>
      <c r="AJG59" s="7">
        <v>56.1433073613548</v>
      </c>
      <c r="AJH59" s="8">
        <v>71.164000000000001</v>
      </c>
      <c r="AJI59" s="8">
        <v>72.867000000000004</v>
      </c>
      <c r="AJJ59" s="8">
        <v>74.347999999999999</v>
      </c>
      <c r="AJK59" s="8">
        <v>75.747</v>
      </c>
      <c r="AJL59" s="8">
        <v>75.534000000000006</v>
      </c>
      <c r="AJM59" s="7">
        <v>51.597507743508899</v>
      </c>
      <c r="AJN59" s="7">
        <v>51.662232940375297</v>
      </c>
      <c r="AJO59" s="7">
        <v>38.402190353689797</v>
      </c>
      <c r="AJP59" s="7">
        <v>52.024609953210302</v>
      </c>
      <c r="AJQ59" s="7">
        <v>42.407301374143998</v>
      </c>
      <c r="AJR59" s="7">
        <v>31.739888417764998</v>
      </c>
      <c r="AJS59" s="7">
        <v>27.757498642224299</v>
      </c>
      <c r="AJT59" s="7">
        <v>20.823474593346699</v>
      </c>
      <c r="AJU59" s="7">
        <v>28.171029270329502</v>
      </c>
      <c r="AJV59" s="7">
        <v>25.492244323500401</v>
      </c>
      <c r="AJW59" s="7">
        <v>26.582264374664302</v>
      </c>
      <c r="AJX59" s="7">
        <v>26.055512788394001</v>
      </c>
      <c r="AJY59" s="7">
        <v>20.5685039856786</v>
      </c>
      <c r="AJZ59" s="7">
        <v>26.685414436032801</v>
      </c>
      <c r="AKA59" s="7">
        <v>22.282942808138099</v>
      </c>
      <c r="AKB59" s="7">
        <v>57.676265831152399</v>
      </c>
      <c r="AKC59" s="7">
        <v>60.257574327858897</v>
      </c>
      <c r="AKD59" s="7">
        <v>43.118031999085503</v>
      </c>
      <c r="AKE59" s="7">
        <v>57.115183969137703</v>
      </c>
      <c r="AKF59" s="7">
        <v>48.184726614426403</v>
      </c>
      <c r="AKG59" s="6" t="s">
        <v>1090</v>
      </c>
      <c r="AKH59" s="6" t="s">
        <v>1090</v>
      </c>
      <c r="AKI59" s="6" t="s">
        <v>1090</v>
      </c>
      <c r="AKJ59" s="6" t="s">
        <v>1090</v>
      </c>
      <c r="AKK59" s="6" t="s">
        <v>1090</v>
      </c>
      <c r="AKL59" s="9">
        <v>0</v>
      </c>
      <c r="AKM59" s="9">
        <v>0</v>
      </c>
      <c r="AKN59" s="9">
        <v>0</v>
      </c>
      <c r="AKO59" s="9">
        <v>0</v>
      </c>
      <c r="AKP59" s="9">
        <v>0</v>
      </c>
      <c r="AKQ59" s="9">
        <v>0</v>
      </c>
      <c r="AKR59" s="9">
        <v>0</v>
      </c>
      <c r="AKS59" s="9">
        <v>0</v>
      </c>
      <c r="AKT59" s="9">
        <v>0</v>
      </c>
      <c r="AKU59" s="9">
        <v>0</v>
      </c>
      <c r="AKV59" s="9">
        <v>2.2023029E-2</v>
      </c>
      <c r="AKW59" s="9">
        <v>4.2766592999999999E-2</v>
      </c>
      <c r="AKX59" s="9">
        <v>0.54664934099999996</v>
      </c>
      <c r="AKY59" s="9">
        <v>1.0140370839999999</v>
      </c>
      <c r="AKZ59" s="9">
        <v>2.833735586</v>
      </c>
      <c r="ALA59" s="9">
        <v>2.7685366999999999E-2</v>
      </c>
      <c r="ALB59" s="9">
        <v>5.0319339999999997E-2</v>
      </c>
      <c r="ALC59" s="9">
        <v>0.65483955100000002</v>
      </c>
      <c r="ALD59" s="9">
        <v>1.219397211</v>
      </c>
      <c r="ALE59" s="9">
        <v>3.3017783629999999</v>
      </c>
      <c r="ALF59" s="9">
        <v>12.896224133</v>
      </c>
      <c r="ALG59" s="9">
        <v>14.158995198</v>
      </c>
      <c r="ALH59" s="9">
        <v>5.7045840930000002</v>
      </c>
      <c r="ALI59" s="9">
        <v>5.954233994</v>
      </c>
      <c r="ALJ59" s="9">
        <v>6.996660082</v>
      </c>
      <c r="ALK59" s="9">
        <v>16.211971055999999</v>
      </c>
      <c r="ALL59" s="9">
        <v>16.659528958999999</v>
      </c>
      <c r="ALM59" s="9">
        <v>6.8336079610000002</v>
      </c>
      <c r="ALN59" s="9">
        <v>7.160069826</v>
      </c>
      <c r="ALO59" s="9">
        <v>8.152285268</v>
      </c>
      <c r="ALP59" s="9">
        <v>36.662459374000001</v>
      </c>
      <c r="ALQ59" s="9">
        <v>36.750029542999997</v>
      </c>
      <c r="ALR59" s="9">
        <v>39.821508841000004</v>
      </c>
      <c r="ALS59" s="9">
        <v>38.853577383999998</v>
      </c>
      <c r="ALT59" s="9">
        <v>39.689401392000001</v>
      </c>
      <c r="ALU59" s="9">
        <v>0</v>
      </c>
      <c r="ALV59" s="9">
        <v>0</v>
      </c>
      <c r="ALW59" s="6" t="s">
        <v>1090</v>
      </c>
      <c r="ALX59" s="9">
        <v>0</v>
      </c>
      <c r="ALY59" s="9">
        <v>0</v>
      </c>
      <c r="ALZ59" s="8">
        <v>100</v>
      </c>
      <c r="AMA59" s="8">
        <v>100</v>
      </c>
      <c r="AMB59" s="8">
        <v>100</v>
      </c>
      <c r="AMC59" s="8">
        <v>100</v>
      </c>
      <c r="AMD59" s="8">
        <v>100</v>
      </c>
      <c r="AME59" s="6" t="s">
        <v>1091</v>
      </c>
      <c r="AMF59" s="6" t="s">
        <v>1091</v>
      </c>
      <c r="AMG59" s="8">
        <v>100</v>
      </c>
      <c r="AMH59" s="8">
        <v>100</v>
      </c>
      <c r="AMI59" s="8">
        <v>100</v>
      </c>
      <c r="AMJ59" s="6" t="s">
        <v>1090</v>
      </c>
      <c r="AMK59" s="6" t="s">
        <v>1090</v>
      </c>
      <c r="AML59" s="6" t="s">
        <v>1090</v>
      </c>
      <c r="AMM59" s="6" t="s">
        <v>1090</v>
      </c>
      <c r="AMN59" s="6" t="s">
        <v>1090</v>
      </c>
      <c r="AMO59" s="8">
        <v>1.0679776311220199</v>
      </c>
      <c r="AMP59" s="8">
        <v>1.0185927638259999</v>
      </c>
      <c r="AMQ59" s="8">
        <v>0.97787786778005603</v>
      </c>
      <c r="AMR59" s="8">
        <v>0.95640182453154599</v>
      </c>
      <c r="AMS59" s="8">
        <v>0.96876963541351002</v>
      </c>
      <c r="AMT59" s="8">
        <v>1.0679776311220199</v>
      </c>
      <c r="AMU59" s="8">
        <v>1.0185927638259999</v>
      </c>
      <c r="AMV59" s="8">
        <v>0.97787786778005603</v>
      </c>
      <c r="AMW59" s="8">
        <v>0.95640182453154599</v>
      </c>
      <c r="AMX59" s="8">
        <v>0.96876963541351002</v>
      </c>
      <c r="AMY59" s="6" t="s">
        <v>1090</v>
      </c>
      <c r="AMZ59" s="6" t="s">
        <v>1090</v>
      </c>
      <c r="ANA59" s="6" t="s">
        <v>1090</v>
      </c>
      <c r="ANB59" s="6" t="s">
        <v>1090</v>
      </c>
      <c r="ANC59" s="6" t="s">
        <v>1090</v>
      </c>
      <c r="AND59" s="8">
        <v>6.36508004859681</v>
      </c>
      <c r="ANE59" s="8">
        <v>1.8253382987097599</v>
      </c>
      <c r="ANF59" s="8">
        <v>-2.2622592195653799</v>
      </c>
      <c r="ANG59" s="8">
        <v>-4.5585625570934596</v>
      </c>
      <c r="ANH59" s="8">
        <v>-3.2237142293543499</v>
      </c>
      <c r="ANI59" s="8">
        <v>6.40285692892994</v>
      </c>
      <c r="ANJ59" s="8">
        <v>1.8380704023896499</v>
      </c>
      <c r="ANK59" s="8">
        <v>-2.2622592195653799</v>
      </c>
      <c r="ANL59" s="8">
        <v>-4.5585625570934596</v>
      </c>
      <c r="ANM59" s="8">
        <v>-3.2237142293543499</v>
      </c>
      <c r="ANN59" s="8">
        <v>6.7977631122024897</v>
      </c>
      <c r="ANO59" s="8">
        <v>1.8592763826002201</v>
      </c>
      <c r="ANP59" s="8">
        <v>-2.21221322199436</v>
      </c>
      <c r="ANQ59" s="8">
        <v>-4.3598175468453801</v>
      </c>
      <c r="ANR59" s="8">
        <v>-3.1230364586489601</v>
      </c>
      <c r="ANS59" s="8">
        <v>12.1404752784142</v>
      </c>
      <c r="ANT59" s="8">
        <v>3.5873091561892001</v>
      </c>
      <c r="ANU59" s="8">
        <v>-4.5075666659862899</v>
      </c>
      <c r="ANV59" s="8">
        <v>-8.8349186420724699</v>
      </c>
      <c r="ANW59" s="8">
        <v>-5.9152894445272697</v>
      </c>
      <c r="ANX59" s="6" t="s">
        <v>1090</v>
      </c>
      <c r="ANY59" s="6" t="s">
        <v>1090</v>
      </c>
      <c r="ANZ59" s="6" t="s">
        <v>1090</v>
      </c>
      <c r="AOA59" s="6" t="s">
        <v>1090</v>
      </c>
      <c r="AOB59" s="6" t="s">
        <v>1090</v>
      </c>
      <c r="AOC59" s="8">
        <v>106.797763112203</v>
      </c>
      <c r="AOD59" s="8">
        <v>101.8592763826</v>
      </c>
      <c r="AOE59" s="8">
        <v>97.787786778005596</v>
      </c>
      <c r="AOF59" s="8">
        <v>95.640182453154594</v>
      </c>
      <c r="AOG59" s="8">
        <v>96.876963541351003</v>
      </c>
      <c r="AOH59" s="6" t="s">
        <v>1091</v>
      </c>
      <c r="AOI59" s="6" t="s">
        <v>1091</v>
      </c>
      <c r="AOJ59" s="6" t="s">
        <v>1091</v>
      </c>
      <c r="AOK59" s="6" t="s">
        <v>1091</v>
      </c>
      <c r="AOL59" s="6" t="s">
        <v>1091</v>
      </c>
      <c r="AOM59" s="6" t="s">
        <v>1090</v>
      </c>
      <c r="AON59" s="6" t="s">
        <v>1090</v>
      </c>
      <c r="AOO59" s="6" t="s">
        <v>1090</v>
      </c>
      <c r="AOP59" s="6" t="s">
        <v>1090</v>
      </c>
      <c r="AOQ59" s="6" t="s">
        <v>1090</v>
      </c>
      <c r="AOR59" s="8">
        <v>6.7977631122024897</v>
      </c>
      <c r="AOS59" s="8">
        <v>1.8592763826002201</v>
      </c>
      <c r="AOT59" s="8">
        <v>-2.21221322199436</v>
      </c>
      <c r="AOU59" s="8">
        <v>-4.3598175468453801</v>
      </c>
      <c r="AOV59" s="8">
        <v>-3.1230364586489601</v>
      </c>
      <c r="AOW59" s="8">
        <v>8.0016051558251</v>
      </c>
      <c r="AOX59" s="8">
        <v>2.1477001595330498</v>
      </c>
      <c r="AOY59" s="8">
        <v>-2.7099946921411799</v>
      </c>
      <c r="AOZ59" s="8">
        <v>-5.48175067462551</v>
      </c>
      <c r="APA59" s="8">
        <v>-3.75616904524008</v>
      </c>
      <c r="APB59" s="8">
        <v>5.7728604224043698</v>
      </c>
      <c r="APC59" s="8">
        <v>0.38086615441884702</v>
      </c>
      <c r="APD59" s="8">
        <v>-1.9999112775794201</v>
      </c>
      <c r="APE59" s="8">
        <v>-3.78632032943985</v>
      </c>
      <c r="APF59" s="8">
        <v>-2.6837384196649299</v>
      </c>
      <c r="APG59" s="8">
        <v>5.8071224671378099</v>
      </c>
      <c r="APH59" s="8">
        <v>0.38352277284933201</v>
      </c>
      <c r="API59" s="8">
        <v>-1.9999112775794201</v>
      </c>
      <c r="APJ59" s="8">
        <v>-3.78632032943985</v>
      </c>
      <c r="APK59" s="8">
        <v>-2.6837384196649299</v>
      </c>
      <c r="APL59" s="6" t="s">
        <v>1090</v>
      </c>
      <c r="APM59" s="6" t="s">
        <v>1090</v>
      </c>
      <c r="APN59" s="6" t="s">
        <v>1090</v>
      </c>
      <c r="APO59" s="6" t="s">
        <v>1090</v>
      </c>
      <c r="APP59" s="6" t="s">
        <v>1090</v>
      </c>
      <c r="APQ59" s="8">
        <v>6.1652857987175098</v>
      </c>
      <c r="APR59" s="8">
        <v>0.38794750887727503</v>
      </c>
      <c r="APS59" s="8">
        <v>-1.9556689758686501</v>
      </c>
      <c r="APT59" s="8">
        <v>-3.6212436713371599</v>
      </c>
      <c r="APU59" s="8">
        <v>-2.5999242903640298</v>
      </c>
      <c r="APV59" s="8">
        <v>6.1652857987175098</v>
      </c>
      <c r="APW59" s="8">
        <v>0.38794750887727503</v>
      </c>
      <c r="APX59" s="8">
        <v>-1.9556689758686501</v>
      </c>
      <c r="APY59" s="8">
        <v>-3.6212436713371599</v>
      </c>
      <c r="APZ59" s="8">
        <v>-2.5999242903640298</v>
      </c>
      <c r="AQA59" s="8">
        <v>7.2571199996066902</v>
      </c>
      <c r="AQB59" s="8">
        <v>0.44812860234417501</v>
      </c>
      <c r="AQC59" s="8">
        <v>-2.3957241062917398</v>
      </c>
      <c r="AQD59" s="8">
        <v>-4.5531159790618299</v>
      </c>
      <c r="AQE59" s="8">
        <v>-3.1270064466867802</v>
      </c>
      <c r="AQF59" s="6" t="s">
        <v>1090</v>
      </c>
      <c r="AQG59" s="6" t="s">
        <v>1090</v>
      </c>
      <c r="AQH59" s="6" t="s">
        <v>1090</v>
      </c>
      <c r="AQI59" s="6" t="s">
        <v>1090</v>
      </c>
      <c r="AQJ59" s="6" t="s">
        <v>1090</v>
      </c>
      <c r="AQK59" s="7">
        <v>6</v>
      </c>
      <c r="AQL59" s="4"/>
      <c r="AQM59" s="4"/>
      <c r="AQN59" s="7"/>
      <c r="AQO59" s="4" t="s">
        <v>1099</v>
      </c>
      <c r="AQP59" s="7">
        <v>9</v>
      </c>
      <c r="AQQ59" s="7">
        <v>0</v>
      </c>
      <c r="AQS59" s="3" t="s">
        <v>1093</v>
      </c>
      <c r="AQU59" s="3" t="s">
        <v>1094</v>
      </c>
      <c r="AQV59" s="10">
        <f>+AC59</f>
        <v>1232591.87780584</v>
      </c>
      <c r="AQW59" s="10">
        <f>+AD59</f>
        <v>1276187.3495372001</v>
      </c>
      <c r="AQX59" s="10">
        <f>+AE59</f>
        <v>1187990.14662258</v>
      </c>
      <c r="AQY59" s="11">
        <f>+BB59</f>
        <v>78455.459694844496</v>
      </c>
      <c r="AQZ59" s="11">
        <f>+BC59</f>
        <v>23294.736454391499</v>
      </c>
      <c r="ARA59" s="11">
        <f>+BD59</f>
        <v>-26875.416619497501</v>
      </c>
      <c r="ARB59" s="12">
        <f>SUM(AQV59:AQX59)</f>
        <v>3696769.3739656201</v>
      </c>
      <c r="ARC59" s="13">
        <f>SUM(AQY59:ARA59)</f>
        <v>74874.779529738502</v>
      </c>
      <c r="ARD59" s="14">
        <f>ARC59/(ARB59-ARC59)</f>
        <v>2.0672821247963574E-2</v>
      </c>
      <c r="ARE59" s="14">
        <f>IF((NOT(ISNUMBER(AC59))+NOT(ISNUMBER(AD59))+NOT(ISNUMBER(AE59)))&gt;=2,"R",ARD59)</f>
        <v>2.0672821247963574E-2</v>
      </c>
      <c r="ARF59" s="14">
        <f>IF(ARE59="R","R",IF((NOT(ISNUMBER(BB59))+NOT(ISNUMBER(BC59))+NOT(ISNUMBER(BD59)))&gt;=2,"R",ARE59))</f>
        <v>2.0672821247963574E-2</v>
      </c>
      <c r="ARG59" s="14">
        <f>IF(ARF59="R","R",IF(SUM((BB59&lt;0)*1,(BC59&lt;0)*1,(BD59&lt;0)*1)&gt;=2,"R",ARF59))</f>
        <v>2.0672821247963574E-2</v>
      </c>
      <c r="ARH59" s="14">
        <f>IF(ARG59="R","R",IF(ARC59&lt;0,"R",ARG59))</f>
        <v>2.0672821247963574E-2</v>
      </c>
      <c r="ARI59" s="14">
        <f>IF(ARH59="R","R",IF(L59=0,"R",ARH59))</f>
        <v>2.0672821247963574E-2</v>
      </c>
      <c r="ARJ59" t="str">
        <f>+B59</f>
        <v>GESTISA SA</v>
      </c>
      <c r="ARK59" t="s">
        <v>1787</v>
      </c>
      <c r="ARL59" s="16"/>
      <c r="ARM59" s="16"/>
      <c r="ARN59" s="16"/>
      <c r="ARO59" s="16"/>
      <c r="ARP59" s="16"/>
      <c r="ARQ59" s="17"/>
    </row>
    <row r="60" spans="1:1161" ht="17.399999999999999" customHeight="1" x14ac:dyDescent="0.3">
      <c r="A60" s="3" t="s">
        <v>1154</v>
      </c>
      <c r="B60" s="4" t="s">
        <v>1155</v>
      </c>
      <c r="C60" s="4" t="s">
        <v>1156</v>
      </c>
      <c r="E60" s="5">
        <v>33311</v>
      </c>
      <c r="F60" s="4" t="s">
        <v>1083</v>
      </c>
      <c r="G60" s="4" t="s">
        <v>1132</v>
      </c>
      <c r="H60" s="4" t="s">
        <v>1133</v>
      </c>
      <c r="I60" s="4" t="s">
        <v>1134</v>
      </c>
      <c r="J60" s="4" t="s">
        <v>1157</v>
      </c>
      <c r="K60" s="4"/>
      <c r="L60" s="4" t="s">
        <v>1158</v>
      </c>
      <c r="M60" s="4"/>
      <c r="N60" s="4" t="s">
        <v>1109</v>
      </c>
      <c r="O60" s="4" t="s">
        <v>1110</v>
      </c>
      <c r="P60" s="4" t="s">
        <v>1111</v>
      </c>
      <c r="Q60" s="4" t="s">
        <v>1111</v>
      </c>
      <c r="R60" s="4" t="s">
        <v>1159</v>
      </c>
      <c r="S60" s="4" t="s">
        <v>1160</v>
      </c>
      <c r="T60" s="4" t="s">
        <v>1161</v>
      </c>
      <c r="U60" s="4" t="s">
        <v>1087</v>
      </c>
      <c r="X60" s="4" t="s">
        <v>1162</v>
      </c>
      <c r="Z60" s="4" t="s">
        <v>1088</v>
      </c>
      <c r="AA60" s="5">
        <v>45657</v>
      </c>
      <c r="AB60" s="6" t="s">
        <v>1089</v>
      </c>
      <c r="AC60" s="7">
        <v>30309692.258000199</v>
      </c>
      <c r="AD60" s="7">
        <v>40052484.764463</v>
      </c>
      <c r="AE60" s="7">
        <v>42809509.425653003</v>
      </c>
      <c r="AF60" s="7">
        <v>47164314.453614302</v>
      </c>
      <c r="AG60" s="7">
        <v>36770902.238787703</v>
      </c>
      <c r="AH60" s="7">
        <v>29043360.715089299</v>
      </c>
      <c r="AI60" s="7">
        <v>39058084.7295385</v>
      </c>
      <c r="AJ60" s="7">
        <v>42626859.1163164</v>
      </c>
      <c r="AK60" s="7">
        <v>47125700.484811798</v>
      </c>
      <c r="AL60" s="7">
        <v>36707626.102610901</v>
      </c>
      <c r="AM60" s="7">
        <v>1837011.50674451</v>
      </c>
      <c r="AN60" s="7">
        <v>2394129.7880560299</v>
      </c>
      <c r="AO60" s="7">
        <v>3006822.3417967102</v>
      </c>
      <c r="AP60" s="7">
        <v>3362618.4833509</v>
      </c>
      <c r="AQ60" s="7">
        <v>2752676.5758711998</v>
      </c>
      <c r="AR60" s="7">
        <v>28472680.751255699</v>
      </c>
      <c r="AS60" s="7">
        <v>37658354.976406999</v>
      </c>
      <c r="AT60" s="7">
        <v>39802687.0838563</v>
      </c>
      <c r="AU60" s="7">
        <v>43801695.970263399</v>
      </c>
      <c r="AV60" s="7">
        <v>34018225.662916496</v>
      </c>
      <c r="AW60" s="7">
        <v>28022513.549726602</v>
      </c>
      <c r="AX60" s="7">
        <v>37329684.744953804</v>
      </c>
      <c r="AY60" s="7">
        <v>39827853.904089503</v>
      </c>
      <c r="AZ60" s="7">
        <v>41929133.585662201</v>
      </c>
      <c r="BA60" s="7">
        <v>27749239.989403099</v>
      </c>
      <c r="BB60" s="7">
        <v>450167.20152916701</v>
      </c>
      <c r="BC60" s="7">
        <v>328670.23145316099</v>
      </c>
      <c r="BD60" s="7">
        <v>-25166.820233261598</v>
      </c>
      <c r="BE60" s="7">
        <v>1872562.3834685299</v>
      </c>
      <c r="BF60" s="7">
        <v>6268985.6722862897</v>
      </c>
      <c r="BG60" s="7">
        <v>77949.649636466405</v>
      </c>
      <c r="BH60" s="7">
        <v>175756.30692727101</v>
      </c>
      <c r="BI60" s="7">
        <v>201915.687931275</v>
      </c>
      <c r="BJ60" s="7">
        <v>272304.36427788698</v>
      </c>
      <c r="BK60" s="7">
        <v>205290.264645749</v>
      </c>
      <c r="BL60" s="7">
        <v>339851.15510679502</v>
      </c>
      <c r="BM60" s="7">
        <v>328364.86456611601</v>
      </c>
      <c r="BN60" s="7">
        <v>245401.90900710801</v>
      </c>
      <c r="BO60" s="7">
        <v>298370.52609801298</v>
      </c>
      <c r="BP60" s="7">
        <v>321322.23430438002</v>
      </c>
      <c r="BQ60" s="7">
        <v>261901.504431429</v>
      </c>
      <c r="BR60" s="7">
        <v>152608.557638845</v>
      </c>
      <c r="BS60" s="7">
        <v>43486.2210758328</v>
      </c>
      <c r="BT60" s="7">
        <v>26066.161820125599</v>
      </c>
      <c r="BU60" s="7">
        <v>116031.969658631</v>
      </c>
      <c r="BV60" s="7">
        <v>528116.85220453294</v>
      </c>
      <c r="BW60" s="7">
        <v>504426.538380432</v>
      </c>
      <c r="BX60" s="7">
        <v>176748.86769801399</v>
      </c>
      <c r="BY60" s="7">
        <v>2144866.7477464201</v>
      </c>
      <c r="BZ60" s="7">
        <v>6474275.9369320404</v>
      </c>
      <c r="CA60" s="7">
        <v>-423120.740217235</v>
      </c>
      <c r="CB60" s="7">
        <v>-828451.104648676</v>
      </c>
      <c r="CC60" s="7">
        <v>-206047.20371302401</v>
      </c>
      <c r="CD60" s="7">
        <v>66737.476429080998</v>
      </c>
      <c r="CE60" s="7">
        <v>1614562.94677612</v>
      </c>
      <c r="CF60" s="7">
        <v>951237.592421768</v>
      </c>
      <c r="CG60" s="7">
        <v>1332877.64302911</v>
      </c>
      <c r="CH60" s="7">
        <v>382796.071411037</v>
      </c>
      <c r="CI60" s="7">
        <v>2078129.27131734</v>
      </c>
      <c r="CJ60" s="7">
        <v>4859712.98892882</v>
      </c>
      <c r="CK60" s="6" t="s">
        <v>1090</v>
      </c>
      <c r="CL60" s="6" t="s">
        <v>1090</v>
      </c>
      <c r="CM60" s="6" t="s">
        <v>1090</v>
      </c>
      <c r="CN60" s="6" t="s">
        <v>1090</v>
      </c>
      <c r="CO60" s="6" t="s">
        <v>1090</v>
      </c>
      <c r="CP60" s="6" t="s">
        <v>1090</v>
      </c>
      <c r="CQ60" s="6" t="s">
        <v>1090</v>
      </c>
      <c r="CR60" s="6" t="s">
        <v>1090</v>
      </c>
      <c r="CS60" s="6" t="s">
        <v>1090</v>
      </c>
      <c r="CT60" s="6" t="s">
        <v>1090</v>
      </c>
      <c r="CU60" s="6" t="s">
        <v>1090</v>
      </c>
      <c r="CV60" s="6" t="s">
        <v>1090</v>
      </c>
      <c r="CW60" s="6" t="s">
        <v>1090</v>
      </c>
      <c r="CX60" s="6" t="s">
        <v>1090</v>
      </c>
      <c r="CY60" s="6" t="s">
        <v>1090</v>
      </c>
      <c r="CZ60" s="7">
        <v>951237.592421768</v>
      </c>
      <c r="DA60" s="7">
        <v>1332877.64302911</v>
      </c>
      <c r="DB60" s="7">
        <v>382796.071411037</v>
      </c>
      <c r="DC60" s="7">
        <v>2078129.27131734</v>
      </c>
      <c r="DD60" s="7">
        <v>4859712.98892882</v>
      </c>
      <c r="DE60" s="6" t="s">
        <v>1090</v>
      </c>
      <c r="DF60" s="6" t="s">
        <v>1090</v>
      </c>
      <c r="DG60" s="6" t="s">
        <v>1090</v>
      </c>
      <c r="DH60" s="6" t="s">
        <v>1090</v>
      </c>
      <c r="DI60" s="6" t="s">
        <v>1090</v>
      </c>
      <c r="DJ60" s="7">
        <v>1837011.50674451</v>
      </c>
      <c r="DK60" s="7">
        <v>2394129.7880560299</v>
      </c>
      <c r="DL60" s="7">
        <v>3006822.3417967102</v>
      </c>
      <c r="DM60" s="7">
        <v>3362618.4833509</v>
      </c>
      <c r="DN60" s="7">
        <v>2752676.5758711998</v>
      </c>
      <c r="DO60" s="7">
        <v>21972355.161320601</v>
      </c>
      <c r="DP60" s="7">
        <v>30071457.992300801</v>
      </c>
      <c r="DQ60" s="7">
        <v>31734996.027753599</v>
      </c>
      <c r="DR60" s="7">
        <v>31451336.7738516</v>
      </c>
      <c r="DS60" s="7">
        <v>25499968.582273498</v>
      </c>
      <c r="DT60" s="7">
        <v>815971.41773707594</v>
      </c>
      <c r="DU60" s="7">
        <v>710234.64874458301</v>
      </c>
      <c r="DV60" s="7">
        <v>302371.57951174403</v>
      </c>
      <c r="DW60" s="7">
        <v>442084.44623372599</v>
      </c>
      <c r="DX60" s="7">
        <v>539667.63293876103</v>
      </c>
      <c r="DY60" s="7">
        <v>5234186.9706688896</v>
      </c>
      <c r="DZ60" s="7">
        <v>6547992.1039084001</v>
      </c>
      <c r="EA60" s="7">
        <v>7790486.2968241395</v>
      </c>
      <c r="EB60" s="7">
        <v>10035712.366709501</v>
      </c>
      <c r="EC60" s="7">
        <v>1709603.7754178999</v>
      </c>
      <c r="ED60" s="7">
        <v>209931.84313327799</v>
      </c>
      <c r="EE60" s="7">
        <v>132070.38857156801</v>
      </c>
      <c r="EF60" s="7">
        <v>43486.2210758328</v>
      </c>
      <c r="EG60" s="7">
        <v>16211.214002823799</v>
      </c>
      <c r="EH60" s="7">
        <v>17531.751755863399</v>
      </c>
      <c r="EI60" s="6" t="s">
        <v>1090</v>
      </c>
      <c r="EJ60" s="6" t="s">
        <v>1090</v>
      </c>
      <c r="EK60" s="6" t="s">
        <v>1090</v>
      </c>
      <c r="EL60" s="6" t="s">
        <v>1090</v>
      </c>
      <c r="EM60" s="6" t="s">
        <v>1090</v>
      </c>
      <c r="EN60" s="7">
        <v>1767209.00911994</v>
      </c>
      <c r="EO60" s="7">
        <v>2043112.2917736899</v>
      </c>
      <c r="EP60" s="7">
        <v>685167.65092278097</v>
      </c>
      <c r="EQ60" s="7">
        <v>2520213.71755106</v>
      </c>
      <c r="ER60" s="7">
        <v>5399380.6218675803</v>
      </c>
      <c r="ES60" s="7">
        <v>23526375.274395499</v>
      </c>
      <c r="ET60" s="7">
        <v>31418189.5679974</v>
      </c>
      <c r="EU60" s="7">
        <v>32257602.6960392</v>
      </c>
      <c r="EV60" s="7">
        <v>34054499.180702001</v>
      </c>
      <c r="EW60" s="7">
        <v>32531443.902673099</v>
      </c>
      <c r="EX60" s="7">
        <v>1266138.6192662399</v>
      </c>
      <c r="EY60" s="7">
        <v>1038904.88019774</v>
      </c>
      <c r="EZ60" s="7">
        <v>277204.759278482</v>
      </c>
      <c r="FA60" s="7">
        <v>2314646.82970226</v>
      </c>
      <c r="FB60" s="7">
        <v>6808653.3052250501</v>
      </c>
      <c r="FC60" s="7">
        <v>17066324.2562357</v>
      </c>
      <c r="FD60" s="7">
        <v>17135015.048934199</v>
      </c>
      <c r="FE60" s="7">
        <v>13561456.280974001</v>
      </c>
      <c r="FF60" s="7">
        <v>12452120.5818187</v>
      </c>
      <c r="FG60" s="7">
        <v>3027492.3725477899</v>
      </c>
      <c r="FH60" s="7">
        <v>8072762.5245074602</v>
      </c>
      <c r="FI60" s="7">
        <v>6097486.7498771297</v>
      </c>
      <c r="FJ60" s="7">
        <v>3169085.4231968299</v>
      </c>
      <c r="FK60" s="7">
        <v>1645004.41837986</v>
      </c>
      <c r="FL60" s="7">
        <v>690685.20984559099</v>
      </c>
      <c r="FM60" s="7">
        <v>501173.55361701199</v>
      </c>
      <c r="FN60" s="7">
        <v>718468.71463993099</v>
      </c>
      <c r="FO60" s="7">
        <v>670222.82153713098</v>
      </c>
      <c r="FP60" s="7">
        <v>479787.46460888401</v>
      </c>
      <c r="FQ60" s="7">
        <v>663164.18261675199</v>
      </c>
      <c r="FR60" s="7">
        <v>8492388.1781111993</v>
      </c>
      <c r="FS60" s="7">
        <v>10319059.584417099</v>
      </c>
      <c r="FT60" s="7">
        <v>9722148.0362400096</v>
      </c>
      <c r="FU60" s="7">
        <v>10327328.698829999</v>
      </c>
      <c r="FV60" s="7">
        <v>1673642.98008545</v>
      </c>
      <c r="FW60" s="7">
        <v>8072762.5245074602</v>
      </c>
      <c r="FX60" s="7">
        <v>6097486.7498771297</v>
      </c>
      <c r="FY60" s="7">
        <v>3169085.4231968299</v>
      </c>
      <c r="FZ60" s="7">
        <v>1645004.41837986</v>
      </c>
      <c r="GA60" s="7">
        <v>690685.20984559099</v>
      </c>
      <c r="GB60" s="7">
        <v>501173.55361701199</v>
      </c>
      <c r="GC60" s="7">
        <v>718468.71463993099</v>
      </c>
      <c r="GD60" s="7">
        <v>670222.82153713098</v>
      </c>
      <c r="GE60" s="7">
        <v>479787.46460888401</v>
      </c>
      <c r="GF60" s="7">
        <v>663164.18261675199</v>
      </c>
      <c r="GG60" s="7">
        <v>8492388.1781111993</v>
      </c>
      <c r="GH60" s="7">
        <v>10319059.584417099</v>
      </c>
      <c r="GI60" s="7">
        <v>9722148.0362400096</v>
      </c>
      <c r="GJ60" s="7">
        <v>10327328.698829999</v>
      </c>
      <c r="GK60" s="7">
        <v>1673642.98008545</v>
      </c>
      <c r="GL60" s="7">
        <v>45646035.783451602</v>
      </c>
      <c r="GM60" s="7">
        <v>73604393.482497305</v>
      </c>
      <c r="GN60" s="7">
        <v>68779994.529107794</v>
      </c>
      <c r="GO60" s="7">
        <v>102320049.093714</v>
      </c>
      <c r="GP60" s="7">
        <v>102402782.4691</v>
      </c>
      <c r="GQ60" s="7">
        <v>27915.396887941399</v>
      </c>
      <c r="GR60" s="7">
        <v>27992.0825125027</v>
      </c>
      <c r="GS60" s="7">
        <v>0</v>
      </c>
      <c r="GT60" s="7">
        <v>0</v>
      </c>
      <c r="GU60" s="7">
        <v>0</v>
      </c>
      <c r="GV60" s="7">
        <v>6442828.4012956396</v>
      </c>
      <c r="GW60" s="7">
        <v>8897421.89255362</v>
      </c>
      <c r="GX60" s="7">
        <v>9816006.1887040008</v>
      </c>
      <c r="GY60" s="7">
        <v>12805669.6620179</v>
      </c>
      <c r="GZ60" s="7">
        <v>11804125.260629199</v>
      </c>
      <c r="HA60" s="7">
        <v>39175291.985267997</v>
      </c>
      <c r="HB60" s="7">
        <v>64678979.507431202</v>
      </c>
      <c r="HC60" s="7">
        <v>58963988.340403803</v>
      </c>
      <c r="HD60" s="7">
        <v>89514379.430563793</v>
      </c>
      <c r="HE60" s="7">
        <v>90598657.208470598</v>
      </c>
      <c r="HF60" s="7">
        <v>38628894.469739802</v>
      </c>
      <c r="HG60" s="7">
        <v>64238323.398520201</v>
      </c>
      <c r="HH60" s="7">
        <v>58480147.806482702</v>
      </c>
      <c r="HI60" s="7">
        <v>89119386.275024503</v>
      </c>
      <c r="HJ60" s="7">
        <v>80557011.837014601</v>
      </c>
      <c r="HK60" s="7">
        <v>62712360.039687298</v>
      </c>
      <c r="HL60" s="7">
        <v>90739408.5314316</v>
      </c>
      <c r="HM60" s="7">
        <v>82341450.810081795</v>
      </c>
      <c r="HN60" s="7">
        <v>114772169.675533</v>
      </c>
      <c r="HO60" s="7">
        <v>105430274.841648</v>
      </c>
      <c r="HP60" s="7">
        <v>18221410.249305099</v>
      </c>
      <c r="HQ60" s="7">
        <v>19874469.602767698</v>
      </c>
      <c r="HR60" s="7">
        <v>21780292.718710899</v>
      </c>
      <c r="HS60" s="7">
        <v>22734358.151903901</v>
      </c>
      <c r="HT60" s="7">
        <v>22872123.9591639</v>
      </c>
      <c r="HU60" s="7">
        <v>468335.91303825402</v>
      </c>
      <c r="HV60" s="7">
        <v>498134.22355651902</v>
      </c>
      <c r="HW60" s="7">
        <v>480823.04930686997</v>
      </c>
      <c r="HX60" s="7">
        <v>510576.21860504203</v>
      </c>
      <c r="HY60" s="7">
        <v>553176.36418342602</v>
      </c>
      <c r="HZ60" s="7">
        <v>17753074.336266801</v>
      </c>
      <c r="IA60" s="7">
        <v>19376335.379211199</v>
      </c>
      <c r="IB60" s="7">
        <v>21299469.669404</v>
      </c>
      <c r="IC60" s="7">
        <v>22223781.933298901</v>
      </c>
      <c r="ID60" s="7">
        <v>22318947.594980501</v>
      </c>
      <c r="IE60" s="7">
        <v>2678741.69059056</v>
      </c>
      <c r="IF60" s="7">
        <v>2351855.2304787301</v>
      </c>
      <c r="IG60" s="7">
        <v>1704576.2554387599</v>
      </c>
      <c r="IH60" s="7">
        <v>756355.27622415998</v>
      </c>
      <c r="II60" s="7">
        <v>614445.68989486096</v>
      </c>
      <c r="IJ60" s="7">
        <v>2678741.69059056</v>
      </c>
      <c r="IK60" s="7">
        <v>2076017.28384105</v>
      </c>
      <c r="IL60" s="7">
        <v>1703797.41382644</v>
      </c>
      <c r="IM60" s="7">
        <v>755528.24015364598</v>
      </c>
      <c r="IN60" s="7">
        <v>613549.64971542405</v>
      </c>
      <c r="IO60" s="7">
        <v>0</v>
      </c>
      <c r="IP60" s="7">
        <v>275837.94774268102</v>
      </c>
      <c r="IQ60" s="7">
        <v>778.84161232113797</v>
      </c>
      <c r="IR60" s="7">
        <v>827.03607051372501</v>
      </c>
      <c r="IS60" s="7">
        <v>896.04017943739905</v>
      </c>
      <c r="IT60" s="7">
        <v>0</v>
      </c>
      <c r="IU60" s="7">
        <v>275837.94774268102</v>
      </c>
      <c r="IV60" s="6" t="s">
        <v>1090</v>
      </c>
      <c r="IW60" s="6" t="s">
        <v>1090</v>
      </c>
      <c r="IX60" s="6" t="s">
        <v>1090</v>
      </c>
      <c r="IY60" s="7">
        <v>41812208.099791601</v>
      </c>
      <c r="IZ60" s="7">
        <v>68513083.697080106</v>
      </c>
      <c r="JA60" s="7">
        <v>58856581.835932203</v>
      </c>
      <c r="JB60" s="7">
        <v>91281456.247404993</v>
      </c>
      <c r="JC60" s="7">
        <v>81943705.192588806</v>
      </c>
      <c r="JD60" s="7">
        <v>2012397.2286150199</v>
      </c>
      <c r="JE60" s="7">
        <v>2089031.18408153</v>
      </c>
      <c r="JF60" s="7">
        <v>1934337.2509021901</v>
      </c>
      <c r="JG60" s="7">
        <v>219543.753269076</v>
      </c>
      <c r="JH60" s="7">
        <v>296392.96350587002</v>
      </c>
      <c r="JI60" s="7">
        <v>44497.8542440081</v>
      </c>
      <c r="JJ60" s="7">
        <v>170490.55966406799</v>
      </c>
      <c r="JK60" s="7">
        <v>211794.39373359099</v>
      </c>
      <c r="JL60" s="7">
        <v>229782.96971869501</v>
      </c>
      <c r="JM60" s="7">
        <v>224536.310935897</v>
      </c>
      <c r="JN60" s="7">
        <v>39755313.016932599</v>
      </c>
      <c r="JO60" s="7">
        <v>66253561.9522295</v>
      </c>
      <c r="JP60" s="7">
        <v>56710450.191296399</v>
      </c>
      <c r="JQ60" s="7">
        <v>90832129.524417296</v>
      </c>
      <c r="JR60" s="7">
        <v>81422775.918147102</v>
      </c>
      <c r="JS60" s="7">
        <v>62712360.039687298</v>
      </c>
      <c r="JT60" s="7">
        <v>90739408.5314316</v>
      </c>
      <c r="JU60" s="7">
        <v>82341450.810081795</v>
      </c>
      <c r="JV60" s="7">
        <v>114772169.675533</v>
      </c>
      <c r="JW60" s="7">
        <v>105430274.841648</v>
      </c>
      <c r="JX60" s="7">
        <v>6426245.9439395703</v>
      </c>
      <c r="JY60" s="7">
        <v>8754923.4154020492</v>
      </c>
      <c r="JZ60" s="7">
        <v>9604211.7949704006</v>
      </c>
      <c r="KA60" s="7">
        <v>12575886.6922992</v>
      </c>
      <c r="KB60" s="7">
        <v>11579588.9496933</v>
      </c>
      <c r="KC60" s="6" t="s">
        <v>1090</v>
      </c>
      <c r="KD60" s="6" t="s">
        <v>1090</v>
      </c>
      <c r="KE60" s="6" t="s">
        <v>1090</v>
      </c>
      <c r="KF60" s="6" t="s">
        <v>1090</v>
      </c>
      <c r="KG60" s="6" t="s">
        <v>1090</v>
      </c>
      <c r="KH60" s="6" t="s">
        <v>1090</v>
      </c>
      <c r="KI60" s="6" t="s">
        <v>1090</v>
      </c>
      <c r="KJ60" s="6" t="s">
        <v>1090</v>
      </c>
      <c r="KK60" s="6" t="s">
        <v>1090</v>
      </c>
      <c r="KL60" s="6" t="s">
        <v>1090</v>
      </c>
      <c r="KM60" s="7">
        <v>730</v>
      </c>
      <c r="KN60" s="7">
        <v>1014</v>
      </c>
      <c r="KO60" s="7">
        <v>1121</v>
      </c>
      <c r="KP60" s="7">
        <v>1064</v>
      </c>
      <c r="KQ60" s="7">
        <v>714</v>
      </c>
      <c r="KR60" s="6" t="s">
        <v>1090</v>
      </c>
      <c r="KS60" s="6" t="s">
        <v>1090</v>
      </c>
      <c r="KT60" s="6" t="s">
        <v>1090</v>
      </c>
      <c r="KU60" s="6" t="s">
        <v>1090</v>
      </c>
      <c r="KV60" s="6" t="s">
        <v>1090</v>
      </c>
      <c r="KW60" s="6" t="s">
        <v>1090</v>
      </c>
      <c r="KX60" s="6" t="s">
        <v>1090</v>
      </c>
      <c r="KY60" s="6" t="s">
        <v>1090</v>
      </c>
      <c r="KZ60" s="6" t="s">
        <v>1090</v>
      </c>
      <c r="LA60" s="6" t="s">
        <v>1090</v>
      </c>
      <c r="LB60" s="6" t="s">
        <v>1090</v>
      </c>
      <c r="LC60" s="6" t="s">
        <v>1090</v>
      </c>
      <c r="LD60" s="6" t="s">
        <v>1090</v>
      </c>
      <c r="LE60" s="6" t="s">
        <v>1090</v>
      </c>
      <c r="LF60" s="6" t="s">
        <v>1090</v>
      </c>
      <c r="LG60" s="6" t="s">
        <v>1090</v>
      </c>
      <c r="LH60" s="6" t="s">
        <v>1090</v>
      </c>
      <c r="LI60" s="6" t="s">
        <v>1090</v>
      </c>
      <c r="LJ60" s="6" t="s">
        <v>1090</v>
      </c>
      <c r="LK60" s="6" t="s">
        <v>1090</v>
      </c>
      <c r="LL60" s="6" t="s">
        <v>1090</v>
      </c>
      <c r="LM60" s="6" t="s">
        <v>1090</v>
      </c>
      <c r="LN60" s="6" t="s">
        <v>1090</v>
      </c>
      <c r="LO60" s="6" t="s">
        <v>1090</v>
      </c>
      <c r="LP60" s="6" t="s">
        <v>1090</v>
      </c>
      <c r="LQ60" s="6" t="s">
        <v>1090</v>
      </c>
      <c r="LR60" s="6" t="s">
        <v>1090</v>
      </c>
      <c r="LS60" s="6" t="s">
        <v>1090</v>
      </c>
      <c r="LT60" s="6" t="s">
        <v>1090</v>
      </c>
      <c r="LU60" s="6" t="s">
        <v>1090</v>
      </c>
      <c r="LV60" s="6" t="s">
        <v>1090</v>
      </c>
      <c r="LW60" s="6" t="s">
        <v>1090</v>
      </c>
      <c r="LX60" s="6" t="s">
        <v>1090</v>
      </c>
      <c r="LY60" s="6" t="s">
        <v>1090</v>
      </c>
      <c r="LZ60" s="6" t="s">
        <v>1090</v>
      </c>
      <c r="MA60" s="6" t="s">
        <v>1090</v>
      </c>
      <c r="MB60" s="6" t="s">
        <v>1090</v>
      </c>
      <c r="MC60" s="6" t="s">
        <v>1090</v>
      </c>
      <c r="MD60" s="6" t="s">
        <v>1090</v>
      </c>
      <c r="ME60" s="6" t="s">
        <v>1090</v>
      </c>
      <c r="MF60" s="6" t="s">
        <v>1090</v>
      </c>
      <c r="MG60" s="6" t="s">
        <v>1090</v>
      </c>
      <c r="MH60" s="6" t="s">
        <v>1090</v>
      </c>
      <c r="MI60" s="6" t="s">
        <v>1090</v>
      </c>
      <c r="MJ60" s="6" t="s">
        <v>1090</v>
      </c>
      <c r="MK60" s="6" t="s">
        <v>1090</v>
      </c>
      <c r="ML60" s="6" t="s">
        <v>1090</v>
      </c>
      <c r="MM60" s="6" t="s">
        <v>1090</v>
      </c>
      <c r="MN60" s="6" t="s">
        <v>1090</v>
      </c>
      <c r="MO60" s="6" t="s">
        <v>1090</v>
      </c>
      <c r="MP60" s="7">
        <v>39175291.985267997</v>
      </c>
      <c r="MQ60" s="7">
        <v>64678979.507431202</v>
      </c>
      <c r="MR60" s="7">
        <v>58963988.340403803</v>
      </c>
      <c r="MS60" s="7">
        <v>89514379.430563793</v>
      </c>
      <c r="MT60" s="7">
        <v>90598657.208470598</v>
      </c>
      <c r="MU60" s="6" t="s">
        <v>1090</v>
      </c>
      <c r="MV60" s="6" t="s">
        <v>1090</v>
      </c>
      <c r="MW60" s="6" t="s">
        <v>1090</v>
      </c>
      <c r="MX60" s="6" t="s">
        <v>1090</v>
      </c>
      <c r="MY60" s="6" t="s">
        <v>1090</v>
      </c>
      <c r="MZ60" s="6" t="s">
        <v>1090</v>
      </c>
      <c r="NA60" s="6" t="s">
        <v>1090</v>
      </c>
      <c r="NB60" s="6" t="s">
        <v>1090</v>
      </c>
      <c r="NC60" s="6" t="s">
        <v>1090</v>
      </c>
      <c r="ND60" s="6" t="s">
        <v>1090</v>
      </c>
      <c r="NE60" s="6" t="s">
        <v>1090</v>
      </c>
      <c r="NF60" s="6" t="s">
        <v>1090</v>
      </c>
      <c r="NG60" s="6" t="s">
        <v>1090</v>
      </c>
      <c r="NH60" s="6" t="s">
        <v>1090</v>
      </c>
      <c r="NI60" s="6" t="s">
        <v>1090</v>
      </c>
      <c r="NJ60" s="6" t="s">
        <v>1090</v>
      </c>
      <c r="NK60" s="6" t="s">
        <v>1090</v>
      </c>
      <c r="NL60" s="6" t="s">
        <v>1090</v>
      </c>
      <c r="NM60" s="6" t="s">
        <v>1090</v>
      </c>
      <c r="NN60" s="6" t="s">
        <v>1090</v>
      </c>
      <c r="NO60" s="6" t="s">
        <v>1090</v>
      </c>
      <c r="NP60" s="6" t="s">
        <v>1090</v>
      </c>
      <c r="NQ60" s="6" t="s">
        <v>1090</v>
      </c>
      <c r="NR60" s="6" t="s">
        <v>1090</v>
      </c>
      <c r="NS60" s="6" t="s">
        <v>1090</v>
      </c>
      <c r="NT60" s="7">
        <v>17066324.2562357</v>
      </c>
      <c r="NU60" s="7">
        <v>17135015.048934199</v>
      </c>
      <c r="NV60" s="7">
        <v>13561456.280974001</v>
      </c>
      <c r="NW60" s="7">
        <v>12452120.5818187</v>
      </c>
      <c r="NX60" s="7">
        <v>3027492.3725477899</v>
      </c>
      <c r="NY60" s="6" t="s">
        <v>1090</v>
      </c>
      <c r="NZ60" s="6" t="s">
        <v>1090</v>
      </c>
      <c r="OA60" s="6" t="s">
        <v>1090</v>
      </c>
      <c r="OB60" s="6" t="s">
        <v>1090</v>
      </c>
      <c r="OC60" s="6" t="s">
        <v>1090</v>
      </c>
      <c r="OD60" s="6" t="s">
        <v>1090</v>
      </c>
      <c r="OE60" s="6" t="s">
        <v>1090</v>
      </c>
      <c r="OF60" s="6" t="s">
        <v>1090</v>
      </c>
      <c r="OG60" s="6" t="s">
        <v>1090</v>
      </c>
      <c r="OH60" s="6" t="s">
        <v>1090</v>
      </c>
      <c r="OI60" s="6" t="s">
        <v>1090</v>
      </c>
      <c r="OJ60" s="6" t="s">
        <v>1090</v>
      </c>
      <c r="OK60" s="6" t="s">
        <v>1090</v>
      </c>
      <c r="OL60" s="6" t="s">
        <v>1090</v>
      </c>
      <c r="OM60" s="6" t="s">
        <v>1090</v>
      </c>
      <c r="ON60" s="6" t="s">
        <v>1090</v>
      </c>
      <c r="OO60" s="6" t="s">
        <v>1090</v>
      </c>
      <c r="OP60" s="6" t="s">
        <v>1090</v>
      </c>
      <c r="OQ60" s="6" t="s">
        <v>1090</v>
      </c>
      <c r="OR60" s="6" t="s">
        <v>1090</v>
      </c>
      <c r="OS60" s="6" t="s">
        <v>1090</v>
      </c>
      <c r="OT60" s="6" t="s">
        <v>1090</v>
      </c>
      <c r="OU60" s="6" t="s">
        <v>1090</v>
      </c>
      <c r="OV60" s="6" t="s">
        <v>1090</v>
      </c>
      <c r="OW60" s="6" t="s">
        <v>1090</v>
      </c>
      <c r="OX60" s="6" t="s">
        <v>1090</v>
      </c>
      <c r="OY60" s="6" t="s">
        <v>1090</v>
      </c>
      <c r="OZ60" s="6" t="s">
        <v>1090</v>
      </c>
      <c r="PA60" s="6" t="s">
        <v>1090</v>
      </c>
      <c r="PB60" s="6" t="s">
        <v>1090</v>
      </c>
      <c r="PC60" s="6" t="s">
        <v>1090</v>
      </c>
      <c r="PD60" s="6" t="s">
        <v>1090</v>
      </c>
      <c r="PE60" s="6" t="s">
        <v>1090</v>
      </c>
      <c r="PF60" s="6" t="s">
        <v>1090</v>
      </c>
      <c r="PG60" s="6" t="s">
        <v>1090</v>
      </c>
      <c r="PH60" s="6" t="s">
        <v>1090</v>
      </c>
      <c r="PI60" s="6" t="s">
        <v>1090</v>
      </c>
      <c r="PJ60" s="6" t="s">
        <v>1090</v>
      </c>
      <c r="PK60" s="6" t="s">
        <v>1090</v>
      </c>
      <c r="PL60" s="6" t="s">
        <v>1090</v>
      </c>
      <c r="PM60" s="6" t="s">
        <v>1090</v>
      </c>
      <c r="PN60" s="6" t="s">
        <v>1090</v>
      </c>
      <c r="PO60" s="6" t="s">
        <v>1090</v>
      </c>
      <c r="PP60" s="6" t="s">
        <v>1090</v>
      </c>
      <c r="PQ60" s="6" t="s">
        <v>1090</v>
      </c>
      <c r="PR60" s="6" t="s">
        <v>1090</v>
      </c>
      <c r="PS60" s="6" t="s">
        <v>1090</v>
      </c>
      <c r="PT60" s="6" t="s">
        <v>1090</v>
      </c>
      <c r="PU60" s="6" t="s">
        <v>1090</v>
      </c>
      <c r="PV60" s="6" t="s">
        <v>1090</v>
      </c>
      <c r="PW60" s="6" t="s">
        <v>1090</v>
      </c>
      <c r="PX60" s="6" t="s">
        <v>1090</v>
      </c>
      <c r="PY60" s="6" t="s">
        <v>1090</v>
      </c>
      <c r="PZ60" s="6" t="s">
        <v>1090</v>
      </c>
      <c r="QA60" s="6" t="s">
        <v>1090</v>
      </c>
      <c r="QB60" s="6" t="s">
        <v>1090</v>
      </c>
      <c r="QC60" s="6" t="s">
        <v>1090</v>
      </c>
      <c r="QD60" s="6" t="s">
        <v>1090</v>
      </c>
      <c r="QE60" s="6" t="s">
        <v>1090</v>
      </c>
      <c r="QF60" s="6" t="s">
        <v>1090</v>
      </c>
      <c r="QG60" s="6" t="s">
        <v>1090</v>
      </c>
      <c r="QH60" s="6" t="s">
        <v>1090</v>
      </c>
      <c r="QI60" s="6" t="s">
        <v>1090</v>
      </c>
      <c r="QJ60" s="6" t="s">
        <v>1090</v>
      </c>
      <c r="QK60" s="6" t="s">
        <v>1090</v>
      </c>
      <c r="QL60" s="6" t="s">
        <v>1090</v>
      </c>
      <c r="QM60" s="6" t="s">
        <v>1090</v>
      </c>
      <c r="QN60" s="6" t="s">
        <v>1090</v>
      </c>
      <c r="QO60" s="6" t="s">
        <v>1090</v>
      </c>
      <c r="QP60" s="6" t="s">
        <v>1090</v>
      </c>
      <c r="QQ60" s="6" t="s">
        <v>1090</v>
      </c>
      <c r="QR60" s="6" t="s">
        <v>1090</v>
      </c>
      <c r="QS60" s="6" t="s">
        <v>1090</v>
      </c>
      <c r="QT60" s="6" t="s">
        <v>1090</v>
      </c>
      <c r="QU60" s="6" t="s">
        <v>1090</v>
      </c>
      <c r="QV60" s="6" t="s">
        <v>1090</v>
      </c>
      <c r="QW60" s="6" t="s">
        <v>1090</v>
      </c>
      <c r="QX60" s="6" t="s">
        <v>1090</v>
      </c>
      <c r="QY60" s="6" t="s">
        <v>1090</v>
      </c>
      <c r="QZ60" s="6" t="s">
        <v>1090</v>
      </c>
      <c r="RA60" s="6" t="s">
        <v>1090</v>
      </c>
      <c r="RB60" s="6" t="s">
        <v>1090</v>
      </c>
      <c r="RC60" s="6" t="s">
        <v>1090</v>
      </c>
      <c r="RD60" s="6" t="s">
        <v>1090</v>
      </c>
      <c r="RE60" s="6" t="s">
        <v>1090</v>
      </c>
      <c r="RF60" s="6" t="s">
        <v>1090</v>
      </c>
      <c r="RG60" s="6" t="s">
        <v>1090</v>
      </c>
      <c r="RH60" s="6" t="s">
        <v>1090</v>
      </c>
      <c r="RI60" s="6" t="s">
        <v>1090</v>
      </c>
      <c r="RJ60" s="6" t="s">
        <v>1090</v>
      </c>
      <c r="RK60" s="6" t="s">
        <v>1090</v>
      </c>
      <c r="RL60" s="6" t="s">
        <v>1090</v>
      </c>
      <c r="RM60" s="6" t="s">
        <v>1090</v>
      </c>
      <c r="RN60" s="6" t="s">
        <v>1090</v>
      </c>
      <c r="RO60" s="6" t="s">
        <v>1090</v>
      </c>
      <c r="RP60" s="6" t="s">
        <v>1090</v>
      </c>
      <c r="RQ60" s="6" t="s">
        <v>1090</v>
      </c>
      <c r="RR60" s="6" t="s">
        <v>1090</v>
      </c>
      <c r="RS60" s="6" t="s">
        <v>1090</v>
      </c>
      <c r="RT60" s="6" t="s">
        <v>1090</v>
      </c>
      <c r="RU60" s="6" t="s">
        <v>1090</v>
      </c>
      <c r="RV60" s="6" t="s">
        <v>1090</v>
      </c>
      <c r="RW60" s="6" t="s">
        <v>1090</v>
      </c>
      <c r="RX60" s="6" t="s">
        <v>1090</v>
      </c>
      <c r="RY60" s="6" t="s">
        <v>1090</v>
      </c>
      <c r="RZ60" s="6" t="s">
        <v>1090</v>
      </c>
      <c r="SA60" s="6" t="s">
        <v>1090</v>
      </c>
      <c r="SB60" s="6" t="s">
        <v>1090</v>
      </c>
      <c r="SC60" s="6" t="s">
        <v>1090</v>
      </c>
      <c r="SD60" s="6" t="s">
        <v>1090</v>
      </c>
      <c r="SE60" s="6" t="s">
        <v>1090</v>
      </c>
      <c r="SF60" s="6" t="s">
        <v>1090</v>
      </c>
      <c r="SG60" s="6" t="s">
        <v>1090</v>
      </c>
      <c r="SH60" s="6" t="s">
        <v>1090</v>
      </c>
      <c r="SI60" s="6" t="s">
        <v>1090</v>
      </c>
      <c r="SJ60" s="7">
        <v>8492388.1781111993</v>
      </c>
      <c r="SK60" s="7">
        <v>10319059.584417099</v>
      </c>
      <c r="SL60" s="7">
        <v>9722148.0362400096</v>
      </c>
      <c r="SM60" s="7">
        <v>10327328.698829999</v>
      </c>
      <c r="SN60" s="7">
        <v>1673642.98008545</v>
      </c>
      <c r="SO60" s="6" t="s">
        <v>1090</v>
      </c>
      <c r="SP60" s="6" t="s">
        <v>1090</v>
      </c>
      <c r="SQ60" s="6" t="s">
        <v>1090</v>
      </c>
      <c r="SR60" s="6" t="s">
        <v>1090</v>
      </c>
      <c r="SS60" s="6" t="s">
        <v>1090</v>
      </c>
      <c r="ST60" s="6" t="s">
        <v>1090</v>
      </c>
      <c r="SU60" s="6" t="s">
        <v>1090</v>
      </c>
      <c r="SV60" s="6" t="s">
        <v>1090</v>
      </c>
      <c r="SW60" s="6" t="s">
        <v>1090</v>
      </c>
      <c r="SX60" s="6" t="s">
        <v>1090</v>
      </c>
      <c r="SY60" s="6" t="s">
        <v>1090</v>
      </c>
      <c r="SZ60" s="6" t="s">
        <v>1090</v>
      </c>
      <c r="TA60" s="6" t="s">
        <v>1090</v>
      </c>
      <c r="TB60" s="6" t="s">
        <v>1090</v>
      </c>
      <c r="TC60" s="6" t="s">
        <v>1090</v>
      </c>
      <c r="TD60" s="6" t="s">
        <v>1090</v>
      </c>
      <c r="TE60" s="6" t="s">
        <v>1090</v>
      </c>
      <c r="TF60" s="6" t="s">
        <v>1090</v>
      </c>
      <c r="TG60" s="6" t="s">
        <v>1090</v>
      </c>
      <c r="TH60" s="6" t="s">
        <v>1090</v>
      </c>
      <c r="TI60" s="6" t="s">
        <v>1090</v>
      </c>
      <c r="TJ60" s="6" t="s">
        <v>1090</v>
      </c>
      <c r="TK60" s="6" t="s">
        <v>1090</v>
      </c>
      <c r="TL60" s="6" t="s">
        <v>1090</v>
      </c>
      <c r="TM60" s="6" t="s">
        <v>1090</v>
      </c>
      <c r="TN60" s="6" t="s">
        <v>1090</v>
      </c>
      <c r="TO60" s="6" t="s">
        <v>1090</v>
      </c>
      <c r="TP60" s="6" t="s">
        <v>1090</v>
      </c>
      <c r="TQ60" s="6" t="s">
        <v>1090</v>
      </c>
      <c r="TR60" s="6" t="s">
        <v>1090</v>
      </c>
      <c r="TS60" s="7">
        <v>62712360.039687298</v>
      </c>
      <c r="TT60" s="7">
        <v>90739408.5314316</v>
      </c>
      <c r="TU60" s="7">
        <v>82341450.810081795</v>
      </c>
      <c r="TV60" s="7">
        <v>114772169.675533</v>
      </c>
      <c r="TW60" s="7">
        <v>105430274.841648</v>
      </c>
      <c r="TX60" s="6" t="s">
        <v>1090</v>
      </c>
      <c r="TY60" s="6" t="s">
        <v>1090</v>
      </c>
      <c r="TZ60" s="6" t="s">
        <v>1090</v>
      </c>
      <c r="UA60" s="6" t="s">
        <v>1090</v>
      </c>
      <c r="UB60" s="6" t="s">
        <v>1090</v>
      </c>
      <c r="UC60" s="7">
        <v>2012397.2286150199</v>
      </c>
      <c r="UD60" s="7">
        <v>2089031.18408153</v>
      </c>
      <c r="UE60" s="7">
        <v>1934337.2509021901</v>
      </c>
      <c r="UF60" s="7">
        <v>219543.753269076</v>
      </c>
      <c r="UG60" s="7">
        <v>296392.96350587002</v>
      </c>
      <c r="UH60" s="6" t="s">
        <v>1090</v>
      </c>
      <c r="UI60" s="6" t="s">
        <v>1090</v>
      </c>
      <c r="UJ60" s="6" t="s">
        <v>1090</v>
      </c>
      <c r="UK60" s="6" t="s">
        <v>1090</v>
      </c>
      <c r="UL60" s="6" t="s">
        <v>1090</v>
      </c>
      <c r="UM60" s="6" t="s">
        <v>1090</v>
      </c>
      <c r="UN60" s="6" t="s">
        <v>1090</v>
      </c>
      <c r="UO60" s="6" t="s">
        <v>1090</v>
      </c>
      <c r="UP60" s="6" t="s">
        <v>1090</v>
      </c>
      <c r="UQ60" s="6" t="s">
        <v>1090</v>
      </c>
      <c r="UR60" s="6" t="s">
        <v>1090</v>
      </c>
      <c r="US60" s="6" t="s">
        <v>1090</v>
      </c>
      <c r="UT60" s="6" t="s">
        <v>1090</v>
      </c>
      <c r="UU60" s="6" t="s">
        <v>1090</v>
      </c>
      <c r="UV60" s="6" t="s">
        <v>1090</v>
      </c>
      <c r="UW60" s="6" t="s">
        <v>1090</v>
      </c>
      <c r="UX60" s="6" t="s">
        <v>1090</v>
      </c>
      <c r="UY60" s="6" t="s">
        <v>1090</v>
      </c>
      <c r="UZ60" s="6" t="s">
        <v>1090</v>
      </c>
      <c r="VA60" s="6" t="s">
        <v>1090</v>
      </c>
      <c r="VB60" s="6" t="s">
        <v>1090</v>
      </c>
      <c r="VC60" s="6" t="s">
        <v>1090</v>
      </c>
      <c r="VD60" s="6" t="s">
        <v>1090</v>
      </c>
      <c r="VE60" s="6" t="s">
        <v>1090</v>
      </c>
      <c r="VF60" s="6" t="s">
        <v>1090</v>
      </c>
      <c r="VG60" s="6" t="s">
        <v>1090</v>
      </c>
      <c r="VH60" s="6" t="s">
        <v>1090</v>
      </c>
      <c r="VI60" s="6" t="s">
        <v>1090</v>
      </c>
      <c r="VJ60" s="6" t="s">
        <v>1090</v>
      </c>
      <c r="VK60" s="6" t="s">
        <v>1090</v>
      </c>
      <c r="VL60" s="6" t="s">
        <v>1090</v>
      </c>
      <c r="VM60" s="6" t="s">
        <v>1090</v>
      </c>
      <c r="VN60" s="6" t="s">
        <v>1090</v>
      </c>
      <c r="VO60" s="6" t="s">
        <v>1090</v>
      </c>
      <c r="VP60" s="6" t="s">
        <v>1090</v>
      </c>
      <c r="VQ60" s="6" t="s">
        <v>1090</v>
      </c>
      <c r="VR60" s="6" t="s">
        <v>1090</v>
      </c>
      <c r="VS60" s="6" t="s">
        <v>1090</v>
      </c>
      <c r="VT60" s="6" t="s">
        <v>1090</v>
      </c>
      <c r="VU60" s="6" t="s">
        <v>1090</v>
      </c>
      <c r="VV60" s="6" t="s">
        <v>1090</v>
      </c>
      <c r="VW60" s="6" t="s">
        <v>1090</v>
      </c>
      <c r="VX60" s="6" t="s">
        <v>1090</v>
      </c>
      <c r="VY60" s="6" t="s">
        <v>1090</v>
      </c>
      <c r="VZ60" s="6" t="s">
        <v>1090</v>
      </c>
      <c r="WA60" s="7">
        <v>39755313.016932599</v>
      </c>
      <c r="WB60" s="7">
        <v>66253561.9522295</v>
      </c>
      <c r="WC60" s="7">
        <v>56710450.191296399</v>
      </c>
      <c r="WD60" s="7">
        <v>90832129.524417296</v>
      </c>
      <c r="WE60" s="7">
        <v>81422775.918147102</v>
      </c>
      <c r="WF60" s="6" t="s">
        <v>1090</v>
      </c>
      <c r="WG60" s="6" t="s">
        <v>1090</v>
      </c>
      <c r="WH60" s="6" t="s">
        <v>1090</v>
      </c>
      <c r="WI60" s="6" t="s">
        <v>1090</v>
      </c>
      <c r="WJ60" s="6" t="s">
        <v>1090</v>
      </c>
      <c r="WK60" s="6" t="s">
        <v>1090</v>
      </c>
      <c r="WL60" s="6" t="s">
        <v>1090</v>
      </c>
      <c r="WM60" s="6" t="s">
        <v>1090</v>
      </c>
      <c r="WN60" s="6" t="s">
        <v>1090</v>
      </c>
      <c r="WO60" s="6" t="s">
        <v>1090</v>
      </c>
      <c r="WP60" s="6" t="s">
        <v>1090</v>
      </c>
      <c r="WQ60" s="6" t="s">
        <v>1090</v>
      </c>
      <c r="WR60" s="6" t="s">
        <v>1090</v>
      </c>
      <c r="WS60" s="6" t="s">
        <v>1090</v>
      </c>
      <c r="WT60" s="6" t="s">
        <v>1090</v>
      </c>
      <c r="WU60" s="6" t="s">
        <v>1090</v>
      </c>
      <c r="WV60" s="6" t="s">
        <v>1090</v>
      </c>
      <c r="WW60" s="6" t="s">
        <v>1090</v>
      </c>
      <c r="WX60" s="6" t="s">
        <v>1090</v>
      </c>
      <c r="WY60" s="6" t="s">
        <v>1090</v>
      </c>
      <c r="WZ60" s="6" t="s">
        <v>1090</v>
      </c>
      <c r="XA60" s="6" t="s">
        <v>1090</v>
      </c>
      <c r="XB60" s="6" t="s">
        <v>1090</v>
      </c>
      <c r="XC60" s="6" t="s">
        <v>1090</v>
      </c>
      <c r="XD60" s="6" t="s">
        <v>1090</v>
      </c>
      <c r="XE60" s="6" t="s">
        <v>1090</v>
      </c>
      <c r="XF60" s="6" t="s">
        <v>1090</v>
      </c>
      <c r="XG60" s="6" t="s">
        <v>1090</v>
      </c>
      <c r="XH60" s="6" t="s">
        <v>1090</v>
      </c>
      <c r="XI60" s="6" t="s">
        <v>1090</v>
      </c>
      <c r="XJ60" s="7">
        <v>0</v>
      </c>
      <c r="XK60" s="7">
        <v>275837.94774268102</v>
      </c>
      <c r="XL60" s="7">
        <v>778.84161232113797</v>
      </c>
      <c r="XM60" s="7">
        <v>827.03607051372501</v>
      </c>
      <c r="XN60" s="7">
        <v>896.04017943739905</v>
      </c>
      <c r="XO60" s="6" t="s">
        <v>1090</v>
      </c>
      <c r="XP60" s="6" t="s">
        <v>1090</v>
      </c>
      <c r="XQ60" s="6" t="s">
        <v>1090</v>
      </c>
      <c r="XR60" s="6" t="s">
        <v>1090</v>
      </c>
      <c r="XS60" s="6" t="s">
        <v>1090</v>
      </c>
      <c r="XT60" s="6" t="s">
        <v>1090</v>
      </c>
      <c r="XU60" s="6" t="s">
        <v>1090</v>
      </c>
      <c r="XV60" s="6" t="s">
        <v>1090</v>
      </c>
      <c r="XW60" s="6" t="s">
        <v>1090</v>
      </c>
      <c r="XX60" s="6" t="s">
        <v>1090</v>
      </c>
      <c r="XY60" s="7">
        <v>0</v>
      </c>
      <c r="XZ60" s="7">
        <v>275837.94774268102</v>
      </c>
      <c r="YA60" s="6" t="s">
        <v>1090</v>
      </c>
      <c r="YB60" s="6" t="s">
        <v>1090</v>
      </c>
      <c r="YC60" s="6" t="s">
        <v>1090</v>
      </c>
      <c r="YD60" s="6" t="s">
        <v>1090</v>
      </c>
      <c r="YE60" s="6" t="s">
        <v>1090</v>
      </c>
      <c r="YF60" s="6" t="s">
        <v>1090</v>
      </c>
      <c r="YG60" s="6" t="s">
        <v>1090</v>
      </c>
      <c r="YH60" s="6" t="s">
        <v>1090</v>
      </c>
      <c r="YI60" s="6" t="s">
        <v>1090</v>
      </c>
      <c r="YJ60" s="6" t="s">
        <v>1090</v>
      </c>
      <c r="YK60" s="6" t="s">
        <v>1090</v>
      </c>
      <c r="YL60" s="6" t="s">
        <v>1090</v>
      </c>
      <c r="YM60" s="6" t="s">
        <v>1090</v>
      </c>
      <c r="YN60" s="6" t="s">
        <v>1090</v>
      </c>
      <c r="YO60" s="6" t="s">
        <v>1090</v>
      </c>
      <c r="YP60" s="6" t="s">
        <v>1090</v>
      </c>
      <c r="YQ60" s="6" t="s">
        <v>1090</v>
      </c>
      <c r="YR60" s="6" t="s">
        <v>1090</v>
      </c>
      <c r="YS60" s="6" t="s">
        <v>1090</v>
      </c>
      <c r="YT60" s="6" t="s">
        <v>1090</v>
      </c>
      <c r="YU60" s="6" t="s">
        <v>1090</v>
      </c>
      <c r="YV60" s="6" t="s">
        <v>1090</v>
      </c>
      <c r="YW60" s="6" t="s">
        <v>1090</v>
      </c>
      <c r="YX60" s="6" t="s">
        <v>1090</v>
      </c>
      <c r="YY60" s="6" t="s">
        <v>1090</v>
      </c>
      <c r="YZ60" s="6" t="s">
        <v>1090</v>
      </c>
      <c r="ZA60" s="6" t="s">
        <v>1090</v>
      </c>
      <c r="ZB60" s="6" t="s">
        <v>1090</v>
      </c>
      <c r="ZC60" s="6" t="s">
        <v>1090</v>
      </c>
      <c r="ZD60" s="6" t="s">
        <v>1090</v>
      </c>
      <c r="ZE60" s="6" t="s">
        <v>1090</v>
      </c>
      <c r="ZF60" s="6" t="s">
        <v>1090</v>
      </c>
      <c r="ZG60" s="6" t="s">
        <v>1090</v>
      </c>
      <c r="ZH60" s="6" t="s">
        <v>1090</v>
      </c>
      <c r="ZI60" s="6" t="s">
        <v>1090</v>
      </c>
      <c r="ZJ60" s="6" t="s">
        <v>1090</v>
      </c>
      <c r="ZK60" s="6" t="s">
        <v>1090</v>
      </c>
      <c r="ZL60" s="6" t="s">
        <v>1090</v>
      </c>
      <c r="ZM60" s="6" t="s">
        <v>1090</v>
      </c>
      <c r="ZN60" s="6" t="s">
        <v>1090</v>
      </c>
      <c r="ZO60" s="6" t="s">
        <v>1090</v>
      </c>
      <c r="ZP60" s="6" t="s">
        <v>1090</v>
      </c>
      <c r="ZQ60" s="6" t="s">
        <v>1090</v>
      </c>
      <c r="ZR60" s="6" t="s">
        <v>1090</v>
      </c>
      <c r="ZS60" s="6" t="s">
        <v>1090</v>
      </c>
      <c r="ZT60" s="6" t="s">
        <v>1090</v>
      </c>
      <c r="ZU60" s="6" t="s">
        <v>1090</v>
      </c>
      <c r="ZV60" s="6" t="s">
        <v>1090</v>
      </c>
      <c r="ZW60" s="6" t="s">
        <v>1090</v>
      </c>
      <c r="ZX60" s="6" t="s">
        <v>1090</v>
      </c>
      <c r="ZY60" s="6" t="s">
        <v>1090</v>
      </c>
      <c r="ZZ60" s="6" t="s">
        <v>1090</v>
      </c>
      <c r="AAA60" s="6" t="s">
        <v>1090</v>
      </c>
      <c r="AAB60" s="6" t="s">
        <v>1090</v>
      </c>
      <c r="AAC60" s="6" t="s">
        <v>1090</v>
      </c>
      <c r="AAD60" s="6" t="s">
        <v>1090</v>
      </c>
      <c r="AAE60" s="6" t="s">
        <v>1090</v>
      </c>
      <c r="AAF60" s="6" t="s">
        <v>1090</v>
      </c>
      <c r="AAG60" s="6" t="s">
        <v>1090</v>
      </c>
      <c r="AAH60" s="6" t="s">
        <v>1090</v>
      </c>
      <c r="AAI60" s="6" t="s">
        <v>1090</v>
      </c>
      <c r="AAJ60" s="6" t="s">
        <v>1090</v>
      </c>
      <c r="AAK60" s="6" t="s">
        <v>1090</v>
      </c>
      <c r="AAL60" s="6" t="s">
        <v>1090</v>
      </c>
      <c r="AAM60" s="6" t="s">
        <v>1090</v>
      </c>
      <c r="AAN60" s="6" t="s">
        <v>1090</v>
      </c>
      <c r="AAO60" s="6" t="s">
        <v>1090</v>
      </c>
      <c r="AAP60" s="6" t="s">
        <v>1090</v>
      </c>
      <c r="AAQ60" s="6" t="s">
        <v>1090</v>
      </c>
      <c r="AAR60" s="6" t="s">
        <v>1090</v>
      </c>
      <c r="AAS60" s="6" t="s">
        <v>1090</v>
      </c>
      <c r="AAT60" s="6" t="s">
        <v>1090</v>
      </c>
      <c r="AAU60" s="6" t="s">
        <v>1090</v>
      </c>
      <c r="AAV60" s="6" t="s">
        <v>1090</v>
      </c>
      <c r="AAW60" s="6" t="s">
        <v>1090</v>
      </c>
      <c r="AAX60" s="6" t="s">
        <v>1090</v>
      </c>
      <c r="AAY60" s="6" t="s">
        <v>1090</v>
      </c>
      <c r="AAZ60" s="6" t="s">
        <v>1090</v>
      </c>
      <c r="ABA60" s="6" t="s">
        <v>1090</v>
      </c>
      <c r="ABB60" s="6" t="s">
        <v>1090</v>
      </c>
      <c r="ABC60" s="6" t="s">
        <v>1090</v>
      </c>
      <c r="ABD60" s="6" t="s">
        <v>1090</v>
      </c>
      <c r="ABE60" s="6" t="s">
        <v>1090</v>
      </c>
      <c r="ABF60" s="6" t="s">
        <v>1090</v>
      </c>
      <c r="ABG60" s="6" t="s">
        <v>1090</v>
      </c>
      <c r="ABH60" s="6" t="s">
        <v>1090</v>
      </c>
      <c r="ABI60" s="6" t="s">
        <v>1090</v>
      </c>
      <c r="ABJ60" s="6" t="s">
        <v>1090</v>
      </c>
      <c r="ABK60" s="6" t="s">
        <v>1090</v>
      </c>
      <c r="ABL60" s="6" t="s">
        <v>1090</v>
      </c>
      <c r="ABM60" s="6" t="s">
        <v>1090</v>
      </c>
      <c r="ABN60" s="6" t="s">
        <v>1090</v>
      </c>
      <c r="ABO60" s="6" t="s">
        <v>1090</v>
      </c>
      <c r="ABP60" s="6" t="s">
        <v>1090</v>
      </c>
      <c r="ABQ60" s="6" t="s">
        <v>1090</v>
      </c>
      <c r="ABR60" s="6" t="s">
        <v>1090</v>
      </c>
      <c r="ABS60" s="6" t="s">
        <v>1090</v>
      </c>
      <c r="ABT60" s="6" t="s">
        <v>1090</v>
      </c>
      <c r="ABU60" s="6" t="s">
        <v>1090</v>
      </c>
      <c r="ABV60" s="6" t="s">
        <v>1090</v>
      </c>
      <c r="ABW60" s="6" t="s">
        <v>1090</v>
      </c>
      <c r="ABX60" s="6" t="s">
        <v>1090</v>
      </c>
      <c r="ABY60" s="6" t="s">
        <v>1090</v>
      </c>
      <c r="ABZ60" s="6" t="s">
        <v>1090</v>
      </c>
      <c r="ACA60" s="6" t="s">
        <v>1090</v>
      </c>
      <c r="ACB60" s="6" t="s">
        <v>1090</v>
      </c>
      <c r="ACC60" s="6" t="s">
        <v>1090</v>
      </c>
      <c r="ACD60" s="6" t="s">
        <v>1090</v>
      </c>
      <c r="ACE60" s="8">
        <v>2.8980000000000001</v>
      </c>
      <c r="ACF60" s="8">
        <v>2.5379999999999998</v>
      </c>
      <c r="ACG60" s="8">
        <v>0.81200000000000006</v>
      </c>
      <c r="ACH60" s="8">
        <v>9.4339999999999993</v>
      </c>
      <c r="ACI60" s="8">
        <v>28.306000000000001</v>
      </c>
      <c r="ACJ60" s="8">
        <v>3.5310000000000001</v>
      </c>
      <c r="ACK60" s="8">
        <v>2.8639999999999999</v>
      </c>
      <c r="ACL60" s="8">
        <v>0.93799999999999994</v>
      </c>
      <c r="ACM60" s="8">
        <v>9.1999999999999993</v>
      </c>
      <c r="ACN60" s="8">
        <v>27.640999999999998</v>
      </c>
      <c r="ACO60" s="8">
        <v>0.84199999999999997</v>
      </c>
      <c r="ACP60" s="8">
        <v>0.55600000000000005</v>
      </c>
      <c r="ACQ60" s="8">
        <v>0.215</v>
      </c>
      <c r="ACR60" s="8">
        <v>1.869</v>
      </c>
      <c r="ACS60" s="8">
        <v>6.141</v>
      </c>
      <c r="ACT60" s="8">
        <v>5.22</v>
      </c>
      <c r="ACU60" s="8">
        <v>6.7060000000000004</v>
      </c>
      <c r="ACV60" s="8">
        <v>1.758</v>
      </c>
      <c r="ACW60" s="8">
        <v>9.141</v>
      </c>
      <c r="ACX60" s="8">
        <v>21.247</v>
      </c>
      <c r="ACY60" s="8">
        <v>5.556</v>
      </c>
      <c r="ACZ60" s="8">
        <v>6.5910000000000002</v>
      </c>
      <c r="ADA60" s="8">
        <v>1.8149999999999999</v>
      </c>
      <c r="ADB60" s="8">
        <v>8.9160000000000004</v>
      </c>
      <c r="ADC60" s="8">
        <v>20.765999999999998</v>
      </c>
      <c r="ADD60" s="8">
        <v>1.5169999999999999</v>
      </c>
      <c r="ADE60" s="8">
        <v>1.4690000000000001</v>
      </c>
      <c r="ADF60" s="8">
        <v>0.46500000000000002</v>
      </c>
      <c r="ADG60" s="8">
        <v>1.8109999999999999</v>
      </c>
      <c r="ADH60" s="8">
        <v>4.609</v>
      </c>
      <c r="ADI60" s="8">
        <v>1.742</v>
      </c>
      <c r="ADJ60" s="8">
        <v>1.2589999999999999</v>
      </c>
      <c r="ADK60" s="8">
        <v>0.41299999999999998</v>
      </c>
      <c r="ADL60" s="8">
        <v>4.548</v>
      </c>
      <c r="ADM60" s="8">
        <v>17.606999999999999</v>
      </c>
      <c r="ADN60" s="8">
        <v>93.938999999999993</v>
      </c>
      <c r="ADO60" s="8">
        <v>94.022999999999996</v>
      </c>
      <c r="ADP60" s="8">
        <v>92.975999999999999</v>
      </c>
      <c r="ADQ60" s="8">
        <v>92.87</v>
      </c>
      <c r="ADR60" s="8">
        <v>92.513999999999996</v>
      </c>
      <c r="ADS60" s="8">
        <v>1.4852252459999999</v>
      </c>
      <c r="ADT60" s="8">
        <v>0.82059885499999996</v>
      </c>
      <c r="ADU60" s="8">
        <v>-5.878792E-2</v>
      </c>
      <c r="ADV60" s="8">
        <v>3.9702949259999998</v>
      </c>
      <c r="ADW60" s="8">
        <v>17.048767613999999</v>
      </c>
      <c r="ADX60" s="8">
        <v>4.1769999999999996</v>
      </c>
      <c r="ADY60" s="8">
        <v>2.5939999999999999</v>
      </c>
      <c r="ADZ60" s="8">
        <v>0.64800000000000002</v>
      </c>
      <c r="AEA60" s="8">
        <v>4.9080000000000004</v>
      </c>
      <c r="AEB60" s="8">
        <v>18.515999999999998</v>
      </c>
      <c r="AEC60" s="8">
        <v>1.4850000000000001</v>
      </c>
      <c r="AED60" s="8">
        <v>0.82099999999999995</v>
      </c>
      <c r="AEE60" s="8">
        <v>-5.8999999999999997E-2</v>
      </c>
      <c r="AEF60" s="8">
        <v>3.97</v>
      </c>
      <c r="AEG60" s="8">
        <v>17.048999999999999</v>
      </c>
      <c r="AEH60" s="8">
        <v>5.8310000000000004</v>
      </c>
      <c r="AEI60" s="8">
        <v>5.101</v>
      </c>
      <c r="AEJ60" s="8">
        <v>1.601</v>
      </c>
      <c r="AEK60" s="8">
        <v>5.343</v>
      </c>
      <c r="AEL60" s="8">
        <v>14.683999999999999</v>
      </c>
      <c r="AEM60" s="8">
        <v>1.507616751</v>
      </c>
      <c r="AEN60" s="8">
        <v>0.82738839500000005</v>
      </c>
      <c r="AEO60" s="8">
        <v>-5.8753380000000001E-2</v>
      </c>
      <c r="AEP60" s="8">
        <v>4.1344445690000002</v>
      </c>
      <c r="AEQ60" s="8">
        <v>20.552759885</v>
      </c>
      <c r="AER60" s="8">
        <v>1.0160644830000001</v>
      </c>
      <c r="AES60" s="8">
        <v>1.0088045269999999</v>
      </c>
      <c r="AET60" s="8">
        <v>0.99936811000000003</v>
      </c>
      <c r="AEU60" s="8">
        <v>1.0446601740000001</v>
      </c>
      <c r="AEV60" s="8">
        <v>1.225915581</v>
      </c>
      <c r="AEW60" s="6" t="s">
        <v>1090</v>
      </c>
      <c r="AEX60" s="6" t="s">
        <v>1090</v>
      </c>
      <c r="AEY60" s="6" t="s">
        <v>1090</v>
      </c>
      <c r="AEZ60" s="6" t="s">
        <v>1090</v>
      </c>
      <c r="AFA60" s="6" t="s">
        <v>1090</v>
      </c>
      <c r="AFB60" s="6" t="s">
        <v>1090</v>
      </c>
      <c r="AFC60" s="6" t="s">
        <v>1090</v>
      </c>
      <c r="AFD60" s="6" t="s">
        <v>1090</v>
      </c>
      <c r="AFE60" s="6" t="s">
        <v>1090</v>
      </c>
      <c r="AFF60" s="6" t="s">
        <v>1090</v>
      </c>
      <c r="AFG60" s="8">
        <v>1.45</v>
      </c>
      <c r="AFH60" s="8">
        <v>1.802</v>
      </c>
      <c r="AFI60" s="8">
        <v>1.823</v>
      </c>
      <c r="AFJ60" s="8">
        <v>2.008</v>
      </c>
      <c r="AFK60" s="8">
        <v>1.5660000000000001</v>
      </c>
      <c r="AFL60" s="8">
        <v>2.1440000000000001</v>
      </c>
      <c r="AFM60" s="8">
        <v>2.4889999999999999</v>
      </c>
      <c r="AFN60" s="8">
        <v>-0.57899999999999996</v>
      </c>
      <c r="AFO60" s="8">
        <v>115.51</v>
      </c>
      <c r="AFP60" s="8">
        <v>357.57900000000001</v>
      </c>
      <c r="AFQ60" s="6" t="s">
        <v>1091</v>
      </c>
      <c r="AFR60" s="6" t="s">
        <v>1091</v>
      </c>
      <c r="AFS60" s="6" t="s">
        <v>1091</v>
      </c>
      <c r="AFT60" s="6" t="s">
        <v>1091</v>
      </c>
      <c r="AFU60" s="6" t="s">
        <v>1091</v>
      </c>
      <c r="AFV60" s="7">
        <v>76.524000000000001</v>
      </c>
      <c r="AFW60" s="7">
        <v>79.971999999999994</v>
      </c>
      <c r="AFX60" s="7">
        <v>82.546000000000006</v>
      </c>
      <c r="AFY60" s="7">
        <v>97.744</v>
      </c>
      <c r="AFZ60" s="7">
        <v>115.56699999999999</v>
      </c>
      <c r="AGA60" s="7">
        <v>0.52900000000000003</v>
      </c>
      <c r="AGB60" s="7">
        <v>1.532</v>
      </c>
      <c r="AGC60" s="7">
        <v>1.7809999999999999</v>
      </c>
      <c r="AGD60" s="7">
        <v>1.754</v>
      </c>
      <c r="AGE60" s="7">
        <v>2.198</v>
      </c>
      <c r="AGF60" s="6" t="s">
        <v>1090</v>
      </c>
      <c r="AGG60" s="6" t="s">
        <v>1090</v>
      </c>
      <c r="AGH60" s="6" t="s">
        <v>1090</v>
      </c>
      <c r="AGI60" s="6" t="s">
        <v>1090</v>
      </c>
      <c r="AGJ60" s="6" t="s">
        <v>1090</v>
      </c>
      <c r="AGK60" s="6" t="s">
        <v>1090</v>
      </c>
      <c r="AGL60" s="6" t="s">
        <v>1090</v>
      </c>
      <c r="AGM60" s="6" t="s">
        <v>1090</v>
      </c>
      <c r="AGN60" s="6" t="s">
        <v>1090</v>
      </c>
      <c r="AGO60" s="6" t="s">
        <v>1090</v>
      </c>
      <c r="AGP60" s="6" t="s">
        <v>1090</v>
      </c>
      <c r="AGQ60" s="6" t="s">
        <v>1090</v>
      </c>
      <c r="AGR60" s="6" t="s">
        <v>1090</v>
      </c>
      <c r="AGS60" s="6" t="s">
        <v>1090</v>
      </c>
      <c r="AGT60" s="6" t="s">
        <v>1090</v>
      </c>
      <c r="AGU60" s="8">
        <v>0</v>
      </c>
      <c r="AGV60" s="8">
        <v>0</v>
      </c>
      <c r="AGW60" s="8">
        <v>0</v>
      </c>
      <c r="AGX60" s="8">
        <v>0</v>
      </c>
      <c r="AGY60" s="8">
        <v>0</v>
      </c>
      <c r="AGZ60" s="8">
        <v>1.0920000000000001</v>
      </c>
      <c r="AHA60" s="8">
        <v>1.0740000000000001</v>
      </c>
      <c r="AHB60" s="8">
        <v>1.169</v>
      </c>
      <c r="AHC60" s="8">
        <v>1.121</v>
      </c>
      <c r="AHD60" s="8">
        <v>1.25</v>
      </c>
      <c r="AHE60" s="8">
        <v>1.091</v>
      </c>
      <c r="AHF60" s="8">
        <v>1.0740000000000001</v>
      </c>
      <c r="AHG60" s="8">
        <v>1.169</v>
      </c>
      <c r="AHH60" s="8">
        <v>1.121</v>
      </c>
      <c r="AHI60" s="8">
        <v>1.25</v>
      </c>
      <c r="AHJ60" s="8">
        <v>6.8019999999999996</v>
      </c>
      <c r="AHK60" s="8">
        <v>8.4510000000000005</v>
      </c>
      <c r="AHL60" s="8">
        <v>12.778</v>
      </c>
      <c r="AHM60" s="8">
        <v>30.058</v>
      </c>
      <c r="AHN60" s="8">
        <v>37.223999999999997</v>
      </c>
      <c r="AHO60" s="8">
        <v>29.056000000000001</v>
      </c>
      <c r="AHP60" s="8">
        <v>21.902999999999999</v>
      </c>
      <c r="AHQ60" s="8">
        <v>26.451000000000001</v>
      </c>
      <c r="AHR60" s="8">
        <v>19.808</v>
      </c>
      <c r="AHS60" s="8">
        <v>21.693999999999999</v>
      </c>
      <c r="AHT60" s="8">
        <v>40.954999999999998</v>
      </c>
      <c r="AHU60" s="8">
        <v>28.045999999999999</v>
      </c>
      <c r="AHV60" s="8">
        <v>35.963999999999999</v>
      </c>
      <c r="AHW60" s="8">
        <v>24.701000000000001</v>
      </c>
      <c r="AHX60" s="8">
        <v>27.704000000000001</v>
      </c>
      <c r="AHY60" s="8">
        <v>25.745000000000001</v>
      </c>
      <c r="AHZ60" s="8">
        <v>22.344999999999999</v>
      </c>
      <c r="AIA60" s="8">
        <v>16.707000000000001</v>
      </c>
      <c r="AIB60" s="8">
        <v>4.2930000000000001</v>
      </c>
      <c r="AIC60" s="8">
        <v>3.9820000000000002</v>
      </c>
      <c r="AID60" s="8">
        <v>13.541809259000001</v>
      </c>
      <c r="AIE60" s="8">
        <v>11.372191809</v>
      </c>
      <c r="AIF60" s="8">
        <v>11.807112869999999</v>
      </c>
      <c r="AIG60" s="8">
        <v>8.9981122849999995</v>
      </c>
      <c r="AIH60" s="8">
        <v>1.587440593</v>
      </c>
      <c r="AII60" s="8">
        <v>62.468215133999998</v>
      </c>
      <c r="AIJ60" s="8">
        <v>71.279921870999999</v>
      </c>
      <c r="AIK60" s="8">
        <v>71.609120024000006</v>
      </c>
      <c r="AIL60" s="8">
        <v>77.993105544000002</v>
      </c>
      <c r="AIM60" s="8">
        <v>85.932297288000001</v>
      </c>
      <c r="AIN60" s="8">
        <v>63.393106226</v>
      </c>
      <c r="AIO60" s="8">
        <v>73.015201469999994</v>
      </c>
      <c r="AIP60" s="8">
        <v>68.872298986000004</v>
      </c>
      <c r="AIQ60" s="8">
        <v>79.141249818000006</v>
      </c>
      <c r="AIR60" s="8">
        <v>77.229027469000002</v>
      </c>
      <c r="AIS60" s="8">
        <v>1.5196092560000001</v>
      </c>
      <c r="AIT60" s="8">
        <v>1.1691965339999999</v>
      </c>
      <c r="AIU60" s="8">
        <v>0</v>
      </c>
      <c r="AIV60" s="8">
        <v>0</v>
      </c>
      <c r="AIW60" s="8">
        <v>0</v>
      </c>
      <c r="AIX60" s="7">
        <v>0.72344808430194896</v>
      </c>
      <c r="AIY60" s="7">
        <v>0.49746238325500503</v>
      </c>
      <c r="AIZ60" s="7">
        <v>0.15767113595128099</v>
      </c>
      <c r="AJA60" s="7">
        <v>2.0158518616390202</v>
      </c>
      <c r="AJB60" s="7">
        <v>9.0676134601652603</v>
      </c>
      <c r="AJC60" s="7">
        <v>41.5201260961922</v>
      </c>
      <c r="AJD60" s="7">
        <v>39.499491376886397</v>
      </c>
      <c r="AJE60" s="7">
        <v>38.188679534729701</v>
      </c>
      <c r="AJF60" s="7">
        <v>44.327363125255097</v>
      </c>
      <c r="AJG60" s="7">
        <v>51.499862990166001</v>
      </c>
      <c r="AJH60" s="8">
        <v>72.492999999999995</v>
      </c>
      <c r="AJI60" s="8">
        <v>75.08</v>
      </c>
      <c r="AJJ60" s="8">
        <v>74.131</v>
      </c>
      <c r="AJK60" s="8">
        <v>66.685000000000002</v>
      </c>
      <c r="AJL60" s="8">
        <v>69.347999999999999</v>
      </c>
      <c r="AJM60" s="7">
        <v>30.099116972436299</v>
      </c>
      <c r="AJN60" s="7">
        <v>29.6562707193699</v>
      </c>
      <c r="AJO60" s="7">
        <v>28.309541759621499</v>
      </c>
      <c r="AJP60" s="7">
        <v>29.559527026062</v>
      </c>
      <c r="AJQ60" s="7">
        <v>35.714241632810797</v>
      </c>
      <c r="AJR60" s="7">
        <v>24.960836199887598</v>
      </c>
      <c r="AJS60" s="7">
        <v>19.600068951270099</v>
      </c>
      <c r="AJT60" s="7">
        <v>19.429342667634501</v>
      </c>
      <c r="AJU60" s="7">
        <v>21.3668774258208</v>
      </c>
      <c r="AJV60" s="7">
        <v>32.033786751736997</v>
      </c>
      <c r="AJW60" s="7">
        <v>8.8030768205431702</v>
      </c>
      <c r="AJX60" s="7">
        <v>8.6340462398538609</v>
      </c>
      <c r="AJY60" s="7">
        <v>8.5675393177974204</v>
      </c>
      <c r="AJZ60" s="7">
        <v>11.8194419179988</v>
      </c>
      <c r="AKA60" s="7">
        <v>16.217911261154399</v>
      </c>
      <c r="AKB60" s="7">
        <v>85.907342733592003</v>
      </c>
      <c r="AKC60" s="7">
        <v>89.486596605485005</v>
      </c>
      <c r="AKD60" s="7">
        <v>73.453568820658901</v>
      </c>
      <c r="AKE60" s="7">
        <v>107.868580326254</v>
      </c>
      <c r="AKF60" s="7">
        <v>147.66144927899299</v>
      </c>
      <c r="AKG60" s="9">
        <v>1.5196092560000001</v>
      </c>
      <c r="AKH60" s="9">
        <v>1.1691965339999999</v>
      </c>
      <c r="AKI60" s="9">
        <v>0</v>
      </c>
      <c r="AKJ60" s="9">
        <v>0</v>
      </c>
      <c r="AKK60" s="9">
        <v>0</v>
      </c>
      <c r="AKL60" s="9">
        <v>9.2100561999999997E-2</v>
      </c>
      <c r="AKM60" s="9">
        <v>6.9888504000000004E-2</v>
      </c>
      <c r="AKN60" s="9">
        <v>0</v>
      </c>
      <c r="AKO60" s="9">
        <v>0</v>
      </c>
      <c r="AKP60" s="9">
        <v>0</v>
      </c>
      <c r="AKQ60" s="9">
        <v>4.4513389E-2</v>
      </c>
      <c r="AKR60" s="9">
        <v>3.084887E-2</v>
      </c>
      <c r="AKS60" s="9">
        <v>0</v>
      </c>
      <c r="AKT60" s="9">
        <v>0</v>
      </c>
      <c r="AKU60" s="9">
        <v>0</v>
      </c>
      <c r="AKV60" s="9">
        <v>26.634260935</v>
      </c>
      <c r="AKW60" s="9">
        <v>15.223741513</v>
      </c>
      <c r="AKX60" s="9">
        <v>7.4027604279999997</v>
      </c>
      <c r="AKY60" s="9">
        <v>3.4878158149999998</v>
      </c>
      <c r="AKZ60" s="9">
        <v>1.8783471920000001</v>
      </c>
      <c r="ALA60" s="9">
        <v>12.872681748</v>
      </c>
      <c r="ALB60" s="9">
        <v>6.7197779320000004</v>
      </c>
      <c r="ALC60" s="9">
        <v>3.8487121520000001</v>
      </c>
      <c r="ALD60" s="9">
        <v>1.4332781400000001</v>
      </c>
      <c r="ALE60" s="9">
        <v>0.65511088799999995</v>
      </c>
      <c r="ALF60" s="9">
        <v>1.6535092119999999</v>
      </c>
      <c r="ALG60" s="9">
        <v>1.793818084</v>
      </c>
      <c r="ALH60" s="9">
        <v>1.565593324</v>
      </c>
      <c r="ALI60" s="9">
        <v>1.0172679710000001</v>
      </c>
      <c r="ALJ60" s="9">
        <v>1.803502613</v>
      </c>
      <c r="ALK60" s="9">
        <v>0.79916232399999998</v>
      </c>
      <c r="ALL60" s="9">
        <v>0.79179347300000003</v>
      </c>
      <c r="ALM60" s="9">
        <v>0.81395556499999999</v>
      </c>
      <c r="ALN60" s="9">
        <v>0.41803467300000002</v>
      </c>
      <c r="ALO60" s="9">
        <v>0.62900735399999996</v>
      </c>
      <c r="ALP60" s="9">
        <v>21.256660564000001</v>
      </c>
      <c r="ALQ60" s="9">
        <v>22.214406784000001</v>
      </c>
      <c r="ALR60" s="9">
        <v>22.929499357000001</v>
      </c>
      <c r="ALS60" s="9">
        <v>27.151183708000001</v>
      </c>
      <c r="ALT60" s="9">
        <v>32.101810241000003</v>
      </c>
      <c r="ALU60" s="9">
        <v>0.69065713799999995</v>
      </c>
      <c r="ALV60" s="9">
        <v>1.916179335</v>
      </c>
      <c r="ALW60" s="9">
        <v>2.1576432379999999</v>
      </c>
      <c r="ALX60" s="9">
        <v>1.794384642</v>
      </c>
      <c r="ALY60" s="9">
        <v>1.9021850920000001</v>
      </c>
      <c r="ALZ60" s="8">
        <v>93.939194462591004</v>
      </c>
      <c r="AMA60" s="8">
        <v>94.022518697316301</v>
      </c>
      <c r="AMB60" s="8">
        <v>92.976274705930393</v>
      </c>
      <c r="AMC60" s="8">
        <v>92.870417979555299</v>
      </c>
      <c r="AMD60" s="8">
        <v>92.513981413902997</v>
      </c>
      <c r="AME60" s="8">
        <v>98.035076004351595</v>
      </c>
      <c r="AMF60" s="8">
        <v>96.416286761565303</v>
      </c>
      <c r="AMG60" s="8">
        <v>93.374665431591396</v>
      </c>
      <c r="AMH60" s="8">
        <v>92.946514364025703</v>
      </c>
      <c r="AMI60" s="8">
        <v>92.673455831285196</v>
      </c>
      <c r="AMJ60" s="8">
        <v>1549.9456942278</v>
      </c>
      <c r="AMK60" s="8">
        <v>1572.9454252764001</v>
      </c>
      <c r="AML60" s="8">
        <v>1323.7458871638</v>
      </c>
      <c r="AMM60" s="8">
        <v>1302.6067687171701</v>
      </c>
      <c r="AMN60" s="8">
        <v>1235.8235602796899</v>
      </c>
      <c r="AMO60" s="8">
        <v>1.0160644833209</v>
      </c>
      <c r="AMP60" s="8">
        <v>1.00880452738079</v>
      </c>
      <c r="AMQ60" s="8">
        <v>0.99936811005951098</v>
      </c>
      <c r="AMR60" s="8">
        <v>1.0446601735944601</v>
      </c>
      <c r="AMS60" s="8">
        <v>1.2259155809639299</v>
      </c>
      <c r="AMT60" s="8">
        <v>1.0160644833209</v>
      </c>
      <c r="AMU60" s="8">
        <v>1.00880452738079</v>
      </c>
      <c r="AMV60" s="8">
        <v>0.99936811005951098</v>
      </c>
      <c r="AMW60" s="8">
        <v>1.0446601735674499</v>
      </c>
      <c r="AMX60" s="8">
        <v>1.2259155809197</v>
      </c>
      <c r="AMY60" s="8">
        <v>1.0160644833209</v>
      </c>
      <c r="AMZ60" s="8">
        <v>1.00880452738079</v>
      </c>
      <c r="ANA60" s="8">
        <v>0.99936811005951098</v>
      </c>
      <c r="ANB60" s="8">
        <v>1.04466017356625</v>
      </c>
      <c r="ANC60" s="8">
        <v>1.22591558090971</v>
      </c>
      <c r="AND60" s="8">
        <v>1.4852252464237601</v>
      </c>
      <c r="ANE60" s="8">
        <v>0.82059885519206899</v>
      </c>
      <c r="ANF60" s="8">
        <v>-5.8787920186211602E-2</v>
      </c>
      <c r="ANG60" s="8">
        <v>3.97029492564804</v>
      </c>
      <c r="ANH60" s="8">
        <v>17.048767614066001</v>
      </c>
      <c r="ANI60" s="8">
        <v>1.5499831646386799</v>
      </c>
      <c r="ANJ60" s="8">
        <v>0.84149090701469498</v>
      </c>
      <c r="ANK60" s="8">
        <v>-5.9039818450119901E-2</v>
      </c>
      <c r="ANL60" s="8">
        <v>3.9735481153686898</v>
      </c>
      <c r="ANM60" s="8">
        <v>17.078156061528599</v>
      </c>
      <c r="ANN60" s="8">
        <v>1.5076167510293601</v>
      </c>
      <c r="ANO60" s="8">
        <v>0.82738839488851601</v>
      </c>
      <c r="ANP60" s="8">
        <v>-5.8753380295896503E-2</v>
      </c>
      <c r="ANQ60" s="8">
        <v>4.1344445685571998</v>
      </c>
      <c r="ANR60" s="8">
        <v>20.552759885164701</v>
      </c>
      <c r="ANS60" s="8">
        <v>2.1538943966711401</v>
      </c>
      <c r="ANT60" s="8">
        <v>1.4787430396283601</v>
      </c>
      <c r="ANU60" s="8">
        <v>-0.107161850725943</v>
      </c>
      <c r="ANV60" s="8">
        <v>7.9715006919555798</v>
      </c>
      <c r="ANW60" s="8">
        <v>26.6917892478927</v>
      </c>
      <c r="ANX60" s="8">
        <v>93.939194462591004</v>
      </c>
      <c r="ANY60" s="8">
        <v>94.022518697316301</v>
      </c>
      <c r="ANZ60" s="8">
        <v>92.976274705930393</v>
      </c>
      <c r="AOA60" s="8">
        <v>92.870417979555299</v>
      </c>
      <c r="AOB60" s="8">
        <v>92.513981413902997</v>
      </c>
      <c r="AOC60" s="8">
        <v>95.355437494091007</v>
      </c>
      <c r="AOD60" s="8">
        <v>94.800450105599694</v>
      </c>
      <c r="AOE60" s="8">
        <v>92.921648001667407</v>
      </c>
      <c r="AOF60" s="8">
        <v>96.710093931507302</v>
      </c>
      <c r="AOG60" s="8">
        <v>111.528157874108</v>
      </c>
      <c r="AOH60" s="8">
        <v>45.402023992139497</v>
      </c>
      <c r="AOI60" s="8">
        <v>41.501653565840002</v>
      </c>
      <c r="AOJ60" s="8">
        <v>48.338578798739</v>
      </c>
      <c r="AOK60" s="8">
        <v>38.1640393259908</v>
      </c>
      <c r="AOL60" s="8">
        <v>32.266088383067</v>
      </c>
      <c r="AOM60" s="8">
        <v>24.505410002952999</v>
      </c>
      <c r="AON60" s="8">
        <v>13.728171007806299</v>
      </c>
      <c r="AOO60" s="8">
        <v>-0.83699059580032498</v>
      </c>
      <c r="AOP60" s="8">
        <v>55.687625365173702</v>
      </c>
      <c r="AOQ60" s="8">
        <v>227.74145452602599</v>
      </c>
      <c r="AOR60" s="8">
        <v>1.6064483320896099</v>
      </c>
      <c r="AOS60" s="8">
        <v>0.88045273807888402</v>
      </c>
      <c r="AOT60" s="8">
        <v>-6.3188994048904698E-2</v>
      </c>
      <c r="AOU60" s="8">
        <v>4.46601735674514</v>
      </c>
      <c r="AOV60" s="8">
        <v>22.591558091970501</v>
      </c>
      <c r="AOW60" s="8">
        <v>0.71782851298257699</v>
      </c>
      <c r="AOX60" s="8">
        <v>0.36221332800435002</v>
      </c>
      <c r="AOY60" s="8">
        <v>-3.0563974748645299E-2</v>
      </c>
      <c r="AOZ60" s="8">
        <v>1.6315474289301699</v>
      </c>
      <c r="APA60" s="8">
        <v>5.9460963008036103</v>
      </c>
      <c r="APB60" s="8">
        <v>3.1383940962669699</v>
      </c>
      <c r="APC60" s="8">
        <v>3.3278276013769799</v>
      </c>
      <c r="APD60" s="8">
        <v>0.89418467192630902</v>
      </c>
      <c r="APE60" s="8">
        <v>4.4061475193520803</v>
      </c>
      <c r="APF60" s="8">
        <v>13.216191861081301</v>
      </c>
      <c r="APG60" s="8">
        <v>3.2752325109799001</v>
      </c>
      <c r="APH60" s="8">
        <v>3.4125524901150399</v>
      </c>
      <c r="API60" s="8">
        <v>0.89801613195684304</v>
      </c>
      <c r="APJ60" s="8">
        <v>4.4097578390099503</v>
      </c>
      <c r="APK60" s="8">
        <v>13.238973763501299</v>
      </c>
      <c r="APL60" s="8">
        <v>51.781798259256398</v>
      </c>
      <c r="APM60" s="8">
        <v>55.6727396183216</v>
      </c>
      <c r="APN60" s="8">
        <v>12.7309174901999</v>
      </c>
      <c r="APO60" s="8">
        <v>61.8009233460959</v>
      </c>
      <c r="APP60" s="8">
        <v>176.545004652091</v>
      </c>
      <c r="APQ60" s="8">
        <v>3.3945477115526299</v>
      </c>
      <c r="APR60" s="8">
        <v>3.5705569230913099</v>
      </c>
      <c r="APS60" s="8">
        <v>0.961126533036047</v>
      </c>
      <c r="APT60" s="8">
        <v>4.9562895619382896</v>
      </c>
      <c r="APU60" s="8">
        <v>17.512958880260001</v>
      </c>
      <c r="APV60" s="8">
        <v>3.1857090513756101</v>
      </c>
      <c r="APW60" s="8">
        <v>3.3553616607526702</v>
      </c>
      <c r="APX60" s="8">
        <v>0.89365930820546502</v>
      </c>
      <c r="APY60" s="8">
        <v>4.5883172461485504</v>
      </c>
      <c r="APZ60" s="8">
        <v>15.932484040252</v>
      </c>
      <c r="AQA60" s="8">
        <v>1.5168263350634199</v>
      </c>
      <c r="AQB60" s="8">
        <v>1.46890713153305</v>
      </c>
      <c r="AQC60" s="8">
        <v>0.46488866499807702</v>
      </c>
      <c r="AQD60" s="8">
        <v>1.81065608256106</v>
      </c>
      <c r="AQE60" s="8">
        <v>4.6094093904506401</v>
      </c>
      <c r="AQF60" s="8">
        <v>1.6064483320896099E-2</v>
      </c>
      <c r="AQG60" s="8">
        <v>8.8045273807888392E-3</v>
      </c>
      <c r="AQH60" s="8">
        <v>-6.3188994048904695E-4</v>
      </c>
      <c r="AQI60" s="8">
        <v>4.4660173566245097E-2</v>
      </c>
      <c r="AQJ60" s="8">
        <v>0.225915580909714</v>
      </c>
      <c r="AQK60" s="7">
        <v>8</v>
      </c>
      <c r="AQL60" s="4"/>
      <c r="AQM60" s="4"/>
      <c r="AQN60" s="7"/>
      <c r="AQO60" s="4" t="s">
        <v>1122</v>
      </c>
      <c r="AQP60" s="7">
        <v>9</v>
      </c>
      <c r="AQQ60" s="7">
        <v>1</v>
      </c>
      <c r="AQS60" s="3" t="s">
        <v>1093</v>
      </c>
      <c r="AQU60" s="3" t="s">
        <v>1094</v>
      </c>
      <c r="AQV60" s="10">
        <f>+AC60</f>
        <v>30309692.258000199</v>
      </c>
      <c r="AQW60" s="10">
        <f>+AD60</f>
        <v>40052484.764463</v>
      </c>
      <c r="AQX60" s="10">
        <f>+AE60</f>
        <v>42809509.425653003</v>
      </c>
      <c r="AQY60" s="11">
        <f>+BB60</f>
        <v>450167.20152916701</v>
      </c>
      <c r="AQZ60" s="11">
        <f>+BC60</f>
        <v>328670.23145316099</v>
      </c>
      <c r="ARA60" s="11">
        <f>+BD60</f>
        <v>-25166.820233261598</v>
      </c>
      <c r="ARB60" s="12">
        <f>SUM(AQV60:AQX60)</f>
        <v>113171686.44811621</v>
      </c>
      <c r="ARC60" s="13">
        <f>SUM(AQY60:ARA60)</f>
        <v>753670.61274906644</v>
      </c>
      <c r="ARD60" s="14">
        <f>ARC60/(ARB60-ARC60)</f>
        <v>6.7041799941816686E-3</v>
      </c>
      <c r="ARE60" s="14">
        <f>IF((NOT(ISNUMBER(AC60))+NOT(ISNUMBER(AD60))+NOT(ISNUMBER(AE60)))&gt;=2,"R",ARD60)</f>
        <v>6.7041799941816686E-3</v>
      </c>
      <c r="ARF60" s="14">
        <f>IF(ARE60="R","R",IF((NOT(ISNUMBER(BB60))+NOT(ISNUMBER(BC60))+NOT(ISNUMBER(BD60)))&gt;=2,"R",ARE60))</f>
        <v>6.7041799941816686E-3</v>
      </c>
      <c r="ARG60" s="14">
        <f>IF(ARF60="R","R",IF(SUM((BB60&lt;0)*1,(BC60&lt;0)*1,(BD60&lt;0)*1)&gt;=2,"R",ARF60))</f>
        <v>6.7041799941816686E-3</v>
      </c>
      <c r="ARH60" s="14">
        <f>IF(ARG60="R","R",IF(ARC60&lt;0,"R",ARG60))</f>
        <v>6.7041799941816686E-3</v>
      </c>
      <c r="ARI60" s="14">
        <f>IF(ARH60="R","R",IF(L60=0,"R",ARH60))</f>
        <v>6.7041799941816686E-3</v>
      </c>
      <c r="ARJ60" t="str">
        <f>+B60</f>
        <v>GESTORES ADMINISTRATIVOS REUNIDOS SA</v>
      </c>
      <c r="ARK60" t="s">
        <v>1158</v>
      </c>
      <c r="ARL60" s="15"/>
      <c r="ARM60" s="15"/>
      <c r="ARN60" s="15"/>
      <c r="ARO60" s="15"/>
      <c r="ARP60" s="16"/>
      <c r="ARQ60" s="17"/>
    </row>
    <row r="61" spans="1:1161" ht="17.399999999999999" customHeight="1" x14ac:dyDescent="0.3">
      <c r="A61" s="3" t="s">
        <v>1681</v>
      </c>
      <c r="B61" s="4" t="s">
        <v>1682</v>
      </c>
      <c r="C61" s="4" t="s">
        <v>1683</v>
      </c>
      <c r="E61" s="5">
        <v>33950</v>
      </c>
      <c r="F61" s="4" t="s">
        <v>1083</v>
      </c>
      <c r="G61" s="4" t="s">
        <v>1132</v>
      </c>
      <c r="H61" s="4" t="s">
        <v>1133</v>
      </c>
      <c r="I61" s="4" t="s">
        <v>1144</v>
      </c>
      <c r="J61" s="4" t="s">
        <v>1684</v>
      </c>
      <c r="K61" s="4"/>
      <c r="L61" s="4" t="s">
        <v>1685</v>
      </c>
      <c r="M61" s="4"/>
      <c r="N61" s="4" t="s">
        <v>1106</v>
      </c>
      <c r="O61" s="4" t="s">
        <v>1107</v>
      </c>
      <c r="P61" s="4" t="s">
        <v>1108</v>
      </c>
      <c r="Q61" s="4" t="s">
        <v>1108</v>
      </c>
      <c r="R61" s="4" t="s">
        <v>1686</v>
      </c>
      <c r="Z61" s="4" t="s">
        <v>1088</v>
      </c>
      <c r="AA61" s="5">
        <v>45657</v>
      </c>
      <c r="AB61" s="6" t="s">
        <v>1089</v>
      </c>
      <c r="AC61" s="7">
        <v>1477767.74374648</v>
      </c>
      <c r="AD61" s="7">
        <v>1575896.4903929799</v>
      </c>
      <c r="AE61" s="7">
        <v>1527330.5550331201</v>
      </c>
      <c r="AF61" s="7">
        <v>1529819.7939089299</v>
      </c>
      <c r="AG61" s="7">
        <v>1540992.6745764699</v>
      </c>
      <c r="AH61" s="7">
        <v>1477767.74374648</v>
      </c>
      <c r="AI61" s="7">
        <v>1575896.4903929799</v>
      </c>
      <c r="AJ61" s="7">
        <v>1526277.51202436</v>
      </c>
      <c r="AK61" s="7">
        <v>1525924.4416714699</v>
      </c>
      <c r="AL61" s="7">
        <v>1540992.6745764699</v>
      </c>
      <c r="AM61" s="7">
        <v>53572.361230903902</v>
      </c>
      <c r="AN61" s="7">
        <v>34581.3109696674</v>
      </c>
      <c r="AO61" s="7">
        <v>37338.896257245498</v>
      </c>
      <c r="AP61" s="7">
        <v>27782.685542106599</v>
      </c>
      <c r="AQ61" s="7">
        <v>79389.312058466705</v>
      </c>
      <c r="AR61" s="7">
        <v>1424195.3825155699</v>
      </c>
      <c r="AS61" s="7">
        <v>1541315.1794233101</v>
      </c>
      <c r="AT61" s="7">
        <v>1489991.65877588</v>
      </c>
      <c r="AU61" s="7">
        <v>1502037.10836682</v>
      </c>
      <c r="AV61" s="7">
        <v>1461603.36251801</v>
      </c>
      <c r="AW61" s="7">
        <v>1387092.7777796399</v>
      </c>
      <c r="AX61" s="7">
        <v>1480563.06875351</v>
      </c>
      <c r="AY61" s="7">
        <v>1418005.8887077901</v>
      </c>
      <c r="AZ61" s="7">
        <v>1396254.67360769</v>
      </c>
      <c r="BA61" s="7">
        <v>1414379.4767428201</v>
      </c>
      <c r="BB61" s="7">
        <v>37102.603697034101</v>
      </c>
      <c r="BC61" s="7">
        <v>60752.109564800303</v>
      </c>
      <c r="BD61" s="7">
        <v>71985.770068091093</v>
      </c>
      <c r="BE61" s="7">
        <v>105782.43362653301</v>
      </c>
      <c r="BF61" s="7">
        <v>47223.885775184601</v>
      </c>
      <c r="BG61" s="7">
        <v>9223.3397351253006</v>
      </c>
      <c r="BH61" s="7">
        <v>2952.4508250236499</v>
      </c>
      <c r="BI61" s="7">
        <v>-12056.157991599999</v>
      </c>
      <c r="BJ61" s="7">
        <v>-3662.8180683374399</v>
      </c>
      <c r="BK61" s="7">
        <v>-413.07843716740598</v>
      </c>
      <c r="BL61" s="7">
        <v>14147.7651149786</v>
      </c>
      <c r="BM61" s="7">
        <v>2952.4508250236499</v>
      </c>
      <c r="BN61" s="7">
        <v>2742.7285860717302</v>
      </c>
      <c r="BO61" s="7">
        <v>26.2763271331787</v>
      </c>
      <c r="BP61" s="7">
        <v>177.22995181679701</v>
      </c>
      <c r="BQ61" s="7">
        <v>4924.42537985325</v>
      </c>
      <c r="BR61" s="6" t="s">
        <v>1090</v>
      </c>
      <c r="BS61" s="7">
        <v>14798.886577671799</v>
      </c>
      <c r="BT61" s="7">
        <v>3689.0943954706199</v>
      </c>
      <c r="BU61" s="7">
        <v>590.30838898420302</v>
      </c>
      <c r="BV61" s="7">
        <v>46325.943432159402</v>
      </c>
      <c r="BW61" s="7">
        <v>63704.560389823899</v>
      </c>
      <c r="BX61" s="7">
        <v>59929.612076491103</v>
      </c>
      <c r="BY61" s="7">
        <v>102119.615558195</v>
      </c>
      <c r="BZ61" s="7">
        <v>46810.807338017199</v>
      </c>
      <c r="CA61" s="7">
        <v>11059.438838737</v>
      </c>
      <c r="CB61" s="7">
        <v>15887.4650800991</v>
      </c>
      <c r="CC61" s="7">
        <v>14945.0747035325</v>
      </c>
      <c r="CD61" s="7">
        <v>25490.257215786001</v>
      </c>
      <c r="CE61" s="7">
        <v>11672.0212842703</v>
      </c>
      <c r="CF61" s="7">
        <v>35266.504593422404</v>
      </c>
      <c r="CG61" s="7">
        <v>47817.095309724798</v>
      </c>
      <c r="CH61" s="7">
        <v>44984.537372958701</v>
      </c>
      <c r="CI61" s="7">
        <v>76629.358342409105</v>
      </c>
      <c r="CJ61" s="7">
        <v>35138.786053746902</v>
      </c>
      <c r="CK61" s="6" t="s">
        <v>1090</v>
      </c>
      <c r="CL61" s="6" t="s">
        <v>1090</v>
      </c>
      <c r="CM61" s="6" t="s">
        <v>1090</v>
      </c>
      <c r="CN61" s="6" t="s">
        <v>1090</v>
      </c>
      <c r="CO61" s="6" t="s">
        <v>1090</v>
      </c>
      <c r="CP61" s="6" t="s">
        <v>1090</v>
      </c>
      <c r="CQ61" s="6" t="s">
        <v>1090</v>
      </c>
      <c r="CR61" s="6" t="s">
        <v>1090</v>
      </c>
      <c r="CS61" s="6" t="s">
        <v>1090</v>
      </c>
      <c r="CT61" s="6" t="s">
        <v>1090</v>
      </c>
      <c r="CU61" s="6" t="s">
        <v>1090</v>
      </c>
      <c r="CV61" s="6" t="s">
        <v>1090</v>
      </c>
      <c r="CW61" s="6" t="s">
        <v>1090</v>
      </c>
      <c r="CX61" s="6" t="s">
        <v>1090</v>
      </c>
      <c r="CY61" s="6" t="s">
        <v>1090</v>
      </c>
      <c r="CZ61" s="7">
        <v>35266.504593422404</v>
      </c>
      <c r="DA61" s="7">
        <v>47817.095309724798</v>
      </c>
      <c r="DB61" s="7">
        <v>44984.537372958701</v>
      </c>
      <c r="DC61" s="7">
        <v>76629.358342409105</v>
      </c>
      <c r="DD61" s="7">
        <v>35138.786053746902</v>
      </c>
      <c r="DE61" s="6" t="s">
        <v>1090</v>
      </c>
      <c r="DF61" s="6" t="s">
        <v>1090</v>
      </c>
      <c r="DG61" s="6" t="s">
        <v>1090</v>
      </c>
      <c r="DH61" s="6" t="s">
        <v>1090</v>
      </c>
      <c r="DI61" s="6" t="s">
        <v>1090</v>
      </c>
      <c r="DJ61" s="7">
        <v>53572.361230903902</v>
      </c>
      <c r="DK61" s="7">
        <v>34581.3109696674</v>
      </c>
      <c r="DL61" s="7">
        <v>37338.896257245498</v>
      </c>
      <c r="DM61" s="7">
        <v>27782.685542106599</v>
      </c>
      <c r="DN61" s="7">
        <v>79389.312058466705</v>
      </c>
      <c r="DO61" s="7">
        <v>1066520.19160038</v>
      </c>
      <c r="DP61" s="7">
        <v>1112354.48416102</v>
      </c>
      <c r="DQ61" s="7">
        <v>1017272.72837475</v>
      </c>
      <c r="DR61" s="7">
        <v>1068341.18702831</v>
      </c>
      <c r="DS61" s="7">
        <v>1069407.1735756199</v>
      </c>
      <c r="DT61" s="7">
        <v>43067.486967099903</v>
      </c>
      <c r="DU61" s="7">
        <v>34653.246501951202</v>
      </c>
      <c r="DV61" s="7">
        <v>40987.338464766697</v>
      </c>
      <c r="DW61" s="7">
        <v>44635.981985235201</v>
      </c>
      <c r="DX61" s="7">
        <v>48304.592128193399</v>
      </c>
      <c r="DY61" s="7">
        <v>277505.10025106301</v>
      </c>
      <c r="DZ61" s="7">
        <v>333555.338090537</v>
      </c>
      <c r="EA61" s="7">
        <v>359745.82186827098</v>
      </c>
      <c r="EB61" s="7">
        <v>283277.50459414202</v>
      </c>
      <c r="EC61" s="7">
        <v>296667.70981191302</v>
      </c>
      <c r="ED61" s="6" t="s">
        <v>1090</v>
      </c>
      <c r="EE61" s="6" t="s">
        <v>1090</v>
      </c>
      <c r="EF61" s="7">
        <v>14798.886577671799</v>
      </c>
      <c r="EG61" s="6" t="s">
        <v>1090</v>
      </c>
      <c r="EH61" s="7">
        <v>590.30838898420302</v>
      </c>
      <c r="EI61" s="6" t="s">
        <v>1090</v>
      </c>
      <c r="EJ61" s="6" t="s">
        <v>1090</v>
      </c>
      <c r="EK61" s="6" t="s">
        <v>1090</v>
      </c>
      <c r="EL61" s="6" t="s">
        <v>1090</v>
      </c>
      <c r="EM61" s="6" t="s">
        <v>1090</v>
      </c>
      <c r="EN61" s="7">
        <v>78333.991560522307</v>
      </c>
      <c r="EO61" s="7">
        <v>82470.341811676</v>
      </c>
      <c r="EP61" s="7">
        <v>85971.875837725398</v>
      </c>
      <c r="EQ61" s="7">
        <v>121265.339195044</v>
      </c>
      <c r="ER61" s="7">
        <v>83443.378181940294</v>
      </c>
      <c r="ES61" s="7">
        <v>1155913.62199964</v>
      </c>
      <c r="ET61" s="7">
        <v>1210712.2899478001</v>
      </c>
      <c r="EU61" s="7">
        <v>1132988.5654936801</v>
      </c>
      <c r="EV61" s="7">
        <v>1215096.7834391401</v>
      </c>
      <c r="EW61" s="7">
        <v>1165112.8814308101</v>
      </c>
      <c r="EX61" s="7">
        <v>80170.090664133997</v>
      </c>
      <c r="EY61" s="7">
        <v>95405.356066751498</v>
      </c>
      <c r="EZ61" s="7">
        <v>112973.10853285799</v>
      </c>
      <c r="FA61" s="7">
        <v>150418.415611768</v>
      </c>
      <c r="FB61" s="7">
        <v>95528.477903378007</v>
      </c>
      <c r="FC61" s="7">
        <v>269642.822804472</v>
      </c>
      <c r="FD61" s="7">
        <v>299266.27875702898</v>
      </c>
      <c r="FE61" s="7">
        <v>317722.56998252298</v>
      </c>
      <c r="FF61" s="7">
        <v>380906.75747594802</v>
      </c>
      <c r="FG61" s="7">
        <v>452148.06403297803</v>
      </c>
      <c r="FH61" s="7">
        <v>41141.606165163503</v>
      </c>
      <c r="FI61" s="7">
        <v>43759.279338626897</v>
      </c>
      <c r="FJ61" s="7">
        <v>42238.555658447702</v>
      </c>
      <c r="FK61" s="7">
        <v>44852.263339948702</v>
      </c>
      <c r="FL61" s="7">
        <v>48594.5311506629</v>
      </c>
      <c r="FM61" s="7">
        <v>224027.912607101</v>
      </c>
      <c r="FN61" s="7">
        <v>250749.077233105</v>
      </c>
      <c r="FO61" s="7">
        <v>275484.01432407502</v>
      </c>
      <c r="FP61" s="7">
        <v>336054.49413599999</v>
      </c>
      <c r="FQ61" s="7">
        <v>403553.53288231499</v>
      </c>
      <c r="FR61" s="7">
        <v>4473.3040322077304</v>
      </c>
      <c r="FS61" s="7">
        <v>4757.9221852970104</v>
      </c>
      <c r="FT61" s="7">
        <v>0</v>
      </c>
      <c r="FU61" s="7">
        <v>0</v>
      </c>
      <c r="FV61" s="7">
        <v>0</v>
      </c>
      <c r="FW61" s="7">
        <v>41141.606165163503</v>
      </c>
      <c r="FX61" s="7">
        <v>43759.279338626897</v>
      </c>
      <c r="FY61" s="7">
        <v>42238.555658447702</v>
      </c>
      <c r="FZ61" s="7">
        <v>44852.263339948702</v>
      </c>
      <c r="GA61" s="7">
        <v>48594.5311506629</v>
      </c>
      <c r="GB61" s="7">
        <v>224027.912607101</v>
      </c>
      <c r="GC61" s="7">
        <v>250749.077233105</v>
      </c>
      <c r="GD61" s="7">
        <v>275484.01432407502</v>
      </c>
      <c r="GE61" s="7">
        <v>336054.49413599999</v>
      </c>
      <c r="GF61" s="7">
        <v>403553.53288231499</v>
      </c>
      <c r="GG61" s="7">
        <v>4473.3040322077304</v>
      </c>
      <c r="GH61" s="7">
        <v>4757.9221852970104</v>
      </c>
      <c r="GI61" s="7">
        <v>0</v>
      </c>
      <c r="GJ61" s="7">
        <v>0</v>
      </c>
      <c r="GK61" s="7">
        <v>0</v>
      </c>
      <c r="GL61" s="7">
        <v>1904949.2305992299</v>
      </c>
      <c r="GM61" s="7">
        <v>2054297.5598434999</v>
      </c>
      <c r="GN61" s="7">
        <v>1818803.3223259901</v>
      </c>
      <c r="GO61" s="7">
        <v>2994002.2853494398</v>
      </c>
      <c r="GP61" s="7">
        <v>2929481.1169028701</v>
      </c>
      <c r="GQ61" s="7">
        <v>0</v>
      </c>
      <c r="GR61" s="7">
        <v>0</v>
      </c>
      <c r="GS61" s="7">
        <v>0</v>
      </c>
      <c r="GT61" s="7">
        <v>0</v>
      </c>
      <c r="GU61" s="7">
        <v>0</v>
      </c>
      <c r="GV61" s="7">
        <v>77335.224708886104</v>
      </c>
      <c r="GW61" s="7">
        <v>87083.796232137698</v>
      </c>
      <c r="GX61" s="7">
        <v>113961.93158643199</v>
      </c>
      <c r="GY61" s="7">
        <v>1144537.7108372201</v>
      </c>
      <c r="GZ61" s="7">
        <v>1181391.18806528</v>
      </c>
      <c r="HA61" s="7">
        <v>1827614.0058903501</v>
      </c>
      <c r="HB61" s="7">
        <v>1967213.76361136</v>
      </c>
      <c r="HC61" s="7">
        <v>1704841.3907395501</v>
      </c>
      <c r="HD61" s="7">
        <v>1849464.57451222</v>
      </c>
      <c r="HE61" s="7">
        <v>1748089.9288375899</v>
      </c>
      <c r="HF61" s="7">
        <v>1743100.31780169</v>
      </c>
      <c r="HG61" s="7">
        <v>1967213.76361136</v>
      </c>
      <c r="HH61" s="7">
        <v>1704841.3907395501</v>
      </c>
      <c r="HI61" s="7">
        <v>1849451.76480274</v>
      </c>
      <c r="HJ61" s="7">
        <v>1748089.9288375899</v>
      </c>
      <c r="HK61" s="7">
        <v>2174592.05340371</v>
      </c>
      <c r="HL61" s="7">
        <v>2353563.83749553</v>
      </c>
      <c r="HM61" s="7">
        <v>2136525.8923085099</v>
      </c>
      <c r="HN61" s="7">
        <v>3374909.0428253901</v>
      </c>
      <c r="HO61" s="7">
        <v>3381629.1809358499</v>
      </c>
      <c r="HP61" s="7">
        <v>1497734.3540230601</v>
      </c>
      <c r="HQ61" s="7">
        <v>1555518.7342476901</v>
      </c>
      <c r="HR61" s="7">
        <v>1455305.9500776599</v>
      </c>
      <c r="HS61" s="7">
        <v>1497591.6295080199</v>
      </c>
      <c r="HT61" s="7">
        <v>1539520.8671347499</v>
      </c>
      <c r="HU61" s="7">
        <v>31219.564932800498</v>
      </c>
      <c r="HV61" s="7">
        <v>33205.938952417397</v>
      </c>
      <c r="HW61" s="7">
        <v>32051.9652478516</v>
      </c>
      <c r="HX61" s="7">
        <v>34035.330125498796</v>
      </c>
      <c r="HY61" s="7">
        <v>36875.082478469601</v>
      </c>
      <c r="HZ61" s="7">
        <v>1466514.7890902599</v>
      </c>
      <c r="IA61" s="7">
        <v>1522312.7952952799</v>
      </c>
      <c r="IB61" s="7">
        <v>1423253.98482981</v>
      </c>
      <c r="IC61" s="7">
        <v>1463556.2993825199</v>
      </c>
      <c r="ID61" s="7">
        <v>1502645.78342918</v>
      </c>
      <c r="IE61" s="7">
        <v>0</v>
      </c>
      <c r="IF61" s="7">
        <v>0</v>
      </c>
      <c r="IG61" s="7">
        <v>8542.7259473025806</v>
      </c>
      <c r="IH61" s="7">
        <v>9071.3469685792898</v>
      </c>
      <c r="II61" s="7">
        <v>9828.2186899244807</v>
      </c>
      <c r="IJ61" s="6" t="s">
        <v>1090</v>
      </c>
      <c r="IK61" s="6" t="s">
        <v>1090</v>
      </c>
      <c r="IL61" s="7">
        <v>8542.7259473025806</v>
      </c>
      <c r="IM61" s="7">
        <v>9071.3469685792898</v>
      </c>
      <c r="IN61" s="7">
        <v>9828.2186899244807</v>
      </c>
      <c r="IO61" s="6" t="s">
        <v>1090</v>
      </c>
      <c r="IP61" s="6" t="s">
        <v>1090</v>
      </c>
      <c r="IQ61" s="7">
        <v>0</v>
      </c>
      <c r="IR61" s="7">
        <v>0</v>
      </c>
      <c r="IS61" s="7">
        <v>0</v>
      </c>
      <c r="IT61" s="6" t="s">
        <v>1090</v>
      </c>
      <c r="IU61" s="6" t="s">
        <v>1090</v>
      </c>
      <c r="IV61" s="7">
        <v>0</v>
      </c>
      <c r="IW61" s="7">
        <v>0</v>
      </c>
      <c r="IX61" s="7">
        <v>0</v>
      </c>
      <c r="IY61" s="7">
        <v>676857.69938064797</v>
      </c>
      <c r="IZ61" s="7">
        <v>798045.10435283696</v>
      </c>
      <c r="JA61" s="7">
        <v>672677.21628354199</v>
      </c>
      <c r="JB61" s="7">
        <v>1868246.06634879</v>
      </c>
      <c r="JC61" s="7">
        <v>1832280.0951111701</v>
      </c>
      <c r="JD61" s="7">
        <v>0</v>
      </c>
      <c r="JE61" s="7">
        <v>0</v>
      </c>
      <c r="JF61" s="7">
        <v>0</v>
      </c>
      <c r="JG61" s="7">
        <v>0</v>
      </c>
      <c r="JH61" s="7">
        <v>0</v>
      </c>
      <c r="JI61" s="7">
        <v>17926.949196924001</v>
      </c>
      <c r="JJ61" s="7">
        <v>11913.927496824301</v>
      </c>
      <c r="JK61" s="7">
        <v>21455.022016137798</v>
      </c>
      <c r="JL61" s="7">
        <v>21120.6172735691</v>
      </c>
      <c r="JM61" s="7">
        <v>15415.9994147778</v>
      </c>
      <c r="JN61" s="7">
        <v>658930.75018372398</v>
      </c>
      <c r="JO61" s="7">
        <v>786131.17685601197</v>
      </c>
      <c r="JP61" s="7">
        <v>651222.19426740403</v>
      </c>
      <c r="JQ61" s="7">
        <v>1847125.4490752199</v>
      </c>
      <c r="JR61" s="7">
        <v>1816864.0956963999</v>
      </c>
      <c r="JS61" s="7">
        <v>2174592.05340371</v>
      </c>
      <c r="JT61" s="7">
        <v>2353563.83749553</v>
      </c>
      <c r="JU61" s="7">
        <v>2136525.8923085099</v>
      </c>
      <c r="JV61" s="7">
        <v>3374909.0428253901</v>
      </c>
      <c r="JW61" s="7">
        <v>3381629.1809358499</v>
      </c>
      <c r="JX61" s="7">
        <v>59408.275511962202</v>
      </c>
      <c r="JY61" s="7">
        <v>75169.868735313401</v>
      </c>
      <c r="JZ61" s="7">
        <v>92506.909570294607</v>
      </c>
      <c r="KA61" s="7">
        <v>1123417.09243105</v>
      </c>
      <c r="KB61" s="7">
        <v>1165975.18865051</v>
      </c>
      <c r="KC61" s="6" t="s">
        <v>1090</v>
      </c>
      <c r="KD61" s="6" t="s">
        <v>1090</v>
      </c>
      <c r="KE61" s="6" t="s">
        <v>1090</v>
      </c>
      <c r="KF61" s="6" t="s">
        <v>1090</v>
      </c>
      <c r="KG61" s="6" t="s">
        <v>1090</v>
      </c>
      <c r="KH61" s="6" t="s">
        <v>1090</v>
      </c>
      <c r="KI61" s="6" t="s">
        <v>1090</v>
      </c>
      <c r="KJ61" s="6" t="s">
        <v>1090</v>
      </c>
      <c r="KK61" s="6" t="s">
        <v>1090</v>
      </c>
      <c r="KL61" s="6" t="s">
        <v>1090</v>
      </c>
      <c r="KM61" s="7">
        <v>25</v>
      </c>
      <c r="KN61" s="7">
        <v>25</v>
      </c>
      <c r="KO61" s="7">
        <v>26</v>
      </c>
      <c r="KP61" s="7">
        <v>26</v>
      </c>
      <c r="KQ61" s="7">
        <v>24</v>
      </c>
      <c r="KR61" s="6" t="s">
        <v>1090</v>
      </c>
      <c r="KS61" s="6" t="s">
        <v>1090</v>
      </c>
      <c r="KT61" s="6" t="s">
        <v>1090</v>
      </c>
      <c r="KU61" s="6" t="s">
        <v>1090</v>
      </c>
      <c r="KV61" s="6" t="s">
        <v>1090</v>
      </c>
      <c r="KW61" s="6" t="s">
        <v>1090</v>
      </c>
      <c r="KX61" s="6" t="s">
        <v>1090</v>
      </c>
      <c r="KY61" s="6" t="s">
        <v>1090</v>
      </c>
      <c r="KZ61" s="6" t="s">
        <v>1090</v>
      </c>
      <c r="LA61" s="6" t="s">
        <v>1090</v>
      </c>
      <c r="LB61" s="6" t="s">
        <v>1090</v>
      </c>
      <c r="LC61" s="6" t="s">
        <v>1090</v>
      </c>
      <c r="LD61" s="6" t="s">
        <v>1090</v>
      </c>
      <c r="LE61" s="6" t="s">
        <v>1090</v>
      </c>
      <c r="LF61" s="6" t="s">
        <v>1090</v>
      </c>
      <c r="LG61" s="6" t="s">
        <v>1090</v>
      </c>
      <c r="LH61" s="6" t="s">
        <v>1090</v>
      </c>
      <c r="LI61" s="6" t="s">
        <v>1090</v>
      </c>
      <c r="LJ61" s="6" t="s">
        <v>1090</v>
      </c>
      <c r="LK61" s="6" t="s">
        <v>1090</v>
      </c>
      <c r="LL61" s="6" t="s">
        <v>1090</v>
      </c>
      <c r="LM61" s="6" t="s">
        <v>1090</v>
      </c>
      <c r="LN61" s="6" t="s">
        <v>1090</v>
      </c>
      <c r="LO61" s="6" t="s">
        <v>1090</v>
      </c>
      <c r="LP61" s="6" t="s">
        <v>1090</v>
      </c>
      <c r="LQ61" s="6" t="s">
        <v>1090</v>
      </c>
      <c r="LR61" s="6" t="s">
        <v>1090</v>
      </c>
      <c r="LS61" s="6" t="s">
        <v>1090</v>
      </c>
      <c r="LT61" s="6" t="s">
        <v>1090</v>
      </c>
      <c r="LU61" s="6" t="s">
        <v>1090</v>
      </c>
      <c r="LV61" s="6" t="s">
        <v>1090</v>
      </c>
      <c r="LW61" s="6" t="s">
        <v>1090</v>
      </c>
      <c r="LX61" s="6" t="s">
        <v>1090</v>
      </c>
      <c r="LY61" s="6" t="s">
        <v>1090</v>
      </c>
      <c r="LZ61" s="6" t="s">
        <v>1090</v>
      </c>
      <c r="MA61" s="6" t="s">
        <v>1090</v>
      </c>
      <c r="MB61" s="6" t="s">
        <v>1090</v>
      </c>
      <c r="MC61" s="6" t="s">
        <v>1090</v>
      </c>
      <c r="MD61" s="6" t="s">
        <v>1090</v>
      </c>
      <c r="ME61" s="6" t="s">
        <v>1090</v>
      </c>
      <c r="MF61" s="6" t="s">
        <v>1090</v>
      </c>
      <c r="MG61" s="6" t="s">
        <v>1090</v>
      </c>
      <c r="MH61" s="6" t="s">
        <v>1090</v>
      </c>
      <c r="MI61" s="6" t="s">
        <v>1090</v>
      </c>
      <c r="MJ61" s="6" t="s">
        <v>1090</v>
      </c>
      <c r="MK61" s="6" t="s">
        <v>1090</v>
      </c>
      <c r="ML61" s="6" t="s">
        <v>1090</v>
      </c>
      <c r="MM61" s="6" t="s">
        <v>1090</v>
      </c>
      <c r="MN61" s="6" t="s">
        <v>1090</v>
      </c>
      <c r="MO61" s="6" t="s">
        <v>1090</v>
      </c>
      <c r="MP61" s="7">
        <v>1827614.0058903501</v>
      </c>
      <c r="MQ61" s="7">
        <v>1967213.76361136</v>
      </c>
      <c r="MR61" s="7">
        <v>1704841.3907395501</v>
      </c>
      <c r="MS61" s="7">
        <v>1849464.57451222</v>
      </c>
      <c r="MT61" s="7">
        <v>1748089.9288375899</v>
      </c>
      <c r="MU61" s="6" t="s">
        <v>1090</v>
      </c>
      <c r="MV61" s="6" t="s">
        <v>1090</v>
      </c>
      <c r="MW61" s="6" t="s">
        <v>1090</v>
      </c>
      <c r="MX61" s="6" t="s">
        <v>1090</v>
      </c>
      <c r="MY61" s="6" t="s">
        <v>1090</v>
      </c>
      <c r="MZ61" s="6" t="s">
        <v>1090</v>
      </c>
      <c r="NA61" s="6" t="s">
        <v>1090</v>
      </c>
      <c r="NB61" s="6" t="s">
        <v>1090</v>
      </c>
      <c r="NC61" s="6" t="s">
        <v>1090</v>
      </c>
      <c r="ND61" s="6" t="s">
        <v>1090</v>
      </c>
      <c r="NE61" s="6" t="s">
        <v>1090</v>
      </c>
      <c r="NF61" s="6" t="s">
        <v>1090</v>
      </c>
      <c r="NG61" s="6" t="s">
        <v>1090</v>
      </c>
      <c r="NH61" s="6" t="s">
        <v>1090</v>
      </c>
      <c r="NI61" s="6" t="s">
        <v>1090</v>
      </c>
      <c r="NJ61" s="6" t="s">
        <v>1090</v>
      </c>
      <c r="NK61" s="6" t="s">
        <v>1090</v>
      </c>
      <c r="NL61" s="6" t="s">
        <v>1090</v>
      </c>
      <c r="NM61" s="6" t="s">
        <v>1090</v>
      </c>
      <c r="NN61" s="6" t="s">
        <v>1090</v>
      </c>
      <c r="NO61" s="6" t="s">
        <v>1090</v>
      </c>
      <c r="NP61" s="6" t="s">
        <v>1090</v>
      </c>
      <c r="NQ61" s="6" t="s">
        <v>1090</v>
      </c>
      <c r="NR61" s="6" t="s">
        <v>1090</v>
      </c>
      <c r="NS61" s="6" t="s">
        <v>1090</v>
      </c>
      <c r="NT61" s="7">
        <v>269642.822804472</v>
      </c>
      <c r="NU61" s="7">
        <v>299266.27875702898</v>
      </c>
      <c r="NV61" s="7">
        <v>317722.56998252298</v>
      </c>
      <c r="NW61" s="7">
        <v>380906.75747594802</v>
      </c>
      <c r="NX61" s="7">
        <v>452148.06403297803</v>
      </c>
      <c r="NY61" s="6" t="s">
        <v>1090</v>
      </c>
      <c r="NZ61" s="6" t="s">
        <v>1090</v>
      </c>
      <c r="OA61" s="6" t="s">
        <v>1090</v>
      </c>
      <c r="OB61" s="6" t="s">
        <v>1090</v>
      </c>
      <c r="OC61" s="6" t="s">
        <v>1090</v>
      </c>
      <c r="OD61" s="6" t="s">
        <v>1090</v>
      </c>
      <c r="OE61" s="6" t="s">
        <v>1090</v>
      </c>
      <c r="OF61" s="6" t="s">
        <v>1090</v>
      </c>
      <c r="OG61" s="6" t="s">
        <v>1090</v>
      </c>
      <c r="OH61" s="6" t="s">
        <v>1090</v>
      </c>
      <c r="OI61" s="6" t="s">
        <v>1090</v>
      </c>
      <c r="OJ61" s="6" t="s">
        <v>1090</v>
      </c>
      <c r="OK61" s="6" t="s">
        <v>1090</v>
      </c>
      <c r="OL61" s="6" t="s">
        <v>1090</v>
      </c>
      <c r="OM61" s="6" t="s">
        <v>1090</v>
      </c>
      <c r="ON61" s="6" t="s">
        <v>1090</v>
      </c>
      <c r="OO61" s="6" t="s">
        <v>1090</v>
      </c>
      <c r="OP61" s="6" t="s">
        <v>1090</v>
      </c>
      <c r="OQ61" s="6" t="s">
        <v>1090</v>
      </c>
      <c r="OR61" s="6" t="s">
        <v>1090</v>
      </c>
      <c r="OS61" s="6" t="s">
        <v>1090</v>
      </c>
      <c r="OT61" s="6" t="s">
        <v>1090</v>
      </c>
      <c r="OU61" s="6" t="s">
        <v>1090</v>
      </c>
      <c r="OV61" s="6" t="s">
        <v>1090</v>
      </c>
      <c r="OW61" s="6" t="s">
        <v>1090</v>
      </c>
      <c r="OX61" s="6" t="s">
        <v>1090</v>
      </c>
      <c r="OY61" s="6" t="s">
        <v>1090</v>
      </c>
      <c r="OZ61" s="6" t="s">
        <v>1090</v>
      </c>
      <c r="PA61" s="6" t="s">
        <v>1090</v>
      </c>
      <c r="PB61" s="6" t="s">
        <v>1090</v>
      </c>
      <c r="PC61" s="6" t="s">
        <v>1090</v>
      </c>
      <c r="PD61" s="6" t="s">
        <v>1090</v>
      </c>
      <c r="PE61" s="6" t="s">
        <v>1090</v>
      </c>
      <c r="PF61" s="6" t="s">
        <v>1090</v>
      </c>
      <c r="PG61" s="6" t="s">
        <v>1090</v>
      </c>
      <c r="PH61" s="6" t="s">
        <v>1090</v>
      </c>
      <c r="PI61" s="6" t="s">
        <v>1090</v>
      </c>
      <c r="PJ61" s="6" t="s">
        <v>1090</v>
      </c>
      <c r="PK61" s="6" t="s">
        <v>1090</v>
      </c>
      <c r="PL61" s="6" t="s">
        <v>1090</v>
      </c>
      <c r="PM61" s="6" t="s">
        <v>1090</v>
      </c>
      <c r="PN61" s="6" t="s">
        <v>1090</v>
      </c>
      <c r="PO61" s="6" t="s">
        <v>1090</v>
      </c>
      <c r="PP61" s="6" t="s">
        <v>1090</v>
      </c>
      <c r="PQ61" s="6" t="s">
        <v>1090</v>
      </c>
      <c r="PR61" s="6" t="s">
        <v>1090</v>
      </c>
      <c r="PS61" s="6" t="s">
        <v>1090</v>
      </c>
      <c r="PT61" s="6" t="s">
        <v>1090</v>
      </c>
      <c r="PU61" s="6" t="s">
        <v>1090</v>
      </c>
      <c r="PV61" s="6" t="s">
        <v>1090</v>
      </c>
      <c r="PW61" s="6" t="s">
        <v>1090</v>
      </c>
      <c r="PX61" s="6" t="s">
        <v>1090</v>
      </c>
      <c r="PY61" s="6" t="s">
        <v>1090</v>
      </c>
      <c r="PZ61" s="6" t="s">
        <v>1090</v>
      </c>
      <c r="QA61" s="6" t="s">
        <v>1090</v>
      </c>
      <c r="QB61" s="6" t="s">
        <v>1090</v>
      </c>
      <c r="QC61" s="6" t="s">
        <v>1090</v>
      </c>
      <c r="QD61" s="6" t="s">
        <v>1090</v>
      </c>
      <c r="QE61" s="6" t="s">
        <v>1090</v>
      </c>
      <c r="QF61" s="6" t="s">
        <v>1090</v>
      </c>
      <c r="QG61" s="6" t="s">
        <v>1090</v>
      </c>
      <c r="QH61" s="6" t="s">
        <v>1090</v>
      </c>
      <c r="QI61" s="6" t="s">
        <v>1090</v>
      </c>
      <c r="QJ61" s="6" t="s">
        <v>1090</v>
      </c>
      <c r="QK61" s="6" t="s">
        <v>1090</v>
      </c>
      <c r="QL61" s="6" t="s">
        <v>1090</v>
      </c>
      <c r="QM61" s="6" t="s">
        <v>1090</v>
      </c>
      <c r="QN61" s="6" t="s">
        <v>1090</v>
      </c>
      <c r="QO61" s="6" t="s">
        <v>1090</v>
      </c>
      <c r="QP61" s="6" t="s">
        <v>1090</v>
      </c>
      <c r="QQ61" s="6" t="s">
        <v>1090</v>
      </c>
      <c r="QR61" s="6" t="s">
        <v>1090</v>
      </c>
      <c r="QS61" s="6" t="s">
        <v>1090</v>
      </c>
      <c r="QT61" s="6" t="s">
        <v>1090</v>
      </c>
      <c r="QU61" s="6" t="s">
        <v>1090</v>
      </c>
      <c r="QV61" s="6" t="s">
        <v>1090</v>
      </c>
      <c r="QW61" s="6" t="s">
        <v>1090</v>
      </c>
      <c r="QX61" s="6" t="s">
        <v>1090</v>
      </c>
      <c r="QY61" s="6" t="s">
        <v>1090</v>
      </c>
      <c r="QZ61" s="6" t="s">
        <v>1090</v>
      </c>
      <c r="RA61" s="6" t="s">
        <v>1090</v>
      </c>
      <c r="RB61" s="6" t="s">
        <v>1090</v>
      </c>
      <c r="RC61" s="6" t="s">
        <v>1090</v>
      </c>
      <c r="RD61" s="6" t="s">
        <v>1090</v>
      </c>
      <c r="RE61" s="6" t="s">
        <v>1090</v>
      </c>
      <c r="RF61" s="6" t="s">
        <v>1090</v>
      </c>
      <c r="RG61" s="6" t="s">
        <v>1090</v>
      </c>
      <c r="RH61" s="6" t="s">
        <v>1090</v>
      </c>
      <c r="RI61" s="6" t="s">
        <v>1090</v>
      </c>
      <c r="RJ61" s="6" t="s">
        <v>1090</v>
      </c>
      <c r="RK61" s="6" t="s">
        <v>1090</v>
      </c>
      <c r="RL61" s="6" t="s">
        <v>1090</v>
      </c>
      <c r="RM61" s="6" t="s">
        <v>1090</v>
      </c>
      <c r="RN61" s="6" t="s">
        <v>1090</v>
      </c>
      <c r="RO61" s="6" t="s">
        <v>1090</v>
      </c>
      <c r="RP61" s="6" t="s">
        <v>1090</v>
      </c>
      <c r="RQ61" s="6" t="s">
        <v>1090</v>
      </c>
      <c r="RR61" s="6" t="s">
        <v>1090</v>
      </c>
      <c r="RS61" s="6" t="s">
        <v>1090</v>
      </c>
      <c r="RT61" s="6" t="s">
        <v>1090</v>
      </c>
      <c r="RU61" s="6" t="s">
        <v>1090</v>
      </c>
      <c r="RV61" s="6" t="s">
        <v>1090</v>
      </c>
      <c r="RW61" s="6" t="s">
        <v>1090</v>
      </c>
      <c r="RX61" s="6" t="s">
        <v>1090</v>
      </c>
      <c r="RY61" s="6" t="s">
        <v>1090</v>
      </c>
      <c r="RZ61" s="6" t="s">
        <v>1090</v>
      </c>
      <c r="SA61" s="6" t="s">
        <v>1090</v>
      </c>
      <c r="SB61" s="6" t="s">
        <v>1090</v>
      </c>
      <c r="SC61" s="6" t="s">
        <v>1090</v>
      </c>
      <c r="SD61" s="6" t="s">
        <v>1090</v>
      </c>
      <c r="SE61" s="6" t="s">
        <v>1090</v>
      </c>
      <c r="SF61" s="6" t="s">
        <v>1090</v>
      </c>
      <c r="SG61" s="6" t="s">
        <v>1090</v>
      </c>
      <c r="SH61" s="6" t="s">
        <v>1090</v>
      </c>
      <c r="SI61" s="6" t="s">
        <v>1090</v>
      </c>
      <c r="SJ61" s="7">
        <v>4473.3040322077304</v>
      </c>
      <c r="SK61" s="7">
        <v>4757.9221852970104</v>
      </c>
      <c r="SL61" s="7">
        <v>0</v>
      </c>
      <c r="SM61" s="7">
        <v>0</v>
      </c>
      <c r="SN61" s="7">
        <v>0</v>
      </c>
      <c r="SO61" s="6" t="s">
        <v>1090</v>
      </c>
      <c r="SP61" s="6" t="s">
        <v>1090</v>
      </c>
      <c r="SQ61" s="6" t="s">
        <v>1090</v>
      </c>
      <c r="SR61" s="6" t="s">
        <v>1090</v>
      </c>
      <c r="SS61" s="6" t="s">
        <v>1090</v>
      </c>
      <c r="ST61" s="6" t="s">
        <v>1090</v>
      </c>
      <c r="SU61" s="6" t="s">
        <v>1090</v>
      </c>
      <c r="SV61" s="6" t="s">
        <v>1090</v>
      </c>
      <c r="SW61" s="6" t="s">
        <v>1090</v>
      </c>
      <c r="SX61" s="6" t="s">
        <v>1090</v>
      </c>
      <c r="SY61" s="6" t="s">
        <v>1090</v>
      </c>
      <c r="SZ61" s="6" t="s">
        <v>1090</v>
      </c>
      <c r="TA61" s="6" t="s">
        <v>1090</v>
      </c>
      <c r="TB61" s="6" t="s">
        <v>1090</v>
      </c>
      <c r="TC61" s="6" t="s">
        <v>1090</v>
      </c>
      <c r="TD61" s="6" t="s">
        <v>1090</v>
      </c>
      <c r="TE61" s="6" t="s">
        <v>1090</v>
      </c>
      <c r="TF61" s="6" t="s">
        <v>1090</v>
      </c>
      <c r="TG61" s="6" t="s">
        <v>1090</v>
      </c>
      <c r="TH61" s="6" t="s">
        <v>1090</v>
      </c>
      <c r="TI61" s="6" t="s">
        <v>1090</v>
      </c>
      <c r="TJ61" s="6" t="s">
        <v>1090</v>
      </c>
      <c r="TK61" s="6" t="s">
        <v>1090</v>
      </c>
      <c r="TL61" s="6" t="s">
        <v>1090</v>
      </c>
      <c r="TM61" s="6" t="s">
        <v>1090</v>
      </c>
      <c r="TN61" s="6" t="s">
        <v>1090</v>
      </c>
      <c r="TO61" s="6" t="s">
        <v>1090</v>
      </c>
      <c r="TP61" s="6" t="s">
        <v>1090</v>
      </c>
      <c r="TQ61" s="6" t="s">
        <v>1090</v>
      </c>
      <c r="TR61" s="6" t="s">
        <v>1090</v>
      </c>
      <c r="TS61" s="7">
        <v>2174592.05340371</v>
      </c>
      <c r="TT61" s="7">
        <v>2353563.83749553</v>
      </c>
      <c r="TU61" s="7">
        <v>2136525.8923085099</v>
      </c>
      <c r="TV61" s="7">
        <v>3374909.0428253901</v>
      </c>
      <c r="TW61" s="7">
        <v>3381629.1809358499</v>
      </c>
      <c r="TX61" s="6" t="s">
        <v>1090</v>
      </c>
      <c r="TY61" s="6" t="s">
        <v>1090</v>
      </c>
      <c r="TZ61" s="6" t="s">
        <v>1090</v>
      </c>
      <c r="UA61" s="6" t="s">
        <v>1090</v>
      </c>
      <c r="UB61" s="6" t="s">
        <v>1090</v>
      </c>
      <c r="UC61" s="7">
        <v>0</v>
      </c>
      <c r="UD61" s="7">
        <v>0</v>
      </c>
      <c r="UE61" s="7">
        <v>0</v>
      </c>
      <c r="UF61" s="7">
        <v>0</v>
      </c>
      <c r="UG61" s="7">
        <v>0</v>
      </c>
      <c r="UH61" s="6" t="s">
        <v>1090</v>
      </c>
      <c r="UI61" s="6" t="s">
        <v>1090</v>
      </c>
      <c r="UJ61" s="6" t="s">
        <v>1090</v>
      </c>
      <c r="UK61" s="6" t="s">
        <v>1090</v>
      </c>
      <c r="UL61" s="6" t="s">
        <v>1090</v>
      </c>
      <c r="UM61" s="6" t="s">
        <v>1090</v>
      </c>
      <c r="UN61" s="6" t="s">
        <v>1090</v>
      </c>
      <c r="UO61" s="6" t="s">
        <v>1090</v>
      </c>
      <c r="UP61" s="6" t="s">
        <v>1090</v>
      </c>
      <c r="UQ61" s="6" t="s">
        <v>1090</v>
      </c>
      <c r="UR61" s="6" t="s">
        <v>1090</v>
      </c>
      <c r="US61" s="6" t="s">
        <v>1090</v>
      </c>
      <c r="UT61" s="6" t="s">
        <v>1090</v>
      </c>
      <c r="UU61" s="6" t="s">
        <v>1090</v>
      </c>
      <c r="UV61" s="6" t="s">
        <v>1090</v>
      </c>
      <c r="UW61" s="6" t="s">
        <v>1090</v>
      </c>
      <c r="UX61" s="6" t="s">
        <v>1090</v>
      </c>
      <c r="UY61" s="6" t="s">
        <v>1090</v>
      </c>
      <c r="UZ61" s="6" t="s">
        <v>1090</v>
      </c>
      <c r="VA61" s="6" t="s">
        <v>1090</v>
      </c>
      <c r="VB61" s="6" t="s">
        <v>1090</v>
      </c>
      <c r="VC61" s="6" t="s">
        <v>1090</v>
      </c>
      <c r="VD61" s="6" t="s">
        <v>1090</v>
      </c>
      <c r="VE61" s="6" t="s">
        <v>1090</v>
      </c>
      <c r="VF61" s="6" t="s">
        <v>1090</v>
      </c>
      <c r="VG61" s="6" t="s">
        <v>1090</v>
      </c>
      <c r="VH61" s="6" t="s">
        <v>1090</v>
      </c>
      <c r="VI61" s="6" t="s">
        <v>1090</v>
      </c>
      <c r="VJ61" s="6" t="s">
        <v>1090</v>
      </c>
      <c r="VK61" s="6" t="s">
        <v>1090</v>
      </c>
      <c r="VL61" s="6" t="s">
        <v>1090</v>
      </c>
      <c r="VM61" s="6" t="s">
        <v>1090</v>
      </c>
      <c r="VN61" s="6" t="s">
        <v>1090</v>
      </c>
      <c r="VO61" s="6" t="s">
        <v>1090</v>
      </c>
      <c r="VP61" s="6" t="s">
        <v>1090</v>
      </c>
      <c r="VQ61" s="6" t="s">
        <v>1090</v>
      </c>
      <c r="VR61" s="6" t="s">
        <v>1090</v>
      </c>
      <c r="VS61" s="6" t="s">
        <v>1090</v>
      </c>
      <c r="VT61" s="6" t="s">
        <v>1090</v>
      </c>
      <c r="VU61" s="6" t="s">
        <v>1090</v>
      </c>
      <c r="VV61" s="6" t="s">
        <v>1090</v>
      </c>
      <c r="VW61" s="6" t="s">
        <v>1090</v>
      </c>
      <c r="VX61" s="6" t="s">
        <v>1090</v>
      </c>
      <c r="VY61" s="6" t="s">
        <v>1090</v>
      </c>
      <c r="VZ61" s="6" t="s">
        <v>1090</v>
      </c>
      <c r="WA61" s="7">
        <v>658930.75018372398</v>
      </c>
      <c r="WB61" s="7">
        <v>786131.17685601197</v>
      </c>
      <c r="WC61" s="7">
        <v>651222.19426740403</v>
      </c>
      <c r="WD61" s="7">
        <v>1847125.4490752199</v>
      </c>
      <c r="WE61" s="7">
        <v>1816864.0956963999</v>
      </c>
      <c r="WF61" s="6" t="s">
        <v>1090</v>
      </c>
      <c r="WG61" s="6" t="s">
        <v>1090</v>
      </c>
      <c r="WH61" s="6" t="s">
        <v>1090</v>
      </c>
      <c r="WI61" s="6" t="s">
        <v>1090</v>
      </c>
      <c r="WJ61" s="6" t="s">
        <v>1090</v>
      </c>
      <c r="WK61" s="6" t="s">
        <v>1090</v>
      </c>
      <c r="WL61" s="6" t="s">
        <v>1090</v>
      </c>
      <c r="WM61" s="6" t="s">
        <v>1090</v>
      </c>
      <c r="WN61" s="6" t="s">
        <v>1090</v>
      </c>
      <c r="WO61" s="6" t="s">
        <v>1090</v>
      </c>
      <c r="WP61" s="6" t="s">
        <v>1090</v>
      </c>
      <c r="WQ61" s="6" t="s">
        <v>1090</v>
      </c>
      <c r="WR61" s="6" t="s">
        <v>1090</v>
      </c>
      <c r="WS61" s="6" t="s">
        <v>1090</v>
      </c>
      <c r="WT61" s="6" t="s">
        <v>1090</v>
      </c>
      <c r="WU61" s="6" t="s">
        <v>1090</v>
      </c>
      <c r="WV61" s="6" t="s">
        <v>1090</v>
      </c>
      <c r="WW61" s="6" t="s">
        <v>1090</v>
      </c>
      <c r="WX61" s="6" t="s">
        <v>1090</v>
      </c>
      <c r="WY61" s="6" t="s">
        <v>1090</v>
      </c>
      <c r="WZ61" s="6" t="s">
        <v>1090</v>
      </c>
      <c r="XA61" s="6" t="s">
        <v>1090</v>
      </c>
      <c r="XB61" s="6" t="s">
        <v>1090</v>
      </c>
      <c r="XC61" s="6" t="s">
        <v>1090</v>
      </c>
      <c r="XD61" s="6" t="s">
        <v>1090</v>
      </c>
      <c r="XE61" s="6" t="s">
        <v>1090</v>
      </c>
      <c r="XF61" s="6" t="s">
        <v>1090</v>
      </c>
      <c r="XG61" s="6" t="s">
        <v>1090</v>
      </c>
      <c r="XH61" s="6" t="s">
        <v>1090</v>
      </c>
      <c r="XI61" s="6" t="s">
        <v>1090</v>
      </c>
      <c r="XJ61" s="6" t="s">
        <v>1090</v>
      </c>
      <c r="XK61" s="6" t="s">
        <v>1090</v>
      </c>
      <c r="XL61" s="7">
        <v>0</v>
      </c>
      <c r="XM61" s="7">
        <v>0</v>
      </c>
      <c r="XN61" s="7">
        <v>0</v>
      </c>
      <c r="XO61" s="6" t="s">
        <v>1090</v>
      </c>
      <c r="XP61" s="6" t="s">
        <v>1090</v>
      </c>
      <c r="XQ61" s="6" t="s">
        <v>1090</v>
      </c>
      <c r="XR61" s="6" t="s">
        <v>1090</v>
      </c>
      <c r="XS61" s="6" t="s">
        <v>1090</v>
      </c>
      <c r="XT61" s="6" t="s">
        <v>1090</v>
      </c>
      <c r="XU61" s="6" t="s">
        <v>1090</v>
      </c>
      <c r="XV61" s="6" t="s">
        <v>1090</v>
      </c>
      <c r="XW61" s="6" t="s">
        <v>1090</v>
      </c>
      <c r="XX61" s="6" t="s">
        <v>1090</v>
      </c>
      <c r="XY61" s="6" t="s">
        <v>1090</v>
      </c>
      <c r="XZ61" s="6" t="s">
        <v>1090</v>
      </c>
      <c r="YA61" s="7">
        <v>0</v>
      </c>
      <c r="YB61" s="7">
        <v>0</v>
      </c>
      <c r="YC61" s="7">
        <v>0</v>
      </c>
      <c r="YD61" s="6" t="s">
        <v>1090</v>
      </c>
      <c r="YE61" s="6" t="s">
        <v>1090</v>
      </c>
      <c r="YF61" s="6" t="s">
        <v>1090</v>
      </c>
      <c r="YG61" s="6" t="s">
        <v>1090</v>
      </c>
      <c r="YH61" s="6" t="s">
        <v>1090</v>
      </c>
      <c r="YI61" s="6" t="s">
        <v>1090</v>
      </c>
      <c r="YJ61" s="6" t="s">
        <v>1090</v>
      </c>
      <c r="YK61" s="6" t="s">
        <v>1090</v>
      </c>
      <c r="YL61" s="6" t="s">
        <v>1090</v>
      </c>
      <c r="YM61" s="6" t="s">
        <v>1090</v>
      </c>
      <c r="YN61" s="6" t="s">
        <v>1090</v>
      </c>
      <c r="YO61" s="6" t="s">
        <v>1090</v>
      </c>
      <c r="YP61" s="6" t="s">
        <v>1090</v>
      </c>
      <c r="YQ61" s="6" t="s">
        <v>1090</v>
      </c>
      <c r="YR61" s="6" t="s">
        <v>1090</v>
      </c>
      <c r="YS61" s="6" t="s">
        <v>1090</v>
      </c>
      <c r="YT61" s="6" t="s">
        <v>1090</v>
      </c>
      <c r="YU61" s="6" t="s">
        <v>1090</v>
      </c>
      <c r="YV61" s="6" t="s">
        <v>1090</v>
      </c>
      <c r="YW61" s="6" t="s">
        <v>1090</v>
      </c>
      <c r="YX61" s="6" t="s">
        <v>1090</v>
      </c>
      <c r="YY61" s="6" t="s">
        <v>1090</v>
      </c>
      <c r="YZ61" s="6" t="s">
        <v>1090</v>
      </c>
      <c r="ZA61" s="6" t="s">
        <v>1090</v>
      </c>
      <c r="ZB61" s="6" t="s">
        <v>1090</v>
      </c>
      <c r="ZC61" s="6" t="s">
        <v>1090</v>
      </c>
      <c r="ZD61" s="6" t="s">
        <v>1090</v>
      </c>
      <c r="ZE61" s="6" t="s">
        <v>1090</v>
      </c>
      <c r="ZF61" s="6" t="s">
        <v>1090</v>
      </c>
      <c r="ZG61" s="6" t="s">
        <v>1090</v>
      </c>
      <c r="ZH61" s="6" t="s">
        <v>1090</v>
      </c>
      <c r="ZI61" s="6" t="s">
        <v>1090</v>
      </c>
      <c r="ZJ61" s="6" t="s">
        <v>1090</v>
      </c>
      <c r="ZK61" s="6" t="s">
        <v>1090</v>
      </c>
      <c r="ZL61" s="6" t="s">
        <v>1090</v>
      </c>
      <c r="ZM61" s="6" t="s">
        <v>1090</v>
      </c>
      <c r="ZN61" s="6" t="s">
        <v>1090</v>
      </c>
      <c r="ZO61" s="6" t="s">
        <v>1090</v>
      </c>
      <c r="ZP61" s="6" t="s">
        <v>1090</v>
      </c>
      <c r="ZQ61" s="6" t="s">
        <v>1090</v>
      </c>
      <c r="ZR61" s="6" t="s">
        <v>1090</v>
      </c>
      <c r="ZS61" s="6" t="s">
        <v>1090</v>
      </c>
      <c r="ZT61" s="6" t="s">
        <v>1090</v>
      </c>
      <c r="ZU61" s="6" t="s">
        <v>1090</v>
      </c>
      <c r="ZV61" s="6" t="s">
        <v>1090</v>
      </c>
      <c r="ZW61" s="6" t="s">
        <v>1090</v>
      </c>
      <c r="ZX61" s="6" t="s">
        <v>1090</v>
      </c>
      <c r="ZY61" s="6" t="s">
        <v>1090</v>
      </c>
      <c r="ZZ61" s="6" t="s">
        <v>1090</v>
      </c>
      <c r="AAA61" s="6" t="s">
        <v>1090</v>
      </c>
      <c r="AAB61" s="6" t="s">
        <v>1090</v>
      </c>
      <c r="AAC61" s="6" t="s">
        <v>1090</v>
      </c>
      <c r="AAD61" s="6" t="s">
        <v>1090</v>
      </c>
      <c r="AAE61" s="6" t="s">
        <v>1090</v>
      </c>
      <c r="AAF61" s="6" t="s">
        <v>1090</v>
      </c>
      <c r="AAG61" s="6" t="s">
        <v>1090</v>
      </c>
      <c r="AAH61" s="6" t="s">
        <v>1090</v>
      </c>
      <c r="AAI61" s="6" t="s">
        <v>1090</v>
      </c>
      <c r="AAJ61" s="6" t="s">
        <v>1090</v>
      </c>
      <c r="AAK61" s="6" t="s">
        <v>1090</v>
      </c>
      <c r="AAL61" s="6" t="s">
        <v>1090</v>
      </c>
      <c r="AAM61" s="6" t="s">
        <v>1090</v>
      </c>
      <c r="AAN61" s="6" t="s">
        <v>1090</v>
      </c>
      <c r="AAO61" s="6" t="s">
        <v>1090</v>
      </c>
      <c r="AAP61" s="6" t="s">
        <v>1090</v>
      </c>
      <c r="AAQ61" s="6" t="s">
        <v>1090</v>
      </c>
      <c r="AAR61" s="6" t="s">
        <v>1090</v>
      </c>
      <c r="AAS61" s="6" t="s">
        <v>1090</v>
      </c>
      <c r="AAT61" s="6" t="s">
        <v>1090</v>
      </c>
      <c r="AAU61" s="6" t="s">
        <v>1090</v>
      </c>
      <c r="AAV61" s="6" t="s">
        <v>1090</v>
      </c>
      <c r="AAW61" s="6" t="s">
        <v>1090</v>
      </c>
      <c r="AAX61" s="6" t="s">
        <v>1090</v>
      </c>
      <c r="AAY61" s="6" t="s">
        <v>1090</v>
      </c>
      <c r="AAZ61" s="6" t="s">
        <v>1090</v>
      </c>
      <c r="ABA61" s="6" t="s">
        <v>1090</v>
      </c>
      <c r="ABB61" s="6" t="s">
        <v>1090</v>
      </c>
      <c r="ABC61" s="6" t="s">
        <v>1090</v>
      </c>
      <c r="ABD61" s="6" t="s">
        <v>1090</v>
      </c>
      <c r="ABE61" s="6" t="s">
        <v>1090</v>
      </c>
      <c r="ABF61" s="6" t="s">
        <v>1090</v>
      </c>
      <c r="ABG61" s="6" t="s">
        <v>1090</v>
      </c>
      <c r="ABH61" s="6" t="s">
        <v>1090</v>
      </c>
      <c r="ABI61" s="6" t="s">
        <v>1090</v>
      </c>
      <c r="ABJ61" s="6" t="s">
        <v>1090</v>
      </c>
      <c r="ABK61" s="6" t="s">
        <v>1090</v>
      </c>
      <c r="ABL61" s="6" t="s">
        <v>1090</v>
      </c>
      <c r="ABM61" s="6" t="s">
        <v>1090</v>
      </c>
      <c r="ABN61" s="6" t="s">
        <v>1090</v>
      </c>
      <c r="ABO61" s="6" t="s">
        <v>1090</v>
      </c>
      <c r="ABP61" s="6" t="s">
        <v>1090</v>
      </c>
      <c r="ABQ61" s="6" t="s">
        <v>1090</v>
      </c>
      <c r="ABR61" s="6" t="s">
        <v>1090</v>
      </c>
      <c r="ABS61" s="6" t="s">
        <v>1090</v>
      </c>
      <c r="ABT61" s="6" t="s">
        <v>1090</v>
      </c>
      <c r="ABU61" s="6" t="s">
        <v>1090</v>
      </c>
      <c r="ABV61" s="6" t="s">
        <v>1090</v>
      </c>
      <c r="ABW61" s="6" t="s">
        <v>1090</v>
      </c>
      <c r="ABX61" s="6" t="s">
        <v>1090</v>
      </c>
      <c r="ABY61" s="6" t="s">
        <v>1090</v>
      </c>
      <c r="ABZ61" s="6" t="s">
        <v>1090</v>
      </c>
      <c r="ACA61" s="6" t="s">
        <v>1090</v>
      </c>
      <c r="ACB61" s="6" t="s">
        <v>1090</v>
      </c>
      <c r="ACC61" s="6" t="s">
        <v>1090</v>
      </c>
      <c r="ACD61" s="6" t="s">
        <v>1090</v>
      </c>
      <c r="ACE61" s="8">
        <v>3.093</v>
      </c>
      <c r="ACF61" s="8">
        <v>4.0949999999999998</v>
      </c>
      <c r="ACG61" s="8">
        <v>4.1180000000000003</v>
      </c>
      <c r="ACH61" s="8">
        <v>6.819</v>
      </c>
      <c r="ACI61" s="8">
        <v>3.0409999999999999</v>
      </c>
      <c r="ACJ61" s="6" t="s">
        <v>1090</v>
      </c>
      <c r="ACK61" s="6" t="s">
        <v>1090</v>
      </c>
      <c r="ACL61" s="8">
        <v>5.1050000000000004</v>
      </c>
      <c r="ACM61" s="6" t="s">
        <v>1090</v>
      </c>
      <c r="ACN61" s="8">
        <v>3.0590000000000002</v>
      </c>
      <c r="ACO61" s="8">
        <v>2.13</v>
      </c>
      <c r="ACP61" s="8">
        <v>2.7069999999999999</v>
      </c>
      <c r="ACQ61" s="8">
        <v>2.8050000000000002</v>
      </c>
      <c r="ACR61" s="8">
        <v>3.0259999999999998</v>
      </c>
      <c r="ACS61" s="8">
        <v>1.3839999999999999</v>
      </c>
      <c r="ACT61" s="8">
        <v>2.355</v>
      </c>
      <c r="ACU61" s="8">
        <v>3.0739999999999998</v>
      </c>
      <c r="ACV61" s="8">
        <v>3.0910000000000002</v>
      </c>
      <c r="ACW61" s="8">
        <v>5.117</v>
      </c>
      <c r="ACX61" s="8">
        <v>2.282</v>
      </c>
      <c r="ACY61" s="6" t="s">
        <v>1090</v>
      </c>
      <c r="ACZ61" s="6" t="s">
        <v>1090</v>
      </c>
      <c r="ADA61" s="8">
        <v>4.0839999999999996</v>
      </c>
      <c r="ADB61" s="6" t="s">
        <v>1090</v>
      </c>
      <c r="ADC61" s="8">
        <v>2.306</v>
      </c>
      <c r="ADD61" s="8">
        <v>1.6220000000000001</v>
      </c>
      <c r="ADE61" s="8">
        <v>2.032</v>
      </c>
      <c r="ADF61" s="8">
        <v>2.105</v>
      </c>
      <c r="ADG61" s="8">
        <v>2.2709999999999999</v>
      </c>
      <c r="ADH61" s="8">
        <v>1.0389999999999999</v>
      </c>
      <c r="ADI61" s="8">
        <v>3.1349999999999998</v>
      </c>
      <c r="ADJ61" s="8">
        <v>4.0419999999999998</v>
      </c>
      <c r="ADK61" s="8">
        <v>3.9239999999999999</v>
      </c>
      <c r="ADL61" s="8">
        <v>6.6749999999999998</v>
      </c>
      <c r="ADM61" s="8">
        <v>3.0379999999999998</v>
      </c>
      <c r="ADN61" s="8">
        <v>96.375</v>
      </c>
      <c r="ADO61" s="8">
        <v>97.805999999999997</v>
      </c>
      <c r="ADP61" s="8">
        <v>97.555000000000007</v>
      </c>
      <c r="ADQ61" s="8">
        <v>98.183999999999997</v>
      </c>
      <c r="ADR61" s="8">
        <v>94.847999999999999</v>
      </c>
      <c r="ADS61" s="8">
        <v>2.5107195529999999</v>
      </c>
      <c r="ADT61" s="8">
        <v>3.855082484</v>
      </c>
      <c r="ADU61" s="8">
        <v>4.7131755359999996</v>
      </c>
      <c r="ADV61" s="8">
        <v>6.9146989760000004</v>
      </c>
      <c r="ADW61" s="8">
        <v>3.0645107239999998</v>
      </c>
      <c r="ADX61" s="8">
        <v>5.4249999999999998</v>
      </c>
      <c r="ADY61" s="8">
        <v>6.0540000000000003</v>
      </c>
      <c r="ADZ61" s="8">
        <v>7.3970000000000002</v>
      </c>
      <c r="AEA61" s="8">
        <v>9.8320000000000007</v>
      </c>
      <c r="AEB61" s="8">
        <v>6.1989999999999998</v>
      </c>
      <c r="AEC61" s="8">
        <v>2.5110000000000001</v>
      </c>
      <c r="AED61" s="8">
        <v>3.855</v>
      </c>
      <c r="AEE61" s="8">
        <v>4.7130000000000001</v>
      </c>
      <c r="AEF61" s="8">
        <v>6.915</v>
      </c>
      <c r="AEG61" s="8">
        <v>3.0649999999999999</v>
      </c>
      <c r="AEH61" s="8">
        <v>5.3010000000000002</v>
      </c>
      <c r="AEI61" s="8">
        <v>5.2329999999999997</v>
      </c>
      <c r="AEJ61" s="8">
        <v>5.6289999999999996</v>
      </c>
      <c r="AEK61" s="8">
        <v>7.9269999999999996</v>
      </c>
      <c r="AEL61" s="8">
        <v>5.415</v>
      </c>
      <c r="AEM61" s="8">
        <v>2.5753801260000002</v>
      </c>
      <c r="AEN61" s="8">
        <v>4.0096581110000002</v>
      </c>
      <c r="AEO61" s="8">
        <v>4.9463035020000001</v>
      </c>
      <c r="AEP61" s="8">
        <v>7.4283467959999996</v>
      </c>
      <c r="AEQ61" s="8">
        <v>3.1613919190000002</v>
      </c>
      <c r="AER61" s="8">
        <v>1.0267484659999999</v>
      </c>
      <c r="AES61" s="8">
        <v>1.041033112</v>
      </c>
      <c r="AET61" s="8">
        <v>1.050765494</v>
      </c>
      <c r="AEU61" s="8">
        <v>1.075761561</v>
      </c>
      <c r="AEV61" s="8">
        <v>1.033388413</v>
      </c>
      <c r="AEW61" s="6" t="s">
        <v>1090</v>
      </c>
      <c r="AEX61" s="6" t="s">
        <v>1090</v>
      </c>
      <c r="AEY61" s="6" t="s">
        <v>1090</v>
      </c>
      <c r="AEZ61" s="6" t="s">
        <v>1090</v>
      </c>
      <c r="AFA61" s="6" t="s">
        <v>1090</v>
      </c>
      <c r="AFB61" s="6" t="s">
        <v>1090</v>
      </c>
      <c r="AFC61" s="6" t="s">
        <v>1090</v>
      </c>
      <c r="AFD61" s="6" t="s">
        <v>1090</v>
      </c>
      <c r="AFE61" s="6" t="s">
        <v>1090</v>
      </c>
      <c r="AFF61" s="6" t="s">
        <v>1090</v>
      </c>
      <c r="AFG61" s="8">
        <v>0.98699999999999999</v>
      </c>
      <c r="AFH61" s="8">
        <v>1.0129999999999999</v>
      </c>
      <c r="AFI61" s="8">
        <v>1.0429999999999999</v>
      </c>
      <c r="AFJ61" s="8">
        <v>1.0149999999999999</v>
      </c>
      <c r="AFK61" s="8">
        <v>0.995</v>
      </c>
      <c r="AFL61" s="6" t="s">
        <v>1090</v>
      </c>
      <c r="AFM61" s="6" t="s">
        <v>1090</v>
      </c>
      <c r="AFN61" s="8">
        <v>4.8639999999999999</v>
      </c>
      <c r="AFO61" s="6" t="s">
        <v>1090</v>
      </c>
      <c r="AFP61" s="8">
        <v>79.998999999999995</v>
      </c>
      <c r="AFQ61" s="6" t="s">
        <v>1091</v>
      </c>
      <c r="AFR61" s="6" t="s">
        <v>1091</v>
      </c>
      <c r="AFS61" s="6" t="s">
        <v>1091</v>
      </c>
      <c r="AFT61" s="6" t="s">
        <v>1091</v>
      </c>
      <c r="AFU61" s="6" t="s">
        <v>1091</v>
      </c>
      <c r="AFV61" s="7">
        <v>18.84</v>
      </c>
      <c r="AFW61" s="7">
        <v>19.893999999999998</v>
      </c>
      <c r="AFX61" s="7">
        <v>26.861000000000001</v>
      </c>
      <c r="AFY61" s="7">
        <v>269.33499999999998</v>
      </c>
      <c r="AFZ61" s="7">
        <v>275.99099999999999</v>
      </c>
      <c r="AGA61" s="7">
        <v>4.367</v>
      </c>
      <c r="AGB61" s="7">
        <v>2.722</v>
      </c>
      <c r="AGC61" s="7">
        <v>5.0570000000000004</v>
      </c>
      <c r="AGD61" s="7">
        <v>4.97</v>
      </c>
      <c r="AGE61" s="7">
        <v>3.601</v>
      </c>
      <c r="AGF61" s="6" t="s">
        <v>1090</v>
      </c>
      <c r="AGG61" s="6" t="s">
        <v>1090</v>
      </c>
      <c r="AGH61" s="6" t="s">
        <v>1090</v>
      </c>
      <c r="AGI61" s="6" t="s">
        <v>1090</v>
      </c>
      <c r="AGJ61" s="6" t="s">
        <v>1090</v>
      </c>
      <c r="AGK61" s="6" t="s">
        <v>1090</v>
      </c>
      <c r="AGL61" s="6" t="s">
        <v>1090</v>
      </c>
      <c r="AGM61" s="6" t="s">
        <v>1090</v>
      </c>
      <c r="AGN61" s="6" t="s">
        <v>1090</v>
      </c>
      <c r="AGO61" s="6" t="s">
        <v>1090</v>
      </c>
      <c r="AGP61" s="6" t="s">
        <v>1090</v>
      </c>
      <c r="AGQ61" s="6" t="s">
        <v>1090</v>
      </c>
      <c r="AGR61" s="6" t="s">
        <v>1090</v>
      </c>
      <c r="AGS61" s="6" t="s">
        <v>1090</v>
      </c>
      <c r="AGT61" s="6" t="s">
        <v>1090</v>
      </c>
      <c r="AGU61" s="8">
        <v>0</v>
      </c>
      <c r="AGV61" s="8">
        <v>0</v>
      </c>
      <c r="AGW61" s="8">
        <v>0</v>
      </c>
      <c r="AGX61" s="8">
        <v>0</v>
      </c>
      <c r="AGY61" s="8">
        <v>0</v>
      </c>
      <c r="AGZ61" s="8">
        <v>2.8140000000000001</v>
      </c>
      <c r="AHA61" s="8">
        <v>2.5739999999999998</v>
      </c>
      <c r="AHB61" s="8">
        <v>2.7040000000000002</v>
      </c>
      <c r="AHC61" s="8">
        <v>1.603</v>
      </c>
      <c r="AHD61" s="8">
        <v>1.599</v>
      </c>
      <c r="AHE61" s="8">
        <v>2.8140000000000001</v>
      </c>
      <c r="AHF61" s="8">
        <v>2.5739999999999998</v>
      </c>
      <c r="AHG61" s="8">
        <v>2.7040000000000002</v>
      </c>
      <c r="AHH61" s="8">
        <v>1.603</v>
      </c>
      <c r="AHI61" s="8">
        <v>1.599</v>
      </c>
      <c r="AHJ61" s="6" t="s">
        <v>1091</v>
      </c>
      <c r="AHK61" s="6" t="s">
        <v>1091</v>
      </c>
      <c r="AHL61" s="8">
        <v>170.35599999999999</v>
      </c>
      <c r="AHM61" s="8">
        <v>165.09</v>
      </c>
      <c r="AHN61" s="8">
        <v>156.643</v>
      </c>
      <c r="AHO61" s="8">
        <v>68.873999999999995</v>
      </c>
      <c r="AHP61" s="8">
        <v>66.091999999999999</v>
      </c>
      <c r="AHQ61" s="8">
        <v>68.116</v>
      </c>
      <c r="AHR61" s="8">
        <v>44.374000000000002</v>
      </c>
      <c r="AHS61" s="8">
        <v>45.526000000000003</v>
      </c>
      <c r="AHT61" s="6" t="s">
        <v>1091</v>
      </c>
      <c r="AHU61" s="6" t="s">
        <v>1091</v>
      </c>
      <c r="AHV61" s="6" t="s">
        <v>1091</v>
      </c>
      <c r="AHW61" s="8">
        <v>79.772999999999996</v>
      </c>
      <c r="AHX61" s="8">
        <v>83.573999999999998</v>
      </c>
      <c r="AHY61" s="8">
        <v>0</v>
      </c>
      <c r="AHZ61" s="8">
        <v>0</v>
      </c>
      <c r="AIA61" s="8">
        <v>0.58699999999999997</v>
      </c>
      <c r="AIB61" s="8">
        <v>0.60599999999999998</v>
      </c>
      <c r="AIC61" s="8">
        <v>0.63800000000000001</v>
      </c>
      <c r="AID61" s="8">
        <v>0.205707734</v>
      </c>
      <c r="AIE61" s="8">
        <v>0.20215819600000001</v>
      </c>
      <c r="AIF61" s="8">
        <v>0</v>
      </c>
      <c r="AIG61" s="8">
        <v>0</v>
      </c>
      <c r="AIH61" s="8">
        <v>0</v>
      </c>
      <c r="AII61" s="8">
        <v>84.043993585999999</v>
      </c>
      <c r="AIJ61" s="8">
        <v>83.584465918000006</v>
      </c>
      <c r="AIK61" s="8">
        <v>79.795025975000001</v>
      </c>
      <c r="AIL61" s="8">
        <v>54.800427241999998</v>
      </c>
      <c r="AIM61" s="8">
        <v>51.693720255000002</v>
      </c>
      <c r="AIN61" s="8">
        <v>30.301350046</v>
      </c>
      <c r="AIO61" s="8">
        <v>33.401735883999997</v>
      </c>
      <c r="AIP61" s="8">
        <v>30.480426032</v>
      </c>
      <c r="AIQ61" s="8">
        <v>54.731117953999998</v>
      </c>
      <c r="AIR61" s="8">
        <v>53.727478634999997</v>
      </c>
      <c r="AIS61" s="8">
        <v>0</v>
      </c>
      <c r="AIT61" s="8">
        <v>0</v>
      </c>
      <c r="AIU61" s="8">
        <v>0</v>
      </c>
      <c r="AIV61" s="8">
        <v>0</v>
      </c>
      <c r="AIW61" s="8">
        <v>0</v>
      </c>
      <c r="AIX61" s="7">
        <v>1.8530373217265601</v>
      </c>
      <c r="AIY61" s="7">
        <v>2.5481819735927602</v>
      </c>
      <c r="AIZ61" s="7">
        <v>2.3049854900956199</v>
      </c>
      <c r="AJA61" s="7">
        <v>3.9276777828383498</v>
      </c>
      <c r="AJB61" s="7">
        <v>1.95044979445934</v>
      </c>
      <c r="AJC61" s="7">
        <v>59.110709749859097</v>
      </c>
      <c r="AJD61" s="7">
        <v>63.035859394719097</v>
      </c>
      <c r="AJE61" s="7">
        <v>58.743483049981599</v>
      </c>
      <c r="AJF61" s="7">
        <v>58.839222494158697</v>
      </c>
      <c r="AJG61" s="7">
        <v>64.208028516386193</v>
      </c>
      <c r="AJH61" s="8">
        <v>72.171000000000006</v>
      </c>
      <c r="AJI61" s="8">
        <v>70.585999999999999</v>
      </c>
      <c r="AJJ61" s="8">
        <v>66.605000000000004</v>
      </c>
      <c r="AJK61" s="8">
        <v>69.834000000000003</v>
      </c>
      <c r="AJL61" s="8">
        <v>69.397000000000006</v>
      </c>
      <c r="AJM61" s="7">
        <v>42.660807664015103</v>
      </c>
      <c r="AJN61" s="7">
        <v>44.494179808441203</v>
      </c>
      <c r="AJO61" s="7">
        <v>39.125873840075101</v>
      </c>
      <c r="AJP61" s="7">
        <v>41.090046003427503</v>
      </c>
      <c r="AJQ61" s="7">
        <v>44.558632232317301</v>
      </c>
      <c r="AJR61" s="7">
        <v>59.909374160922297</v>
      </c>
      <c r="AJS61" s="7">
        <v>62.2207491489077</v>
      </c>
      <c r="AJT61" s="7">
        <v>55.9733055260795</v>
      </c>
      <c r="AJU61" s="7">
        <v>57.599677535262103</v>
      </c>
      <c r="AJV61" s="7">
        <v>64.146703001797803</v>
      </c>
      <c r="AJW61" s="7">
        <v>2.37633102047849</v>
      </c>
      <c r="AJX61" s="7">
        <v>3.0067947494125402</v>
      </c>
      <c r="AJY61" s="7">
        <v>3.5579583065342901</v>
      </c>
      <c r="AJZ61" s="7">
        <v>43.208349491078799</v>
      </c>
      <c r="AKA61" s="7">
        <v>48.582299424846198</v>
      </c>
      <c r="AKB61" s="7">
        <v>86.983682136148204</v>
      </c>
      <c r="AKC61" s="7">
        <v>94.142553765021304</v>
      </c>
      <c r="AKD61" s="7">
        <v>82.1740723708659</v>
      </c>
      <c r="AKE61" s="7">
        <v>129.804194129069</v>
      </c>
      <c r="AKF61" s="7">
        <v>140.90121566780999</v>
      </c>
      <c r="AKG61" s="9">
        <v>0</v>
      </c>
      <c r="AKH61" s="9">
        <v>0</v>
      </c>
      <c r="AKI61" s="9">
        <v>0</v>
      </c>
      <c r="AKJ61" s="9">
        <v>0</v>
      </c>
      <c r="AKK61" s="9">
        <v>0</v>
      </c>
      <c r="AKL61" s="9">
        <v>0</v>
      </c>
      <c r="AKM61" s="9">
        <v>0</v>
      </c>
      <c r="AKN61" s="9">
        <v>0</v>
      </c>
      <c r="AKO61" s="9">
        <v>0</v>
      </c>
      <c r="AKP61" s="9">
        <v>0</v>
      </c>
      <c r="AKQ61" s="9">
        <v>0</v>
      </c>
      <c r="AKR61" s="9">
        <v>0</v>
      </c>
      <c r="AKS61" s="9">
        <v>0</v>
      </c>
      <c r="AKT61" s="9">
        <v>0</v>
      </c>
      <c r="AKU61" s="9">
        <v>0</v>
      </c>
      <c r="AKV61" s="9">
        <v>2.7840373660000002</v>
      </c>
      <c r="AKW61" s="9">
        <v>2.7767863949999998</v>
      </c>
      <c r="AKX61" s="9">
        <v>2.7655150040000001</v>
      </c>
      <c r="AKY61" s="9">
        <v>2.9318658000000002</v>
      </c>
      <c r="AKZ61" s="9">
        <v>3.1534563370000002</v>
      </c>
      <c r="ALA61" s="9">
        <v>1.891922952</v>
      </c>
      <c r="ALB61" s="9">
        <v>1.8592773499999999</v>
      </c>
      <c r="ALC61" s="9">
        <v>1.976973732</v>
      </c>
      <c r="ALD61" s="9">
        <v>1.3289917680000001</v>
      </c>
      <c r="ALE61" s="9">
        <v>1.4370153720000001</v>
      </c>
      <c r="ALF61" s="9">
        <v>15.159886495</v>
      </c>
      <c r="ALG61" s="9">
        <v>15.911519491</v>
      </c>
      <c r="ALH61" s="9">
        <v>18.036960854</v>
      </c>
      <c r="ALI61" s="9">
        <v>21.966933325999999</v>
      </c>
      <c r="ALJ61" s="9">
        <v>26.187894306</v>
      </c>
      <c r="ALK61" s="9">
        <v>10.302066185999999</v>
      </c>
      <c r="ALL61" s="9">
        <v>10.6540164</v>
      </c>
      <c r="ALM61" s="9">
        <v>12.894017120000001</v>
      </c>
      <c r="ALN61" s="9">
        <v>9.9574385519999993</v>
      </c>
      <c r="ALO61" s="9">
        <v>11.933701517999999</v>
      </c>
      <c r="ALP61" s="9">
        <v>5.2332462279999996</v>
      </c>
      <c r="ALQ61" s="9">
        <v>5.5259845280000004</v>
      </c>
      <c r="ALR61" s="9">
        <v>7.4615106210000004</v>
      </c>
      <c r="ALS61" s="9">
        <v>74.815198194999994</v>
      </c>
      <c r="ALT61" s="9">
        <v>76.664296175000004</v>
      </c>
      <c r="ALU61" s="9">
        <v>23.180832880000001</v>
      </c>
      <c r="ALV61" s="9">
        <v>13.680992346</v>
      </c>
      <c r="ALW61" s="9">
        <v>18.826481543</v>
      </c>
      <c r="ALX61" s="9">
        <v>1.8453404440000001</v>
      </c>
      <c r="ALY61" s="9">
        <v>1.3049021839999999</v>
      </c>
      <c r="ALZ61" s="8">
        <v>96.374778008411099</v>
      </c>
      <c r="AMA61" s="8">
        <v>97.805610255465197</v>
      </c>
      <c r="AMB61" s="8">
        <v>97.555283881789705</v>
      </c>
      <c r="AMC61" s="8">
        <v>98.183924299271993</v>
      </c>
      <c r="AMD61" s="8">
        <v>94.848170703972599</v>
      </c>
      <c r="AME61" s="8">
        <v>96.374778008411099</v>
      </c>
      <c r="AMF61" s="8">
        <v>97.805610255465197</v>
      </c>
      <c r="AMG61" s="8">
        <v>97.6225913726295</v>
      </c>
      <c r="AMH61" s="8">
        <v>98.434566440362005</v>
      </c>
      <c r="AMI61" s="8">
        <v>94.848170703972599</v>
      </c>
      <c r="AMJ61" s="8">
        <v>2658.4517646648201</v>
      </c>
      <c r="AMK61" s="8">
        <v>4457.0756174491398</v>
      </c>
      <c r="AML61" s="8">
        <v>3990.4544807929301</v>
      </c>
      <c r="AMM61" s="8">
        <v>5406.3783938035103</v>
      </c>
      <c r="AMN61" s="8">
        <v>1841.0581029365801</v>
      </c>
      <c r="AMO61" s="8">
        <v>1.0267484665267499</v>
      </c>
      <c r="AMP61" s="8">
        <v>1.0410331123016201</v>
      </c>
      <c r="AMQ61" s="8">
        <v>1.05076549444635</v>
      </c>
      <c r="AMR61" s="8">
        <v>1.0757615618115099</v>
      </c>
      <c r="AMS61" s="8">
        <v>1.0333884127645401</v>
      </c>
      <c r="AMT61" s="8">
        <v>1.0267484657777699</v>
      </c>
      <c r="AMU61" s="8">
        <v>1.04103311155529</v>
      </c>
      <c r="AMV61" s="8">
        <v>1.05076549444635</v>
      </c>
      <c r="AMW61" s="8">
        <v>1.0757615610003399</v>
      </c>
      <c r="AMX61" s="8">
        <v>1.0333884127645401</v>
      </c>
      <c r="AMY61" s="8">
        <v>1.0267484657577399</v>
      </c>
      <c r="AMZ61" s="8">
        <v>1.04103311152466</v>
      </c>
      <c r="ANA61" s="8">
        <v>1.05076549444635</v>
      </c>
      <c r="ANB61" s="8">
        <v>1.07576156093888</v>
      </c>
      <c r="ANC61" s="8">
        <v>1.0333884127645401</v>
      </c>
      <c r="AND61" s="8">
        <v>2.5107195534645101</v>
      </c>
      <c r="ANE61" s="8">
        <v>3.8550824838533999</v>
      </c>
      <c r="ANF61" s="8">
        <v>4.71317553563446</v>
      </c>
      <c r="ANG61" s="8">
        <v>6.9146989761612296</v>
      </c>
      <c r="ANH61" s="8">
        <v>3.064510724437</v>
      </c>
      <c r="ANI61" s="8">
        <v>2.5107195534645101</v>
      </c>
      <c r="ANJ61" s="8">
        <v>3.8550824838533999</v>
      </c>
      <c r="ANK61" s="8">
        <v>4.71642735354291</v>
      </c>
      <c r="ANL61" s="8">
        <v>6.9323506942886803</v>
      </c>
      <c r="ANM61" s="8">
        <v>3.064510724437</v>
      </c>
      <c r="ANN61" s="8">
        <v>2.57538012586053</v>
      </c>
      <c r="ANO61" s="8">
        <v>4.0096581113671199</v>
      </c>
      <c r="ANP61" s="8">
        <v>4.9463035022192896</v>
      </c>
      <c r="ANQ61" s="8">
        <v>7.4283467960106799</v>
      </c>
      <c r="ANR61" s="8">
        <v>3.16139191883107</v>
      </c>
      <c r="ANS61" s="8">
        <v>2.4772486253902799</v>
      </c>
      <c r="ANT61" s="8">
        <v>3.9055852089971101</v>
      </c>
      <c r="ANU61" s="8">
        <v>4.9175690935190204</v>
      </c>
      <c r="ANV61" s="8">
        <v>7.02097518012354</v>
      </c>
      <c r="ANW61" s="8">
        <v>3.04798229186992</v>
      </c>
      <c r="ANX61" s="8">
        <v>96.374778008411099</v>
      </c>
      <c r="ANY61" s="8">
        <v>97.805610255465197</v>
      </c>
      <c r="ANZ61" s="8">
        <v>97.555283881789705</v>
      </c>
      <c r="AOA61" s="8">
        <v>98.183924299271993</v>
      </c>
      <c r="AOB61" s="8">
        <v>94.848170703972599</v>
      </c>
      <c r="AOC61" s="8">
        <v>98.856794887581998</v>
      </c>
      <c r="AOD61" s="8">
        <v>101.727280840446</v>
      </c>
      <c r="AOE61" s="8">
        <v>102.380664305035</v>
      </c>
      <c r="AOF61" s="8">
        <v>105.47736669415499</v>
      </c>
      <c r="AOG61" s="8">
        <v>97.846693107767095</v>
      </c>
      <c r="AOH61" s="8">
        <v>65.492531359452002</v>
      </c>
      <c r="AOI61" s="8">
        <v>65.488564825309993</v>
      </c>
      <c r="AOJ61" s="8">
        <v>69.738993762717598</v>
      </c>
      <c r="AOK61" s="8">
        <v>44.5060026598333</v>
      </c>
      <c r="AOL61" s="8">
        <v>43.221869824103997</v>
      </c>
      <c r="AOM61" s="8">
        <v>69.256987828326402</v>
      </c>
      <c r="AON61" s="8">
        <v>175.679023904236</v>
      </c>
      <c r="AOO61" s="8">
        <v>192.79029988499599</v>
      </c>
      <c r="AOP61" s="8">
        <v>380.74949041989402</v>
      </c>
      <c r="AOQ61" s="8">
        <v>59.483933732044903</v>
      </c>
      <c r="AOR61" s="8">
        <v>2.6748465777772501</v>
      </c>
      <c r="AOS61" s="8">
        <v>4.1033111555286501</v>
      </c>
      <c r="AOT61" s="8">
        <v>5.0765494446353099</v>
      </c>
      <c r="AOU61" s="8">
        <v>7.5761561000335496</v>
      </c>
      <c r="AOV61" s="8">
        <v>3.33884127645408</v>
      </c>
      <c r="AOW61" s="8">
        <v>1.70618685187231</v>
      </c>
      <c r="AOX61" s="8">
        <v>2.58128156954721</v>
      </c>
      <c r="AOY61" s="8">
        <v>3.3692907877802898</v>
      </c>
      <c r="AOZ61" s="8">
        <v>3.1343788020424399</v>
      </c>
      <c r="APA61" s="8">
        <v>1.39648327029505</v>
      </c>
      <c r="APB61" s="8">
        <v>2.3864714020630702</v>
      </c>
      <c r="APC61" s="8">
        <v>3.0342789390818901</v>
      </c>
      <c r="APD61" s="8">
        <v>2.9453046182254301</v>
      </c>
      <c r="APE61" s="8">
        <v>5.00904476772451</v>
      </c>
      <c r="APF61" s="8">
        <v>2.28026950636897</v>
      </c>
      <c r="APG61" s="8">
        <v>2.3864714020630702</v>
      </c>
      <c r="APH61" s="8">
        <v>3.0342789390818901</v>
      </c>
      <c r="API61" s="8">
        <v>2.9473367076799799</v>
      </c>
      <c r="APJ61" s="8">
        <v>5.02183176635344</v>
      </c>
      <c r="APK61" s="8">
        <v>2.28026950636897</v>
      </c>
      <c r="APL61" s="8">
        <v>65.829662503430001</v>
      </c>
      <c r="APM61" s="8">
        <v>138.27438569829499</v>
      </c>
      <c r="APN61" s="8">
        <v>120.47634472920301</v>
      </c>
      <c r="APO61" s="8">
        <v>275.81695882592697</v>
      </c>
      <c r="APP61" s="8">
        <v>44.261356022166801</v>
      </c>
      <c r="APQ61" s="8">
        <v>2.5424762610237601</v>
      </c>
      <c r="APR61" s="8">
        <v>3.2296560895566602</v>
      </c>
      <c r="APS61" s="8">
        <v>3.1723801523809301</v>
      </c>
      <c r="APT61" s="8">
        <v>5.4882078313415104</v>
      </c>
      <c r="APU61" s="8">
        <v>2.4843959228444201</v>
      </c>
      <c r="APV61" s="8">
        <v>2.4479321122611499</v>
      </c>
      <c r="APW61" s="8">
        <v>3.1559431506842901</v>
      </c>
      <c r="APX61" s="8">
        <v>3.09098832370774</v>
      </c>
      <c r="APY61" s="8">
        <v>5.3811339842385104</v>
      </c>
      <c r="APZ61" s="8">
        <v>2.35235776227089</v>
      </c>
      <c r="AQA61" s="8">
        <v>1.62175266566539</v>
      </c>
      <c r="AQB61" s="8">
        <v>2.03168890292807</v>
      </c>
      <c r="AQC61" s="8">
        <v>2.1054992843710898</v>
      </c>
      <c r="AQD61" s="8">
        <v>2.2705606986746201</v>
      </c>
      <c r="AQE61" s="8">
        <v>1.03910819825675</v>
      </c>
      <c r="AQF61" s="8">
        <v>2.67484657577386E-2</v>
      </c>
      <c r="AQG61" s="8">
        <v>4.1033111524661998E-2</v>
      </c>
      <c r="AQH61" s="8">
        <v>5.0765494446353102E-2</v>
      </c>
      <c r="AQI61" s="8">
        <v>7.5761560938879993E-2</v>
      </c>
      <c r="AQJ61" s="8">
        <v>3.3388412764540798E-2</v>
      </c>
      <c r="AQK61" s="7">
        <v>4</v>
      </c>
      <c r="AQL61" s="4"/>
      <c r="AQM61" s="4"/>
      <c r="AQN61" s="7"/>
      <c r="AQO61" s="4" t="s">
        <v>1092</v>
      </c>
      <c r="AQP61" s="7">
        <v>4</v>
      </c>
      <c r="AQQ61" s="7">
        <v>0</v>
      </c>
      <c r="AQS61" s="3" t="s">
        <v>1093</v>
      </c>
      <c r="AQU61" s="3" t="s">
        <v>1094</v>
      </c>
      <c r="AQV61" s="10">
        <f>+AC61</f>
        <v>1477767.74374648</v>
      </c>
      <c r="AQW61" s="10">
        <f>+AD61</f>
        <v>1575896.4903929799</v>
      </c>
      <c r="AQX61" s="10">
        <f>+AE61</f>
        <v>1527330.5550331201</v>
      </c>
      <c r="AQY61" s="11">
        <f>+BB61</f>
        <v>37102.603697034101</v>
      </c>
      <c r="AQZ61" s="11">
        <f>+BC61</f>
        <v>60752.109564800303</v>
      </c>
      <c r="ARA61" s="11">
        <f>+BD61</f>
        <v>71985.770068091093</v>
      </c>
      <c r="ARB61" s="12">
        <f>SUM(AQV61:AQX61)</f>
        <v>4580994.7891725805</v>
      </c>
      <c r="ARC61" s="13">
        <f>SUM(AQY61:ARA61)</f>
        <v>169840.48332992551</v>
      </c>
      <c r="ARD61" s="14">
        <f>ARC61/(ARB61-ARC61)</f>
        <v>3.8502503325483009E-2</v>
      </c>
      <c r="ARE61" s="14">
        <f>IF((NOT(ISNUMBER(AC61))+NOT(ISNUMBER(AD61))+NOT(ISNUMBER(AE61)))&gt;=2,"R",ARD61)</f>
        <v>3.8502503325483009E-2</v>
      </c>
      <c r="ARF61" s="14">
        <f>IF(ARE61="R","R",IF((NOT(ISNUMBER(BB61))+NOT(ISNUMBER(BC61))+NOT(ISNUMBER(BD61)))&gt;=2,"R",ARE61))</f>
        <v>3.8502503325483009E-2</v>
      </c>
      <c r="ARG61" s="14">
        <f>IF(ARF61="R","R",IF(SUM((BB61&lt;0)*1,(BC61&lt;0)*1,(BD61&lt;0)*1)&gt;=2,"R",ARF61))</f>
        <v>3.8502503325483009E-2</v>
      </c>
      <c r="ARH61" s="14">
        <f>IF(ARG61="R","R",IF(ARC61&lt;0,"R",ARG61))</f>
        <v>3.8502503325483009E-2</v>
      </c>
      <c r="ARI61" s="14">
        <f>IF(ARH61="R","R",IF(L61=0,"R",ARH61))</f>
        <v>3.8502503325483009E-2</v>
      </c>
      <c r="ARJ61" t="str">
        <f>+B61</f>
        <v>GESTORIA PUJOL SL</v>
      </c>
      <c r="ARK61" t="s">
        <v>1685</v>
      </c>
      <c r="ARL61" s="15"/>
      <c r="ARM61" s="15"/>
      <c r="ARN61" s="16"/>
      <c r="ARO61" s="16"/>
      <c r="ARP61" s="16"/>
      <c r="ARQ61" s="17"/>
    </row>
    <row r="62" spans="1:1161" ht="17.399999999999999" customHeight="1" x14ac:dyDescent="0.3">
      <c r="A62" s="3" t="s">
        <v>1599</v>
      </c>
      <c r="B62" s="4" t="s">
        <v>1600</v>
      </c>
      <c r="C62" s="4" t="s">
        <v>1601</v>
      </c>
      <c r="E62" s="5">
        <v>38572</v>
      </c>
      <c r="F62" s="4" t="s">
        <v>1083</v>
      </c>
      <c r="G62" s="4" t="s">
        <v>1132</v>
      </c>
      <c r="H62" s="4" t="s">
        <v>1133</v>
      </c>
      <c r="I62" s="4" t="s">
        <v>1134</v>
      </c>
      <c r="J62" s="4" t="s">
        <v>1157</v>
      </c>
      <c r="K62" s="4"/>
      <c r="L62" s="4" t="s">
        <v>1602</v>
      </c>
      <c r="M62" s="4"/>
      <c r="N62" s="4" t="s">
        <v>1151</v>
      </c>
      <c r="O62" s="4" t="s">
        <v>1152</v>
      </c>
      <c r="P62" s="4" t="s">
        <v>1153</v>
      </c>
      <c r="Q62" s="4" t="s">
        <v>1153</v>
      </c>
      <c r="R62" s="4" t="s">
        <v>1603</v>
      </c>
      <c r="S62" s="4" t="s">
        <v>1604</v>
      </c>
      <c r="Z62" s="4" t="s">
        <v>1088</v>
      </c>
      <c r="AA62" s="5">
        <v>45291</v>
      </c>
      <c r="AB62" s="6" t="s">
        <v>1098</v>
      </c>
      <c r="AC62" s="6" t="s">
        <v>1090</v>
      </c>
      <c r="AD62" s="7">
        <v>1719446.3644663999</v>
      </c>
      <c r="AE62" s="7">
        <v>1679327.5523627901</v>
      </c>
      <c r="AF62" s="7">
        <v>1991561.29997292</v>
      </c>
      <c r="AG62" s="7">
        <v>2097058.47720928</v>
      </c>
      <c r="AH62" s="6" t="s">
        <v>1090</v>
      </c>
      <c r="AI62" s="7">
        <v>1719446.3644663999</v>
      </c>
      <c r="AJ62" s="7">
        <v>1679327.5523627901</v>
      </c>
      <c r="AK62" s="7">
        <v>1991561.29997292</v>
      </c>
      <c r="AL62" s="7">
        <v>2011986.0019974101</v>
      </c>
      <c r="AM62" s="6" t="s">
        <v>1090</v>
      </c>
      <c r="AN62" s="7">
        <v>581367.19251045201</v>
      </c>
      <c r="AO62" s="7">
        <v>605763.297438037</v>
      </c>
      <c r="AP62" s="7">
        <v>736808.15790574497</v>
      </c>
      <c r="AQ62" s="7">
        <v>724248.91578057397</v>
      </c>
      <c r="AR62" s="6" t="s">
        <v>1090</v>
      </c>
      <c r="AS62" s="7">
        <v>1138079.1719559501</v>
      </c>
      <c r="AT62" s="7">
        <v>1073564.25492475</v>
      </c>
      <c r="AU62" s="7">
        <v>1254753.14206717</v>
      </c>
      <c r="AV62" s="7">
        <v>1372809.5614287001</v>
      </c>
      <c r="AW62" s="6" t="s">
        <v>1090</v>
      </c>
      <c r="AX62" s="7">
        <v>1071669.5040521</v>
      </c>
      <c r="AY62" s="7">
        <v>1048041.49870966</v>
      </c>
      <c r="AZ62" s="7">
        <v>1310840.9703472101</v>
      </c>
      <c r="BA62" s="7">
        <v>1391725.1130645301</v>
      </c>
      <c r="BB62" s="6" t="s">
        <v>1090</v>
      </c>
      <c r="BC62" s="7">
        <v>66409.667903842899</v>
      </c>
      <c r="BD62" s="7">
        <v>25522.755148488301</v>
      </c>
      <c r="BE62" s="7">
        <v>-56087.828280043599</v>
      </c>
      <c r="BF62" s="7">
        <v>-18915.551635831602</v>
      </c>
      <c r="BG62" s="6" t="s">
        <v>1090</v>
      </c>
      <c r="BH62" s="7">
        <v>-44275.523415310898</v>
      </c>
      <c r="BI62" s="7">
        <v>-23208.287588942101</v>
      </c>
      <c r="BJ62" s="7">
        <v>-35480.596073842004</v>
      </c>
      <c r="BK62" s="7">
        <v>-33745.660219103098</v>
      </c>
      <c r="BL62" s="6" t="s">
        <v>1090</v>
      </c>
      <c r="BM62" s="7">
        <v>40.111518001556398</v>
      </c>
      <c r="BN62" s="7">
        <v>30.152767533063901</v>
      </c>
      <c r="BO62" s="6" t="s">
        <v>1090</v>
      </c>
      <c r="BP62" s="7">
        <v>1.1657443344592999</v>
      </c>
      <c r="BQ62" s="6" t="s">
        <v>1090</v>
      </c>
      <c r="BR62" s="7">
        <v>44315.636038312899</v>
      </c>
      <c r="BS62" s="7">
        <v>23238.440356475101</v>
      </c>
      <c r="BT62" s="7">
        <v>35480.596073842004</v>
      </c>
      <c r="BU62" s="7">
        <v>33746.825963437601</v>
      </c>
      <c r="BV62" s="6" t="s">
        <v>1090</v>
      </c>
      <c r="BW62" s="7">
        <v>22134.143383531598</v>
      </c>
      <c r="BX62" s="7">
        <v>2314.4675595462299</v>
      </c>
      <c r="BY62" s="7">
        <v>-91568.424353885595</v>
      </c>
      <c r="BZ62" s="7">
        <v>-52661.2118549347</v>
      </c>
      <c r="CA62" s="6" t="s">
        <v>1090</v>
      </c>
      <c r="CB62" s="7">
        <v>9671.7599405670207</v>
      </c>
      <c r="CC62" s="7">
        <v>7875.3653134942097</v>
      </c>
      <c r="CD62" s="7">
        <v>-22881.912685704199</v>
      </c>
      <c r="CE62" s="7">
        <v>-8105.4080865025498</v>
      </c>
      <c r="CF62" s="6" t="s">
        <v>1090</v>
      </c>
      <c r="CG62" s="7">
        <v>12462.383442964599</v>
      </c>
      <c r="CH62" s="7">
        <v>-5560.8977539479702</v>
      </c>
      <c r="CI62" s="7">
        <v>-68686.511668181396</v>
      </c>
      <c r="CJ62" s="7">
        <v>-44555.803768432103</v>
      </c>
      <c r="CK62" s="6" t="s">
        <v>1090</v>
      </c>
      <c r="CL62" s="6" t="s">
        <v>1090</v>
      </c>
      <c r="CM62" s="6" t="s">
        <v>1090</v>
      </c>
      <c r="CN62" s="6" t="s">
        <v>1090</v>
      </c>
      <c r="CO62" s="6" t="s">
        <v>1090</v>
      </c>
      <c r="CP62" s="6" t="s">
        <v>1090</v>
      </c>
      <c r="CQ62" s="6" t="s">
        <v>1090</v>
      </c>
      <c r="CR62" s="6" t="s">
        <v>1090</v>
      </c>
      <c r="CS62" s="6" t="s">
        <v>1090</v>
      </c>
      <c r="CT62" s="6" t="s">
        <v>1090</v>
      </c>
      <c r="CU62" s="6" t="s">
        <v>1090</v>
      </c>
      <c r="CV62" s="6" t="s">
        <v>1090</v>
      </c>
      <c r="CW62" s="6" t="s">
        <v>1090</v>
      </c>
      <c r="CX62" s="6" t="s">
        <v>1090</v>
      </c>
      <c r="CY62" s="6" t="s">
        <v>1090</v>
      </c>
      <c r="CZ62" s="6" t="s">
        <v>1090</v>
      </c>
      <c r="DA62" s="7">
        <v>12462.383442964599</v>
      </c>
      <c r="DB62" s="7">
        <v>-5560.8977539479702</v>
      </c>
      <c r="DC62" s="7">
        <v>-68686.511668181396</v>
      </c>
      <c r="DD62" s="7">
        <v>-44555.803768432103</v>
      </c>
      <c r="DE62" s="6" t="s">
        <v>1090</v>
      </c>
      <c r="DF62" s="6" t="s">
        <v>1090</v>
      </c>
      <c r="DG62" s="6" t="s">
        <v>1090</v>
      </c>
      <c r="DH62" s="6" t="s">
        <v>1090</v>
      </c>
      <c r="DI62" s="6" t="s">
        <v>1090</v>
      </c>
      <c r="DJ62" s="6" t="s">
        <v>1090</v>
      </c>
      <c r="DK62" s="7">
        <v>574256.76846938103</v>
      </c>
      <c r="DL62" s="7">
        <v>603892.97257139697</v>
      </c>
      <c r="DM62" s="7">
        <v>747552.79724256997</v>
      </c>
      <c r="DN62" s="7">
        <v>718412.61063460703</v>
      </c>
      <c r="DO62" s="6" t="s">
        <v>1090</v>
      </c>
      <c r="DP62" s="7">
        <v>758562.66313360201</v>
      </c>
      <c r="DQ62" s="7">
        <v>761977.74647021899</v>
      </c>
      <c r="DR62" s="7">
        <v>913769.25426499802</v>
      </c>
      <c r="DS62" s="7">
        <v>972141.66298793606</v>
      </c>
      <c r="DT62" s="6" t="s">
        <v>1090</v>
      </c>
      <c r="DU62" s="7">
        <v>7523.7715765762296</v>
      </c>
      <c r="DV62" s="7">
        <v>27991.122348195298</v>
      </c>
      <c r="DW62" s="7">
        <v>35224.764316391898</v>
      </c>
      <c r="DX62" s="7">
        <v>38593.598234343503</v>
      </c>
      <c r="DY62" s="6" t="s">
        <v>1090</v>
      </c>
      <c r="DZ62" s="7">
        <v>305583.06934192701</v>
      </c>
      <c r="EA62" s="7">
        <v>258072.63095784801</v>
      </c>
      <c r="EB62" s="7">
        <v>361846.951765823</v>
      </c>
      <c r="EC62" s="7">
        <v>380989.85184225399</v>
      </c>
      <c r="ED62" s="6" t="s">
        <v>1090</v>
      </c>
      <c r="EE62" s="7">
        <v>44315.636038312899</v>
      </c>
      <c r="EF62" s="7">
        <v>23238.440356475101</v>
      </c>
      <c r="EG62" s="7">
        <v>35480.596073842004</v>
      </c>
      <c r="EH62" s="7">
        <v>33746.825963437601</v>
      </c>
      <c r="EI62" s="6" t="s">
        <v>1090</v>
      </c>
      <c r="EJ62" s="6" t="s">
        <v>1090</v>
      </c>
      <c r="EK62" s="6" t="s">
        <v>1090</v>
      </c>
      <c r="EL62" s="6" t="s">
        <v>1090</v>
      </c>
      <c r="EM62" s="6" t="s">
        <v>1090</v>
      </c>
      <c r="EN62" s="6" t="s">
        <v>1090</v>
      </c>
      <c r="EO62" s="7">
        <v>19986.155019540802</v>
      </c>
      <c r="EP62" s="7">
        <v>22430.224594247298</v>
      </c>
      <c r="EQ62" s="7">
        <v>-33461.747351789498</v>
      </c>
      <c r="ER62" s="7">
        <v>-5962.2043069893098</v>
      </c>
      <c r="ES62" s="6" t="s">
        <v>1090</v>
      </c>
      <c r="ET62" s="7">
        <v>832536.21413202304</v>
      </c>
      <c r="EU62" s="7">
        <v>815521.77673443605</v>
      </c>
      <c r="EV62" s="7">
        <v>892906.19030134694</v>
      </c>
      <c r="EW62" s="7">
        <v>991820.87533078203</v>
      </c>
      <c r="EX62" s="6" t="s">
        <v>1090</v>
      </c>
      <c r="EY62" s="7">
        <v>73933.439480419198</v>
      </c>
      <c r="EZ62" s="7">
        <v>53513.877496683599</v>
      </c>
      <c r="FA62" s="7">
        <v>-20863.063963651701</v>
      </c>
      <c r="FB62" s="7">
        <v>19678.046598511901</v>
      </c>
      <c r="FC62" s="6" t="s">
        <v>1090</v>
      </c>
      <c r="FD62" s="7">
        <v>1676810.0197817299</v>
      </c>
      <c r="FE62" s="7">
        <v>1633977.6300031401</v>
      </c>
      <c r="FF62" s="7">
        <v>1771755.75746877</v>
      </c>
      <c r="FG62" s="7">
        <v>1933016.43152531</v>
      </c>
      <c r="FH62" s="6" t="s">
        <v>1090</v>
      </c>
      <c r="FI62" s="7">
        <v>1307.4144867515599</v>
      </c>
      <c r="FJ62" s="7">
        <v>3419.4326313972501</v>
      </c>
      <c r="FK62" s="7">
        <v>25659.252507662801</v>
      </c>
      <c r="FL62" s="7">
        <v>57585.266839718803</v>
      </c>
      <c r="FM62" s="6" t="s">
        <v>1090</v>
      </c>
      <c r="FN62" s="7">
        <v>2125.3248038196598</v>
      </c>
      <c r="FO62" s="7">
        <v>4087.3478969395201</v>
      </c>
      <c r="FP62" s="7">
        <v>9013.5730268955194</v>
      </c>
      <c r="FQ62" s="7">
        <v>12802.277906990001</v>
      </c>
      <c r="FR62" s="6" t="s">
        <v>1090</v>
      </c>
      <c r="FS62" s="7">
        <v>1673377.28049116</v>
      </c>
      <c r="FT62" s="7">
        <v>1626470.8494748001</v>
      </c>
      <c r="FU62" s="7">
        <v>1737082.93193421</v>
      </c>
      <c r="FV62" s="7">
        <v>1862628.8855514999</v>
      </c>
      <c r="FW62" s="6" t="s">
        <v>1090</v>
      </c>
      <c r="FX62" s="7">
        <v>1307.4144867515599</v>
      </c>
      <c r="FY62" s="7">
        <v>3419.4326313972501</v>
      </c>
      <c r="FZ62" s="7">
        <v>25659.252507662801</v>
      </c>
      <c r="GA62" s="7">
        <v>57585.266839718803</v>
      </c>
      <c r="GB62" s="6" t="s">
        <v>1090</v>
      </c>
      <c r="GC62" s="7">
        <v>2125.3248038196598</v>
      </c>
      <c r="GD62" s="7">
        <v>4087.3478969395201</v>
      </c>
      <c r="GE62" s="7">
        <v>9013.5730268955194</v>
      </c>
      <c r="GF62" s="7">
        <v>12802.277906990001</v>
      </c>
      <c r="GG62" s="6" t="s">
        <v>1090</v>
      </c>
      <c r="GH62" s="7">
        <v>1673377.28049116</v>
      </c>
      <c r="GI62" s="7">
        <v>1626470.8494748001</v>
      </c>
      <c r="GJ62" s="7">
        <v>1737082.93193421</v>
      </c>
      <c r="GK62" s="7">
        <v>1862628.8855514999</v>
      </c>
      <c r="GL62" s="6" t="s">
        <v>1090</v>
      </c>
      <c r="GM62" s="7">
        <v>266054.295451899</v>
      </c>
      <c r="GN62" s="7">
        <v>173924.57624907501</v>
      </c>
      <c r="GO62" s="7">
        <v>315301.24709815998</v>
      </c>
      <c r="GP62" s="7">
        <v>311005.12698256999</v>
      </c>
      <c r="GQ62" s="6" t="s">
        <v>1090</v>
      </c>
      <c r="GR62" s="7">
        <v>47485.142110748297</v>
      </c>
      <c r="GS62" s="7">
        <v>32153.793500995602</v>
      </c>
      <c r="GT62" s="7">
        <v>52687.195856881102</v>
      </c>
      <c r="GU62" s="7">
        <v>57122.257732057602</v>
      </c>
      <c r="GV62" s="6" t="s">
        <v>1090</v>
      </c>
      <c r="GW62" s="7">
        <v>66456.729874963799</v>
      </c>
      <c r="GX62" s="7">
        <v>60346.556482446198</v>
      </c>
      <c r="GY62" s="7">
        <v>148310.27268147501</v>
      </c>
      <c r="GZ62" s="7">
        <v>161181.467383015</v>
      </c>
      <c r="HA62" s="6" t="s">
        <v>1090</v>
      </c>
      <c r="HB62" s="7">
        <v>152112.423466187</v>
      </c>
      <c r="HC62" s="7">
        <v>81424.2262656331</v>
      </c>
      <c r="HD62" s="7">
        <v>114303.77855980401</v>
      </c>
      <c r="HE62" s="7">
        <v>92701.400640398293</v>
      </c>
      <c r="HF62" s="6" t="s">
        <v>1090</v>
      </c>
      <c r="HG62" s="7">
        <v>59234.258783607504</v>
      </c>
      <c r="HH62" s="7">
        <v>18341.724769860499</v>
      </c>
      <c r="HI62" s="7">
        <v>34318.616114401797</v>
      </c>
      <c r="HJ62" s="7">
        <v>5154.2220003783696</v>
      </c>
      <c r="HK62" s="6" t="s">
        <v>1090</v>
      </c>
      <c r="HL62" s="7">
        <v>1942864.3152336299</v>
      </c>
      <c r="HM62" s="7">
        <v>1807902.2062522101</v>
      </c>
      <c r="HN62" s="7">
        <v>2087057.00456693</v>
      </c>
      <c r="HO62" s="7">
        <v>2244021.5585078802</v>
      </c>
      <c r="HP62" s="6" t="s">
        <v>1090</v>
      </c>
      <c r="HQ62" s="7">
        <v>792863.18242725404</v>
      </c>
      <c r="HR62" s="7">
        <v>753280.28893515503</v>
      </c>
      <c r="HS62" s="7">
        <v>805798.02524027799</v>
      </c>
      <c r="HT62" s="7">
        <v>770570.98173862102</v>
      </c>
      <c r="HU62" s="6" t="s">
        <v>1090</v>
      </c>
      <c r="HV62" s="7">
        <v>951416.47698402405</v>
      </c>
      <c r="HW62" s="7">
        <v>918352.82538533199</v>
      </c>
      <c r="HX62" s="7">
        <v>975180.19073009503</v>
      </c>
      <c r="HY62" s="7">
        <v>1056544.76780295</v>
      </c>
      <c r="HZ62" s="6" t="s">
        <v>1090</v>
      </c>
      <c r="IA62" s="7">
        <v>-158553.29455677001</v>
      </c>
      <c r="IB62" s="7">
        <v>-165072.53645017699</v>
      </c>
      <c r="IC62" s="7">
        <v>-169382.16548981701</v>
      </c>
      <c r="ID62" s="7">
        <v>-285973.78606433299</v>
      </c>
      <c r="IE62" s="6" t="s">
        <v>1090</v>
      </c>
      <c r="IF62" s="7">
        <v>248792.242904902</v>
      </c>
      <c r="IG62" s="7">
        <v>332448.885131013</v>
      </c>
      <c r="IH62" s="7">
        <v>425072.75563759799</v>
      </c>
      <c r="II62" s="7">
        <v>411264.833486819</v>
      </c>
      <c r="IJ62" s="6" t="s">
        <v>1090</v>
      </c>
      <c r="IK62" s="7">
        <v>237703.93862860699</v>
      </c>
      <c r="IL62" s="7">
        <v>304416.03741083702</v>
      </c>
      <c r="IM62" s="7">
        <v>373545.90879571397</v>
      </c>
      <c r="IN62" s="7">
        <v>352622.55558156403</v>
      </c>
      <c r="IO62" s="6" t="s">
        <v>1090</v>
      </c>
      <c r="IP62" s="7">
        <v>11088.304276294701</v>
      </c>
      <c r="IQ62" s="7">
        <v>28032.847720176</v>
      </c>
      <c r="IR62" s="7">
        <v>51526.846841883598</v>
      </c>
      <c r="IS62" s="7">
        <v>58642.2779052556</v>
      </c>
      <c r="IT62" s="6" t="s">
        <v>1090</v>
      </c>
      <c r="IU62" s="7">
        <v>11088.304276294701</v>
      </c>
      <c r="IV62" s="7">
        <v>28032.847720176</v>
      </c>
      <c r="IW62" s="7">
        <v>51526.846841883598</v>
      </c>
      <c r="IX62" s="7">
        <v>58642.2779052556</v>
      </c>
      <c r="IY62" s="6" t="s">
        <v>1090</v>
      </c>
      <c r="IZ62" s="7">
        <v>901208.88990147598</v>
      </c>
      <c r="JA62" s="7">
        <v>722173.03218604298</v>
      </c>
      <c r="JB62" s="7">
        <v>856186.22368905495</v>
      </c>
      <c r="JC62" s="7">
        <v>1062185.7432824399</v>
      </c>
      <c r="JD62" s="6" t="s">
        <v>1090</v>
      </c>
      <c r="JE62" s="7">
        <v>199083.78454635601</v>
      </c>
      <c r="JF62" s="7">
        <v>75290.329934602996</v>
      </c>
      <c r="JG62" s="7">
        <v>102442.259407783</v>
      </c>
      <c r="JH62" s="7">
        <v>70260.601324182702</v>
      </c>
      <c r="JI62" s="6" t="s">
        <v>1090</v>
      </c>
      <c r="JJ62" s="7">
        <v>141494.16430084201</v>
      </c>
      <c r="JK62" s="7">
        <v>222520.363505399</v>
      </c>
      <c r="JL62" s="7">
        <v>337157.510923433</v>
      </c>
      <c r="JM62" s="7">
        <v>273342.33265081601</v>
      </c>
      <c r="JN62" s="6" t="s">
        <v>1090</v>
      </c>
      <c r="JO62" s="7">
        <v>560630.93994927697</v>
      </c>
      <c r="JP62" s="7">
        <v>424362.338746041</v>
      </c>
      <c r="JQ62" s="7">
        <v>416586.45335784002</v>
      </c>
      <c r="JR62" s="7">
        <v>718582.80930743797</v>
      </c>
      <c r="JS62" s="6" t="s">
        <v>1090</v>
      </c>
      <c r="JT62" s="7">
        <v>1942864.3152336299</v>
      </c>
      <c r="JU62" s="7">
        <v>1807902.2062522101</v>
      </c>
      <c r="JV62" s="7">
        <v>2087057.00456693</v>
      </c>
      <c r="JW62" s="7">
        <v>2244021.5585078802</v>
      </c>
      <c r="JX62" s="6" t="s">
        <v>1090</v>
      </c>
      <c r="JY62" s="7">
        <v>-27552.292315130198</v>
      </c>
      <c r="JZ62" s="7">
        <v>-130020.01352195699</v>
      </c>
      <c r="KA62" s="7">
        <v>-136160.04238507699</v>
      </c>
      <c r="KB62" s="7">
        <v>-55038.606308645001</v>
      </c>
      <c r="KC62" s="6" t="s">
        <v>1090</v>
      </c>
      <c r="KD62" s="6" t="s">
        <v>1090</v>
      </c>
      <c r="KE62" s="6" t="s">
        <v>1090</v>
      </c>
      <c r="KF62" s="6" t="s">
        <v>1090</v>
      </c>
      <c r="KG62" s="6" t="s">
        <v>1090</v>
      </c>
      <c r="KH62" s="6" t="s">
        <v>1090</v>
      </c>
      <c r="KI62" s="6" t="s">
        <v>1090</v>
      </c>
      <c r="KJ62" s="6" t="s">
        <v>1090</v>
      </c>
      <c r="KK62" s="6" t="s">
        <v>1090</v>
      </c>
      <c r="KL62" s="6" t="s">
        <v>1090</v>
      </c>
      <c r="KM62" s="6" t="s">
        <v>1090</v>
      </c>
      <c r="KN62" s="7">
        <v>17</v>
      </c>
      <c r="KO62" s="7">
        <v>19</v>
      </c>
      <c r="KP62" s="7">
        <v>22</v>
      </c>
      <c r="KQ62" s="7">
        <v>26</v>
      </c>
      <c r="KR62" s="6" t="s">
        <v>1090</v>
      </c>
      <c r="KS62" s="6" t="s">
        <v>1090</v>
      </c>
      <c r="KT62" s="6" t="s">
        <v>1090</v>
      </c>
      <c r="KU62" s="6" t="s">
        <v>1090</v>
      </c>
      <c r="KV62" s="6" t="s">
        <v>1090</v>
      </c>
      <c r="KW62" s="6" t="s">
        <v>1090</v>
      </c>
      <c r="KX62" s="6" t="s">
        <v>1090</v>
      </c>
      <c r="KY62" s="6" t="s">
        <v>1090</v>
      </c>
      <c r="KZ62" s="6" t="s">
        <v>1090</v>
      </c>
      <c r="LA62" s="6" t="s">
        <v>1090</v>
      </c>
      <c r="LB62" s="6" t="s">
        <v>1090</v>
      </c>
      <c r="LC62" s="6" t="s">
        <v>1090</v>
      </c>
      <c r="LD62" s="6" t="s">
        <v>1090</v>
      </c>
      <c r="LE62" s="6" t="s">
        <v>1090</v>
      </c>
      <c r="LF62" s="6" t="s">
        <v>1090</v>
      </c>
      <c r="LG62" s="6" t="s">
        <v>1090</v>
      </c>
      <c r="LH62" s="6" t="s">
        <v>1090</v>
      </c>
      <c r="LI62" s="6" t="s">
        <v>1090</v>
      </c>
      <c r="LJ62" s="6" t="s">
        <v>1090</v>
      </c>
      <c r="LK62" s="6" t="s">
        <v>1090</v>
      </c>
      <c r="LL62" s="6" t="s">
        <v>1090</v>
      </c>
      <c r="LM62" s="6" t="s">
        <v>1090</v>
      </c>
      <c r="LN62" s="6" t="s">
        <v>1090</v>
      </c>
      <c r="LO62" s="6" t="s">
        <v>1090</v>
      </c>
      <c r="LP62" s="6" t="s">
        <v>1090</v>
      </c>
      <c r="LQ62" s="6" t="s">
        <v>1090</v>
      </c>
      <c r="LR62" s="6" t="s">
        <v>1090</v>
      </c>
      <c r="LS62" s="6" t="s">
        <v>1090</v>
      </c>
      <c r="LT62" s="6" t="s">
        <v>1090</v>
      </c>
      <c r="LU62" s="6" t="s">
        <v>1090</v>
      </c>
      <c r="LV62" s="6" t="s">
        <v>1090</v>
      </c>
      <c r="LW62" s="6" t="s">
        <v>1090</v>
      </c>
      <c r="LX62" s="6" t="s">
        <v>1090</v>
      </c>
      <c r="LY62" s="6" t="s">
        <v>1090</v>
      </c>
      <c r="LZ62" s="6" t="s">
        <v>1090</v>
      </c>
      <c r="MA62" s="6" t="s">
        <v>1090</v>
      </c>
      <c r="MB62" s="6" t="s">
        <v>1090</v>
      </c>
      <c r="MC62" s="6" t="s">
        <v>1090</v>
      </c>
      <c r="MD62" s="6" t="s">
        <v>1090</v>
      </c>
      <c r="ME62" s="6" t="s">
        <v>1090</v>
      </c>
      <c r="MF62" s="6" t="s">
        <v>1090</v>
      </c>
      <c r="MG62" s="6" t="s">
        <v>1090</v>
      </c>
      <c r="MH62" s="6" t="s">
        <v>1090</v>
      </c>
      <c r="MI62" s="6" t="s">
        <v>1090</v>
      </c>
      <c r="MJ62" s="6" t="s">
        <v>1090</v>
      </c>
      <c r="MK62" s="6" t="s">
        <v>1090</v>
      </c>
      <c r="ML62" s="6" t="s">
        <v>1090</v>
      </c>
      <c r="MM62" s="6" t="s">
        <v>1090</v>
      </c>
      <c r="MN62" s="6" t="s">
        <v>1090</v>
      </c>
      <c r="MO62" s="6" t="s">
        <v>1090</v>
      </c>
      <c r="MP62" s="6" t="s">
        <v>1090</v>
      </c>
      <c r="MQ62" s="7">
        <v>152112.423466187</v>
      </c>
      <c r="MR62" s="7">
        <v>81424.2262656331</v>
      </c>
      <c r="MS62" s="7">
        <v>114303.77855980401</v>
      </c>
      <c r="MT62" s="7">
        <v>92701.400640398293</v>
      </c>
      <c r="MU62" s="6" t="s">
        <v>1090</v>
      </c>
      <c r="MV62" s="6" t="s">
        <v>1090</v>
      </c>
      <c r="MW62" s="6" t="s">
        <v>1090</v>
      </c>
      <c r="MX62" s="6" t="s">
        <v>1090</v>
      </c>
      <c r="MY62" s="6" t="s">
        <v>1090</v>
      </c>
      <c r="MZ62" s="6" t="s">
        <v>1090</v>
      </c>
      <c r="NA62" s="6" t="s">
        <v>1090</v>
      </c>
      <c r="NB62" s="6" t="s">
        <v>1090</v>
      </c>
      <c r="NC62" s="6" t="s">
        <v>1090</v>
      </c>
      <c r="ND62" s="6" t="s">
        <v>1090</v>
      </c>
      <c r="NE62" s="6" t="s">
        <v>1090</v>
      </c>
      <c r="NF62" s="6" t="s">
        <v>1090</v>
      </c>
      <c r="NG62" s="6" t="s">
        <v>1090</v>
      </c>
      <c r="NH62" s="6" t="s">
        <v>1090</v>
      </c>
      <c r="NI62" s="6" t="s">
        <v>1090</v>
      </c>
      <c r="NJ62" s="6" t="s">
        <v>1090</v>
      </c>
      <c r="NK62" s="6" t="s">
        <v>1090</v>
      </c>
      <c r="NL62" s="6" t="s">
        <v>1090</v>
      </c>
      <c r="NM62" s="6" t="s">
        <v>1090</v>
      </c>
      <c r="NN62" s="6" t="s">
        <v>1090</v>
      </c>
      <c r="NO62" s="6" t="s">
        <v>1090</v>
      </c>
      <c r="NP62" s="6" t="s">
        <v>1090</v>
      </c>
      <c r="NQ62" s="6" t="s">
        <v>1090</v>
      </c>
      <c r="NR62" s="6" t="s">
        <v>1090</v>
      </c>
      <c r="NS62" s="6" t="s">
        <v>1090</v>
      </c>
      <c r="NT62" s="6" t="s">
        <v>1090</v>
      </c>
      <c r="NU62" s="7">
        <v>1676810.0197817299</v>
      </c>
      <c r="NV62" s="7">
        <v>1633977.6300031401</v>
      </c>
      <c r="NW62" s="7">
        <v>1771755.75746877</v>
      </c>
      <c r="NX62" s="7">
        <v>1933016.43152531</v>
      </c>
      <c r="NY62" s="6" t="s">
        <v>1090</v>
      </c>
      <c r="NZ62" s="6" t="s">
        <v>1090</v>
      </c>
      <c r="OA62" s="6" t="s">
        <v>1090</v>
      </c>
      <c r="OB62" s="6" t="s">
        <v>1090</v>
      </c>
      <c r="OC62" s="6" t="s">
        <v>1090</v>
      </c>
      <c r="OD62" s="6" t="s">
        <v>1090</v>
      </c>
      <c r="OE62" s="6" t="s">
        <v>1090</v>
      </c>
      <c r="OF62" s="6" t="s">
        <v>1090</v>
      </c>
      <c r="OG62" s="6" t="s">
        <v>1090</v>
      </c>
      <c r="OH62" s="6" t="s">
        <v>1090</v>
      </c>
      <c r="OI62" s="6" t="s">
        <v>1090</v>
      </c>
      <c r="OJ62" s="6" t="s">
        <v>1090</v>
      </c>
      <c r="OK62" s="6" t="s">
        <v>1090</v>
      </c>
      <c r="OL62" s="6" t="s">
        <v>1090</v>
      </c>
      <c r="OM62" s="6" t="s">
        <v>1090</v>
      </c>
      <c r="ON62" s="6" t="s">
        <v>1090</v>
      </c>
      <c r="OO62" s="6" t="s">
        <v>1090</v>
      </c>
      <c r="OP62" s="6" t="s">
        <v>1090</v>
      </c>
      <c r="OQ62" s="6" t="s">
        <v>1090</v>
      </c>
      <c r="OR62" s="6" t="s">
        <v>1090</v>
      </c>
      <c r="OS62" s="6" t="s">
        <v>1090</v>
      </c>
      <c r="OT62" s="6" t="s">
        <v>1090</v>
      </c>
      <c r="OU62" s="6" t="s">
        <v>1090</v>
      </c>
      <c r="OV62" s="6" t="s">
        <v>1090</v>
      </c>
      <c r="OW62" s="6" t="s">
        <v>1090</v>
      </c>
      <c r="OX62" s="6" t="s">
        <v>1090</v>
      </c>
      <c r="OY62" s="6" t="s">
        <v>1090</v>
      </c>
      <c r="OZ62" s="6" t="s">
        <v>1090</v>
      </c>
      <c r="PA62" s="6" t="s">
        <v>1090</v>
      </c>
      <c r="PB62" s="6" t="s">
        <v>1090</v>
      </c>
      <c r="PC62" s="6" t="s">
        <v>1090</v>
      </c>
      <c r="PD62" s="6" t="s">
        <v>1090</v>
      </c>
      <c r="PE62" s="6" t="s">
        <v>1090</v>
      </c>
      <c r="PF62" s="6" t="s">
        <v>1090</v>
      </c>
      <c r="PG62" s="6" t="s">
        <v>1090</v>
      </c>
      <c r="PH62" s="6" t="s">
        <v>1090</v>
      </c>
      <c r="PI62" s="6" t="s">
        <v>1090</v>
      </c>
      <c r="PJ62" s="6" t="s">
        <v>1090</v>
      </c>
      <c r="PK62" s="6" t="s">
        <v>1090</v>
      </c>
      <c r="PL62" s="6" t="s">
        <v>1090</v>
      </c>
      <c r="PM62" s="6" t="s">
        <v>1090</v>
      </c>
      <c r="PN62" s="6" t="s">
        <v>1090</v>
      </c>
      <c r="PO62" s="6" t="s">
        <v>1090</v>
      </c>
      <c r="PP62" s="6" t="s">
        <v>1090</v>
      </c>
      <c r="PQ62" s="6" t="s">
        <v>1090</v>
      </c>
      <c r="PR62" s="6" t="s">
        <v>1090</v>
      </c>
      <c r="PS62" s="6" t="s">
        <v>1090</v>
      </c>
      <c r="PT62" s="6" t="s">
        <v>1090</v>
      </c>
      <c r="PU62" s="6" t="s">
        <v>1090</v>
      </c>
      <c r="PV62" s="6" t="s">
        <v>1090</v>
      </c>
      <c r="PW62" s="6" t="s">
        <v>1090</v>
      </c>
      <c r="PX62" s="6" t="s">
        <v>1090</v>
      </c>
      <c r="PY62" s="6" t="s">
        <v>1090</v>
      </c>
      <c r="PZ62" s="6" t="s">
        <v>1090</v>
      </c>
      <c r="QA62" s="6" t="s">
        <v>1090</v>
      </c>
      <c r="QB62" s="6" t="s">
        <v>1090</v>
      </c>
      <c r="QC62" s="6" t="s">
        <v>1090</v>
      </c>
      <c r="QD62" s="6" t="s">
        <v>1090</v>
      </c>
      <c r="QE62" s="6" t="s">
        <v>1090</v>
      </c>
      <c r="QF62" s="6" t="s">
        <v>1090</v>
      </c>
      <c r="QG62" s="6" t="s">
        <v>1090</v>
      </c>
      <c r="QH62" s="6" t="s">
        <v>1090</v>
      </c>
      <c r="QI62" s="6" t="s">
        <v>1090</v>
      </c>
      <c r="QJ62" s="6" t="s">
        <v>1090</v>
      </c>
      <c r="QK62" s="6" t="s">
        <v>1090</v>
      </c>
      <c r="QL62" s="6" t="s">
        <v>1090</v>
      </c>
      <c r="QM62" s="6" t="s">
        <v>1090</v>
      </c>
      <c r="QN62" s="6" t="s">
        <v>1090</v>
      </c>
      <c r="QO62" s="6" t="s">
        <v>1090</v>
      </c>
      <c r="QP62" s="6" t="s">
        <v>1090</v>
      </c>
      <c r="QQ62" s="6" t="s">
        <v>1090</v>
      </c>
      <c r="QR62" s="6" t="s">
        <v>1090</v>
      </c>
      <c r="QS62" s="6" t="s">
        <v>1090</v>
      </c>
      <c r="QT62" s="6" t="s">
        <v>1090</v>
      </c>
      <c r="QU62" s="6" t="s">
        <v>1090</v>
      </c>
      <c r="QV62" s="6" t="s">
        <v>1090</v>
      </c>
      <c r="QW62" s="6" t="s">
        <v>1090</v>
      </c>
      <c r="QX62" s="6" t="s">
        <v>1090</v>
      </c>
      <c r="QY62" s="6" t="s">
        <v>1090</v>
      </c>
      <c r="QZ62" s="6" t="s">
        <v>1090</v>
      </c>
      <c r="RA62" s="6" t="s">
        <v>1090</v>
      </c>
      <c r="RB62" s="6" t="s">
        <v>1090</v>
      </c>
      <c r="RC62" s="6" t="s">
        <v>1090</v>
      </c>
      <c r="RD62" s="6" t="s">
        <v>1090</v>
      </c>
      <c r="RE62" s="6" t="s">
        <v>1090</v>
      </c>
      <c r="RF62" s="6" t="s">
        <v>1090</v>
      </c>
      <c r="RG62" s="6" t="s">
        <v>1090</v>
      </c>
      <c r="RH62" s="6" t="s">
        <v>1090</v>
      </c>
      <c r="RI62" s="6" t="s">
        <v>1090</v>
      </c>
      <c r="RJ62" s="6" t="s">
        <v>1090</v>
      </c>
      <c r="RK62" s="6" t="s">
        <v>1090</v>
      </c>
      <c r="RL62" s="6" t="s">
        <v>1090</v>
      </c>
      <c r="RM62" s="6" t="s">
        <v>1090</v>
      </c>
      <c r="RN62" s="6" t="s">
        <v>1090</v>
      </c>
      <c r="RO62" s="6" t="s">
        <v>1090</v>
      </c>
      <c r="RP62" s="6" t="s">
        <v>1090</v>
      </c>
      <c r="RQ62" s="6" t="s">
        <v>1090</v>
      </c>
      <c r="RR62" s="6" t="s">
        <v>1090</v>
      </c>
      <c r="RS62" s="6" t="s">
        <v>1090</v>
      </c>
      <c r="RT62" s="6" t="s">
        <v>1090</v>
      </c>
      <c r="RU62" s="6" t="s">
        <v>1090</v>
      </c>
      <c r="RV62" s="6" t="s">
        <v>1090</v>
      </c>
      <c r="RW62" s="6" t="s">
        <v>1090</v>
      </c>
      <c r="RX62" s="6" t="s">
        <v>1090</v>
      </c>
      <c r="RY62" s="6" t="s">
        <v>1090</v>
      </c>
      <c r="RZ62" s="6" t="s">
        <v>1090</v>
      </c>
      <c r="SA62" s="6" t="s">
        <v>1090</v>
      </c>
      <c r="SB62" s="6" t="s">
        <v>1090</v>
      </c>
      <c r="SC62" s="6" t="s">
        <v>1090</v>
      </c>
      <c r="SD62" s="6" t="s">
        <v>1090</v>
      </c>
      <c r="SE62" s="6" t="s">
        <v>1090</v>
      </c>
      <c r="SF62" s="6" t="s">
        <v>1090</v>
      </c>
      <c r="SG62" s="6" t="s">
        <v>1090</v>
      </c>
      <c r="SH62" s="6" t="s">
        <v>1090</v>
      </c>
      <c r="SI62" s="6" t="s">
        <v>1090</v>
      </c>
      <c r="SJ62" s="6" t="s">
        <v>1090</v>
      </c>
      <c r="SK62" s="7">
        <v>1673377.28049116</v>
      </c>
      <c r="SL62" s="7">
        <v>1626470.8494748001</v>
      </c>
      <c r="SM62" s="7">
        <v>1737082.93193421</v>
      </c>
      <c r="SN62" s="7">
        <v>1862628.8855514999</v>
      </c>
      <c r="SO62" s="6" t="s">
        <v>1090</v>
      </c>
      <c r="SP62" s="6" t="s">
        <v>1090</v>
      </c>
      <c r="SQ62" s="6" t="s">
        <v>1090</v>
      </c>
      <c r="SR62" s="6" t="s">
        <v>1090</v>
      </c>
      <c r="SS62" s="6" t="s">
        <v>1090</v>
      </c>
      <c r="ST62" s="6" t="s">
        <v>1090</v>
      </c>
      <c r="SU62" s="6" t="s">
        <v>1090</v>
      </c>
      <c r="SV62" s="6" t="s">
        <v>1090</v>
      </c>
      <c r="SW62" s="6" t="s">
        <v>1090</v>
      </c>
      <c r="SX62" s="6" t="s">
        <v>1090</v>
      </c>
      <c r="SY62" s="6" t="s">
        <v>1090</v>
      </c>
      <c r="SZ62" s="6" t="s">
        <v>1090</v>
      </c>
      <c r="TA62" s="6" t="s">
        <v>1090</v>
      </c>
      <c r="TB62" s="6" t="s">
        <v>1090</v>
      </c>
      <c r="TC62" s="6" t="s">
        <v>1090</v>
      </c>
      <c r="TD62" s="6" t="s">
        <v>1090</v>
      </c>
      <c r="TE62" s="6" t="s">
        <v>1090</v>
      </c>
      <c r="TF62" s="6" t="s">
        <v>1090</v>
      </c>
      <c r="TG62" s="6" t="s">
        <v>1090</v>
      </c>
      <c r="TH62" s="6" t="s">
        <v>1090</v>
      </c>
      <c r="TI62" s="6" t="s">
        <v>1090</v>
      </c>
      <c r="TJ62" s="6" t="s">
        <v>1090</v>
      </c>
      <c r="TK62" s="6" t="s">
        <v>1090</v>
      </c>
      <c r="TL62" s="6" t="s">
        <v>1090</v>
      </c>
      <c r="TM62" s="6" t="s">
        <v>1090</v>
      </c>
      <c r="TN62" s="6" t="s">
        <v>1090</v>
      </c>
      <c r="TO62" s="6" t="s">
        <v>1090</v>
      </c>
      <c r="TP62" s="6" t="s">
        <v>1090</v>
      </c>
      <c r="TQ62" s="6" t="s">
        <v>1090</v>
      </c>
      <c r="TR62" s="6" t="s">
        <v>1090</v>
      </c>
      <c r="TS62" s="6" t="s">
        <v>1090</v>
      </c>
      <c r="TT62" s="7">
        <v>1942864.3152336299</v>
      </c>
      <c r="TU62" s="7">
        <v>1807902.2062522101</v>
      </c>
      <c r="TV62" s="7">
        <v>2087057.00456693</v>
      </c>
      <c r="TW62" s="7">
        <v>2244021.5585078802</v>
      </c>
      <c r="TX62" s="6" t="s">
        <v>1090</v>
      </c>
      <c r="TY62" s="6" t="s">
        <v>1090</v>
      </c>
      <c r="TZ62" s="6" t="s">
        <v>1090</v>
      </c>
      <c r="UA62" s="6" t="s">
        <v>1090</v>
      </c>
      <c r="UB62" s="6" t="s">
        <v>1090</v>
      </c>
      <c r="UC62" s="6" t="s">
        <v>1090</v>
      </c>
      <c r="UD62" s="7">
        <v>199083.78454635601</v>
      </c>
      <c r="UE62" s="7">
        <v>75290.329934602996</v>
      </c>
      <c r="UF62" s="7">
        <v>102442.259407783</v>
      </c>
      <c r="UG62" s="7">
        <v>70260.601324182702</v>
      </c>
      <c r="UH62" s="6" t="s">
        <v>1090</v>
      </c>
      <c r="UI62" s="6" t="s">
        <v>1090</v>
      </c>
      <c r="UJ62" s="6" t="s">
        <v>1090</v>
      </c>
      <c r="UK62" s="6" t="s">
        <v>1090</v>
      </c>
      <c r="UL62" s="6" t="s">
        <v>1090</v>
      </c>
      <c r="UM62" s="6" t="s">
        <v>1090</v>
      </c>
      <c r="UN62" s="6" t="s">
        <v>1090</v>
      </c>
      <c r="UO62" s="6" t="s">
        <v>1090</v>
      </c>
      <c r="UP62" s="6" t="s">
        <v>1090</v>
      </c>
      <c r="UQ62" s="6" t="s">
        <v>1090</v>
      </c>
      <c r="UR62" s="6" t="s">
        <v>1090</v>
      </c>
      <c r="US62" s="6" t="s">
        <v>1090</v>
      </c>
      <c r="UT62" s="6" t="s">
        <v>1090</v>
      </c>
      <c r="UU62" s="6" t="s">
        <v>1090</v>
      </c>
      <c r="UV62" s="6" t="s">
        <v>1090</v>
      </c>
      <c r="UW62" s="6" t="s">
        <v>1090</v>
      </c>
      <c r="UX62" s="6" t="s">
        <v>1090</v>
      </c>
      <c r="UY62" s="6" t="s">
        <v>1090</v>
      </c>
      <c r="UZ62" s="6" t="s">
        <v>1090</v>
      </c>
      <c r="VA62" s="6" t="s">
        <v>1090</v>
      </c>
      <c r="VB62" s="6" t="s">
        <v>1090</v>
      </c>
      <c r="VC62" s="6" t="s">
        <v>1090</v>
      </c>
      <c r="VD62" s="6" t="s">
        <v>1090</v>
      </c>
      <c r="VE62" s="6" t="s">
        <v>1090</v>
      </c>
      <c r="VF62" s="6" t="s">
        <v>1090</v>
      </c>
      <c r="VG62" s="6" t="s">
        <v>1090</v>
      </c>
      <c r="VH62" s="6" t="s">
        <v>1090</v>
      </c>
      <c r="VI62" s="6" t="s">
        <v>1090</v>
      </c>
      <c r="VJ62" s="6" t="s">
        <v>1090</v>
      </c>
      <c r="VK62" s="6" t="s">
        <v>1090</v>
      </c>
      <c r="VL62" s="6" t="s">
        <v>1090</v>
      </c>
      <c r="VM62" s="6" t="s">
        <v>1090</v>
      </c>
      <c r="VN62" s="6" t="s">
        <v>1090</v>
      </c>
      <c r="VO62" s="6" t="s">
        <v>1090</v>
      </c>
      <c r="VP62" s="6" t="s">
        <v>1090</v>
      </c>
      <c r="VQ62" s="6" t="s">
        <v>1090</v>
      </c>
      <c r="VR62" s="6" t="s">
        <v>1090</v>
      </c>
      <c r="VS62" s="6" t="s">
        <v>1090</v>
      </c>
      <c r="VT62" s="6" t="s">
        <v>1090</v>
      </c>
      <c r="VU62" s="6" t="s">
        <v>1090</v>
      </c>
      <c r="VV62" s="6" t="s">
        <v>1090</v>
      </c>
      <c r="VW62" s="6" t="s">
        <v>1090</v>
      </c>
      <c r="VX62" s="6" t="s">
        <v>1090</v>
      </c>
      <c r="VY62" s="6" t="s">
        <v>1090</v>
      </c>
      <c r="VZ62" s="6" t="s">
        <v>1090</v>
      </c>
      <c r="WA62" s="6" t="s">
        <v>1090</v>
      </c>
      <c r="WB62" s="7">
        <v>560630.93994927697</v>
      </c>
      <c r="WC62" s="7">
        <v>424362.338746041</v>
      </c>
      <c r="WD62" s="7">
        <v>416586.45335784002</v>
      </c>
      <c r="WE62" s="7">
        <v>718582.80930743797</v>
      </c>
      <c r="WF62" s="6" t="s">
        <v>1090</v>
      </c>
      <c r="WG62" s="6" t="s">
        <v>1090</v>
      </c>
      <c r="WH62" s="6" t="s">
        <v>1090</v>
      </c>
      <c r="WI62" s="6" t="s">
        <v>1090</v>
      </c>
      <c r="WJ62" s="6" t="s">
        <v>1090</v>
      </c>
      <c r="WK62" s="6" t="s">
        <v>1090</v>
      </c>
      <c r="WL62" s="6" t="s">
        <v>1090</v>
      </c>
      <c r="WM62" s="6" t="s">
        <v>1090</v>
      </c>
      <c r="WN62" s="6" t="s">
        <v>1090</v>
      </c>
      <c r="WO62" s="6" t="s">
        <v>1090</v>
      </c>
      <c r="WP62" s="6" t="s">
        <v>1090</v>
      </c>
      <c r="WQ62" s="6" t="s">
        <v>1090</v>
      </c>
      <c r="WR62" s="6" t="s">
        <v>1090</v>
      </c>
      <c r="WS62" s="6" t="s">
        <v>1090</v>
      </c>
      <c r="WT62" s="6" t="s">
        <v>1090</v>
      </c>
      <c r="WU62" s="6" t="s">
        <v>1090</v>
      </c>
      <c r="WV62" s="6" t="s">
        <v>1090</v>
      </c>
      <c r="WW62" s="6" t="s">
        <v>1090</v>
      </c>
      <c r="WX62" s="6" t="s">
        <v>1090</v>
      </c>
      <c r="WY62" s="6" t="s">
        <v>1090</v>
      </c>
      <c r="WZ62" s="6" t="s">
        <v>1090</v>
      </c>
      <c r="XA62" s="6" t="s">
        <v>1090</v>
      </c>
      <c r="XB62" s="6" t="s">
        <v>1090</v>
      </c>
      <c r="XC62" s="6" t="s">
        <v>1090</v>
      </c>
      <c r="XD62" s="6" t="s">
        <v>1090</v>
      </c>
      <c r="XE62" s="6" t="s">
        <v>1090</v>
      </c>
      <c r="XF62" s="6" t="s">
        <v>1090</v>
      </c>
      <c r="XG62" s="6" t="s">
        <v>1090</v>
      </c>
      <c r="XH62" s="6" t="s">
        <v>1090</v>
      </c>
      <c r="XI62" s="6" t="s">
        <v>1090</v>
      </c>
      <c r="XJ62" s="6" t="s">
        <v>1090</v>
      </c>
      <c r="XK62" s="7">
        <v>11088.304276294701</v>
      </c>
      <c r="XL62" s="7">
        <v>28032.847720176</v>
      </c>
      <c r="XM62" s="7">
        <v>51526.846841883598</v>
      </c>
      <c r="XN62" s="7">
        <v>58642.2779052556</v>
      </c>
      <c r="XO62" s="6" t="s">
        <v>1090</v>
      </c>
      <c r="XP62" s="6" t="s">
        <v>1090</v>
      </c>
      <c r="XQ62" s="6" t="s">
        <v>1090</v>
      </c>
      <c r="XR62" s="6" t="s">
        <v>1090</v>
      </c>
      <c r="XS62" s="6" t="s">
        <v>1090</v>
      </c>
      <c r="XT62" s="6" t="s">
        <v>1090</v>
      </c>
      <c r="XU62" s="6" t="s">
        <v>1090</v>
      </c>
      <c r="XV62" s="6" t="s">
        <v>1090</v>
      </c>
      <c r="XW62" s="6" t="s">
        <v>1090</v>
      </c>
      <c r="XX62" s="6" t="s">
        <v>1090</v>
      </c>
      <c r="XY62" s="6" t="s">
        <v>1090</v>
      </c>
      <c r="XZ62" s="7">
        <v>11088.304276294701</v>
      </c>
      <c r="YA62" s="7">
        <v>28032.847720176</v>
      </c>
      <c r="YB62" s="7">
        <v>51526.846841883598</v>
      </c>
      <c r="YC62" s="7">
        <v>58642.2779052556</v>
      </c>
      <c r="YD62" s="6" t="s">
        <v>1090</v>
      </c>
      <c r="YE62" s="6" t="s">
        <v>1090</v>
      </c>
      <c r="YF62" s="6" t="s">
        <v>1090</v>
      </c>
      <c r="YG62" s="6" t="s">
        <v>1090</v>
      </c>
      <c r="YH62" s="6" t="s">
        <v>1090</v>
      </c>
      <c r="YI62" s="6" t="s">
        <v>1090</v>
      </c>
      <c r="YJ62" s="6" t="s">
        <v>1090</v>
      </c>
      <c r="YK62" s="6" t="s">
        <v>1090</v>
      </c>
      <c r="YL62" s="6" t="s">
        <v>1090</v>
      </c>
      <c r="YM62" s="6" t="s">
        <v>1090</v>
      </c>
      <c r="YN62" s="6" t="s">
        <v>1090</v>
      </c>
      <c r="YO62" s="6" t="s">
        <v>1090</v>
      </c>
      <c r="YP62" s="6" t="s">
        <v>1090</v>
      </c>
      <c r="YQ62" s="6" t="s">
        <v>1090</v>
      </c>
      <c r="YR62" s="6" t="s">
        <v>1090</v>
      </c>
      <c r="YS62" s="6" t="s">
        <v>1090</v>
      </c>
      <c r="YT62" s="6" t="s">
        <v>1090</v>
      </c>
      <c r="YU62" s="6" t="s">
        <v>1090</v>
      </c>
      <c r="YV62" s="6" t="s">
        <v>1090</v>
      </c>
      <c r="YW62" s="6" t="s">
        <v>1090</v>
      </c>
      <c r="YX62" s="6" t="s">
        <v>1090</v>
      </c>
      <c r="YY62" s="6" t="s">
        <v>1090</v>
      </c>
      <c r="YZ62" s="6" t="s">
        <v>1090</v>
      </c>
      <c r="ZA62" s="6" t="s">
        <v>1090</v>
      </c>
      <c r="ZB62" s="6" t="s">
        <v>1090</v>
      </c>
      <c r="ZC62" s="6" t="s">
        <v>1090</v>
      </c>
      <c r="ZD62" s="6" t="s">
        <v>1090</v>
      </c>
      <c r="ZE62" s="6" t="s">
        <v>1090</v>
      </c>
      <c r="ZF62" s="6" t="s">
        <v>1090</v>
      </c>
      <c r="ZG62" s="6" t="s">
        <v>1090</v>
      </c>
      <c r="ZH62" s="6" t="s">
        <v>1090</v>
      </c>
      <c r="ZI62" s="6" t="s">
        <v>1090</v>
      </c>
      <c r="ZJ62" s="6" t="s">
        <v>1090</v>
      </c>
      <c r="ZK62" s="6" t="s">
        <v>1090</v>
      </c>
      <c r="ZL62" s="6" t="s">
        <v>1090</v>
      </c>
      <c r="ZM62" s="6" t="s">
        <v>1090</v>
      </c>
      <c r="ZN62" s="6" t="s">
        <v>1090</v>
      </c>
      <c r="ZO62" s="6" t="s">
        <v>1090</v>
      </c>
      <c r="ZP62" s="6" t="s">
        <v>1090</v>
      </c>
      <c r="ZQ62" s="6" t="s">
        <v>1090</v>
      </c>
      <c r="ZR62" s="6" t="s">
        <v>1090</v>
      </c>
      <c r="ZS62" s="6" t="s">
        <v>1090</v>
      </c>
      <c r="ZT62" s="6" t="s">
        <v>1090</v>
      </c>
      <c r="ZU62" s="6" t="s">
        <v>1090</v>
      </c>
      <c r="ZV62" s="6" t="s">
        <v>1090</v>
      </c>
      <c r="ZW62" s="6" t="s">
        <v>1090</v>
      </c>
      <c r="ZX62" s="6" t="s">
        <v>1090</v>
      </c>
      <c r="ZY62" s="6" t="s">
        <v>1090</v>
      </c>
      <c r="ZZ62" s="6" t="s">
        <v>1090</v>
      </c>
      <c r="AAA62" s="6" t="s">
        <v>1090</v>
      </c>
      <c r="AAB62" s="6" t="s">
        <v>1090</v>
      </c>
      <c r="AAC62" s="6" t="s">
        <v>1090</v>
      </c>
      <c r="AAD62" s="6" t="s">
        <v>1090</v>
      </c>
      <c r="AAE62" s="6" t="s">
        <v>1090</v>
      </c>
      <c r="AAF62" s="6" t="s">
        <v>1090</v>
      </c>
      <c r="AAG62" s="6" t="s">
        <v>1090</v>
      </c>
      <c r="AAH62" s="6" t="s">
        <v>1090</v>
      </c>
      <c r="AAI62" s="6" t="s">
        <v>1090</v>
      </c>
      <c r="AAJ62" s="6" t="s">
        <v>1090</v>
      </c>
      <c r="AAK62" s="6" t="s">
        <v>1090</v>
      </c>
      <c r="AAL62" s="6" t="s">
        <v>1090</v>
      </c>
      <c r="AAM62" s="6" t="s">
        <v>1090</v>
      </c>
      <c r="AAN62" s="6" t="s">
        <v>1090</v>
      </c>
      <c r="AAO62" s="6" t="s">
        <v>1090</v>
      </c>
      <c r="AAP62" s="6" t="s">
        <v>1090</v>
      </c>
      <c r="AAQ62" s="6" t="s">
        <v>1090</v>
      </c>
      <c r="AAR62" s="6" t="s">
        <v>1090</v>
      </c>
      <c r="AAS62" s="6" t="s">
        <v>1090</v>
      </c>
      <c r="AAT62" s="6" t="s">
        <v>1090</v>
      </c>
      <c r="AAU62" s="6" t="s">
        <v>1090</v>
      </c>
      <c r="AAV62" s="6" t="s">
        <v>1090</v>
      </c>
      <c r="AAW62" s="6" t="s">
        <v>1090</v>
      </c>
      <c r="AAX62" s="6" t="s">
        <v>1090</v>
      </c>
      <c r="AAY62" s="6" t="s">
        <v>1090</v>
      </c>
      <c r="AAZ62" s="6" t="s">
        <v>1090</v>
      </c>
      <c r="ABA62" s="6" t="s">
        <v>1090</v>
      </c>
      <c r="ABB62" s="6" t="s">
        <v>1090</v>
      </c>
      <c r="ABC62" s="6" t="s">
        <v>1090</v>
      </c>
      <c r="ABD62" s="6" t="s">
        <v>1090</v>
      </c>
      <c r="ABE62" s="6" t="s">
        <v>1090</v>
      </c>
      <c r="ABF62" s="6" t="s">
        <v>1090</v>
      </c>
      <c r="ABG62" s="6" t="s">
        <v>1090</v>
      </c>
      <c r="ABH62" s="6" t="s">
        <v>1090</v>
      </c>
      <c r="ABI62" s="6" t="s">
        <v>1090</v>
      </c>
      <c r="ABJ62" s="6" t="s">
        <v>1090</v>
      </c>
      <c r="ABK62" s="6" t="s">
        <v>1090</v>
      </c>
      <c r="ABL62" s="6" t="s">
        <v>1090</v>
      </c>
      <c r="ABM62" s="6" t="s">
        <v>1090</v>
      </c>
      <c r="ABN62" s="6" t="s">
        <v>1090</v>
      </c>
      <c r="ABO62" s="6" t="s">
        <v>1090</v>
      </c>
      <c r="ABP62" s="6" t="s">
        <v>1090</v>
      </c>
      <c r="ABQ62" s="6" t="s">
        <v>1090</v>
      </c>
      <c r="ABR62" s="6" t="s">
        <v>1090</v>
      </c>
      <c r="ABS62" s="6" t="s">
        <v>1090</v>
      </c>
      <c r="ABT62" s="6" t="s">
        <v>1090</v>
      </c>
      <c r="ABU62" s="6" t="s">
        <v>1090</v>
      </c>
      <c r="ABV62" s="6" t="s">
        <v>1090</v>
      </c>
      <c r="ABW62" s="6" t="s">
        <v>1090</v>
      </c>
      <c r="ABX62" s="6" t="s">
        <v>1090</v>
      </c>
      <c r="ABY62" s="6" t="s">
        <v>1090</v>
      </c>
      <c r="ABZ62" s="6" t="s">
        <v>1090</v>
      </c>
      <c r="ACA62" s="6" t="s">
        <v>1090</v>
      </c>
      <c r="ACB62" s="6" t="s">
        <v>1090</v>
      </c>
      <c r="ACC62" s="6" t="s">
        <v>1090</v>
      </c>
      <c r="ACD62" s="6" t="s">
        <v>1090</v>
      </c>
      <c r="ACE62" s="6" t="s">
        <v>1090</v>
      </c>
      <c r="ACF62" s="8">
        <v>2.7919999999999998</v>
      </c>
      <c r="ACG62" s="8">
        <v>0.307</v>
      </c>
      <c r="ACH62" s="8">
        <v>-11.364000000000001</v>
      </c>
      <c r="ACI62" s="8">
        <v>-6.8339999999999996</v>
      </c>
      <c r="ACJ62" s="6" t="s">
        <v>1090</v>
      </c>
      <c r="ACK62" s="8">
        <v>6.3789999999999996</v>
      </c>
      <c r="ACL62" s="8">
        <v>2.3540000000000001</v>
      </c>
      <c r="ACM62" s="8">
        <v>-4.5570000000000004</v>
      </c>
      <c r="ACN62" s="8">
        <v>-1.6</v>
      </c>
      <c r="ACO62" s="6" t="s">
        <v>1090</v>
      </c>
      <c r="ACP62" s="8">
        <v>1.139</v>
      </c>
      <c r="ACQ62" s="8">
        <v>0.128</v>
      </c>
      <c r="ACR62" s="8">
        <v>-4.3869999999999996</v>
      </c>
      <c r="ACS62" s="8">
        <v>-2.347</v>
      </c>
      <c r="ACT62" s="6" t="s">
        <v>1090</v>
      </c>
      <c r="ACU62" s="8">
        <v>1.5720000000000001</v>
      </c>
      <c r="ACV62" s="8">
        <v>-0.73799999999999999</v>
      </c>
      <c r="ACW62" s="8">
        <v>-8.5239999999999991</v>
      </c>
      <c r="ACX62" s="8">
        <v>-5.782</v>
      </c>
      <c r="ACY62" s="6" t="s">
        <v>1090</v>
      </c>
      <c r="ACZ62" s="8">
        <v>5.4509999999999996</v>
      </c>
      <c r="ADA62" s="8">
        <v>1.6279999999999999</v>
      </c>
      <c r="ADB62" s="8">
        <v>-2.698</v>
      </c>
      <c r="ADC62" s="8">
        <v>-0.91500000000000004</v>
      </c>
      <c r="ADD62" s="6" t="s">
        <v>1090</v>
      </c>
      <c r="ADE62" s="8">
        <v>0.64100000000000001</v>
      </c>
      <c r="ADF62" s="8">
        <v>-0.308</v>
      </c>
      <c r="ADG62" s="8">
        <v>-3.2909999999999999</v>
      </c>
      <c r="ADH62" s="8">
        <v>-1.986</v>
      </c>
      <c r="ADI62" s="6" t="s">
        <v>1090</v>
      </c>
      <c r="ADJ62" s="8">
        <v>1.2869999999999999</v>
      </c>
      <c r="ADK62" s="8">
        <v>0.13800000000000001</v>
      </c>
      <c r="ADL62" s="8">
        <v>-4.5979999999999999</v>
      </c>
      <c r="ADM62" s="8">
        <v>-2.5110000000000001</v>
      </c>
      <c r="ADN62" s="6" t="s">
        <v>1090</v>
      </c>
      <c r="ADO62" s="8">
        <v>66.188999999999993</v>
      </c>
      <c r="ADP62" s="8">
        <v>63.927999999999997</v>
      </c>
      <c r="ADQ62" s="8">
        <v>63.003</v>
      </c>
      <c r="ADR62" s="8">
        <v>65.463999999999999</v>
      </c>
      <c r="ADS62" s="6" t="s">
        <v>1090</v>
      </c>
      <c r="ADT62" s="8">
        <v>3.862270396</v>
      </c>
      <c r="ADU62" s="8">
        <v>1.5198199489999999</v>
      </c>
      <c r="ADV62" s="8">
        <v>-2.8162742609999998</v>
      </c>
      <c r="ADW62" s="8">
        <v>-0.90200401399999997</v>
      </c>
      <c r="ADX62" s="6" t="s">
        <v>1090</v>
      </c>
      <c r="ADY62" s="8">
        <v>4.3</v>
      </c>
      <c r="ADZ62" s="8">
        <v>3.1869999999999998</v>
      </c>
      <c r="AEA62" s="8">
        <v>-1.048</v>
      </c>
      <c r="AEB62" s="8">
        <v>0.93799999999999994</v>
      </c>
      <c r="AEC62" s="6" t="s">
        <v>1090</v>
      </c>
      <c r="AED62" s="8">
        <v>3.8620000000000001</v>
      </c>
      <c r="AEE62" s="8">
        <v>1.52</v>
      </c>
      <c r="AEF62" s="8">
        <v>-2.8159999999999998</v>
      </c>
      <c r="AEG62" s="8">
        <v>-0.90200000000000002</v>
      </c>
      <c r="AEH62" s="6" t="s">
        <v>1090</v>
      </c>
      <c r="AEI62" s="8">
        <v>1.1619999999999999</v>
      </c>
      <c r="AEJ62" s="8">
        <v>1.3360000000000001</v>
      </c>
      <c r="AEK62" s="8">
        <v>-1.68</v>
      </c>
      <c r="AEL62" s="8">
        <v>-0.28399999999999997</v>
      </c>
      <c r="AEM62" s="6" t="s">
        <v>1090</v>
      </c>
      <c r="AEN62" s="8">
        <v>4.0174345819999999</v>
      </c>
      <c r="AEO62" s="8">
        <v>1.543274949</v>
      </c>
      <c r="AEP62" s="8">
        <v>-2.7391327699999999</v>
      </c>
      <c r="AEQ62" s="8">
        <v>-0.89394063300000004</v>
      </c>
      <c r="AER62" s="6" t="s">
        <v>1090</v>
      </c>
      <c r="AES62" s="8">
        <v>1.0619684220000001</v>
      </c>
      <c r="AET62" s="8">
        <v>1.0243528099999999</v>
      </c>
      <c r="AEU62" s="8">
        <v>0.957212332</v>
      </c>
      <c r="AEV62" s="8">
        <v>0.98640855800000005</v>
      </c>
      <c r="AEW62" s="6" t="s">
        <v>1090</v>
      </c>
      <c r="AEX62" s="6" t="s">
        <v>1090</v>
      </c>
      <c r="AEY62" s="6" t="s">
        <v>1090</v>
      </c>
      <c r="AEZ62" s="6" t="s">
        <v>1090</v>
      </c>
      <c r="AFA62" s="6" t="s">
        <v>1090</v>
      </c>
      <c r="AFB62" s="6" t="s">
        <v>1090</v>
      </c>
      <c r="AFC62" s="6" t="s">
        <v>1090</v>
      </c>
      <c r="AFD62" s="6" t="s">
        <v>1090</v>
      </c>
      <c r="AFE62" s="6" t="s">
        <v>1090</v>
      </c>
      <c r="AFF62" s="6" t="s">
        <v>1090</v>
      </c>
      <c r="AFG62" s="6" t="s">
        <v>1090</v>
      </c>
      <c r="AFH62" s="8">
        <v>1.651</v>
      </c>
      <c r="AFI62" s="8">
        <v>1.5469999999999999</v>
      </c>
      <c r="AFJ62" s="8">
        <v>1.6180000000000001</v>
      </c>
      <c r="AFK62" s="8">
        <v>1.774</v>
      </c>
      <c r="AFL62" s="6" t="s">
        <v>1090</v>
      </c>
      <c r="AFM62" s="8">
        <v>1.4990000000000001</v>
      </c>
      <c r="AFN62" s="8">
        <v>1.0980000000000001</v>
      </c>
      <c r="AFO62" s="8">
        <v>-1.581</v>
      </c>
      <c r="AFP62" s="8">
        <v>-0.56100000000000005</v>
      </c>
      <c r="AFQ62" s="6" t="s">
        <v>1090</v>
      </c>
      <c r="AFR62" s="8">
        <v>36.21</v>
      </c>
      <c r="AFS62" s="8">
        <v>52.228000000000002</v>
      </c>
      <c r="AFT62" s="8">
        <v>37.799999999999997</v>
      </c>
      <c r="AFU62" s="8">
        <v>36.712000000000003</v>
      </c>
      <c r="AFV62" s="6" t="s">
        <v>1090</v>
      </c>
      <c r="AFW62" s="7">
        <v>13.914</v>
      </c>
      <c r="AFX62" s="7">
        <v>12.936999999999999</v>
      </c>
      <c r="AFY62" s="7">
        <v>26.809000000000001</v>
      </c>
      <c r="AFZ62" s="7">
        <v>27.67</v>
      </c>
      <c r="AGA62" s="6" t="s">
        <v>1090</v>
      </c>
      <c r="AGB62" s="7">
        <v>29.625</v>
      </c>
      <c r="AGC62" s="7">
        <v>47.701999999999998</v>
      </c>
      <c r="AGD62" s="7">
        <v>60.945999999999998</v>
      </c>
      <c r="AGE62" s="7">
        <v>46.923999999999999</v>
      </c>
      <c r="AGF62" s="6" t="s">
        <v>1090</v>
      </c>
      <c r="AGG62" s="6" t="s">
        <v>1090</v>
      </c>
      <c r="AGH62" s="6" t="s">
        <v>1090</v>
      </c>
      <c r="AGI62" s="6" t="s">
        <v>1090</v>
      </c>
      <c r="AGJ62" s="6" t="s">
        <v>1090</v>
      </c>
      <c r="AGK62" s="6" t="s">
        <v>1090</v>
      </c>
      <c r="AGL62" s="6" t="s">
        <v>1090</v>
      </c>
      <c r="AGM62" s="6" t="s">
        <v>1090</v>
      </c>
      <c r="AGN62" s="6" t="s">
        <v>1090</v>
      </c>
      <c r="AGO62" s="6" t="s">
        <v>1090</v>
      </c>
      <c r="AGP62" s="6" t="s">
        <v>1090</v>
      </c>
      <c r="AGQ62" s="6" t="s">
        <v>1090</v>
      </c>
      <c r="AGR62" s="6" t="s">
        <v>1090</v>
      </c>
      <c r="AGS62" s="6" t="s">
        <v>1090</v>
      </c>
      <c r="AGT62" s="6" t="s">
        <v>1090</v>
      </c>
      <c r="AGU62" s="8">
        <v>0</v>
      </c>
      <c r="AGV62" s="8">
        <v>0</v>
      </c>
      <c r="AGW62" s="8">
        <v>0</v>
      </c>
      <c r="AGX62" s="8">
        <v>0</v>
      </c>
      <c r="AGY62" s="8">
        <v>0</v>
      </c>
      <c r="AGZ62" s="6" t="s">
        <v>1090</v>
      </c>
      <c r="AHA62" s="8">
        <v>0.29499999999999998</v>
      </c>
      <c r="AHB62" s="8">
        <v>0.24099999999999999</v>
      </c>
      <c r="AHC62" s="8">
        <v>0.36799999999999999</v>
      </c>
      <c r="AHD62" s="8">
        <v>0.29299999999999998</v>
      </c>
      <c r="AHE62" s="6" t="s">
        <v>1090</v>
      </c>
      <c r="AHF62" s="8">
        <v>0.24299999999999999</v>
      </c>
      <c r="AHG62" s="8">
        <v>0.19600000000000001</v>
      </c>
      <c r="AHH62" s="8">
        <v>0.307</v>
      </c>
      <c r="AHI62" s="8">
        <v>0.23899999999999999</v>
      </c>
      <c r="AHJ62" s="6" t="s">
        <v>1090</v>
      </c>
      <c r="AHK62" s="8">
        <v>3.1869999999999998</v>
      </c>
      <c r="AHL62" s="8">
        <v>2.266</v>
      </c>
      <c r="AHM62" s="8">
        <v>1.8959999999999999</v>
      </c>
      <c r="AHN62" s="8">
        <v>1.8740000000000001</v>
      </c>
      <c r="AHO62" s="6" t="s">
        <v>1090</v>
      </c>
      <c r="AHP62" s="8">
        <v>40.808999999999997</v>
      </c>
      <c r="AHQ62" s="8">
        <v>41.665999999999997</v>
      </c>
      <c r="AHR62" s="8">
        <v>38.609000000000002</v>
      </c>
      <c r="AHS62" s="8">
        <v>34.338999999999999</v>
      </c>
      <c r="AHT62" s="6" t="s">
        <v>1090</v>
      </c>
      <c r="AHU62" s="8">
        <v>68.944999999999993</v>
      </c>
      <c r="AHV62" s="8">
        <v>71.427000000000007</v>
      </c>
      <c r="AHW62" s="8">
        <v>62.890999999999998</v>
      </c>
      <c r="AHX62" s="8">
        <v>52.296999999999997</v>
      </c>
      <c r="AHY62" s="6" t="s">
        <v>1090</v>
      </c>
      <c r="AHZ62" s="8">
        <v>56.488</v>
      </c>
      <c r="AIA62" s="8">
        <v>54.128</v>
      </c>
      <c r="AIB62" s="8">
        <v>65.465000000000003</v>
      </c>
      <c r="AIC62" s="8">
        <v>62.488999999999997</v>
      </c>
      <c r="AID62" s="6" t="s">
        <v>1090</v>
      </c>
      <c r="AIE62" s="8">
        <v>86.129395005999996</v>
      </c>
      <c r="AIF62" s="8">
        <v>89.964537011000004</v>
      </c>
      <c r="AIG62" s="8">
        <v>83.231216403000005</v>
      </c>
      <c r="AIH62" s="8">
        <v>83.004054862999993</v>
      </c>
      <c r="AII62" s="6" t="s">
        <v>1090</v>
      </c>
      <c r="AIJ62" s="8">
        <v>7.8292870109999999</v>
      </c>
      <c r="AIK62" s="8">
        <v>4.5037959460000003</v>
      </c>
      <c r="AIL62" s="8">
        <v>5.4767923590000001</v>
      </c>
      <c r="AIM62" s="8">
        <v>4.1310387720000001</v>
      </c>
      <c r="AIN62" s="6" t="s">
        <v>1090</v>
      </c>
      <c r="AIO62" s="8">
        <v>28.855897735999999</v>
      </c>
      <c r="AIP62" s="8">
        <v>23.472637916</v>
      </c>
      <c r="AIQ62" s="8">
        <v>19.960473166</v>
      </c>
      <c r="AIR62" s="8">
        <v>32.022099189999999</v>
      </c>
      <c r="AIS62" s="6" t="s">
        <v>1090</v>
      </c>
      <c r="AIT62" s="8">
        <v>8.1678400020000002</v>
      </c>
      <c r="AIU62" s="8">
        <v>5.3079798059999996</v>
      </c>
      <c r="AIV62" s="8">
        <v>7.1507345960000004</v>
      </c>
      <c r="AIW62" s="8">
        <v>7.8871029679999998</v>
      </c>
      <c r="AIX62" s="6" t="s">
        <v>1090</v>
      </c>
      <c r="AIY62" s="7">
        <v>1.3020088243255601</v>
      </c>
      <c r="AIZ62" s="7">
        <v>0.12181419435501099</v>
      </c>
      <c r="AJA62" s="7">
        <v>-4.1622007981038101</v>
      </c>
      <c r="AJB62" s="7">
        <v>-2.02543169715107</v>
      </c>
      <c r="AJC62" s="6" t="s">
        <v>1090</v>
      </c>
      <c r="AJD62" s="7">
        <v>101.143904312141</v>
      </c>
      <c r="AJE62" s="7">
        <v>88.385660875220296</v>
      </c>
      <c r="AJF62" s="7">
        <v>90.525513532168901</v>
      </c>
      <c r="AJG62" s="7">
        <v>80.656095749241103</v>
      </c>
      <c r="AJH62" s="6" t="s">
        <v>1090</v>
      </c>
      <c r="AJI62" s="8">
        <v>44.116999999999997</v>
      </c>
      <c r="AJJ62" s="8">
        <v>45.374000000000002</v>
      </c>
      <c r="AJK62" s="8">
        <v>45.881999999999998</v>
      </c>
      <c r="AJL62" s="8">
        <v>46.356999999999999</v>
      </c>
      <c r="AJM62" s="6" t="s">
        <v>1090</v>
      </c>
      <c r="AJN62" s="7">
        <v>44.621333320506103</v>
      </c>
      <c r="AJO62" s="7">
        <v>40.104091694937999</v>
      </c>
      <c r="AJP62" s="7">
        <v>41.534966514809099</v>
      </c>
      <c r="AJQ62" s="7">
        <v>37.390064149859001</v>
      </c>
      <c r="AJR62" s="6" t="s">
        <v>1090</v>
      </c>
      <c r="AJS62" s="7">
        <v>46.639011186015097</v>
      </c>
      <c r="AJT62" s="7">
        <v>39.6463306597662</v>
      </c>
      <c r="AJU62" s="7">
        <v>36.627182862503503</v>
      </c>
      <c r="AJV62" s="7">
        <v>29.637345262700901</v>
      </c>
      <c r="AJW62" s="6" t="s">
        <v>1090</v>
      </c>
      <c r="AJX62" s="7">
        <v>-1.62072301236057</v>
      </c>
      <c r="AJY62" s="7">
        <v>-6.8431583257347404</v>
      </c>
      <c r="AJZ62" s="7">
        <v>-6.1890932475399998</v>
      </c>
      <c r="AKA62" s="7">
        <v>-2.1168690014481499</v>
      </c>
      <c r="AKB62" s="6" t="s">
        <v>1090</v>
      </c>
      <c r="AKC62" s="7">
        <v>114.286135995214</v>
      </c>
      <c r="AKD62" s="7">
        <v>95.1527471922535</v>
      </c>
      <c r="AKE62" s="7">
        <v>94.8662279951334</v>
      </c>
      <c r="AKF62" s="7">
        <v>86.308521292287693</v>
      </c>
      <c r="AKG62" s="6" t="s">
        <v>1090</v>
      </c>
      <c r="AKH62" s="9">
        <v>8.1678400020000002</v>
      </c>
      <c r="AKI62" s="9">
        <v>5.3079798059999996</v>
      </c>
      <c r="AKJ62" s="9">
        <v>7.1507345960000004</v>
      </c>
      <c r="AKK62" s="9">
        <v>7.8871029679999998</v>
      </c>
      <c r="AKL62" s="6" t="s">
        <v>1090</v>
      </c>
      <c r="AKM62" s="9">
        <v>2.7616529999999999</v>
      </c>
      <c r="AKN62" s="9">
        <v>1.914682663</v>
      </c>
      <c r="AKO62" s="9">
        <v>2.6455221770000001</v>
      </c>
      <c r="AKP62" s="9">
        <v>2.7239229780000001</v>
      </c>
      <c r="AKQ62" s="6" t="s">
        <v>1090</v>
      </c>
      <c r="AKR62" s="9">
        <v>2.4440791740000001</v>
      </c>
      <c r="AKS62" s="9">
        <v>1.7785139809999999</v>
      </c>
      <c r="AKT62" s="9">
        <v>2.524473253</v>
      </c>
      <c r="AKU62" s="9">
        <v>2.5455307020000002</v>
      </c>
      <c r="AKV62" s="6" t="s">
        <v>1090</v>
      </c>
      <c r="AKW62" s="9">
        <v>7.6036944999999995E-2</v>
      </c>
      <c r="AKX62" s="9">
        <v>0.20361915899999999</v>
      </c>
      <c r="AKY62" s="9">
        <v>1.2883988310000001</v>
      </c>
      <c r="AKZ62" s="9">
        <v>2.7460019579999999</v>
      </c>
      <c r="ALA62" s="6" t="s">
        <v>1090</v>
      </c>
      <c r="ALB62" s="9">
        <v>6.7293143999999999E-2</v>
      </c>
      <c r="ALC62" s="9">
        <v>0.18913814100000001</v>
      </c>
      <c r="ALD62" s="9">
        <v>1.229446654</v>
      </c>
      <c r="ALE62" s="9">
        <v>2.5661637079999999</v>
      </c>
      <c r="ALF62" s="6" t="s">
        <v>1090</v>
      </c>
      <c r="ALG62" s="9">
        <v>0.12360518199999999</v>
      </c>
      <c r="ALH62" s="9">
        <v>0.243391939</v>
      </c>
      <c r="ALI62" s="9">
        <v>0.45258828000000001</v>
      </c>
      <c r="ALJ62" s="9">
        <v>0.61048740599999995</v>
      </c>
      <c r="ALK62" s="6" t="s">
        <v>1090</v>
      </c>
      <c r="ALL62" s="9">
        <v>0.109391314</v>
      </c>
      <c r="ALM62" s="9">
        <v>0.22608235600000001</v>
      </c>
      <c r="ALN62" s="9">
        <v>0.43187957999999999</v>
      </c>
      <c r="ALO62" s="9">
        <v>0.57050601199999995</v>
      </c>
      <c r="ALP62" s="6" t="s">
        <v>1090</v>
      </c>
      <c r="ALQ62" s="9">
        <v>3.8650074380000001</v>
      </c>
      <c r="ALR62" s="9">
        <v>3.5934952889999998</v>
      </c>
      <c r="ALS62" s="9">
        <v>7.4469348589999997</v>
      </c>
      <c r="ALT62" s="9">
        <v>7.686074048</v>
      </c>
      <c r="ALU62" s="6" t="s">
        <v>1090</v>
      </c>
      <c r="ALV62" s="9">
        <v>212.91171649099999</v>
      </c>
      <c r="ALW62" s="9">
        <v>368.73746652</v>
      </c>
      <c r="ALX62" s="9">
        <v>227.33254064400001</v>
      </c>
      <c r="ALY62" s="9">
        <v>169.58670068500001</v>
      </c>
      <c r="ALZ62" s="6" t="s">
        <v>1090</v>
      </c>
      <c r="AMA62" s="8">
        <v>66.188698611086394</v>
      </c>
      <c r="AMB62" s="8">
        <v>63.928222544450101</v>
      </c>
      <c r="AMC62" s="8">
        <v>63.003490883470903</v>
      </c>
      <c r="AMD62" s="8">
        <v>65.463580360220107</v>
      </c>
      <c r="AME62" s="6" t="s">
        <v>1090</v>
      </c>
      <c r="AMF62" s="8">
        <v>66.188698611086394</v>
      </c>
      <c r="AMG62" s="8">
        <v>63.928222544450101</v>
      </c>
      <c r="AMH62" s="8">
        <v>63.003490883470903</v>
      </c>
      <c r="AMI62" s="8">
        <v>68.231566226894103</v>
      </c>
      <c r="AMJ62" s="6" t="s">
        <v>1090</v>
      </c>
      <c r="AMK62" s="8">
        <v>195.759097970683</v>
      </c>
      <c r="AML62" s="8">
        <v>177.225041441961</v>
      </c>
      <c r="AMM62" s="8">
        <v>170.29577219036199</v>
      </c>
      <c r="AMN62" s="8">
        <v>189.549412020745</v>
      </c>
      <c r="AMO62" s="6" t="s">
        <v>1090</v>
      </c>
      <c r="AMP62" s="8">
        <v>1.06196842184343</v>
      </c>
      <c r="AMQ62" s="8">
        <v>1.0243528106916699</v>
      </c>
      <c r="AMR62" s="8">
        <v>0.95721233196946298</v>
      </c>
      <c r="AMS62" s="8">
        <v>0.98640855765390301</v>
      </c>
      <c r="AMT62" s="6" t="s">
        <v>1090</v>
      </c>
      <c r="AMU62" s="8">
        <v>1.06196842184343</v>
      </c>
      <c r="AMV62" s="8">
        <v>1.02435280967396</v>
      </c>
      <c r="AMW62" s="8">
        <v>0.95721233196946298</v>
      </c>
      <c r="AMX62" s="8">
        <v>0.98640855765390301</v>
      </c>
      <c r="AMY62" s="6" t="s">
        <v>1090</v>
      </c>
      <c r="AMZ62" s="8">
        <v>1.0615599773173601</v>
      </c>
      <c r="ANA62" s="8">
        <v>1.0243094272770701</v>
      </c>
      <c r="ANB62" s="8">
        <v>0.95685871351051799</v>
      </c>
      <c r="ANC62" s="8">
        <v>0.98646531637940305</v>
      </c>
      <c r="AND62" s="6" t="s">
        <v>1090</v>
      </c>
      <c r="ANE62" s="8">
        <v>3.8622703956486601</v>
      </c>
      <c r="ANF62" s="8">
        <v>1.5198199489181301</v>
      </c>
      <c r="ANG62" s="8">
        <v>-2.81627426084281</v>
      </c>
      <c r="ANH62" s="8">
        <v>-0.90200401378429995</v>
      </c>
      <c r="ANI62" s="6" t="s">
        <v>1090</v>
      </c>
      <c r="ANJ62" s="8">
        <v>3.8622703956486601</v>
      </c>
      <c r="ANK62" s="8">
        <v>1.5198199489181301</v>
      </c>
      <c r="ANL62" s="8">
        <v>-2.81627426084281</v>
      </c>
      <c r="ANM62" s="8">
        <v>-0.94014330204350705</v>
      </c>
      <c r="ANN62" s="6" t="s">
        <v>1090</v>
      </c>
      <c r="ANO62" s="8">
        <v>4.0174345821807798</v>
      </c>
      <c r="ANP62" s="8">
        <v>1.5432749494667899</v>
      </c>
      <c r="ANQ62" s="8">
        <v>-2.7391327696799999</v>
      </c>
      <c r="ANR62" s="8">
        <v>-0.89394063339027097</v>
      </c>
      <c r="ANS62" s="6" t="s">
        <v>1090</v>
      </c>
      <c r="ANT62" s="8">
        <v>6.3753969200195604</v>
      </c>
      <c r="ANU62" s="8">
        <v>2.35074784376503</v>
      </c>
      <c r="ANV62" s="8">
        <v>-4.5567600719257397</v>
      </c>
      <c r="ANW62" s="8">
        <v>-1.6005227961570401</v>
      </c>
      <c r="ANX62" s="6" t="s">
        <v>1090</v>
      </c>
      <c r="ANY62" s="8">
        <v>66.602228465114607</v>
      </c>
      <c r="ANZ62" s="8">
        <v>64.039595984611296</v>
      </c>
      <c r="AOA62" s="8">
        <v>62.463982542102201</v>
      </c>
      <c r="AOB62" s="8">
        <v>65.741889487476001</v>
      </c>
      <c r="AOC62" s="6" t="s">
        <v>1090</v>
      </c>
      <c r="AOD62" s="8">
        <v>68.847786278583598</v>
      </c>
      <c r="AOE62" s="8">
        <v>64.914810788617999</v>
      </c>
      <c r="AOF62" s="8">
        <v>61.277741618639403</v>
      </c>
      <c r="AOG62" s="8">
        <v>64.878374815308007</v>
      </c>
      <c r="AOH62" s="6" t="s">
        <v>1090</v>
      </c>
      <c r="AOI62" s="8">
        <v>58.577388190852297</v>
      </c>
      <c r="AOJ62" s="8">
        <v>59.381765850612801</v>
      </c>
      <c r="AOK62" s="8">
        <v>60.1206933649392</v>
      </c>
      <c r="AOL62" s="8">
        <v>61.176308945156798</v>
      </c>
      <c r="AOM62" s="6" t="s">
        <v>1090</v>
      </c>
      <c r="AON62" s="8">
        <v>11.423016083359199</v>
      </c>
      <c r="AOO62" s="8">
        <v>4.21332148323149</v>
      </c>
      <c r="AOP62" s="8">
        <v>-7.61227026034347</v>
      </c>
      <c r="AOQ62" s="8">
        <v>-2.6117473183159601</v>
      </c>
      <c r="AOR62" s="6" t="s">
        <v>1090</v>
      </c>
      <c r="AOS62" s="8">
        <v>6.1968421843432502</v>
      </c>
      <c r="AOT62" s="8">
        <v>2.4352809673960101</v>
      </c>
      <c r="AOU62" s="8">
        <v>-4.2787668030537001</v>
      </c>
      <c r="AOV62" s="8">
        <v>-1.35914423460968</v>
      </c>
      <c r="AOW62" s="6" t="s">
        <v>1090</v>
      </c>
      <c r="AOX62" s="8">
        <v>3.4181320529250199</v>
      </c>
      <c r="AOY62" s="8">
        <v>1.4117331711983001</v>
      </c>
      <c r="AOZ62" s="8">
        <v>-2.6874123781627102</v>
      </c>
      <c r="APA62" s="8">
        <v>-0.84293092301702999</v>
      </c>
      <c r="APB62" s="6" t="s">
        <v>1090</v>
      </c>
      <c r="APC62" s="8">
        <v>0.72479047328888502</v>
      </c>
      <c r="APD62" s="8">
        <v>-0.33113836226434101</v>
      </c>
      <c r="APE62" s="8">
        <v>-3.4488776051791898</v>
      </c>
      <c r="APF62" s="8">
        <v>-2.12468103549149</v>
      </c>
      <c r="APG62" s="6" t="s">
        <v>1090</v>
      </c>
      <c r="APH62" s="8">
        <v>0.72479047328888502</v>
      </c>
      <c r="API62" s="8">
        <v>-0.33113836226434101</v>
      </c>
      <c r="APJ62" s="8">
        <v>-3.4488776051791898</v>
      </c>
      <c r="APK62" s="8">
        <v>-2.2145185763817001</v>
      </c>
      <c r="APL62" s="6" t="s">
        <v>1090</v>
      </c>
      <c r="APM62" s="8">
        <v>2.14363376597665</v>
      </c>
      <c r="APN62" s="8">
        <v>-0.91799846201754898</v>
      </c>
      <c r="APO62" s="8">
        <v>-9.3221703548195496</v>
      </c>
      <c r="APP62" s="8">
        <v>-6.1520014455818997</v>
      </c>
      <c r="APQ62" s="6" t="s">
        <v>1090</v>
      </c>
      <c r="APR62" s="8">
        <v>1.1628942874499</v>
      </c>
      <c r="APS62" s="8">
        <v>-0.53059900402746396</v>
      </c>
      <c r="APT62" s="8">
        <v>-5.2398813602833796</v>
      </c>
      <c r="APU62" s="8">
        <v>-3.2014801881617099</v>
      </c>
      <c r="APV62" s="6" t="s">
        <v>1090</v>
      </c>
      <c r="APW62" s="8">
        <v>0.75390845641114501</v>
      </c>
      <c r="APX62" s="8">
        <v>-0.336248737657241</v>
      </c>
      <c r="APY62" s="8">
        <v>-3.35440826850957</v>
      </c>
      <c r="APZ62" s="8">
        <v>-2.1056876483853002</v>
      </c>
      <c r="AQA62" s="6" t="s">
        <v>1090</v>
      </c>
      <c r="AQB62" s="8">
        <v>0.64144383862781196</v>
      </c>
      <c r="AQC62" s="8">
        <v>-0.30758841571833301</v>
      </c>
      <c r="AQD62" s="8">
        <v>-3.2910702255798698</v>
      </c>
      <c r="AQE62" s="8">
        <v>-1.9855336772280701</v>
      </c>
      <c r="AQF62" s="6" t="s">
        <v>1090</v>
      </c>
      <c r="AQG62" s="8">
        <v>6.1559977317363498E-2</v>
      </c>
      <c r="AQH62" s="8">
        <v>2.4309427277066E-2</v>
      </c>
      <c r="AQI62" s="8">
        <v>-4.3141286489481998E-2</v>
      </c>
      <c r="AQJ62" s="8">
        <v>-1.35346836205967E-2</v>
      </c>
      <c r="AQK62" s="7">
        <v>3</v>
      </c>
      <c r="AQL62" s="4"/>
      <c r="AQM62" s="4"/>
      <c r="AQN62" s="7"/>
      <c r="AQO62" s="4" t="s">
        <v>1092</v>
      </c>
      <c r="AQP62" s="7">
        <v>1</v>
      </c>
      <c r="AQQ62" s="7">
        <v>0</v>
      </c>
      <c r="AQS62" s="3" t="s">
        <v>1093</v>
      </c>
      <c r="AQU62" s="3" t="s">
        <v>1094</v>
      </c>
      <c r="AQV62" s="10" t="str">
        <f>+AC62</f>
        <v>n.d.</v>
      </c>
      <c r="AQW62" s="10">
        <f>+AD62</f>
        <v>1719446.3644663999</v>
      </c>
      <c r="AQX62" s="10">
        <f>+AE62</f>
        <v>1679327.5523627901</v>
      </c>
      <c r="AQY62" s="11" t="str">
        <f>+BB62</f>
        <v>n.d.</v>
      </c>
      <c r="AQZ62" s="11">
        <f>+BC62</f>
        <v>66409.667903842899</v>
      </c>
      <c r="ARA62" s="11">
        <f>+BD62</f>
        <v>25522.755148488301</v>
      </c>
      <c r="ARB62" s="12">
        <f>SUM(AQV62:AQX62)</f>
        <v>3398773.9168291902</v>
      </c>
      <c r="ARC62" s="13">
        <f>SUM(AQY62:ARA62)</f>
        <v>91932.4230523312</v>
      </c>
      <c r="ARD62" s="14">
        <f>ARC62/(ARB62-ARC62)</f>
        <v>2.7800674215966721E-2</v>
      </c>
      <c r="ARE62" s="14">
        <f>IF((NOT(ISNUMBER(AC62))+NOT(ISNUMBER(AD62))+NOT(ISNUMBER(AE62)))&gt;=2,"R",ARD62)</f>
        <v>2.7800674215966721E-2</v>
      </c>
      <c r="ARF62" s="14">
        <f>IF(ARE62="R","R",IF((NOT(ISNUMBER(BB62))+NOT(ISNUMBER(BC62))+NOT(ISNUMBER(BD62)))&gt;=2,"R",ARE62))</f>
        <v>2.7800674215966721E-2</v>
      </c>
      <c r="ARG62" s="14">
        <f>IF(ARF62="R","R",IF(SUM((BB62&lt;0)*1,(BC62&lt;0)*1,(BD62&lt;0)*1)&gt;=2,"R",ARF62))</f>
        <v>2.7800674215966721E-2</v>
      </c>
      <c r="ARH62" s="14">
        <f>IF(ARG62="R","R",IF(ARC62&lt;0,"R",ARG62))</f>
        <v>2.7800674215966721E-2</v>
      </c>
      <c r="ARI62" s="14">
        <f>IF(ARH62="R","R",IF(L62=0,"R",ARH62))</f>
        <v>2.7800674215966721E-2</v>
      </c>
      <c r="ARJ62" t="str">
        <f>+B62</f>
        <v>GIMAGE GROUP SL</v>
      </c>
      <c r="ARK62" t="s">
        <v>1602</v>
      </c>
      <c r="ARL62" s="15"/>
      <c r="ARM62" s="16"/>
      <c r="ARN62" s="16"/>
      <c r="ARO62" s="16"/>
      <c r="ARP62" s="16"/>
      <c r="ARQ62" s="17"/>
    </row>
    <row r="63" spans="1:1161" ht="17.399999999999999" customHeight="1" x14ac:dyDescent="0.3">
      <c r="A63" s="3" t="s">
        <v>1390</v>
      </c>
      <c r="B63" s="4" t="s">
        <v>1391</v>
      </c>
      <c r="C63" s="4" t="s">
        <v>1392</v>
      </c>
      <c r="E63" s="5">
        <v>37795</v>
      </c>
      <c r="F63" s="4" t="s">
        <v>1083</v>
      </c>
      <c r="G63" s="4" t="s">
        <v>1132</v>
      </c>
      <c r="H63" s="4" t="s">
        <v>1133</v>
      </c>
      <c r="I63" s="4" t="s">
        <v>1134</v>
      </c>
      <c r="J63" s="4" t="s">
        <v>1157</v>
      </c>
      <c r="K63" s="4"/>
      <c r="L63" s="4" t="s">
        <v>1393</v>
      </c>
      <c r="M63" s="4"/>
      <c r="N63" s="4" t="s">
        <v>1118</v>
      </c>
      <c r="O63" s="4" t="s">
        <v>1119</v>
      </c>
      <c r="P63" s="4" t="s">
        <v>1120</v>
      </c>
      <c r="Q63" s="4" t="s">
        <v>1120</v>
      </c>
      <c r="R63" s="4" t="s">
        <v>1171</v>
      </c>
      <c r="Z63" s="4" t="s">
        <v>1088</v>
      </c>
      <c r="AA63" s="5">
        <v>45657</v>
      </c>
      <c r="AB63" s="6" t="s">
        <v>1089</v>
      </c>
      <c r="AC63" s="7">
        <v>3242472.6527859098</v>
      </c>
      <c r="AD63" s="7">
        <v>3197579.8365845401</v>
      </c>
      <c r="AE63" s="7">
        <v>3401005.5882677198</v>
      </c>
      <c r="AF63" s="7">
        <v>3242712.3879782399</v>
      </c>
      <c r="AG63" s="7">
        <v>3268514.9220944499</v>
      </c>
      <c r="AH63" s="7">
        <v>3242472.6527859098</v>
      </c>
      <c r="AI63" s="7">
        <v>3194551.7042755499</v>
      </c>
      <c r="AJ63" s="7">
        <v>3397649.79002839</v>
      </c>
      <c r="AK63" s="7">
        <v>3242712.3879782399</v>
      </c>
      <c r="AL63" s="7">
        <v>3268514.5907776402</v>
      </c>
      <c r="AM63" s="6" t="s">
        <v>1090</v>
      </c>
      <c r="AN63" s="6" t="s">
        <v>1090</v>
      </c>
      <c r="AO63" s="6" t="s">
        <v>1090</v>
      </c>
      <c r="AP63" s="6" t="s">
        <v>1090</v>
      </c>
      <c r="AQ63" s="6" t="s">
        <v>1090</v>
      </c>
      <c r="AR63" s="7">
        <v>3242472.6527859098</v>
      </c>
      <c r="AS63" s="7">
        <v>3197579.8365845401</v>
      </c>
      <c r="AT63" s="7">
        <v>3401005.5882677198</v>
      </c>
      <c r="AU63" s="7">
        <v>3242712.3879782399</v>
      </c>
      <c r="AV63" s="7">
        <v>3268514.9220944499</v>
      </c>
      <c r="AW63" s="7">
        <v>3228407.3233106001</v>
      </c>
      <c r="AX63" s="7">
        <v>3176482.6809164002</v>
      </c>
      <c r="AY63" s="7">
        <v>3390714.7174917599</v>
      </c>
      <c r="AZ63" s="7">
        <v>3233609.60002513</v>
      </c>
      <c r="BA63" s="7">
        <v>3234484.3159199301</v>
      </c>
      <c r="BB63" s="7">
        <v>14065.328436407999</v>
      </c>
      <c r="BC63" s="7">
        <v>21097.155668144202</v>
      </c>
      <c r="BD63" s="7">
        <v>10290.8718425632</v>
      </c>
      <c r="BE63" s="7">
        <v>9102.7879531145099</v>
      </c>
      <c r="BF63" s="7">
        <v>34030.604947423897</v>
      </c>
      <c r="BG63" s="7">
        <v>-8480.6304533350503</v>
      </c>
      <c r="BH63" s="7">
        <v>-7597.0441594600697</v>
      </c>
      <c r="BI63" s="7">
        <v>-3117.7023021638402</v>
      </c>
      <c r="BJ63" s="7">
        <v>-915.11839642524706</v>
      </c>
      <c r="BK63" s="7">
        <v>-5777.7860074764503</v>
      </c>
      <c r="BL63" s="7">
        <v>80.109543598890298</v>
      </c>
      <c r="BM63" s="7">
        <v>36.4760663700104</v>
      </c>
      <c r="BN63" s="7">
        <v>13.524481511116001</v>
      </c>
      <c r="BO63" s="7">
        <v>34.023313236236604</v>
      </c>
      <c r="BP63" s="7">
        <v>19.816426586508801</v>
      </c>
      <c r="BQ63" s="7">
        <v>8560.7399969339403</v>
      </c>
      <c r="BR63" s="7">
        <v>7633.5202258300797</v>
      </c>
      <c r="BS63" s="7">
        <v>3131.2267836749602</v>
      </c>
      <c r="BT63" s="7">
        <v>949.14170966148401</v>
      </c>
      <c r="BU63" s="7">
        <v>5797.6024340629601</v>
      </c>
      <c r="BV63" s="7">
        <v>5584.6979830729997</v>
      </c>
      <c r="BW63" s="7">
        <v>13500.1115086842</v>
      </c>
      <c r="BX63" s="7">
        <v>7173.1695403993099</v>
      </c>
      <c r="BY63" s="7">
        <v>8187.6695566892604</v>
      </c>
      <c r="BZ63" s="7">
        <v>28252.820167046801</v>
      </c>
      <c r="CA63" s="7">
        <v>1639.6432004272899</v>
      </c>
      <c r="CB63" s="7">
        <v>3499.9564707374602</v>
      </c>
      <c r="CC63" s="7">
        <v>3012.8129084885099</v>
      </c>
      <c r="CD63" s="7">
        <v>2046.91455767155</v>
      </c>
      <c r="CE63" s="7">
        <v>7063.1958385169501</v>
      </c>
      <c r="CF63" s="7">
        <v>3945.0547826457</v>
      </c>
      <c r="CG63" s="7">
        <v>10000.155037946701</v>
      </c>
      <c r="CH63" s="7">
        <v>4160.3566319108004</v>
      </c>
      <c r="CI63" s="7">
        <v>6140.7549990177204</v>
      </c>
      <c r="CJ63" s="7">
        <v>21189.623101430501</v>
      </c>
      <c r="CK63" s="6" t="s">
        <v>1090</v>
      </c>
      <c r="CL63" s="6" t="s">
        <v>1090</v>
      </c>
      <c r="CM63" s="6" t="s">
        <v>1090</v>
      </c>
      <c r="CN63" s="6" t="s">
        <v>1090</v>
      </c>
      <c r="CO63" s="6" t="s">
        <v>1090</v>
      </c>
      <c r="CP63" s="6" t="s">
        <v>1090</v>
      </c>
      <c r="CQ63" s="6" t="s">
        <v>1090</v>
      </c>
      <c r="CR63" s="6" t="s">
        <v>1090</v>
      </c>
      <c r="CS63" s="6" t="s">
        <v>1090</v>
      </c>
      <c r="CT63" s="6" t="s">
        <v>1090</v>
      </c>
      <c r="CU63" s="6" t="s">
        <v>1090</v>
      </c>
      <c r="CV63" s="6" t="s">
        <v>1090</v>
      </c>
      <c r="CW63" s="6" t="s">
        <v>1090</v>
      </c>
      <c r="CX63" s="6" t="s">
        <v>1090</v>
      </c>
      <c r="CY63" s="6" t="s">
        <v>1090</v>
      </c>
      <c r="CZ63" s="7">
        <v>3945.0547826457</v>
      </c>
      <c r="DA63" s="7">
        <v>10000.155037946701</v>
      </c>
      <c r="DB63" s="7">
        <v>4160.3566319108004</v>
      </c>
      <c r="DC63" s="7">
        <v>6140.7549990177204</v>
      </c>
      <c r="DD63" s="7">
        <v>21189.623101430501</v>
      </c>
      <c r="DE63" s="6" t="s">
        <v>1090</v>
      </c>
      <c r="DF63" s="6" t="s">
        <v>1090</v>
      </c>
      <c r="DG63" s="6" t="s">
        <v>1090</v>
      </c>
      <c r="DH63" s="6" t="s">
        <v>1090</v>
      </c>
      <c r="DI63" s="6" t="s">
        <v>1090</v>
      </c>
      <c r="DJ63" s="6" t="s">
        <v>1090</v>
      </c>
      <c r="DK63" s="6" t="s">
        <v>1090</v>
      </c>
      <c r="DL63" s="6" t="s">
        <v>1090</v>
      </c>
      <c r="DM63" s="6" t="s">
        <v>1090</v>
      </c>
      <c r="DN63" s="6" t="s">
        <v>1090</v>
      </c>
      <c r="DO63" s="7">
        <v>1129028.4706194201</v>
      </c>
      <c r="DP63" s="7">
        <v>1200164.91766927</v>
      </c>
      <c r="DQ63" s="7">
        <v>1028115.8107703699</v>
      </c>
      <c r="DR63" s="7">
        <v>1044587.3986259199</v>
      </c>
      <c r="DS63" s="7">
        <v>812352.30172004702</v>
      </c>
      <c r="DT63" s="7">
        <v>22731.641404688398</v>
      </c>
      <c r="DU63" s="7">
        <v>24177.963350772901</v>
      </c>
      <c r="DV63" s="7">
        <v>23337.7301028371</v>
      </c>
      <c r="DW63" s="6" t="s">
        <v>1090</v>
      </c>
      <c r="DX63" s="7">
        <v>20008.884840631501</v>
      </c>
      <c r="DY63" s="7">
        <v>2076647.2112864901</v>
      </c>
      <c r="DZ63" s="7">
        <v>1952139.7998963499</v>
      </c>
      <c r="EA63" s="7">
        <v>2339261.17661855</v>
      </c>
      <c r="EB63" s="7">
        <v>2189022.2013992099</v>
      </c>
      <c r="EC63" s="7">
        <v>2402123.1305863499</v>
      </c>
      <c r="ED63" s="7">
        <v>8560.7399969339403</v>
      </c>
      <c r="EE63" s="7">
        <v>7362.7509043121299</v>
      </c>
      <c r="EF63" s="7">
        <v>2621.4668902516401</v>
      </c>
      <c r="EG63" s="7">
        <v>311.83884265422802</v>
      </c>
      <c r="EH63" s="7">
        <v>5133.56991916895</v>
      </c>
      <c r="EI63" s="6" t="s">
        <v>1090</v>
      </c>
      <c r="EJ63" s="6" t="s">
        <v>1090</v>
      </c>
      <c r="EK63" s="6" t="s">
        <v>1090</v>
      </c>
      <c r="EL63" s="6" t="s">
        <v>1090</v>
      </c>
      <c r="EM63" s="6" t="s">
        <v>1090</v>
      </c>
      <c r="EN63" s="7">
        <v>26676.696187334099</v>
      </c>
      <c r="EO63" s="7">
        <v>34178.118388719602</v>
      </c>
      <c r="EP63" s="7">
        <v>27498.0867347479</v>
      </c>
      <c r="EQ63" s="6" t="s">
        <v>1090</v>
      </c>
      <c r="ER63" s="7">
        <v>41198.507942062002</v>
      </c>
      <c r="ES63" s="7">
        <v>1165905.55000412</v>
      </c>
      <c r="ET63" s="7">
        <v>1245205.7434330401</v>
      </c>
      <c r="EU63" s="7">
        <v>1061248.17730386</v>
      </c>
      <c r="EV63" s="7">
        <v>1053086.9070252699</v>
      </c>
      <c r="EW63" s="7">
        <v>865747.575419795</v>
      </c>
      <c r="EX63" s="7">
        <v>36796.969841096397</v>
      </c>
      <c r="EY63" s="7">
        <v>45275.119018917103</v>
      </c>
      <c r="EZ63" s="7">
        <v>33628.601945400202</v>
      </c>
      <c r="FA63" s="7">
        <v>9102.7879531145099</v>
      </c>
      <c r="FB63" s="7">
        <v>54039.489788055398</v>
      </c>
      <c r="FC63" s="7">
        <v>250067.73220887699</v>
      </c>
      <c r="FD63" s="7">
        <v>292808.49010885198</v>
      </c>
      <c r="FE63" s="7">
        <v>308290.38538997201</v>
      </c>
      <c r="FF63" s="7">
        <v>335072.23519334802</v>
      </c>
      <c r="FG63" s="7">
        <v>79183.061208218307</v>
      </c>
      <c r="FH63" s="7">
        <v>0</v>
      </c>
      <c r="FI63" s="7">
        <v>0</v>
      </c>
      <c r="FJ63" s="7">
        <v>0</v>
      </c>
      <c r="FK63" s="7">
        <v>0</v>
      </c>
      <c r="FL63" s="7">
        <v>0</v>
      </c>
      <c r="FM63" s="7">
        <v>169701.16486356701</v>
      </c>
      <c r="FN63" s="7">
        <v>204676.523556309</v>
      </c>
      <c r="FO63" s="7">
        <v>220901.329478192</v>
      </c>
      <c r="FP63" s="7">
        <v>254031.96495351801</v>
      </c>
      <c r="FQ63" s="7">
        <v>0</v>
      </c>
      <c r="FR63" s="7">
        <v>80366.567345309202</v>
      </c>
      <c r="FS63" s="7">
        <v>88131.966552543599</v>
      </c>
      <c r="FT63" s="7">
        <v>87389.055911779404</v>
      </c>
      <c r="FU63" s="7">
        <v>81040.270239830003</v>
      </c>
      <c r="FV63" s="7">
        <v>79183.061208218307</v>
      </c>
      <c r="FW63" s="7">
        <v>0</v>
      </c>
      <c r="FX63" s="7">
        <v>0</v>
      </c>
      <c r="FY63" s="7">
        <v>0</v>
      </c>
      <c r="FZ63" s="7">
        <v>0</v>
      </c>
      <c r="GA63" s="7">
        <v>0</v>
      </c>
      <c r="GB63" s="7">
        <v>169701.16486356701</v>
      </c>
      <c r="GC63" s="7">
        <v>204676.523556309</v>
      </c>
      <c r="GD63" s="7">
        <v>220901.329478192</v>
      </c>
      <c r="GE63" s="7">
        <v>254031.96495351801</v>
      </c>
      <c r="GF63" s="7">
        <v>0</v>
      </c>
      <c r="GG63" s="7">
        <v>80366.567345309202</v>
      </c>
      <c r="GH63" s="7">
        <v>88131.966552543599</v>
      </c>
      <c r="GI63" s="7">
        <v>87389.055911779404</v>
      </c>
      <c r="GJ63" s="7">
        <v>81040.270239830003</v>
      </c>
      <c r="GK63" s="7">
        <v>79183.061208218307</v>
      </c>
      <c r="GL63" s="7">
        <v>1469242.21205498</v>
      </c>
      <c r="GM63" s="7">
        <v>1461949.32545489</v>
      </c>
      <c r="GN63" s="7">
        <v>1810183.67322359</v>
      </c>
      <c r="GO63" s="7">
        <v>2060243.2132838501</v>
      </c>
      <c r="GP63" s="7">
        <v>2162425.4065273302</v>
      </c>
      <c r="GQ63" s="7">
        <v>0</v>
      </c>
      <c r="GR63" s="7">
        <v>0</v>
      </c>
      <c r="GS63" s="7">
        <v>0</v>
      </c>
      <c r="GT63" s="7">
        <v>0</v>
      </c>
      <c r="GU63" s="7">
        <v>0</v>
      </c>
      <c r="GV63" s="7">
        <v>948562.06248910795</v>
      </c>
      <c r="GW63" s="7">
        <v>986772.33805130003</v>
      </c>
      <c r="GX63" s="7">
        <v>1413013.7551309499</v>
      </c>
      <c r="GY63" s="7">
        <v>1312950.1665957901</v>
      </c>
      <c r="GZ63" s="7">
        <v>1286156.9259069699</v>
      </c>
      <c r="HA63" s="7">
        <v>520680.14956587699</v>
      </c>
      <c r="HB63" s="7">
        <v>475176.98740359303</v>
      </c>
      <c r="HC63" s="7">
        <v>397169.91809263802</v>
      </c>
      <c r="HD63" s="7">
        <v>747293.04668805597</v>
      </c>
      <c r="HE63" s="7">
        <v>876268.480620355</v>
      </c>
      <c r="HF63" s="7">
        <v>498597.04119959602</v>
      </c>
      <c r="HG63" s="7">
        <v>459868.01218311302</v>
      </c>
      <c r="HH63" s="7">
        <v>387759.05482385802</v>
      </c>
      <c r="HI63" s="7">
        <v>723537.69529724098</v>
      </c>
      <c r="HJ63" s="7">
        <v>304689.28370137798</v>
      </c>
      <c r="HK63" s="7">
        <v>1719309.9442638599</v>
      </c>
      <c r="HL63" s="7">
        <v>1754757.81556375</v>
      </c>
      <c r="HM63" s="7">
        <v>2118474.0586135602</v>
      </c>
      <c r="HN63" s="7">
        <v>2395315.4473446002</v>
      </c>
      <c r="HO63" s="7">
        <v>2241608.4677355499</v>
      </c>
      <c r="HP63" s="7">
        <v>23312.7706408823</v>
      </c>
      <c r="HQ63" s="7">
        <v>20600.004895029098</v>
      </c>
      <c r="HR63" s="7">
        <v>404809.116947442</v>
      </c>
      <c r="HS63" s="7">
        <v>425440.77145550202</v>
      </c>
      <c r="HT63" s="7">
        <v>454284.50526825199</v>
      </c>
      <c r="HU63" s="7">
        <v>3639.2650917768501</v>
      </c>
      <c r="HV63" s="7">
        <v>3870.8167371749901</v>
      </c>
      <c r="HW63" s="7">
        <v>3736.2980073690401</v>
      </c>
      <c r="HX63" s="7">
        <v>3967.4988770484902</v>
      </c>
      <c r="HY63" s="7">
        <v>4298.5288459062604</v>
      </c>
      <c r="HZ63" s="7">
        <v>19673.505549105401</v>
      </c>
      <c r="IA63" s="7">
        <v>16729.187052853598</v>
      </c>
      <c r="IB63" s="7">
        <v>401072.81894007302</v>
      </c>
      <c r="IC63" s="7">
        <v>421473.27257845399</v>
      </c>
      <c r="ID63" s="7">
        <v>449985.97642234602</v>
      </c>
      <c r="IE63" s="7">
        <v>448.30592988967902</v>
      </c>
      <c r="IF63" s="7">
        <v>476.82981399536101</v>
      </c>
      <c r="IG63" s="7">
        <v>460.25901117324798</v>
      </c>
      <c r="IH63" s="7">
        <v>488.73968467712399</v>
      </c>
      <c r="II63" s="7">
        <v>4456.2356478691099</v>
      </c>
      <c r="IJ63" s="7">
        <v>0</v>
      </c>
      <c r="IK63" s="7">
        <v>0</v>
      </c>
      <c r="IL63" s="7">
        <v>0</v>
      </c>
      <c r="IM63" s="7">
        <v>0</v>
      </c>
      <c r="IN63" s="7">
        <v>3926.71775817871</v>
      </c>
      <c r="IO63" s="7">
        <v>448.30592988967902</v>
      </c>
      <c r="IP63" s="7">
        <v>476.82981399536101</v>
      </c>
      <c r="IQ63" s="7">
        <v>460.25901117324798</v>
      </c>
      <c r="IR63" s="7">
        <v>488.73968467712399</v>
      </c>
      <c r="IS63" s="7">
        <v>529.51788969039899</v>
      </c>
      <c r="IT63" s="6" t="s">
        <v>1090</v>
      </c>
      <c r="IU63" s="6" t="s">
        <v>1090</v>
      </c>
      <c r="IV63" s="6" t="s">
        <v>1090</v>
      </c>
      <c r="IW63" s="6" t="s">
        <v>1090</v>
      </c>
      <c r="IX63" s="6" t="s">
        <v>1090</v>
      </c>
      <c r="IY63" s="7">
        <v>1695548.8676930901</v>
      </c>
      <c r="IZ63" s="7">
        <v>1733680.9808547201</v>
      </c>
      <c r="JA63" s="7">
        <v>1713204.6826549501</v>
      </c>
      <c r="JB63" s="7">
        <v>1969385.9373370199</v>
      </c>
      <c r="JC63" s="7">
        <v>1782867.72681943</v>
      </c>
      <c r="JD63" s="7">
        <v>0</v>
      </c>
      <c r="JE63" s="7">
        <v>0</v>
      </c>
      <c r="JF63" s="7">
        <v>0</v>
      </c>
      <c r="JG63" s="7">
        <v>0</v>
      </c>
      <c r="JH63" s="7">
        <v>0</v>
      </c>
      <c r="JI63" s="7">
        <v>0</v>
      </c>
      <c r="JJ63" s="7">
        <v>0</v>
      </c>
      <c r="JK63" s="7">
        <v>0</v>
      </c>
      <c r="JL63" s="7">
        <v>0</v>
      </c>
      <c r="JM63" s="7">
        <v>0</v>
      </c>
      <c r="JN63" s="7">
        <v>1695548.8676930901</v>
      </c>
      <c r="JO63" s="7">
        <v>1733680.9797497201</v>
      </c>
      <c r="JP63" s="7">
        <v>1713204.6826549501</v>
      </c>
      <c r="JQ63" s="7">
        <v>1969385.9373370199</v>
      </c>
      <c r="JR63" s="7">
        <v>1782867.72681943</v>
      </c>
      <c r="JS63" s="7">
        <v>1719309.9442638599</v>
      </c>
      <c r="JT63" s="7">
        <v>1754757.81556375</v>
      </c>
      <c r="JU63" s="7">
        <v>2118474.0586135602</v>
      </c>
      <c r="JV63" s="7">
        <v>2395315.4473446002</v>
      </c>
      <c r="JW63" s="7">
        <v>2241608.4677355499</v>
      </c>
      <c r="JX63" s="7">
        <v>948562.06248910795</v>
      </c>
      <c r="JY63" s="7">
        <v>986772.33805130003</v>
      </c>
      <c r="JZ63" s="7">
        <v>1413013.7551309499</v>
      </c>
      <c r="KA63" s="7">
        <v>1312950.1665957901</v>
      </c>
      <c r="KB63" s="7">
        <v>1286156.9259069699</v>
      </c>
      <c r="KC63" s="6" t="s">
        <v>1090</v>
      </c>
      <c r="KD63" s="6" t="s">
        <v>1090</v>
      </c>
      <c r="KE63" s="6" t="s">
        <v>1090</v>
      </c>
      <c r="KF63" s="6" t="s">
        <v>1090</v>
      </c>
      <c r="KG63" s="6" t="s">
        <v>1090</v>
      </c>
      <c r="KH63" s="6" t="s">
        <v>1090</v>
      </c>
      <c r="KI63" s="6" t="s">
        <v>1090</v>
      </c>
      <c r="KJ63" s="6" t="s">
        <v>1090</v>
      </c>
      <c r="KK63" s="6" t="s">
        <v>1090</v>
      </c>
      <c r="KL63" s="6" t="s">
        <v>1090</v>
      </c>
      <c r="KM63" s="7">
        <v>22</v>
      </c>
      <c r="KN63" s="7">
        <v>23</v>
      </c>
      <c r="KO63" s="7">
        <v>21</v>
      </c>
      <c r="KP63" s="7">
        <v>17</v>
      </c>
      <c r="KQ63" s="7">
        <v>19</v>
      </c>
      <c r="KR63" s="6" t="s">
        <v>1090</v>
      </c>
      <c r="KS63" s="6" t="s">
        <v>1090</v>
      </c>
      <c r="KT63" s="6" t="s">
        <v>1090</v>
      </c>
      <c r="KU63" s="6" t="s">
        <v>1090</v>
      </c>
      <c r="KV63" s="6" t="s">
        <v>1090</v>
      </c>
      <c r="KW63" s="6" t="s">
        <v>1090</v>
      </c>
      <c r="KX63" s="6" t="s">
        <v>1090</v>
      </c>
      <c r="KY63" s="6" t="s">
        <v>1090</v>
      </c>
      <c r="KZ63" s="6" t="s">
        <v>1090</v>
      </c>
      <c r="LA63" s="6" t="s">
        <v>1090</v>
      </c>
      <c r="LB63" s="6" t="s">
        <v>1090</v>
      </c>
      <c r="LC63" s="6" t="s">
        <v>1090</v>
      </c>
      <c r="LD63" s="6" t="s">
        <v>1090</v>
      </c>
      <c r="LE63" s="6" t="s">
        <v>1090</v>
      </c>
      <c r="LF63" s="6" t="s">
        <v>1090</v>
      </c>
      <c r="LG63" s="6" t="s">
        <v>1090</v>
      </c>
      <c r="LH63" s="6" t="s">
        <v>1090</v>
      </c>
      <c r="LI63" s="6" t="s">
        <v>1090</v>
      </c>
      <c r="LJ63" s="6" t="s">
        <v>1090</v>
      </c>
      <c r="LK63" s="6" t="s">
        <v>1090</v>
      </c>
      <c r="LL63" s="6" t="s">
        <v>1090</v>
      </c>
      <c r="LM63" s="6" t="s">
        <v>1090</v>
      </c>
      <c r="LN63" s="6" t="s">
        <v>1090</v>
      </c>
      <c r="LO63" s="6" t="s">
        <v>1090</v>
      </c>
      <c r="LP63" s="6" t="s">
        <v>1090</v>
      </c>
      <c r="LQ63" s="6" t="s">
        <v>1090</v>
      </c>
      <c r="LR63" s="6" t="s">
        <v>1090</v>
      </c>
      <c r="LS63" s="6" t="s">
        <v>1090</v>
      </c>
      <c r="LT63" s="6" t="s">
        <v>1090</v>
      </c>
      <c r="LU63" s="6" t="s">
        <v>1090</v>
      </c>
      <c r="LV63" s="6" t="s">
        <v>1090</v>
      </c>
      <c r="LW63" s="6" t="s">
        <v>1090</v>
      </c>
      <c r="LX63" s="6" t="s">
        <v>1090</v>
      </c>
      <c r="LY63" s="6" t="s">
        <v>1090</v>
      </c>
      <c r="LZ63" s="6" t="s">
        <v>1090</v>
      </c>
      <c r="MA63" s="6" t="s">
        <v>1090</v>
      </c>
      <c r="MB63" s="6" t="s">
        <v>1090</v>
      </c>
      <c r="MC63" s="6" t="s">
        <v>1090</v>
      </c>
      <c r="MD63" s="6" t="s">
        <v>1090</v>
      </c>
      <c r="ME63" s="6" t="s">
        <v>1090</v>
      </c>
      <c r="MF63" s="6" t="s">
        <v>1090</v>
      </c>
      <c r="MG63" s="6" t="s">
        <v>1090</v>
      </c>
      <c r="MH63" s="6" t="s">
        <v>1090</v>
      </c>
      <c r="MI63" s="6" t="s">
        <v>1090</v>
      </c>
      <c r="MJ63" s="6" t="s">
        <v>1090</v>
      </c>
      <c r="MK63" s="6" t="s">
        <v>1090</v>
      </c>
      <c r="ML63" s="6" t="s">
        <v>1090</v>
      </c>
      <c r="MM63" s="6" t="s">
        <v>1090</v>
      </c>
      <c r="MN63" s="6" t="s">
        <v>1090</v>
      </c>
      <c r="MO63" s="6" t="s">
        <v>1090</v>
      </c>
      <c r="MP63" s="7">
        <v>520680.14956587699</v>
      </c>
      <c r="MQ63" s="7">
        <v>475176.98740359303</v>
      </c>
      <c r="MR63" s="7">
        <v>397169.91809263802</v>
      </c>
      <c r="MS63" s="7">
        <v>747293.04668805597</v>
      </c>
      <c r="MT63" s="7">
        <v>876268.480620355</v>
      </c>
      <c r="MU63" s="6" t="s">
        <v>1090</v>
      </c>
      <c r="MV63" s="6" t="s">
        <v>1090</v>
      </c>
      <c r="MW63" s="6" t="s">
        <v>1090</v>
      </c>
      <c r="MX63" s="6" t="s">
        <v>1090</v>
      </c>
      <c r="MY63" s="6" t="s">
        <v>1090</v>
      </c>
      <c r="MZ63" s="6" t="s">
        <v>1090</v>
      </c>
      <c r="NA63" s="6" t="s">
        <v>1090</v>
      </c>
      <c r="NB63" s="6" t="s">
        <v>1090</v>
      </c>
      <c r="NC63" s="6" t="s">
        <v>1090</v>
      </c>
      <c r="ND63" s="6" t="s">
        <v>1090</v>
      </c>
      <c r="NE63" s="6" t="s">
        <v>1090</v>
      </c>
      <c r="NF63" s="6" t="s">
        <v>1090</v>
      </c>
      <c r="NG63" s="6" t="s">
        <v>1090</v>
      </c>
      <c r="NH63" s="6" t="s">
        <v>1090</v>
      </c>
      <c r="NI63" s="6" t="s">
        <v>1090</v>
      </c>
      <c r="NJ63" s="6" t="s">
        <v>1090</v>
      </c>
      <c r="NK63" s="6" t="s">
        <v>1090</v>
      </c>
      <c r="NL63" s="6" t="s">
        <v>1090</v>
      </c>
      <c r="NM63" s="6" t="s">
        <v>1090</v>
      </c>
      <c r="NN63" s="6" t="s">
        <v>1090</v>
      </c>
      <c r="NO63" s="6" t="s">
        <v>1090</v>
      </c>
      <c r="NP63" s="6" t="s">
        <v>1090</v>
      </c>
      <c r="NQ63" s="6" t="s">
        <v>1090</v>
      </c>
      <c r="NR63" s="6" t="s">
        <v>1090</v>
      </c>
      <c r="NS63" s="6" t="s">
        <v>1090</v>
      </c>
      <c r="NT63" s="7">
        <v>250067.73220887699</v>
      </c>
      <c r="NU63" s="7">
        <v>292808.49010885198</v>
      </c>
      <c r="NV63" s="7">
        <v>308290.38538997201</v>
      </c>
      <c r="NW63" s="7">
        <v>335072.23519334802</v>
      </c>
      <c r="NX63" s="7">
        <v>79183.061208218307</v>
      </c>
      <c r="NY63" s="6" t="s">
        <v>1090</v>
      </c>
      <c r="NZ63" s="6" t="s">
        <v>1090</v>
      </c>
      <c r="OA63" s="6" t="s">
        <v>1090</v>
      </c>
      <c r="OB63" s="6" t="s">
        <v>1090</v>
      </c>
      <c r="OC63" s="6" t="s">
        <v>1090</v>
      </c>
      <c r="OD63" s="6" t="s">
        <v>1090</v>
      </c>
      <c r="OE63" s="6" t="s">
        <v>1090</v>
      </c>
      <c r="OF63" s="6" t="s">
        <v>1090</v>
      </c>
      <c r="OG63" s="6" t="s">
        <v>1090</v>
      </c>
      <c r="OH63" s="6" t="s">
        <v>1090</v>
      </c>
      <c r="OI63" s="6" t="s">
        <v>1090</v>
      </c>
      <c r="OJ63" s="6" t="s">
        <v>1090</v>
      </c>
      <c r="OK63" s="6" t="s">
        <v>1090</v>
      </c>
      <c r="OL63" s="6" t="s">
        <v>1090</v>
      </c>
      <c r="OM63" s="6" t="s">
        <v>1090</v>
      </c>
      <c r="ON63" s="6" t="s">
        <v>1090</v>
      </c>
      <c r="OO63" s="6" t="s">
        <v>1090</v>
      </c>
      <c r="OP63" s="6" t="s">
        <v>1090</v>
      </c>
      <c r="OQ63" s="6" t="s">
        <v>1090</v>
      </c>
      <c r="OR63" s="6" t="s">
        <v>1090</v>
      </c>
      <c r="OS63" s="6" t="s">
        <v>1090</v>
      </c>
      <c r="OT63" s="6" t="s">
        <v>1090</v>
      </c>
      <c r="OU63" s="6" t="s">
        <v>1090</v>
      </c>
      <c r="OV63" s="6" t="s">
        <v>1090</v>
      </c>
      <c r="OW63" s="6" t="s">
        <v>1090</v>
      </c>
      <c r="OX63" s="6" t="s">
        <v>1090</v>
      </c>
      <c r="OY63" s="6" t="s">
        <v>1090</v>
      </c>
      <c r="OZ63" s="6" t="s">
        <v>1090</v>
      </c>
      <c r="PA63" s="6" t="s">
        <v>1090</v>
      </c>
      <c r="PB63" s="6" t="s">
        <v>1090</v>
      </c>
      <c r="PC63" s="6" t="s">
        <v>1090</v>
      </c>
      <c r="PD63" s="6" t="s">
        <v>1090</v>
      </c>
      <c r="PE63" s="6" t="s">
        <v>1090</v>
      </c>
      <c r="PF63" s="6" t="s">
        <v>1090</v>
      </c>
      <c r="PG63" s="6" t="s">
        <v>1090</v>
      </c>
      <c r="PH63" s="6" t="s">
        <v>1090</v>
      </c>
      <c r="PI63" s="6" t="s">
        <v>1090</v>
      </c>
      <c r="PJ63" s="6" t="s">
        <v>1090</v>
      </c>
      <c r="PK63" s="6" t="s">
        <v>1090</v>
      </c>
      <c r="PL63" s="6" t="s">
        <v>1090</v>
      </c>
      <c r="PM63" s="6" t="s">
        <v>1090</v>
      </c>
      <c r="PN63" s="6" t="s">
        <v>1090</v>
      </c>
      <c r="PO63" s="6" t="s">
        <v>1090</v>
      </c>
      <c r="PP63" s="6" t="s">
        <v>1090</v>
      </c>
      <c r="PQ63" s="6" t="s">
        <v>1090</v>
      </c>
      <c r="PR63" s="6" t="s">
        <v>1090</v>
      </c>
      <c r="PS63" s="6" t="s">
        <v>1090</v>
      </c>
      <c r="PT63" s="6" t="s">
        <v>1090</v>
      </c>
      <c r="PU63" s="6" t="s">
        <v>1090</v>
      </c>
      <c r="PV63" s="6" t="s">
        <v>1090</v>
      </c>
      <c r="PW63" s="6" t="s">
        <v>1090</v>
      </c>
      <c r="PX63" s="6" t="s">
        <v>1090</v>
      </c>
      <c r="PY63" s="6" t="s">
        <v>1090</v>
      </c>
      <c r="PZ63" s="6" t="s">
        <v>1090</v>
      </c>
      <c r="QA63" s="6" t="s">
        <v>1090</v>
      </c>
      <c r="QB63" s="6" t="s">
        <v>1090</v>
      </c>
      <c r="QC63" s="6" t="s">
        <v>1090</v>
      </c>
      <c r="QD63" s="6" t="s">
        <v>1090</v>
      </c>
      <c r="QE63" s="6" t="s">
        <v>1090</v>
      </c>
      <c r="QF63" s="6" t="s">
        <v>1090</v>
      </c>
      <c r="QG63" s="6" t="s">
        <v>1090</v>
      </c>
      <c r="QH63" s="6" t="s">
        <v>1090</v>
      </c>
      <c r="QI63" s="6" t="s">
        <v>1090</v>
      </c>
      <c r="QJ63" s="6" t="s">
        <v>1090</v>
      </c>
      <c r="QK63" s="6" t="s">
        <v>1090</v>
      </c>
      <c r="QL63" s="6" t="s">
        <v>1090</v>
      </c>
      <c r="QM63" s="6" t="s">
        <v>1090</v>
      </c>
      <c r="QN63" s="6" t="s">
        <v>1090</v>
      </c>
      <c r="QO63" s="6" t="s">
        <v>1090</v>
      </c>
      <c r="QP63" s="6" t="s">
        <v>1090</v>
      </c>
      <c r="QQ63" s="6" t="s">
        <v>1090</v>
      </c>
      <c r="QR63" s="6" t="s">
        <v>1090</v>
      </c>
      <c r="QS63" s="6" t="s">
        <v>1090</v>
      </c>
      <c r="QT63" s="6" t="s">
        <v>1090</v>
      </c>
      <c r="QU63" s="6" t="s">
        <v>1090</v>
      </c>
      <c r="QV63" s="6" t="s">
        <v>1090</v>
      </c>
      <c r="QW63" s="6" t="s">
        <v>1090</v>
      </c>
      <c r="QX63" s="6" t="s">
        <v>1090</v>
      </c>
      <c r="QY63" s="6" t="s">
        <v>1090</v>
      </c>
      <c r="QZ63" s="6" t="s">
        <v>1090</v>
      </c>
      <c r="RA63" s="6" t="s">
        <v>1090</v>
      </c>
      <c r="RB63" s="6" t="s">
        <v>1090</v>
      </c>
      <c r="RC63" s="6" t="s">
        <v>1090</v>
      </c>
      <c r="RD63" s="6" t="s">
        <v>1090</v>
      </c>
      <c r="RE63" s="6" t="s">
        <v>1090</v>
      </c>
      <c r="RF63" s="6" t="s">
        <v>1090</v>
      </c>
      <c r="RG63" s="6" t="s">
        <v>1090</v>
      </c>
      <c r="RH63" s="6" t="s">
        <v>1090</v>
      </c>
      <c r="RI63" s="6" t="s">
        <v>1090</v>
      </c>
      <c r="RJ63" s="6" t="s">
        <v>1090</v>
      </c>
      <c r="RK63" s="6" t="s">
        <v>1090</v>
      </c>
      <c r="RL63" s="6" t="s">
        <v>1090</v>
      </c>
      <c r="RM63" s="6" t="s">
        <v>1090</v>
      </c>
      <c r="RN63" s="6" t="s">
        <v>1090</v>
      </c>
      <c r="RO63" s="6" t="s">
        <v>1090</v>
      </c>
      <c r="RP63" s="6" t="s">
        <v>1090</v>
      </c>
      <c r="RQ63" s="6" t="s">
        <v>1090</v>
      </c>
      <c r="RR63" s="6" t="s">
        <v>1090</v>
      </c>
      <c r="RS63" s="6" t="s">
        <v>1090</v>
      </c>
      <c r="RT63" s="6" t="s">
        <v>1090</v>
      </c>
      <c r="RU63" s="6" t="s">
        <v>1090</v>
      </c>
      <c r="RV63" s="6" t="s">
        <v>1090</v>
      </c>
      <c r="RW63" s="6" t="s">
        <v>1090</v>
      </c>
      <c r="RX63" s="6" t="s">
        <v>1090</v>
      </c>
      <c r="RY63" s="6" t="s">
        <v>1090</v>
      </c>
      <c r="RZ63" s="6" t="s">
        <v>1090</v>
      </c>
      <c r="SA63" s="6" t="s">
        <v>1090</v>
      </c>
      <c r="SB63" s="6" t="s">
        <v>1090</v>
      </c>
      <c r="SC63" s="6" t="s">
        <v>1090</v>
      </c>
      <c r="SD63" s="6" t="s">
        <v>1090</v>
      </c>
      <c r="SE63" s="6" t="s">
        <v>1090</v>
      </c>
      <c r="SF63" s="6" t="s">
        <v>1090</v>
      </c>
      <c r="SG63" s="6" t="s">
        <v>1090</v>
      </c>
      <c r="SH63" s="6" t="s">
        <v>1090</v>
      </c>
      <c r="SI63" s="6" t="s">
        <v>1090</v>
      </c>
      <c r="SJ63" s="7">
        <v>80366.567345309202</v>
      </c>
      <c r="SK63" s="7">
        <v>88131.966552543599</v>
      </c>
      <c r="SL63" s="7">
        <v>87389.055911779404</v>
      </c>
      <c r="SM63" s="7">
        <v>81040.270239830003</v>
      </c>
      <c r="SN63" s="7">
        <v>79183.061208218307</v>
      </c>
      <c r="SO63" s="6" t="s">
        <v>1090</v>
      </c>
      <c r="SP63" s="6" t="s">
        <v>1090</v>
      </c>
      <c r="SQ63" s="6" t="s">
        <v>1090</v>
      </c>
      <c r="SR63" s="6" t="s">
        <v>1090</v>
      </c>
      <c r="SS63" s="6" t="s">
        <v>1090</v>
      </c>
      <c r="ST63" s="6" t="s">
        <v>1090</v>
      </c>
      <c r="SU63" s="6" t="s">
        <v>1090</v>
      </c>
      <c r="SV63" s="6" t="s">
        <v>1090</v>
      </c>
      <c r="SW63" s="6" t="s">
        <v>1090</v>
      </c>
      <c r="SX63" s="6" t="s">
        <v>1090</v>
      </c>
      <c r="SY63" s="6" t="s">
        <v>1090</v>
      </c>
      <c r="SZ63" s="6" t="s">
        <v>1090</v>
      </c>
      <c r="TA63" s="6" t="s">
        <v>1090</v>
      </c>
      <c r="TB63" s="6" t="s">
        <v>1090</v>
      </c>
      <c r="TC63" s="6" t="s">
        <v>1090</v>
      </c>
      <c r="TD63" s="6" t="s">
        <v>1090</v>
      </c>
      <c r="TE63" s="6" t="s">
        <v>1090</v>
      </c>
      <c r="TF63" s="6" t="s">
        <v>1090</v>
      </c>
      <c r="TG63" s="6" t="s">
        <v>1090</v>
      </c>
      <c r="TH63" s="6" t="s">
        <v>1090</v>
      </c>
      <c r="TI63" s="6" t="s">
        <v>1090</v>
      </c>
      <c r="TJ63" s="6" t="s">
        <v>1090</v>
      </c>
      <c r="TK63" s="6" t="s">
        <v>1090</v>
      </c>
      <c r="TL63" s="6" t="s">
        <v>1090</v>
      </c>
      <c r="TM63" s="6" t="s">
        <v>1090</v>
      </c>
      <c r="TN63" s="6" t="s">
        <v>1090</v>
      </c>
      <c r="TO63" s="6" t="s">
        <v>1090</v>
      </c>
      <c r="TP63" s="6" t="s">
        <v>1090</v>
      </c>
      <c r="TQ63" s="6" t="s">
        <v>1090</v>
      </c>
      <c r="TR63" s="6" t="s">
        <v>1090</v>
      </c>
      <c r="TS63" s="7">
        <v>1719309.9442638599</v>
      </c>
      <c r="TT63" s="7">
        <v>1754757.81556375</v>
      </c>
      <c r="TU63" s="7">
        <v>2118474.0586135602</v>
      </c>
      <c r="TV63" s="7">
        <v>2395315.4473446002</v>
      </c>
      <c r="TW63" s="7">
        <v>2241608.4677355499</v>
      </c>
      <c r="TX63" s="6" t="s">
        <v>1090</v>
      </c>
      <c r="TY63" s="6" t="s">
        <v>1090</v>
      </c>
      <c r="TZ63" s="6" t="s">
        <v>1090</v>
      </c>
      <c r="UA63" s="6" t="s">
        <v>1090</v>
      </c>
      <c r="UB63" s="6" t="s">
        <v>1090</v>
      </c>
      <c r="UC63" s="7">
        <v>0</v>
      </c>
      <c r="UD63" s="7">
        <v>0</v>
      </c>
      <c r="UE63" s="7">
        <v>0</v>
      </c>
      <c r="UF63" s="7">
        <v>0</v>
      </c>
      <c r="UG63" s="7">
        <v>0</v>
      </c>
      <c r="UH63" s="6" t="s">
        <v>1090</v>
      </c>
      <c r="UI63" s="6" t="s">
        <v>1090</v>
      </c>
      <c r="UJ63" s="6" t="s">
        <v>1090</v>
      </c>
      <c r="UK63" s="6" t="s">
        <v>1090</v>
      </c>
      <c r="UL63" s="6" t="s">
        <v>1090</v>
      </c>
      <c r="UM63" s="6" t="s">
        <v>1090</v>
      </c>
      <c r="UN63" s="6" t="s">
        <v>1090</v>
      </c>
      <c r="UO63" s="6" t="s">
        <v>1090</v>
      </c>
      <c r="UP63" s="6" t="s">
        <v>1090</v>
      </c>
      <c r="UQ63" s="6" t="s">
        <v>1090</v>
      </c>
      <c r="UR63" s="6" t="s">
        <v>1090</v>
      </c>
      <c r="US63" s="6" t="s">
        <v>1090</v>
      </c>
      <c r="UT63" s="6" t="s">
        <v>1090</v>
      </c>
      <c r="UU63" s="6" t="s">
        <v>1090</v>
      </c>
      <c r="UV63" s="6" t="s">
        <v>1090</v>
      </c>
      <c r="UW63" s="6" t="s">
        <v>1090</v>
      </c>
      <c r="UX63" s="6" t="s">
        <v>1090</v>
      </c>
      <c r="UY63" s="6" t="s">
        <v>1090</v>
      </c>
      <c r="UZ63" s="6" t="s">
        <v>1090</v>
      </c>
      <c r="VA63" s="6" t="s">
        <v>1090</v>
      </c>
      <c r="VB63" s="6" t="s">
        <v>1090</v>
      </c>
      <c r="VC63" s="6" t="s">
        <v>1090</v>
      </c>
      <c r="VD63" s="6" t="s">
        <v>1090</v>
      </c>
      <c r="VE63" s="6" t="s">
        <v>1090</v>
      </c>
      <c r="VF63" s="6" t="s">
        <v>1090</v>
      </c>
      <c r="VG63" s="6" t="s">
        <v>1090</v>
      </c>
      <c r="VH63" s="6" t="s">
        <v>1090</v>
      </c>
      <c r="VI63" s="6" t="s">
        <v>1090</v>
      </c>
      <c r="VJ63" s="6" t="s">
        <v>1090</v>
      </c>
      <c r="VK63" s="6" t="s">
        <v>1090</v>
      </c>
      <c r="VL63" s="6" t="s">
        <v>1090</v>
      </c>
      <c r="VM63" s="6" t="s">
        <v>1090</v>
      </c>
      <c r="VN63" s="6" t="s">
        <v>1090</v>
      </c>
      <c r="VO63" s="6" t="s">
        <v>1090</v>
      </c>
      <c r="VP63" s="6" t="s">
        <v>1090</v>
      </c>
      <c r="VQ63" s="6" t="s">
        <v>1090</v>
      </c>
      <c r="VR63" s="6" t="s">
        <v>1090</v>
      </c>
      <c r="VS63" s="6" t="s">
        <v>1090</v>
      </c>
      <c r="VT63" s="6" t="s">
        <v>1090</v>
      </c>
      <c r="VU63" s="6" t="s">
        <v>1090</v>
      </c>
      <c r="VV63" s="6" t="s">
        <v>1090</v>
      </c>
      <c r="VW63" s="6" t="s">
        <v>1090</v>
      </c>
      <c r="VX63" s="6" t="s">
        <v>1090</v>
      </c>
      <c r="VY63" s="6" t="s">
        <v>1090</v>
      </c>
      <c r="VZ63" s="6" t="s">
        <v>1090</v>
      </c>
      <c r="WA63" s="7">
        <v>1695548.8676930901</v>
      </c>
      <c r="WB63" s="7">
        <v>1733680.9797497201</v>
      </c>
      <c r="WC63" s="7">
        <v>1713204.6826549501</v>
      </c>
      <c r="WD63" s="7">
        <v>1969385.9373370199</v>
      </c>
      <c r="WE63" s="7">
        <v>1782867.72681943</v>
      </c>
      <c r="WF63" s="6" t="s">
        <v>1090</v>
      </c>
      <c r="WG63" s="6" t="s">
        <v>1090</v>
      </c>
      <c r="WH63" s="6" t="s">
        <v>1090</v>
      </c>
      <c r="WI63" s="6" t="s">
        <v>1090</v>
      </c>
      <c r="WJ63" s="6" t="s">
        <v>1090</v>
      </c>
      <c r="WK63" s="6" t="s">
        <v>1090</v>
      </c>
      <c r="WL63" s="6" t="s">
        <v>1090</v>
      </c>
      <c r="WM63" s="6" t="s">
        <v>1090</v>
      </c>
      <c r="WN63" s="6" t="s">
        <v>1090</v>
      </c>
      <c r="WO63" s="6" t="s">
        <v>1090</v>
      </c>
      <c r="WP63" s="6" t="s">
        <v>1090</v>
      </c>
      <c r="WQ63" s="6" t="s">
        <v>1090</v>
      </c>
      <c r="WR63" s="6" t="s">
        <v>1090</v>
      </c>
      <c r="WS63" s="6" t="s">
        <v>1090</v>
      </c>
      <c r="WT63" s="6" t="s">
        <v>1090</v>
      </c>
      <c r="WU63" s="6" t="s">
        <v>1090</v>
      </c>
      <c r="WV63" s="6" t="s">
        <v>1090</v>
      </c>
      <c r="WW63" s="6" t="s">
        <v>1090</v>
      </c>
      <c r="WX63" s="6" t="s">
        <v>1090</v>
      </c>
      <c r="WY63" s="6" t="s">
        <v>1090</v>
      </c>
      <c r="WZ63" s="6" t="s">
        <v>1090</v>
      </c>
      <c r="XA63" s="6" t="s">
        <v>1090</v>
      </c>
      <c r="XB63" s="6" t="s">
        <v>1090</v>
      </c>
      <c r="XC63" s="6" t="s">
        <v>1090</v>
      </c>
      <c r="XD63" s="6" t="s">
        <v>1090</v>
      </c>
      <c r="XE63" s="6" t="s">
        <v>1090</v>
      </c>
      <c r="XF63" s="6" t="s">
        <v>1090</v>
      </c>
      <c r="XG63" s="6" t="s">
        <v>1090</v>
      </c>
      <c r="XH63" s="6" t="s">
        <v>1090</v>
      </c>
      <c r="XI63" s="6" t="s">
        <v>1090</v>
      </c>
      <c r="XJ63" s="7">
        <v>448.30592988967902</v>
      </c>
      <c r="XK63" s="7">
        <v>476.82981399536101</v>
      </c>
      <c r="XL63" s="7">
        <v>460.25901117324798</v>
      </c>
      <c r="XM63" s="7">
        <v>488.73968467712399</v>
      </c>
      <c r="XN63" s="7">
        <v>529.51788969039899</v>
      </c>
      <c r="XO63" s="6" t="s">
        <v>1090</v>
      </c>
      <c r="XP63" s="6" t="s">
        <v>1090</v>
      </c>
      <c r="XQ63" s="6" t="s">
        <v>1090</v>
      </c>
      <c r="XR63" s="6" t="s">
        <v>1090</v>
      </c>
      <c r="XS63" s="6" t="s">
        <v>1090</v>
      </c>
      <c r="XT63" s="6" t="s">
        <v>1090</v>
      </c>
      <c r="XU63" s="6" t="s">
        <v>1090</v>
      </c>
      <c r="XV63" s="6" t="s">
        <v>1090</v>
      </c>
      <c r="XW63" s="6" t="s">
        <v>1090</v>
      </c>
      <c r="XX63" s="6" t="s">
        <v>1090</v>
      </c>
      <c r="XY63" s="6" t="s">
        <v>1090</v>
      </c>
      <c r="XZ63" s="6" t="s">
        <v>1090</v>
      </c>
      <c r="YA63" s="6" t="s">
        <v>1090</v>
      </c>
      <c r="YB63" s="6" t="s">
        <v>1090</v>
      </c>
      <c r="YC63" s="6" t="s">
        <v>1090</v>
      </c>
      <c r="YD63" s="6" t="s">
        <v>1090</v>
      </c>
      <c r="YE63" s="6" t="s">
        <v>1090</v>
      </c>
      <c r="YF63" s="6" t="s">
        <v>1090</v>
      </c>
      <c r="YG63" s="6" t="s">
        <v>1090</v>
      </c>
      <c r="YH63" s="6" t="s">
        <v>1090</v>
      </c>
      <c r="YI63" s="6" t="s">
        <v>1090</v>
      </c>
      <c r="YJ63" s="6" t="s">
        <v>1090</v>
      </c>
      <c r="YK63" s="6" t="s">
        <v>1090</v>
      </c>
      <c r="YL63" s="6" t="s">
        <v>1090</v>
      </c>
      <c r="YM63" s="6" t="s">
        <v>1090</v>
      </c>
      <c r="YN63" s="6" t="s">
        <v>1090</v>
      </c>
      <c r="YO63" s="6" t="s">
        <v>1090</v>
      </c>
      <c r="YP63" s="6" t="s">
        <v>1090</v>
      </c>
      <c r="YQ63" s="6" t="s">
        <v>1090</v>
      </c>
      <c r="YR63" s="6" t="s">
        <v>1090</v>
      </c>
      <c r="YS63" s="6" t="s">
        <v>1090</v>
      </c>
      <c r="YT63" s="6" t="s">
        <v>1090</v>
      </c>
      <c r="YU63" s="6" t="s">
        <v>1090</v>
      </c>
      <c r="YV63" s="6" t="s">
        <v>1090</v>
      </c>
      <c r="YW63" s="6" t="s">
        <v>1090</v>
      </c>
      <c r="YX63" s="6" t="s">
        <v>1090</v>
      </c>
      <c r="YY63" s="6" t="s">
        <v>1090</v>
      </c>
      <c r="YZ63" s="6" t="s">
        <v>1090</v>
      </c>
      <c r="ZA63" s="6" t="s">
        <v>1090</v>
      </c>
      <c r="ZB63" s="6" t="s">
        <v>1090</v>
      </c>
      <c r="ZC63" s="6" t="s">
        <v>1090</v>
      </c>
      <c r="ZD63" s="6" t="s">
        <v>1090</v>
      </c>
      <c r="ZE63" s="6" t="s">
        <v>1090</v>
      </c>
      <c r="ZF63" s="6" t="s">
        <v>1090</v>
      </c>
      <c r="ZG63" s="6" t="s">
        <v>1090</v>
      </c>
      <c r="ZH63" s="6" t="s">
        <v>1090</v>
      </c>
      <c r="ZI63" s="6" t="s">
        <v>1090</v>
      </c>
      <c r="ZJ63" s="6" t="s">
        <v>1090</v>
      </c>
      <c r="ZK63" s="6" t="s">
        <v>1090</v>
      </c>
      <c r="ZL63" s="6" t="s">
        <v>1090</v>
      </c>
      <c r="ZM63" s="6" t="s">
        <v>1090</v>
      </c>
      <c r="ZN63" s="6" t="s">
        <v>1090</v>
      </c>
      <c r="ZO63" s="6" t="s">
        <v>1090</v>
      </c>
      <c r="ZP63" s="6" t="s">
        <v>1090</v>
      </c>
      <c r="ZQ63" s="6" t="s">
        <v>1090</v>
      </c>
      <c r="ZR63" s="6" t="s">
        <v>1090</v>
      </c>
      <c r="ZS63" s="6" t="s">
        <v>1090</v>
      </c>
      <c r="ZT63" s="6" t="s">
        <v>1090</v>
      </c>
      <c r="ZU63" s="6" t="s">
        <v>1090</v>
      </c>
      <c r="ZV63" s="6" t="s">
        <v>1090</v>
      </c>
      <c r="ZW63" s="6" t="s">
        <v>1090</v>
      </c>
      <c r="ZX63" s="6" t="s">
        <v>1090</v>
      </c>
      <c r="ZY63" s="6" t="s">
        <v>1090</v>
      </c>
      <c r="ZZ63" s="6" t="s">
        <v>1090</v>
      </c>
      <c r="AAA63" s="6" t="s">
        <v>1090</v>
      </c>
      <c r="AAB63" s="6" t="s">
        <v>1090</v>
      </c>
      <c r="AAC63" s="6" t="s">
        <v>1090</v>
      </c>
      <c r="AAD63" s="6" t="s">
        <v>1090</v>
      </c>
      <c r="AAE63" s="6" t="s">
        <v>1090</v>
      </c>
      <c r="AAF63" s="6" t="s">
        <v>1090</v>
      </c>
      <c r="AAG63" s="6" t="s">
        <v>1090</v>
      </c>
      <c r="AAH63" s="6" t="s">
        <v>1090</v>
      </c>
      <c r="AAI63" s="6" t="s">
        <v>1090</v>
      </c>
      <c r="AAJ63" s="6" t="s">
        <v>1090</v>
      </c>
      <c r="AAK63" s="6" t="s">
        <v>1090</v>
      </c>
      <c r="AAL63" s="6" t="s">
        <v>1090</v>
      </c>
      <c r="AAM63" s="6" t="s">
        <v>1090</v>
      </c>
      <c r="AAN63" s="6" t="s">
        <v>1090</v>
      </c>
      <c r="AAO63" s="6" t="s">
        <v>1090</v>
      </c>
      <c r="AAP63" s="6" t="s">
        <v>1090</v>
      </c>
      <c r="AAQ63" s="6" t="s">
        <v>1090</v>
      </c>
      <c r="AAR63" s="6" t="s">
        <v>1090</v>
      </c>
      <c r="AAS63" s="6" t="s">
        <v>1090</v>
      </c>
      <c r="AAT63" s="6" t="s">
        <v>1090</v>
      </c>
      <c r="AAU63" s="6" t="s">
        <v>1090</v>
      </c>
      <c r="AAV63" s="6" t="s">
        <v>1090</v>
      </c>
      <c r="AAW63" s="6" t="s">
        <v>1090</v>
      </c>
      <c r="AAX63" s="6" t="s">
        <v>1090</v>
      </c>
      <c r="AAY63" s="6" t="s">
        <v>1090</v>
      </c>
      <c r="AAZ63" s="6" t="s">
        <v>1090</v>
      </c>
      <c r="ABA63" s="6" t="s">
        <v>1090</v>
      </c>
      <c r="ABB63" s="6" t="s">
        <v>1090</v>
      </c>
      <c r="ABC63" s="6" t="s">
        <v>1090</v>
      </c>
      <c r="ABD63" s="6" t="s">
        <v>1090</v>
      </c>
      <c r="ABE63" s="6" t="s">
        <v>1090</v>
      </c>
      <c r="ABF63" s="6" t="s">
        <v>1090</v>
      </c>
      <c r="ABG63" s="6" t="s">
        <v>1090</v>
      </c>
      <c r="ABH63" s="6" t="s">
        <v>1090</v>
      </c>
      <c r="ABI63" s="6" t="s">
        <v>1090</v>
      </c>
      <c r="ABJ63" s="6" t="s">
        <v>1090</v>
      </c>
      <c r="ABK63" s="6" t="s">
        <v>1090</v>
      </c>
      <c r="ABL63" s="6" t="s">
        <v>1090</v>
      </c>
      <c r="ABM63" s="6" t="s">
        <v>1090</v>
      </c>
      <c r="ABN63" s="6" t="s">
        <v>1090</v>
      </c>
      <c r="ABO63" s="6" t="s">
        <v>1090</v>
      </c>
      <c r="ABP63" s="6" t="s">
        <v>1090</v>
      </c>
      <c r="ABQ63" s="6" t="s">
        <v>1090</v>
      </c>
      <c r="ABR63" s="6" t="s">
        <v>1090</v>
      </c>
      <c r="ABS63" s="6" t="s">
        <v>1090</v>
      </c>
      <c r="ABT63" s="6" t="s">
        <v>1090</v>
      </c>
      <c r="ABU63" s="6" t="s">
        <v>1090</v>
      </c>
      <c r="ABV63" s="6" t="s">
        <v>1090</v>
      </c>
      <c r="ABW63" s="6" t="s">
        <v>1090</v>
      </c>
      <c r="ABX63" s="6" t="s">
        <v>1090</v>
      </c>
      <c r="ABY63" s="6" t="s">
        <v>1090</v>
      </c>
      <c r="ABZ63" s="6" t="s">
        <v>1090</v>
      </c>
      <c r="ACA63" s="6" t="s">
        <v>1090</v>
      </c>
      <c r="ACB63" s="6" t="s">
        <v>1090</v>
      </c>
      <c r="ACC63" s="6" t="s">
        <v>1090</v>
      </c>
      <c r="ACD63" s="6" t="s">
        <v>1090</v>
      </c>
      <c r="ACE63" s="8">
        <v>23.956</v>
      </c>
      <c r="ACF63" s="8">
        <v>65.534999999999997</v>
      </c>
      <c r="ACG63" s="8">
        <v>1.772</v>
      </c>
      <c r="ACH63" s="8">
        <v>1.925</v>
      </c>
      <c r="ACI63" s="8">
        <v>6.2190000000000003</v>
      </c>
      <c r="ACJ63" s="8">
        <v>59.531999999999996</v>
      </c>
      <c r="ACK63" s="8">
        <v>98.984999999999999</v>
      </c>
      <c r="ACL63" s="8">
        <v>2.4169999999999998</v>
      </c>
      <c r="ACM63" s="8">
        <v>1.996</v>
      </c>
      <c r="ACN63" s="8">
        <v>7.2779999999999996</v>
      </c>
      <c r="ACO63" s="8">
        <v>0.32500000000000001</v>
      </c>
      <c r="ACP63" s="8">
        <v>0.76900000000000002</v>
      </c>
      <c r="ACQ63" s="8">
        <v>0.33900000000000002</v>
      </c>
      <c r="ACR63" s="8">
        <v>0.34200000000000003</v>
      </c>
      <c r="ACS63" s="8">
        <v>1.26</v>
      </c>
      <c r="ACT63" s="8">
        <v>16.922000000000001</v>
      </c>
      <c r="ACU63" s="8">
        <v>48.543999999999997</v>
      </c>
      <c r="ACV63" s="8">
        <v>1.028</v>
      </c>
      <c r="ACW63" s="8">
        <v>1.4430000000000001</v>
      </c>
      <c r="ACX63" s="8">
        <v>4.6639999999999997</v>
      </c>
      <c r="ACY63" s="8">
        <v>52.631</v>
      </c>
      <c r="ACZ63" s="8">
        <v>82.379000000000005</v>
      </c>
      <c r="ADA63" s="8">
        <v>1.673</v>
      </c>
      <c r="ADB63" s="8">
        <v>1.5149999999999999</v>
      </c>
      <c r="ADC63" s="8">
        <v>5.7380000000000004</v>
      </c>
      <c r="ADD63" s="8">
        <v>0.22900000000000001</v>
      </c>
      <c r="ADE63" s="8">
        <v>0.56999999999999995</v>
      </c>
      <c r="ADF63" s="8">
        <v>0.19600000000000001</v>
      </c>
      <c r="ADG63" s="8">
        <v>0.25600000000000001</v>
      </c>
      <c r="ADH63" s="8">
        <v>0.94499999999999995</v>
      </c>
      <c r="ADI63" s="8">
        <v>0.17199999999999999</v>
      </c>
      <c r="ADJ63" s="8">
        <v>0.42199999999999999</v>
      </c>
      <c r="ADK63" s="8">
        <v>0.21099999999999999</v>
      </c>
      <c r="ADL63" s="8">
        <v>0.252</v>
      </c>
      <c r="ADM63" s="8">
        <v>0.86399999999999999</v>
      </c>
      <c r="ADN63" s="8">
        <v>100</v>
      </c>
      <c r="ADO63" s="8">
        <v>100</v>
      </c>
      <c r="ADP63" s="8">
        <v>100</v>
      </c>
      <c r="ADQ63" s="8">
        <v>100</v>
      </c>
      <c r="ADR63" s="8">
        <v>100</v>
      </c>
      <c r="ADS63" s="8">
        <v>0.43378402700000002</v>
      </c>
      <c r="ADT63" s="8">
        <v>0.65978511100000004</v>
      </c>
      <c r="ADU63" s="8">
        <v>0.30258320900000002</v>
      </c>
      <c r="ADV63" s="8">
        <v>0.280715243</v>
      </c>
      <c r="ADW63" s="8">
        <v>1.0411641300000001</v>
      </c>
      <c r="ADX63" s="8">
        <v>1.135</v>
      </c>
      <c r="ADY63" s="8">
        <v>1.4159999999999999</v>
      </c>
      <c r="ADZ63" s="8">
        <v>0.98899999999999999</v>
      </c>
      <c r="AEA63" s="8">
        <v>0.28100000000000003</v>
      </c>
      <c r="AEB63" s="8">
        <v>1.653</v>
      </c>
      <c r="AEC63" s="8">
        <v>0.434</v>
      </c>
      <c r="AED63" s="8">
        <v>0.66</v>
      </c>
      <c r="AEE63" s="8">
        <v>0.30299999999999999</v>
      </c>
      <c r="AEF63" s="8">
        <v>0.28100000000000003</v>
      </c>
      <c r="AEG63" s="8">
        <v>1.0409999999999999</v>
      </c>
      <c r="AEH63" s="8">
        <v>0.82299999999999995</v>
      </c>
      <c r="AEI63" s="8">
        <v>1.069</v>
      </c>
      <c r="AEJ63" s="8">
        <v>0.80900000000000005</v>
      </c>
      <c r="AEK63" s="6" t="s">
        <v>1090</v>
      </c>
      <c r="AEL63" s="8">
        <v>1.26</v>
      </c>
      <c r="AEM63" s="8">
        <v>0.43567391</v>
      </c>
      <c r="AEN63" s="8">
        <v>0.66416718699999999</v>
      </c>
      <c r="AEO63" s="8">
        <v>0.30350155400000001</v>
      </c>
      <c r="AEP63" s="8">
        <v>0.28150547199999998</v>
      </c>
      <c r="AEQ63" s="8">
        <v>1.052118409</v>
      </c>
      <c r="AER63" s="6" t="s">
        <v>1090</v>
      </c>
      <c r="AES63" s="6" t="s">
        <v>1090</v>
      </c>
      <c r="AET63" s="6" t="s">
        <v>1090</v>
      </c>
      <c r="AEU63" s="6" t="s">
        <v>1090</v>
      </c>
      <c r="AEV63" s="6" t="s">
        <v>1090</v>
      </c>
      <c r="AEW63" s="6" t="s">
        <v>1090</v>
      </c>
      <c r="AEX63" s="6" t="s">
        <v>1090</v>
      </c>
      <c r="AEY63" s="6" t="s">
        <v>1090</v>
      </c>
      <c r="AEZ63" s="6" t="s">
        <v>1090</v>
      </c>
      <c r="AFA63" s="6" t="s">
        <v>1090</v>
      </c>
      <c r="AFB63" s="6" t="s">
        <v>1090</v>
      </c>
      <c r="AFC63" s="6" t="s">
        <v>1090</v>
      </c>
      <c r="AFD63" s="6" t="s">
        <v>1090</v>
      </c>
      <c r="AFE63" s="6" t="s">
        <v>1090</v>
      </c>
      <c r="AFF63" s="6" t="s">
        <v>1090</v>
      </c>
      <c r="AFG63" s="8">
        <v>136.46199999999999</v>
      </c>
      <c r="AFH63" s="8">
        <v>151.71100000000001</v>
      </c>
      <c r="AFI63" s="8">
        <v>8.3919999999999995</v>
      </c>
      <c r="AFJ63" s="8">
        <v>7.6130000000000004</v>
      </c>
      <c r="AFK63" s="8">
        <v>7.125</v>
      </c>
      <c r="AFL63" s="8">
        <v>1.643</v>
      </c>
      <c r="AFM63" s="8">
        <v>2.8650000000000002</v>
      </c>
      <c r="AFN63" s="8">
        <v>3.9260000000000002</v>
      </c>
      <c r="AFO63" s="8">
        <v>29.190999999999999</v>
      </c>
      <c r="AFP63" s="8">
        <v>6.6289999999999996</v>
      </c>
      <c r="AFQ63" s="6" t="s">
        <v>1091</v>
      </c>
      <c r="AFR63" s="6" t="s">
        <v>1091</v>
      </c>
      <c r="AFS63" s="6" t="s">
        <v>1091</v>
      </c>
      <c r="AFT63" s="6" t="s">
        <v>1091</v>
      </c>
      <c r="AFU63" s="6" t="s">
        <v>1091</v>
      </c>
      <c r="AFV63" s="7">
        <v>105.315</v>
      </c>
      <c r="AFW63" s="7">
        <v>111.096</v>
      </c>
      <c r="AFX63" s="7">
        <v>149.56899999999999</v>
      </c>
      <c r="AFY63" s="7">
        <v>145.761</v>
      </c>
      <c r="AFZ63" s="7">
        <v>141.66</v>
      </c>
      <c r="AGA63" s="7">
        <v>0</v>
      </c>
      <c r="AGB63" s="7">
        <v>0</v>
      </c>
      <c r="AGC63" s="7">
        <v>0</v>
      </c>
      <c r="AGD63" s="7">
        <v>0</v>
      </c>
      <c r="AGE63" s="7">
        <v>0</v>
      </c>
      <c r="AGF63" s="6" t="s">
        <v>1090</v>
      </c>
      <c r="AGG63" s="6" t="s">
        <v>1090</v>
      </c>
      <c r="AGH63" s="6" t="s">
        <v>1090</v>
      </c>
      <c r="AGI63" s="6" t="s">
        <v>1090</v>
      </c>
      <c r="AGJ63" s="6" t="s">
        <v>1090</v>
      </c>
      <c r="AGK63" s="6" t="s">
        <v>1090</v>
      </c>
      <c r="AGL63" s="6" t="s">
        <v>1090</v>
      </c>
      <c r="AGM63" s="6" t="s">
        <v>1090</v>
      </c>
      <c r="AGN63" s="6" t="s">
        <v>1090</v>
      </c>
      <c r="AGO63" s="6" t="s">
        <v>1090</v>
      </c>
      <c r="AGP63" s="6" t="s">
        <v>1090</v>
      </c>
      <c r="AGQ63" s="6" t="s">
        <v>1090</v>
      </c>
      <c r="AGR63" s="6" t="s">
        <v>1090</v>
      </c>
      <c r="AGS63" s="6" t="s">
        <v>1090</v>
      </c>
      <c r="AGT63" s="6" t="s">
        <v>1090</v>
      </c>
      <c r="AGU63" s="8">
        <v>0</v>
      </c>
      <c r="AGV63" s="8">
        <v>0</v>
      </c>
      <c r="AGW63" s="8">
        <v>0</v>
      </c>
      <c r="AGX63" s="8">
        <v>0</v>
      </c>
      <c r="AGY63" s="8">
        <v>0</v>
      </c>
      <c r="AGZ63" s="8">
        <v>0.86699999999999999</v>
      </c>
      <c r="AHA63" s="8">
        <v>0.84299999999999997</v>
      </c>
      <c r="AHB63" s="8">
        <v>1.0569999999999999</v>
      </c>
      <c r="AHC63" s="8">
        <v>1.046</v>
      </c>
      <c r="AHD63" s="8">
        <v>1.2130000000000001</v>
      </c>
      <c r="AHE63" s="8">
        <v>0.86699999999999999</v>
      </c>
      <c r="AHF63" s="8">
        <v>0.84299999999999997</v>
      </c>
      <c r="AHG63" s="8">
        <v>1.0569999999999999</v>
      </c>
      <c r="AHH63" s="8">
        <v>1.046</v>
      </c>
      <c r="AHI63" s="8">
        <v>1.2130000000000001</v>
      </c>
      <c r="AHJ63" s="8">
        <v>52.002000000000002</v>
      </c>
      <c r="AHK63" s="8">
        <v>43.201999999999998</v>
      </c>
      <c r="AHL63" s="8">
        <v>879.52499999999998</v>
      </c>
      <c r="AHM63" s="8">
        <v>870.48500000000001</v>
      </c>
      <c r="AHN63" s="8">
        <v>101.944</v>
      </c>
      <c r="AHO63" s="8">
        <v>1.3560000000000001</v>
      </c>
      <c r="AHP63" s="8">
        <v>1.1739999999999999</v>
      </c>
      <c r="AHQ63" s="8">
        <v>19.109000000000002</v>
      </c>
      <c r="AHR63" s="8">
        <v>17.760999999999999</v>
      </c>
      <c r="AHS63" s="8">
        <v>20.265999999999998</v>
      </c>
      <c r="AHT63" s="8">
        <v>1.375</v>
      </c>
      <c r="AHU63" s="8">
        <v>1.1879999999999999</v>
      </c>
      <c r="AHV63" s="8">
        <v>23.622</v>
      </c>
      <c r="AHW63" s="8">
        <v>21.597000000000001</v>
      </c>
      <c r="AHX63" s="8">
        <v>25.417000000000002</v>
      </c>
      <c r="AHY63" s="8">
        <v>1.923</v>
      </c>
      <c r="AHZ63" s="8">
        <v>2.3149999999999999</v>
      </c>
      <c r="AIA63" s="8">
        <v>0.114</v>
      </c>
      <c r="AIB63" s="8">
        <v>0.115</v>
      </c>
      <c r="AIC63" s="8">
        <v>0.98099999999999998</v>
      </c>
      <c r="AID63" s="8">
        <v>4.6743501719999996</v>
      </c>
      <c r="AIE63" s="8">
        <v>5.0224575590000002</v>
      </c>
      <c r="AIF63" s="8">
        <v>4.1250944540000001</v>
      </c>
      <c r="AIG63" s="8">
        <v>3.383281744</v>
      </c>
      <c r="AIH63" s="8">
        <v>3.5324215780000001</v>
      </c>
      <c r="AII63" s="8">
        <v>30.284251614999999</v>
      </c>
      <c r="AIJ63" s="8">
        <v>27.079348681999999</v>
      </c>
      <c r="AIK63" s="8">
        <v>18.747924549</v>
      </c>
      <c r="AIL63" s="8">
        <v>31.198105766000001</v>
      </c>
      <c r="AIM63" s="8">
        <v>39.091058640999996</v>
      </c>
      <c r="AIN63" s="8">
        <v>98.617987603000003</v>
      </c>
      <c r="AIO63" s="8">
        <v>98.798874943000001</v>
      </c>
      <c r="AIP63" s="8">
        <v>80.869750361000001</v>
      </c>
      <c r="AIQ63" s="8">
        <v>82.218228898000007</v>
      </c>
      <c r="AIR63" s="8">
        <v>79.535197714999995</v>
      </c>
      <c r="AIS63" s="6" t="s">
        <v>1090</v>
      </c>
      <c r="AIT63" s="6" t="s">
        <v>1090</v>
      </c>
      <c r="AIU63" s="6" t="s">
        <v>1090</v>
      </c>
      <c r="AIV63" s="6" t="s">
        <v>1090</v>
      </c>
      <c r="AIW63" s="6" t="s">
        <v>1090</v>
      </c>
      <c r="AIX63" s="7">
        <v>0.25384990832150001</v>
      </c>
      <c r="AIY63" s="7">
        <v>0.58696189842128799</v>
      </c>
      <c r="AIZ63" s="7">
        <v>0.34157955271422902</v>
      </c>
      <c r="AJA63" s="7">
        <v>0.48162808734655399</v>
      </c>
      <c r="AJB63" s="7">
        <v>1.4869903413551999</v>
      </c>
      <c r="AJC63" s="7">
        <v>147.385120675623</v>
      </c>
      <c r="AJD63" s="7">
        <v>139.02520975780601</v>
      </c>
      <c r="AJE63" s="7">
        <v>161.95264655246299</v>
      </c>
      <c r="AJF63" s="7">
        <v>190.747787994497</v>
      </c>
      <c r="AJG63" s="7">
        <v>172.027101098282</v>
      </c>
      <c r="AJH63" s="8">
        <v>34.82</v>
      </c>
      <c r="AJI63" s="8">
        <v>37.533999999999999</v>
      </c>
      <c r="AJJ63" s="8">
        <v>30.23</v>
      </c>
      <c r="AJK63" s="8">
        <v>32.213000000000001</v>
      </c>
      <c r="AJL63" s="8">
        <v>24.853999999999999</v>
      </c>
      <c r="AJM63" s="7">
        <v>51.319476409473403</v>
      </c>
      <c r="AJN63" s="7">
        <v>52.181083713229199</v>
      </c>
      <c r="AJO63" s="7">
        <v>48.957895649389002</v>
      </c>
      <c r="AJP63" s="7">
        <v>61.446317766101402</v>
      </c>
      <c r="AJQ63" s="7">
        <v>42.755384042718397</v>
      </c>
      <c r="AJR63" s="7">
        <v>1.0596712983219601</v>
      </c>
      <c r="AJS63" s="7">
        <v>0.89565262695789305</v>
      </c>
      <c r="AJT63" s="7">
        <v>19.276624819706701</v>
      </c>
      <c r="AJU63" s="7">
        <v>25.0259273329353</v>
      </c>
      <c r="AJV63" s="7">
        <v>23.909710803592201</v>
      </c>
      <c r="AJW63" s="7">
        <v>43.116457574759401</v>
      </c>
      <c r="AJX63" s="7">
        <v>42.903144844404203</v>
      </c>
      <c r="AJY63" s="7">
        <v>67.286368987207396</v>
      </c>
      <c r="AJZ63" s="7">
        <v>77.232362674305406</v>
      </c>
      <c r="AKA63" s="7">
        <v>67.692470236666793</v>
      </c>
      <c r="AKB63" s="7">
        <v>78.150452295329899</v>
      </c>
      <c r="AKC63" s="7">
        <v>76.293817779727902</v>
      </c>
      <c r="AKD63" s="7">
        <v>100.879716619722</v>
      </c>
      <c r="AKE63" s="7">
        <v>140.90090906707101</v>
      </c>
      <c r="AKF63" s="7">
        <v>117.979393426218</v>
      </c>
      <c r="AKG63" s="6" t="s">
        <v>1090</v>
      </c>
      <c r="AKH63" s="6" t="s">
        <v>1090</v>
      </c>
      <c r="AKI63" s="6" t="s">
        <v>1090</v>
      </c>
      <c r="AKJ63" s="6" t="s">
        <v>1090</v>
      </c>
      <c r="AKK63" s="6" t="s">
        <v>1090</v>
      </c>
      <c r="AKL63" s="9">
        <v>0</v>
      </c>
      <c r="AKM63" s="9">
        <v>0</v>
      </c>
      <c r="AKN63" s="9">
        <v>0</v>
      </c>
      <c r="AKO63" s="9">
        <v>0</v>
      </c>
      <c r="AKP63" s="9">
        <v>0</v>
      </c>
      <c r="AKQ63" s="9">
        <v>0</v>
      </c>
      <c r="AKR63" s="9">
        <v>0</v>
      </c>
      <c r="AKS63" s="9">
        <v>0</v>
      </c>
      <c r="AKT63" s="9">
        <v>0</v>
      </c>
      <c r="AKU63" s="9">
        <v>0</v>
      </c>
      <c r="AKV63" s="9">
        <v>0</v>
      </c>
      <c r="AKW63" s="9">
        <v>0</v>
      </c>
      <c r="AKX63" s="9">
        <v>0</v>
      </c>
      <c r="AKY63" s="9">
        <v>0</v>
      </c>
      <c r="AKZ63" s="9">
        <v>0</v>
      </c>
      <c r="ALA63" s="9">
        <v>0</v>
      </c>
      <c r="ALB63" s="9">
        <v>0</v>
      </c>
      <c r="ALC63" s="9">
        <v>0</v>
      </c>
      <c r="ALD63" s="9">
        <v>0</v>
      </c>
      <c r="ALE63" s="9">
        <v>0</v>
      </c>
      <c r="ALF63" s="9">
        <v>5.2336961029999998</v>
      </c>
      <c r="ALG63" s="9">
        <v>6.4009824310000001</v>
      </c>
      <c r="ALH63" s="9">
        <v>6.495176904</v>
      </c>
      <c r="ALI63" s="9">
        <v>7.8339345140000001</v>
      </c>
      <c r="ALJ63" s="9">
        <v>0</v>
      </c>
      <c r="ALK63" s="9">
        <v>9.8703067139999998</v>
      </c>
      <c r="ALL63" s="9">
        <v>11.664089582000001</v>
      </c>
      <c r="ALM63" s="9">
        <v>10.427379489</v>
      </c>
      <c r="ALN63" s="9">
        <v>10.605365787</v>
      </c>
      <c r="ALO63" s="9">
        <v>0</v>
      </c>
      <c r="ALP63" s="9">
        <v>29.254281039999999</v>
      </c>
      <c r="ALQ63" s="9">
        <v>30.859974995999998</v>
      </c>
      <c r="ALR63" s="9">
        <v>41.546940116999998</v>
      </c>
      <c r="ALS63" s="9">
        <v>40.489257432999999</v>
      </c>
      <c r="ALT63" s="9">
        <v>39.349886923</v>
      </c>
      <c r="ALU63" s="9">
        <v>0</v>
      </c>
      <c r="ALV63" s="9">
        <v>0</v>
      </c>
      <c r="ALW63" s="9">
        <v>0</v>
      </c>
      <c r="ALX63" s="9">
        <v>0</v>
      </c>
      <c r="ALY63" s="9">
        <v>0</v>
      </c>
      <c r="ALZ63" s="8">
        <v>100</v>
      </c>
      <c r="AMA63" s="8">
        <v>100</v>
      </c>
      <c r="AMB63" s="8">
        <v>100</v>
      </c>
      <c r="AMC63" s="8">
        <v>100</v>
      </c>
      <c r="AMD63" s="8">
        <v>100</v>
      </c>
      <c r="AME63" s="8">
        <v>100</v>
      </c>
      <c r="AMF63" s="6" t="s">
        <v>1091</v>
      </c>
      <c r="AMG63" s="6" t="s">
        <v>1091</v>
      </c>
      <c r="AMH63" s="8">
        <v>100</v>
      </c>
      <c r="AMI63" s="6" t="s">
        <v>1091</v>
      </c>
      <c r="AMJ63" s="6" t="s">
        <v>1090</v>
      </c>
      <c r="AMK63" s="6" t="s">
        <v>1090</v>
      </c>
      <c r="AML63" s="6" t="s">
        <v>1090</v>
      </c>
      <c r="AMM63" s="6" t="s">
        <v>1090</v>
      </c>
      <c r="AMN63" s="6" t="s">
        <v>1090</v>
      </c>
      <c r="AMO63" s="8">
        <v>1.0043567394280599</v>
      </c>
      <c r="AMP63" s="8">
        <v>1.00664167187024</v>
      </c>
      <c r="AMQ63" s="8">
        <v>1.0030350152205001</v>
      </c>
      <c r="AMR63" s="8">
        <v>1.00281505471565</v>
      </c>
      <c r="AMS63" s="8">
        <v>1.01052118447662</v>
      </c>
      <c r="AMT63" s="8">
        <v>1.00435673910626</v>
      </c>
      <c r="AMU63" s="8">
        <v>1.00664167187024</v>
      </c>
      <c r="AMV63" s="8">
        <v>1.00303501553507</v>
      </c>
      <c r="AMW63" s="8">
        <v>1.00281505471565</v>
      </c>
      <c r="AMX63" s="8">
        <v>1.0105211840972399</v>
      </c>
      <c r="AMY63" s="6" t="s">
        <v>1090</v>
      </c>
      <c r="AMZ63" s="6" t="s">
        <v>1090</v>
      </c>
      <c r="ANA63" s="6" t="s">
        <v>1090</v>
      </c>
      <c r="ANB63" s="6" t="s">
        <v>1090</v>
      </c>
      <c r="ANC63" s="6" t="s">
        <v>1090</v>
      </c>
      <c r="AND63" s="8">
        <v>0.43378402665395599</v>
      </c>
      <c r="ANE63" s="8">
        <v>0.65978511081302404</v>
      </c>
      <c r="ANF63" s="8">
        <v>0.30258320886219803</v>
      </c>
      <c r="ANG63" s="8">
        <v>0.280715242796784</v>
      </c>
      <c r="ANH63" s="8">
        <v>1.0411641298433201</v>
      </c>
      <c r="ANI63" s="8">
        <v>0.43378402665395599</v>
      </c>
      <c r="ANJ63" s="8">
        <v>0.66041052457870797</v>
      </c>
      <c r="ANK63" s="8">
        <v>0.30288206491338099</v>
      </c>
      <c r="ANL63" s="8">
        <v>0.280715242796784</v>
      </c>
      <c r="ANM63" s="8">
        <v>1.04116423538215</v>
      </c>
      <c r="ANN63" s="8">
        <v>0.43567391048594301</v>
      </c>
      <c r="ANO63" s="8">
        <v>0.66416718702391397</v>
      </c>
      <c r="ANP63" s="8">
        <v>0.30350155360203401</v>
      </c>
      <c r="ANQ63" s="8">
        <v>0.28150547156477301</v>
      </c>
      <c r="ANR63" s="8">
        <v>1.05211840932469</v>
      </c>
      <c r="ANS63" s="8">
        <v>59.194828123695402</v>
      </c>
      <c r="ANT63" s="8">
        <v>100.096413713921</v>
      </c>
      <c r="ANU63" s="8">
        <v>2.5392670784022</v>
      </c>
      <c r="ANV63" s="8">
        <v>2.1371583182749001</v>
      </c>
      <c r="ANW63" s="8">
        <v>7.4182652448665598</v>
      </c>
      <c r="ANX63" s="6" t="s">
        <v>1090</v>
      </c>
      <c r="ANY63" s="6" t="s">
        <v>1090</v>
      </c>
      <c r="ANZ63" s="6" t="s">
        <v>1090</v>
      </c>
      <c r="AOA63" s="6" t="s">
        <v>1090</v>
      </c>
      <c r="AOB63" s="6" t="s">
        <v>1090</v>
      </c>
      <c r="AOC63" s="8">
        <v>100.435673910486</v>
      </c>
      <c r="AOD63" s="8">
        <v>100.66416718702401</v>
      </c>
      <c r="AOE63" s="8">
        <v>100.303501553602</v>
      </c>
      <c r="AOF63" s="8">
        <v>100.281505471565</v>
      </c>
      <c r="AOG63" s="8">
        <v>101.052118409325</v>
      </c>
      <c r="AOH63" s="6" t="s">
        <v>1091</v>
      </c>
      <c r="AOI63" s="6" t="s">
        <v>1091</v>
      </c>
      <c r="AOJ63" s="6" t="s">
        <v>1091</v>
      </c>
      <c r="AOK63" s="6" t="s">
        <v>1091</v>
      </c>
      <c r="AOL63" s="6" t="s">
        <v>1091</v>
      </c>
      <c r="AOM63" s="6" t="s">
        <v>1090</v>
      </c>
      <c r="AON63" s="6" t="s">
        <v>1090</v>
      </c>
      <c r="AOO63" s="6" t="s">
        <v>1090</v>
      </c>
      <c r="AOP63" s="6" t="s">
        <v>1090</v>
      </c>
      <c r="AOQ63" s="6" t="s">
        <v>1090</v>
      </c>
      <c r="AOR63" s="8">
        <v>0.43567391062614202</v>
      </c>
      <c r="AOS63" s="8">
        <v>0.66416718702391397</v>
      </c>
      <c r="AOT63" s="8">
        <v>0.30350155350656299</v>
      </c>
      <c r="AOU63" s="8">
        <v>0.28150547156477301</v>
      </c>
      <c r="AOV63" s="8">
        <v>1.0521184097238401</v>
      </c>
      <c r="AOW63" s="8">
        <v>0.81807986299004698</v>
      </c>
      <c r="AOX63" s="8">
        <v>1.20228304333646</v>
      </c>
      <c r="AOY63" s="8">
        <v>0.48576813110933398</v>
      </c>
      <c r="AOZ63" s="8">
        <v>0.38002460023399798</v>
      </c>
      <c r="APA63" s="8">
        <v>1.51813331530646</v>
      </c>
      <c r="APB63" s="8">
        <v>0.121668097316292</v>
      </c>
      <c r="APC63" s="8">
        <v>0.31274137156895099</v>
      </c>
      <c r="APD63" s="8">
        <v>0.12232725068910701</v>
      </c>
      <c r="APE63" s="8">
        <v>0.18937094210955699</v>
      </c>
      <c r="APF63" s="8">
        <v>0.64829513116777504</v>
      </c>
      <c r="APG63" s="8">
        <v>0.121668097316292</v>
      </c>
      <c r="APH63" s="8">
        <v>0.31303782075471198</v>
      </c>
      <c r="API63" s="8">
        <v>0.122448071137904</v>
      </c>
      <c r="APJ63" s="8">
        <v>0.18937094210955699</v>
      </c>
      <c r="APK63" s="8">
        <v>0.64829519688297099</v>
      </c>
      <c r="APL63" s="6" t="s">
        <v>1090</v>
      </c>
      <c r="APM63" s="6" t="s">
        <v>1090</v>
      </c>
      <c r="APN63" s="6" t="s">
        <v>1090</v>
      </c>
      <c r="APO63" s="6" t="s">
        <v>1090</v>
      </c>
      <c r="APP63" s="6" t="s">
        <v>1090</v>
      </c>
      <c r="APQ63" s="8">
        <v>0.12219817351300701</v>
      </c>
      <c r="APR63" s="8">
        <v>0.31481849713915999</v>
      </c>
      <c r="APS63" s="8">
        <v>0.12269851575683099</v>
      </c>
      <c r="APT63" s="8">
        <v>0.18990403167314901</v>
      </c>
      <c r="APU63" s="8">
        <v>0.65511596383808501</v>
      </c>
      <c r="APV63" s="8">
        <v>0.122198173473684</v>
      </c>
      <c r="APW63" s="8">
        <v>0.31481849713915999</v>
      </c>
      <c r="APX63" s="8">
        <v>0.122698515795427</v>
      </c>
      <c r="APY63" s="8">
        <v>0.18990403167314901</v>
      </c>
      <c r="APZ63" s="8">
        <v>0.65511596358954705</v>
      </c>
      <c r="AQA63" s="8">
        <v>0.22945570668090401</v>
      </c>
      <c r="AQB63" s="8">
        <v>0.56988804661536596</v>
      </c>
      <c r="AQC63" s="8">
        <v>0.19638459177704301</v>
      </c>
      <c r="AQD63" s="8">
        <v>0.25636519005566699</v>
      </c>
      <c r="AQE63" s="8">
        <v>0.94528653894835202</v>
      </c>
      <c r="AQF63" s="6" t="s">
        <v>1090</v>
      </c>
      <c r="AQG63" s="6" t="s">
        <v>1090</v>
      </c>
      <c r="AQH63" s="6" t="s">
        <v>1090</v>
      </c>
      <c r="AQI63" s="6" t="s">
        <v>1090</v>
      </c>
      <c r="AQJ63" s="6" t="s">
        <v>1090</v>
      </c>
      <c r="AQK63" s="7">
        <v>7</v>
      </c>
      <c r="AQL63" s="4"/>
      <c r="AQM63" s="4"/>
      <c r="AQN63" s="7"/>
      <c r="AQO63" s="4" t="s">
        <v>1099</v>
      </c>
      <c r="AQP63" s="7">
        <v>4</v>
      </c>
      <c r="AQQ63" s="7">
        <v>0</v>
      </c>
      <c r="AQS63" s="3" t="s">
        <v>1093</v>
      </c>
      <c r="AQU63" s="3" t="s">
        <v>1094</v>
      </c>
      <c r="AQV63" s="10">
        <f>+AC63</f>
        <v>3242472.6527859098</v>
      </c>
      <c r="AQW63" s="10">
        <f>+AD63</f>
        <v>3197579.8365845401</v>
      </c>
      <c r="AQX63" s="10">
        <f>+AE63</f>
        <v>3401005.5882677198</v>
      </c>
      <c r="AQY63" s="11">
        <f>+BB63</f>
        <v>14065.328436407999</v>
      </c>
      <c r="AQZ63" s="11">
        <f>+BC63</f>
        <v>21097.155668144202</v>
      </c>
      <c r="ARA63" s="11">
        <f>+BD63</f>
        <v>10290.8718425632</v>
      </c>
      <c r="ARB63" s="12">
        <f>SUM(AQV63:AQX63)</f>
        <v>9841058.0776381698</v>
      </c>
      <c r="ARC63" s="13">
        <f>SUM(AQY63:ARA63)</f>
        <v>45453.3559471154</v>
      </c>
      <c r="ARD63" s="14">
        <f>ARC63/(ARB63-ARC63)</f>
        <v>4.640178655480557E-3</v>
      </c>
      <c r="ARE63" s="14">
        <f>IF((NOT(ISNUMBER(AC63))+NOT(ISNUMBER(AD63))+NOT(ISNUMBER(AE63)))&gt;=2,"R",ARD63)</f>
        <v>4.640178655480557E-3</v>
      </c>
      <c r="ARF63" s="14">
        <f>IF(ARE63="R","R",IF((NOT(ISNUMBER(BB63))+NOT(ISNUMBER(BC63))+NOT(ISNUMBER(BD63)))&gt;=2,"R",ARE63))</f>
        <v>4.640178655480557E-3</v>
      </c>
      <c r="ARG63" s="14">
        <f>IF(ARF63="R","R",IF(SUM((BB63&lt;0)*1,(BC63&lt;0)*1,(BD63&lt;0)*1)&gt;=2,"R",ARF63))</f>
        <v>4.640178655480557E-3</v>
      </c>
      <c r="ARH63" s="14">
        <f>IF(ARG63="R","R",IF(ARC63&lt;0,"R",ARG63))</f>
        <v>4.640178655480557E-3</v>
      </c>
      <c r="ARI63" s="14">
        <f>IF(ARH63="R","R",IF(L63=0,"R",ARH63))</f>
        <v>4.640178655480557E-3</v>
      </c>
      <c r="ARJ63" t="str">
        <f>+B63</f>
        <v>GIMENEZ TORRES ABOGADOS SLP</v>
      </c>
      <c r="ARK63" t="s">
        <v>1393</v>
      </c>
      <c r="ARL63" s="16"/>
      <c r="ARM63" s="16"/>
      <c r="ARN63" s="16"/>
      <c r="ARO63" s="16"/>
      <c r="ARP63" s="16"/>
      <c r="ARQ63" s="17"/>
    </row>
    <row r="64" spans="1:1161" ht="17.399999999999999" customHeight="1" x14ac:dyDescent="0.3">
      <c r="A64" s="3" t="s">
        <v>1341</v>
      </c>
      <c r="B64" s="4" t="s">
        <v>1342</v>
      </c>
      <c r="C64" s="4" t="s">
        <v>1343</v>
      </c>
      <c r="E64" s="5">
        <v>34997</v>
      </c>
      <c r="F64" s="4" t="s">
        <v>1083</v>
      </c>
      <c r="G64" s="4" t="s">
        <v>1132</v>
      </c>
      <c r="H64" s="4" t="s">
        <v>1133</v>
      </c>
      <c r="I64" s="4" t="s">
        <v>1134</v>
      </c>
      <c r="J64" s="4" t="s">
        <v>1157</v>
      </c>
      <c r="K64" s="4"/>
      <c r="L64" s="4" t="s">
        <v>1344</v>
      </c>
      <c r="M64" s="4"/>
      <c r="N64" s="4" t="s">
        <v>1084</v>
      </c>
      <c r="O64" s="4" t="s">
        <v>1085</v>
      </c>
      <c r="P64" s="4" t="s">
        <v>1086</v>
      </c>
      <c r="Q64" s="4" t="s">
        <v>1086</v>
      </c>
      <c r="R64" s="4" t="s">
        <v>1345</v>
      </c>
      <c r="Z64" s="4" t="s">
        <v>1088</v>
      </c>
      <c r="AA64" s="5">
        <v>45657</v>
      </c>
      <c r="AB64" s="6" t="s">
        <v>1089</v>
      </c>
      <c r="AC64" s="7">
        <v>4068103.2078375202</v>
      </c>
      <c r="AD64" s="7">
        <v>3946531.7026549298</v>
      </c>
      <c r="AE64" s="7">
        <v>3540235.8920912901</v>
      </c>
      <c r="AF64" s="7">
        <v>3061172.8228320801</v>
      </c>
      <c r="AG64" s="7">
        <v>2454410.4575557401</v>
      </c>
      <c r="AH64" s="7">
        <v>4068103.2078375202</v>
      </c>
      <c r="AI64" s="7">
        <v>3946531.7026549298</v>
      </c>
      <c r="AJ64" s="7">
        <v>3540233.3642505002</v>
      </c>
      <c r="AK64" s="7">
        <v>3061172.8228320801</v>
      </c>
      <c r="AL64" s="7">
        <v>2454410.4575557401</v>
      </c>
      <c r="AM64" s="7">
        <v>83962.489548239697</v>
      </c>
      <c r="AN64" s="7">
        <v>83396.630577382995</v>
      </c>
      <c r="AO64" s="7">
        <v>61025.7563705742</v>
      </c>
      <c r="AP64" s="7">
        <v>140275.49284029001</v>
      </c>
      <c r="AQ64" s="7">
        <v>75808.869451594306</v>
      </c>
      <c r="AR64" s="7">
        <v>3984140.7182892798</v>
      </c>
      <c r="AS64" s="7">
        <v>3863135.07207755</v>
      </c>
      <c r="AT64" s="7">
        <v>3479210.13572072</v>
      </c>
      <c r="AU64" s="7">
        <v>2920897.32999179</v>
      </c>
      <c r="AV64" s="7">
        <v>2378601.5881041498</v>
      </c>
      <c r="AW64" s="7">
        <v>3553885.7094787499</v>
      </c>
      <c r="AX64" s="7">
        <v>3424472.8360063299</v>
      </c>
      <c r="AY64" s="7">
        <v>3115145.7805164298</v>
      </c>
      <c r="AZ64" s="7">
        <v>2600107.2752836002</v>
      </c>
      <c r="BA64" s="7">
        <v>2102808.4056084598</v>
      </c>
      <c r="BB64" s="7">
        <v>430255.00881053897</v>
      </c>
      <c r="BC64" s="7">
        <v>438662.23496622097</v>
      </c>
      <c r="BD64" s="7">
        <v>364064.35520429001</v>
      </c>
      <c r="BE64" s="7">
        <v>320790.05470819498</v>
      </c>
      <c r="BF64" s="7">
        <v>275793.18126859103</v>
      </c>
      <c r="BG64" s="7">
        <v>4851.6089110314797</v>
      </c>
      <c r="BH64" s="7">
        <v>73.570933017730695</v>
      </c>
      <c r="BI64" s="7">
        <v>457.752502375841</v>
      </c>
      <c r="BJ64" s="7">
        <v>-84.9891944718361</v>
      </c>
      <c r="BK64" s="7">
        <v>1181.7935661965601</v>
      </c>
      <c r="BL64" s="7">
        <v>4935.96755375266</v>
      </c>
      <c r="BM64" s="7">
        <v>307.59898804664601</v>
      </c>
      <c r="BN64" s="7">
        <v>459.82170538306201</v>
      </c>
      <c r="BO64" s="7">
        <v>798.39260873794501</v>
      </c>
      <c r="BP64" s="7">
        <v>2551.2866954326601</v>
      </c>
      <c r="BQ64" s="7">
        <v>84.358642721176196</v>
      </c>
      <c r="BR64" s="7">
        <v>234.02805502891499</v>
      </c>
      <c r="BS64" s="7">
        <v>2.06920300722122</v>
      </c>
      <c r="BT64" s="7">
        <v>883.38293581008895</v>
      </c>
      <c r="BU64" s="7">
        <v>1369.4919021368</v>
      </c>
      <c r="BV64" s="7">
        <v>435106.617721571</v>
      </c>
      <c r="BW64" s="7">
        <v>438735.80589923903</v>
      </c>
      <c r="BX64" s="7">
        <v>364522.10770666599</v>
      </c>
      <c r="BY64" s="7">
        <v>320705.064381123</v>
      </c>
      <c r="BZ64" s="7">
        <v>276974.97606188699</v>
      </c>
      <c r="CA64" s="7">
        <v>108793.622257144</v>
      </c>
      <c r="CB64" s="7">
        <v>110285.823144922</v>
      </c>
      <c r="CC64" s="7">
        <v>91130.526926666498</v>
      </c>
      <c r="CD64" s="7">
        <v>84135.802792167698</v>
      </c>
      <c r="CE64" s="7">
        <v>69312.765283316403</v>
      </c>
      <c r="CF64" s="7">
        <v>326312.995464426</v>
      </c>
      <c r="CG64" s="7">
        <v>328449.98275431601</v>
      </c>
      <c r="CH64" s="7">
        <v>273391.58077999903</v>
      </c>
      <c r="CI64" s="7">
        <v>236569.26158895501</v>
      </c>
      <c r="CJ64" s="7">
        <v>207662.20955147099</v>
      </c>
      <c r="CK64" s="6" t="s">
        <v>1090</v>
      </c>
      <c r="CL64" s="6" t="s">
        <v>1090</v>
      </c>
      <c r="CM64" s="6" t="s">
        <v>1090</v>
      </c>
      <c r="CN64" s="6" t="s">
        <v>1090</v>
      </c>
      <c r="CO64" s="6" t="s">
        <v>1090</v>
      </c>
      <c r="CP64" s="6" t="s">
        <v>1090</v>
      </c>
      <c r="CQ64" s="6" t="s">
        <v>1090</v>
      </c>
      <c r="CR64" s="6" t="s">
        <v>1090</v>
      </c>
      <c r="CS64" s="6" t="s">
        <v>1090</v>
      </c>
      <c r="CT64" s="6" t="s">
        <v>1090</v>
      </c>
      <c r="CU64" s="6" t="s">
        <v>1090</v>
      </c>
      <c r="CV64" s="6" t="s">
        <v>1090</v>
      </c>
      <c r="CW64" s="6" t="s">
        <v>1090</v>
      </c>
      <c r="CX64" s="6" t="s">
        <v>1090</v>
      </c>
      <c r="CY64" s="6" t="s">
        <v>1090</v>
      </c>
      <c r="CZ64" s="7">
        <v>326312.995464426</v>
      </c>
      <c r="DA64" s="7">
        <v>328449.98275431601</v>
      </c>
      <c r="DB64" s="7">
        <v>273391.58077999903</v>
      </c>
      <c r="DC64" s="7">
        <v>236569.26158895501</v>
      </c>
      <c r="DD64" s="7">
        <v>207662.20955147099</v>
      </c>
      <c r="DE64" s="6" t="s">
        <v>1090</v>
      </c>
      <c r="DF64" s="6" t="s">
        <v>1090</v>
      </c>
      <c r="DG64" s="6" t="s">
        <v>1090</v>
      </c>
      <c r="DH64" s="6" t="s">
        <v>1090</v>
      </c>
      <c r="DI64" s="6" t="s">
        <v>1090</v>
      </c>
      <c r="DJ64" s="7">
        <v>83962.489548239697</v>
      </c>
      <c r="DK64" s="7">
        <v>83396.630577382995</v>
      </c>
      <c r="DL64" s="7">
        <v>61025.7563705742</v>
      </c>
      <c r="DM64" s="7">
        <v>140275.49284029001</v>
      </c>
      <c r="DN64" s="7">
        <v>75808.869451594306</v>
      </c>
      <c r="DO64" s="7">
        <v>327117.082931093</v>
      </c>
      <c r="DP64" s="7">
        <v>263809.59744450601</v>
      </c>
      <c r="DQ64" s="7">
        <v>250320.87385904801</v>
      </c>
      <c r="DR64" s="7">
        <v>251554.039348841</v>
      </c>
      <c r="DS64" s="7">
        <v>230002.228429323</v>
      </c>
      <c r="DT64" s="7">
        <v>3781.1372130823102</v>
      </c>
      <c r="DU64" s="7">
        <v>3894.03279759407</v>
      </c>
      <c r="DV64" s="7">
        <v>708.58470402956004</v>
      </c>
      <c r="DW64" s="7">
        <v>1228.1238173961599</v>
      </c>
      <c r="DX64" s="7">
        <v>1982.2316663146</v>
      </c>
      <c r="DY64" s="7">
        <v>3222987.4893345698</v>
      </c>
      <c r="DZ64" s="7">
        <v>3156769.2057642299</v>
      </c>
      <c r="EA64" s="7">
        <v>2864116.3219533502</v>
      </c>
      <c r="EB64" s="7">
        <v>2347325.1121173599</v>
      </c>
      <c r="EC64" s="7">
        <v>1870823.9467399199</v>
      </c>
      <c r="ED64" s="7">
        <v>84.358642721176196</v>
      </c>
      <c r="EE64" s="7">
        <v>234.02805502891499</v>
      </c>
      <c r="EF64" s="7">
        <v>2.06920300722122</v>
      </c>
      <c r="EG64" s="7">
        <v>883.38293581008895</v>
      </c>
      <c r="EH64" s="7">
        <v>1369.4919021368</v>
      </c>
      <c r="EI64" s="6" t="s">
        <v>1090</v>
      </c>
      <c r="EJ64" s="6" t="s">
        <v>1090</v>
      </c>
      <c r="EK64" s="6" t="s">
        <v>1090</v>
      </c>
      <c r="EL64" s="6" t="s">
        <v>1090</v>
      </c>
      <c r="EM64" s="6" t="s">
        <v>1090</v>
      </c>
      <c r="EN64" s="7">
        <v>330094.13267750898</v>
      </c>
      <c r="EO64" s="7">
        <v>332344.01555190998</v>
      </c>
      <c r="EP64" s="7">
        <v>274100.16548402898</v>
      </c>
      <c r="EQ64" s="7">
        <v>237797.38540635101</v>
      </c>
      <c r="ER64" s="7">
        <v>209644.441217785</v>
      </c>
      <c r="ES64" s="7">
        <v>766089.19650846696</v>
      </c>
      <c r="ET64" s="7">
        <v>706673.46419636696</v>
      </c>
      <c r="EU64" s="7">
        <v>615553.63440615102</v>
      </c>
      <c r="EV64" s="7">
        <v>574370.61048317002</v>
      </c>
      <c r="EW64" s="7">
        <v>510328.92683256202</v>
      </c>
      <c r="EX64" s="7">
        <v>434036.14602362202</v>
      </c>
      <c r="EY64" s="7">
        <v>442556.26776381501</v>
      </c>
      <c r="EZ64" s="7">
        <v>364772.93990832003</v>
      </c>
      <c r="FA64" s="7">
        <v>322018.17852559098</v>
      </c>
      <c r="FB64" s="7">
        <v>277775.41293490498</v>
      </c>
      <c r="FC64" s="7">
        <v>40872.925965895702</v>
      </c>
      <c r="FD64" s="7">
        <v>41071.431932353997</v>
      </c>
      <c r="FE64" s="7">
        <v>40121.473000198603</v>
      </c>
      <c r="FF64" s="7">
        <v>31879.051682138401</v>
      </c>
      <c r="FG64" s="7">
        <v>14775.6499163628</v>
      </c>
      <c r="FH64" s="7">
        <v>3804.1280599224601</v>
      </c>
      <c r="FI64" s="7">
        <v>3454.6404004001602</v>
      </c>
      <c r="FJ64" s="7">
        <v>4097.4699260830903</v>
      </c>
      <c r="FK64" s="7">
        <v>245.38918261527999</v>
      </c>
      <c r="FL64" s="7">
        <v>531.73893942236896</v>
      </c>
      <c r="FM64" s="7">
        <v>8655.9115060768108</v>
      </c>
      <c r="FN64" s="7">
        <v>7490.0359114360799</v>
      </c>
      <c r="FO64" s="7">
        <v>6944.2132942497701</v>
      </c>
      <c r="FP64" s="7">
        <v>754.42506480217003</v>
      </c>
      <c r="FQ64" s="7">
        <v>1882.0880924880501</v>
      </c>
      <c r="FR64" s="7">
        <v>28412.884322097299</v>
      </c>
      <c r="FS64" s="7">
        <v>30126.755620517699</v>
      </c>
      <c r="FT64" s="7">
        <v>29079.7897798657</v>
      </c>
      <c r="FU64" s="7">
        <v>30879.237434720999</v>
      </c>
      <c r="FV64" s="7">
        <v>12361.8228844523</v>
      </c>
      <c r="FW64" s="7">
        <v>3804.1280599224601</v>
      </c>
      <c r="FX64" s="7">
        <v>3454.6404004001602</v>
      </c>
      <c r="FY64" s="7">
        <v>4097.4699260830903</v>
      </c>
      <c r="FZ64" s="7">
        <v>245.38918261527999</v>
      </c>
      <c r="GA64" s="7">
        <v>531.73893942236896</v>
      </c>
      <c r="GB64" s="7">
        <v>8655.9115060768108</v>
      </c>
      <c r="GC64" s="7">
        <v>7490.0359114360799</v>
      </c>
      <c r="GD64" s="7">
        <v>6944.2132942497701</v>
      </c>
      <c r="GE64" s="7">
        <v>754.42506480217003</v>
      </c>
      <c r="GF64" s="7">
        <v>1882.0880924880501</v>
      </c>
      <c r="GG64" s="7">
        <v>28412.884322097299</v>
      </c>
      <c r="GH64" s="7">
        <v>30126.755620517699</v>
      </c>
      <c r="GI64" s="7">
        <v>29079.7897798657</v>
      </c>
      <c r="GJ64" s="7">
        <v>30879.237434720999</v>
      </c>
      <c r="GK64" s="7">
        <v>12361.8228844523</v>
      </c>
      <c r="GL64" s="7">
        <v>4600450.2927486803</v>
      </c>
      <c r="GM64" s="7">
        <v>4340504.1263149204</v>
      </c>
      <c r="GN64" s="7">
        <v>3732402.5833840198</v>
      </c>
      <c r="GO64" s="7">
        <v>3172992.0953794201</v>
      </c>
      <c r="GP64" s="7">
        <v>2672078.43602187</v>
      </c>
      <c r="GQ64" s="7">
        <v>0</v>
      </c>
      <c r="GR64" s="7">
        <v>0</v>
      </c>
      <c r="GS64" s="7">
        <v>0</v>
      </c>
      <c r="GT64" s="7">
        <v>0</v>
      </c>
      <c r="GU64" s="7">
        <v>0</v>
      </c>
      <c r="GV64" s="7">
        <v>3116412.6136599402</v>
      </c>
      <c r="GW64" s="7">
        <v>2895655.9653348201</v>
      </c>
      <c r="GX64" s="7">
        <v>2694372.9116922002</v>
      </c>
      <c r="GY64" s="7">
        <v>2323560.0203638999</v>
      </c>
      <c r="GZ64" s="7">
        <v>1548866.34496028</v>
      </c>
      <c r="HA64" s="7">
        <v>1484037.67804984</v>
      </c>
      <c r="HB64" s="7">
        <v>1444848.1598751</v>
      </c>
      <c r="HC64" s="7">
        <v>1038029.67169182</v>
      </c>
      <c r="HD64" s="7">
        <v>849432.07501552103</v>
      </c>
      <c r="HE64" s="7">
        <v>1123212.09106159</v>
      </c>
      <c r="HF64" s="7">
        <v>1472271.2067784499</v>
      </c>
      <c r="HG64" s="7">
        <v>1432260.6804309899</v>
      </c>
      <c r="HH64" s="7">
        <v>1038029.67169182</v>
      </c>
      <c r="HI64" s="7">
        <v>849432.07501552103</v>
      </c>
      <c r="HJ64" s="7">
        <v>1123212.09106159</v>
      </c>
      <c r="HK64" s="7">
        <v>4641323.2187145799</v>
      </c>
      <c r="HL64" s="7">
        <v>4381575.5582472701</v>
      </c>
      <c r="HM64" s="7">
        <v>3772524.0563842198</v>
      </c>
      <c r="HN64" s="7">
        <v>3204871.1470615598</v>
      </c>
      <c r="HO64" s="7">
        <v>2686854.0859382302</v>
      </c>
      <c r="HP64" s="7">
        <v>1785279.98199912</v>
      </c>
      <c r="HQ64" s="7">
        <v>1602349.53926478</v>
      </c>
      <c r="HR64" s="7">
        <v>1229628.4307550299</v>
      </c>
      <c r="HS64" s="7">
        <v>966016.04981832497</v>
      </c>
      <c r="HT64" s="7">
        <v>786905.39135306503</v>
      </c>
      <c r="HU64" s="7">
        <v>20729.3703195095</v>
      </c>
      <c r="HV64" s="7">
        <v>22765.529616889999</v>
      </c>
      <c r="HW64" s="7">
        <v>21974.381304955499</v>
      </c>
      <c r="HX64" s="7">
        <v>21823.0106802464</v>
      </c>
      <c r="HY64" s="7">
        <v>23643.822927391499</v>
      </c>
      <c r="HZ64" s="7">
        <v>1764550.6116796101</v>
      </c>
      <c r="IA64" s="7">
        <v>1579584.00964789</v>
      </c>
      <c r="IB64" s="7">
        <v>1207654.0494500799</v>
      </c>
      <c r="IC64" s="7">
        <v>944193.03913807904</v>
      </c>
      <c r="ID64" s="7">
        <v>763261.56842567294</v>
      </c>
      <c r="IE64" s="7">
        <v>0</v>
      </c>
      <c r="IF64" s="7">
        <v>0</v>
      </c>
      <c r="IG64" s="7">
        <v>0</v>
      </c>
      <c r="IH64" s="7">
        <v>0</v>
      </c>
      <c r="II64" s="7">
        <v>0</v>
      </c>
      <c r="IJ64" s="6" t="s">
        <v>1090</v>
      </c>
      <c r="IK64" s="6" t="s">
        <v>1090</v>
      </c>
      <c r="IL64" s="6" t="s">
        <v>1090</v>
      </c>
      <c r="IM64" s="6" t="s">
        <v>1090</v>
      </c>
      <c r="IN64" s="6" t="s">
        <v>1090</v>
      </c>
      <c r="IO64" s="6" t="s">
        <v>1090</v>
      </c>
      <c r="IP64" s="6" t="s">
        <v>1090</v>
      </c>
      <c r="IQ64" s="6" t="s">
        <v>1090</v>
      </c>
      <c r="IR64" s="6" t="s">
        <v>1090</v>
      </c>
      <c r="IS64" s="6" t="s">
        <v>1090</v>
      </c>
      <c r="IT64" s="6" t="s">
        <v>1090</v>
      </c>
      <c r="IU64" s="6" t="s">
        <v>1090</v>
      </c>
      <c r="IV64" s="6" t="s">
        <v>1090</v>
      </c>
      <c r="IW64" s="6" t="s">
        <v>1090</v>
      </c>
      <c r="IX64" s="6" t="s">
        <v>1090</v>
      </c>
      <c r="IY64" s="7">
        <v>2856043.23671545</v>
      </c>
      <c r="IZ64" s="7">
        <v>2779226.0189824901</v>
      </c>
      <c r="JA64" s="7">
        <v>2542895.6256291899</v>
      </c>
      <c r="JB64" s="7">
        <v>2238855.0972432401</v>
      </c>
      <c r="JC64" s="7">
        <v>1899948.6945851699</v>
      </c>
      <c r="JD64" s="7">
        <v>0</v>
      </c>
      <c r="JE64" s="7">
        <v>0</v>
      </c>
      <c r="JF64" s="7">
        <v>0</v>
      </c>
      <c r="JG64" s="7">
        <v>0</v>
      </c>
      <c r="JH64" s="7">
        <v>0</v>
      </c>
      <c r="JI64" s="7">
        <v>0</v>
      </c>
      <c r="JJ64" s="7">
        <v>0</v>
      </c>
      <c r="JK64" s="7">
        <v>0</v>
      </c>
      <c r="JL64" s="7">
        <v>0</v>
      </c>
      <c r="JM64" s="7">
        <v>0</v>
      </c>
      <c r="JN64" s="7">
        <v>2856043.23671545</v>
      </c>
      <c r="JO64" s="7">
        <v>2779226.0189824901</v>
      </c>
      <c r="JP64" s="7">
        <v>2542895.6256291899</v>
      </c>
      <c r="JQ64" s="7">
        <v>2238855.0972432401</v>
      </c>
      <c r="JR64" s="7">
        <v>1899948.6945851699</v>
      </c>
      <c r="JS64" s="7">
        <v>4641323.2187145799</v>
      </c>
      <c r="JT64" s="7">
        <v>4381575.5582472701</v>
      </c>
      <c r="JU64" s="7">
        <v>3772524.0563842198</v>
      </c>
      <c r="JV64" s="7">
        <v>3204871.1470615598</v>
      </c>
      <c r="JW64" s="7">
        <v>2686854.0859382302</v>
      </c>
      <c r="JX64" s="7">
        <v>3116412.6136599402</v>
      </c>
      <c r="JY64" s="7">
        <v>2895655.9653348201</v>
      </c>
      <c r="JZ64" s="7">
        <v>2694372.9116922002</v>
      </c>
      <c r="KA64" s="7">
        <v>2323560.0203638999</v>
      </c>
      <c r="KB64" s="7">
        <v>1548866.34496028</v>
      </c>
      <c r="KC64" s="6" t="s">
        <v>1090</v>
      </c>
      <c r="KD64" s="6" t="s">
        <v>1090</v>
      </c>
      <c r="KE64" s="6" t="s">
        <v>1090</v>
      </c>
      <c r="KF64" s="6" t="s">
        <v>1090</v>
      </c>
      <c r="KG64" s="6" t="s">
        <v>1090</v>
      </c>
      <c r="KH64" s="6" t="s">
        <v>1090</v>
      </c>
      <c r="KI64" s="6" t="s">
        <v>1090</v>
      </c>
      <c r="KJ64" s="6" t="s">
        <v>1090</v>
      </c>
      <c r="KK64" s="6" t="s">
        <v>1090</v>
      </c>
      <c r="KL64" s="6" t="s">
        <v>1090</v>
      </c>
      <c r="KM64" s="7">
        <v>5</v>
      </c>
      <c r="KN64" s="7">
        <v>3</v>
      </c>
      <c r="KO64" s="7">
        <v>3</v>
      </c>
      <c r="KP64" s="7">
        <v>3</v>
      </c>
      <c r="KQ64" s="7">
        <v>2</v>
      </c>
      <c r="KR64" s="6" t="s">
        <v>1090</v>
      </c>
      <c r="KS64" s="6" t="s">
        <v>1090</v>
      </c>
      <c r="KT64" s="6" t="s">
        <v>1090</v>
      </c>
      <c r="KU64" s="6" t="s">
        <v>1090</v>
      </c>
      <c r="KV64" s="6" t="s">
        <v>1090</v>
      </c>
      <c r="KW64" s="6" t="s">
        <v>1090</v>
      </c>
      <c r="KX64" s="6" t="s">
        <v>1090</v>
      </c>
      <c r="KY64" s="6" t="s">
        <v>1090</v>
      </c>
      <c r="KZ64" s="6" t="s">
        <v>1090</v>
      </c>
      <c r="LA64" s="6" t="s">
        <v>1090</v>
      </c>
      <c r="LB64" s="6" t="s">
        <v>1090</v>
      </c>
      <c r="LC64" s="6" t="s">
        <v>1090</v>
      </c>
      <c r="LD64" s="6" t="s">
        <v>1090</v>
      </c>
      <c r="LE64" s="6" t="s">
        <v>1090</v>
      </c>
      <c r="LF64" s="6" t="s">
        <v>1090</v>
      </c>
      <c r="LG64" s="6" t="s">
        <v>1090</v>
      </c>
      <c r="LH64" s="6" t="s">
        <v>1090</v>
      </c>
      <c r="LI64" s="6" t="s">
        <v>1090</v>
      </c>
      <c r="LJ64" s="6" t="s">
        <v>1090</v>
      </c>
      <c r="LK64" s="6" t="s">
        <v>1090</v>
      </c>
      <c r="LL64" s="6" t="s">
        <v>1090</v>
      </c>
      <c r="LM64" s="6" t="s">
        <v>1090</v>
      </c>
      <c r="LN64" s="6" t="s">
        <v>1090</v>
      </c>
      <c r="LO64" s="6" t="s">
        <v>1090</v>
      </c>
      <c r="LP64" s="6" t="s">
        <v>1090</v>
      </c>
      <c r="LQ64" s="6" t="s">
        <v>1090</v>
      </c>
      <c r="LR64" s="6" t="s">
        <v>1090</v>
      </c>
      <c r="LS64" s="6" t="s">
        <v>1090</v>
      </c>
      <c r="LT64" s="6" t="s">
        <v>1090</v>
      </c>
      <c r="LU64" s="6" t="s">
        <v>1090</v>
      </c>
      <c r="LV64" s="6" t="s">
        <v>1090</v>
      </c>
      <c r="LW64" s="6" t="s">
        <v>1090</v>
      </c>
      <c r="LX64" s="6" t="s">
        <v>1090</v>
      </c>
      <c r="LY64" s="6" t="s">
        <v>1090</v>
      </c>
      <c r="LZ64" s="6" t="s">
        <v>1090</v>
      </c>
      <c r="MA64" s="6" t="s">
        <v>1090</v>
      </c>
      <c r="MB64" s="6" t="s">
        <v>1090</v>
      </c>
      <c r="MC64" s="6" t="s">
        <v>1090</v>
      </c>
      <c r="MD64" s="6" t="s">
        <v>1090</v>
      </c>
      <c r="ME64" s="6" t="s">
        <v>1090</v>
      </c>
      <c r="MF64" s="6" t="s">
        <v>1090</v>
      </c>
      <c r="MG64" s="6" t="s">
        <v>1090</v>
      </c>
      <c r="MH64" s="6" t="s">
        <v>1090</v>
      </c>
      <c r="MI64" s="6" t="s">
        <v>1090</v>
      </c>
      <c r="MJ64" s="6" t="s">
        <v>1090</v>
      </c>
      <c r="MK64" s="6" t="s">
        <v>1090</v>
      </c>
      <c r="ML64" s="6" t="s">
        <v>1090</v>
      </c>
      <c r="MM64" s="6" t="s">
        <v>1090</v>
      </c>
      <c r="MN64" s="6" t="s">
        <v>1090</v>
      </c>
      <c r="MO64" s="6" t="s">
        <v>1090</v>
      </c>
      <c r="MP64" s="7">
        <v>1484037.67804984</v>
      </c>
      <c r="MQ64" s="7">
        <v>1444848.1598751</v>
      </c>
      <c r="MR64" s="7">
        <v>1038029.67169182</v>
      </c>
      <c r="MS64" s="7">
        <v>849432.07501552103</v>
      </c>
      <c r="MT64" s="7">
        <v>1123212.09106159</v>
      </c>
      <c r="MU64" s="6" t="s">
        <v>1090</v>
      </c>
      <c r="MV64" s="6" t="s">
        <v>1090</v>
      </c>
      <c r="MW64" s="6" t="s">
        <v>1090</v>
      </c>
      <c r="MX64" s="6" t="s">
        <v>1090</v>
      </c>
      <c r="MY64" s="6" t="s">
        <v>1090</v>
      </c>
      <c r="MZ64" s="6" t="s">
        <v>1090</v>
      </c>
      <c r="NA64" s="6" t="s">
        <v>1090</v>
      </c>
      <c r="NB64" s="6" t="s">
        <v>1090</v>
      </c>
      <c r="NC64" s="6" t="s">
        <v>1090</v>
      </c>
      <c r="ND64" s="6" t="s">
        <v>1090</v>
      </c>
      <c r="NE64" s="6" t="s">
        <v>1090</v>
      </c>
      <c r="NF64" s="6" t="s">
        <v>1090</v>
      </c>
      <c r="NG64" s="6" t="s">
        <v>1090</v>
      </c>
      <c r="NH64" s="6" t="s">
        <v>1090</v>
      </c>
      <c r="NI64" s="6" t="s">
        <v>1090</v>
      </c>
      <c r="NJ64" s="6" t="s">
        <v>1090</v>
      </c>
      <c r="NK64" s="6" t="s">
        <v>1090</v>
      </c>
      <c r="NL64" s="6" t="s">
        <v>1090</v>
      </c>
      <c r="NM64" s="6" t="s">
        <v>1090</v>
      </c>
      <c r="NN64" s="6" t="s">
        <v>1090</v>
      </c>
      <c r="NO64" s="6" t="s">
        <v>1090</v>
      </c>
      <c r="NP64" s="6" t="s">
        <v>1090</v>
      </c>
      <c r="NQ64" s="6" t="s">
        <v>1090</v>
      </c>
      <c r="NR64" s="6" t="s">
        <v>1090</v>
      </c>
      <c r="NS64" s="6" t="s">
        <v>1090</v>
      </c>
      <c r="NT64" s="7">
        <v>40872.925965895702</v>
      </c>
      <c r="NU64" s="7">
        <v>41071.431932353997</v>
      </c>
      <c r="NV64" s="7">
        <v>40121.473000198603</v>
      </c>
      <c r="NW64" s="7">
        <v>31879.051682138401</v>
      </c>
      <c r="NX64" s="7">
        <v>14775.6499163628</v>
      </c>
      <c r="NY64" s="6" t="s">
        <v>1090</v>
      </c>
      <c r="NZ64" s="6" t="s">
        <v>1090</v>
      </c>
      <c r="OA64" s="6" t="s">
        <v>1090</v>
      </c>
      <c r="OB64" s="6" t="s">
        <v>1090</v>
      </c>
      <c r="OC64" s="6" t="s">
        <v>1090</v>
      </c>
      <c r="OD64" s="6" t="s">
        <v>1090</v>
      </c>
      <c r="OE64" s="6" t="s">
        <v>1090</v>
      </c>
      <c r="OF64" s="6" t="s">
        <v>1090</v>
      </c>
      <c r="OG64" s="6" t="s">
        <v>1090</v>
      </c>
      <c r="OH64" s="6" t="s">
        <v>1090</v>
      </c>
      <c r="OI64" s="6" t="s">
        <v>1090</v>
      </c>
      <c r="OJ64" s="6" t="s">
        <v>1090</v>
      </c>
      <c r="OK64" s="6" t="s">
        <v>1090</v>
      </c>
      <c r="OL64" s="6" t="s">
        <v>1090</v>
      </c>
      <c r="OM64" s="6" t="s">
        <v>1090</v>
      </c>
      <c r="ON64" s="6" t="s">
        <v>1090</v>
      </c>
      <c r="OO64" s="6" t="s">
        <v>1090</v>
      </c>
      <c r="OP64" s="6" t="s">
        <v>1090</v>
      </c>
      <c r="OQ64" s="6" t="s">
        <v>1090</v>
      </c>
      <c r="OR64" s="6" t="s">
        <v>1090</v>
      </c>
      <c r="OS64" s="6" t="s">
        <v>1090</v>
      </c>
      <c r="OT64" s="6" t="s">
        <v>1090</v>
      </c>
      <c r="OU64" s="6" t="s">
        <v>1090</v>
      </c>
      <c r="OV64" s="6" t="s">
        <v>1090</v>
      </c>
      <c r="OW64" s="6" t="s">
        <v>1090</v>
      </c>
      <c r="OX64" s="6" t="s">
        <v>1090</v>
      </c>
      <c r="OY64" s="6" t="s">
        <v>1090</v>
      </c>
      <c r="OZ64" s="6" t="s">
        <v>1090</v>
      </c>
      <c r="PA64" s="6" t="s">
        <v>1090</v>
      </c>
      <c r="PB64" s="6" t="s">
        <v>1090</v>
      </c>
      <c r="PC64" s="6" t="s">
        <v>1090</v>
      </c>
      <c r="PD64" s="6" t="s">
        <v>1090</v>
      </c>
      <c r="PE64" s="6" t="s">
        <v>1090</v>
      </c>
      <c r="PF64" s="6" t="s">
        <v>1090</v>
      </c>
      <c r="PG64" s="6" t="s">
        <v>1090</v>
      </c>
      <c r="PH64" s="6" t="s">
        <v>1090</v>
      </c>
      <c r="PI64" s="6" t="s">
        <v>1090</v>
      </c>
      <c r="PJ64" s="6" t="s">
        <v>1090</v>
      </c>
      <c r="PK64" s="6" t="s">
        <v>1090</v>
      </c>
      <c r="PL64" s="6" t="s">
        <v>1090</v>
      </c>
      <c r="PM64" s="6" t="s">
        <v>1090</v>
      </c>
      <c r="PN64" s="6" t="s">
        <v>1090</v>
      </c>
      <c r="PO64" s="6" t="s">
        <v>1090</v>
      </c>
      <c r="PP64" s="6" t="s">
        <v>1090</v>
      </c>
      <c r="PQ64" s="6" t="s">
        <v>1090</v>
      </c>
      <c r="PR64" s="6" t="s">
        <v>1090</v>
      </c>
      <c r="PS64" s="6" t="s">
        <v>1090</v>
      </c>
      <c r="PT64" s="6" t="s">
        <v>1090</v>
      </c>
      <c r="PU64" s="6" t="s">
        <v>1090</v>
      </c>
      <c r="PV64" s="6" t="s">
        <v>1090</v>
      </c>
      <c r="PW64" s="6" t="s">
        <v>1090</v>
      </c>
      <c r="PX64" s="6" t="s">
        <v>1090</v>
      </c>
      <c r="PY64" s="6" t="s">
        <v>1090</v>
      </c>
      <c r="PZ64" s="6" t="s">
        <v>1090</v>
      </c>
      <c r="QA64" s="6" t="s">
        <v>1090</v>
      </c>
      <c r="QB64" s="6" t="s">
        <v>1090</v>
      </c>
      <c r="QC64" s="6" t="s">
        <v>1090</v>
      </c>
      <c r="QD64" s="6" t="s">
        <v>1090</v>
      </c>
      <c r="QE64" s="6" t="s">
        <v>1090</v>
      </c>
      <c r="QF64" s="6" t="s">
        <v>1090</v>
      </c>
      <c r="QG64" s="6" t="s">
        <v>1090</v>
      </c>
      <c r="QH64" s="6" t="s">
        <v>1090</v>
      </c>
      <c r="QI64" s="6" t="s">
        <v>1090</v>
      </c>
      <c r="QJ64" s="6" t="s">
        <v>1090</v>
      </c>
      <c r="QK64" s="6" t="s">
        <v>1090</v>
      </c>
      <c r="QL64" s="6" t="s">
        <v>1090</v>
      </c>
      <c r="QM64" s="6" t="s">
        <v>1090</v>
      </c>
      <c r="QN64" s="6" t="s">
        <v>1090</v>
      </c>
      <c r="QO64" s="6" t="s">
        <v>1090</v>
      </c>
      <c r="QP64" s="6" t="s">
        <v>1090</v>
      </c>
      <c r="QQ64" s="6" t="s">
        <v>1090</v>
      </c>
      <c r="QR64" s="6" t="s">
        <v>1090</v>
      </c>
      <c r="QS64" s="6" t="s">
        <v>1090</v>
      </c>
      <c r="QT64" s="6" t="s">
        <v>1090</v>
      </c>
      <c r="QU64" s="6" t="s">
        <v>1090</v>
      </c>
      <c r="QV64" s="6" t="s">
        <v>1090</v>
      </c>
      <c r="QW64" s="6" t="s">
        <v>1090</v>
      </c>
      <c r="QX64" s="6" t="s">
        <v>1090</v>
      </c>
      <c r="QY64" s="6" t="s">
        <v>1090</v>
      </c>
      <c r="QZ64" s="6" t="s">
        <v>1090</v>
      </c>
      <c r="RA64" s="6" t="s">
        <v>1090</v>
      </c>
      <c r="RB64" s="6" t="s">
        <v>1090</v>
      </c>
      <c r="RC64" s="6" t="s">
        <v>1090</v>
      </c>
      <c r="RD64" s="6" t="s">
        <v>1090</v>
      </c>
      <c r="RE64" s="6" t="s">
        <v>1090</v>
      </c>
      <c r="RF64" s="6" t="s">
        <v>1090</v>
      </c>
      <c r="RG64" s="6" t="s">
        <v>1090</v>
      </c>
      <c r="RH64" s="6" t="s">
        <v>1090</v>
      </c>
      <c r="RI64" s="6" t="s">
        <v>1090</v>
      </c>
      <c r="RJ64" s="6" t="s">
        <v>1090</v>
      </c>
      <c r="RK64" s="6" t="s">
        <v>1090</v>
      </c>
      <c r="RL64" s="6" t="s">
        <v>1090</v>
      </c>
      <c r="RM64" s="6" t="s">
        <v>1090</v>
      </c>
      <c r="RN64" s="6" t="s">
        <v>1090</v>
      </c>
      <c r="RO64" s="6" t="s">
        <v>1090</v>
      </c>
      <c r="RP64" s="6" t="s">
        <v>1090</v>
      </c>
      <c r="RQ64" s="6" t="s">
        <v>1090</v>
      </c>
      <c r="RR64" s="6" t="s">
        <v>1090</v>
      </c>
      <c r="RS64" s="6" t="s">
        <v>1090</v>
      </c>
      <c r="RT64" s="6" t="s">
        <v>1090</v>
      </c>
      <c r="RU64" s="6" t="s">
        <v>1090</v>
      </c>
      <c r="RV64" s="6" t="s">
        <v>1090</v>
      </c>
      <c r="RW64" s="6" t="s">
        <v>1090</v>
      </c>
      <c r="RX64" s="6" t="s">
        <v>1090</v>
      </c>
      <c r="RY64" s="6" t="s">
        <v>1090</v>
      </c>
      <c r="RZ64" s="6" t="s">
        <v>1090</v>
      </c>
      <c r="SA64" s="6" t="s">
        <v>1090</v>
      </c>
      <c r="SB64" s="6" t="s">
        <v>1090</v>
      </c>
      <c r="SC64" s="6" t="s">
        <v>1090</v>
      </c>
      <c r="SD64" s="6" t="s">
        <v>1090</v>
      </c>
      <c r="SE64" s="6" t="s">
        <v>1090</v>
      </c>
      <c r="SF64" s="6" t="s">
        <v>1090</v>
      </c>
      <c r="SG64" s="6" t="s">
        <v>1090</v>
      </c>
      <c r="SH64" s="6" t="s">
        <v>1090</v>
      </c>
      <c r="SI64" s="6" t="s">
        <v>1090</v>
      </c>
      <c r="SJ64" s="7">
        <v>28412.884322097299</v>
      </c>
      <c r="SK64" s="7">
        <v>30126.755620517699</v>
      </c>
      <c r="SL64" s="7">
        <v>29079.7897798657</v>
      </c>
      <c r="SM64" s="7">
        <v>30879.237434720999</v>
      </c>
      <c r="SN64" s="7">
        <v>12361.8228844523</v>
      </c>
      <c r="SO64" s="6" t="s">
        <v>1090</v>
      </c>
      <c r="SP64" s="6" t="s">
        <v>1090</v>
      </c>
      <c r="SQ64" s="6" t="s">
        <v>1090</v>
      </c>
      <c r="SR64" s="6" t="s">
        <v>1090</v>
      </c>
      <c r="SS64" s="6" t="s">
        <v>1090</v>
      </c>
      <c r="ST64" s="6" t="s">
        <v>1090</v>
      </c>
      <c r="SU64" s="6" t="s">
        <v>1090</v>
      </c>
      <c r="SV64" s="6" t="s">
        <v>1090</v>
      </c>
      <c r="SW64" s="6" t="s">
        <v>1090</v>
      </c>
      <c r="SX64" s="6" t="s">
        <v>1090</v>
      </c>
      <c r="SY64" s="6" t="s">
        <v>1090</v>
      </c>
      <c r="SZ64" s="6" t="s">
        <v>1090</v>
      </c>
      <c r="TA64" s="6" t="s">
        <v>1090</v>
      </c>
      <c r="TB64" s="6" t="s">
        <v>1090</v>
      </c>
      <c r="TC64" s="6" t="s">
        <v>1090</v>
      </c>
      <c r="TD64" s="6" t="s">
        <v>1090</v>
      </c>
      <c r="TE64" s="6" t="s">
        <v>1090</v>
      </c>
      <c r="TF64" s="6" t="s">
        <v>1090</v>
      </c>
      <c r="TG64" s="6" t="s">
        <v>1090</v>
      </c>
      <c r="TH64" s="6" t="s">
        <v>1090</v>
      </c>
      <c r="TI64" s="6" t="s">
        <v>1090</v>
      </c>
      <c r="TJ64" s="6" t="s">
        <v>1090</v>
      </c>
      <c r="TK64" s="6" t="s">
        <v>1090</v>
      </c>
      <c r="TL64" s="6" t="s">
        <v>1090</v>
      </c>
      <c r="TM64" s="6" t="s">
        <v>1090</v>
      </c>
      <c r="TN64" s="6" t="s">
        <v>1090</v>
      </c>
      <c r="TO64" s="6" t="s">
        <v>1090</v>
      </c>
      <c r="TP64" s="6" t="s">
        <v>1090</v>
      </c>
      <c r="TQ64" s="6" t="s">
        <v>1090</v>
      </c>
      <c r="TR64" s="6" t="s">
        <v>1090</v>
      </c>
      <c r="TS64" s="7">
        <v>4641323.2187145799</v>
      </c>
      <c r="TT64" s="7">
        <v>4381575.5582472701</v>
      </c>
      <c r="TU64" s="7">
        <v>3772524.0563842198</v>
      </c>
      <c r="TV64" s="7">
        <v>3204871.1470615598</v>
      </c>
      <c r="TW64" s="7">
        <v>2686854.0859382302</v>
      </c>
      <c r="TX64" s="6" t="s">
        <v>1090</v>
      </c>
      <c r="TY64" s="6" t="s">
        <v>1090</v>
      </c>
      <c r="TZ64" s="6" t="s">
        <v>1090</v>
      </c>
      <c r="UA64" s="6" t="s">
        <v>1090</v>
      </c>
      <c r="UB64" s="6" t="s">
        <v>1090</v>
      </c>
      <c r="UC64" s="7">
        <v>0</v>
      </c>
      <c r="UD64" s="7">
        <v>0</v>
      </c>
      <c r="UE64" s="7">
        <v>0</v>
      </c>
      <c r="UF64" s="7">
        <v>0</v>
      </c>
      <c r="UG64" s="7">
        <v>0</v>
      </c>
      <c r="UH64" s="6" t="s">
        <v>1090</v>
      </c>
      <c r="UI64" s="6" t="s">
        <v>1090</v>
      </c>
      <c r="UJ64" s="6" t="s">
        <v>1090</v>
      </c>
      <c r="UK64" s="6" t="s">
        <v>1090</v>
      </c>
      <c r="UL64" s="6" t="s">
        <v>1090</v>
      </c>
      <c r="UM64" s="6" t="s">
        <v>1090</v>
      </c>
      <c r="UN64" s="6" t="s">
        <v>1090</v>
      </c>
      <c r="UO64" s="6" t="s">
        <v>1090</v>
      </c>
      <c r="UP64" s="6" t="s">
        <v>1090</v>
      </c>
      <c r="UQ64" s="6" t="s">
        <v>1090</v>
      </c>
      <c r="UR64" s="6" t="s">
        <v>1090</v>
      </c>
      <c r="US64" s="6" t="s">
        <v>1090</v>
      </c>
      <c r="UT64" s="6" t="s">
        <v>1090</v>
      </c>
      <c r="UU64" s="6" t="s">
        <v>1090</v>
      </c>
      <c r="UV64" s="6" t="s">
        <v>1090</v>
      </c>
      <c r="UW64" s="6" t="s">
        <v>1090</v>
      </c>
      <c r="UX64" s="6" t="s">
        <v>1090</v>
      </c>
      <c r="UY64" s="6" t="s">
        <v>1090</v>
      </c>
      <c r="UZ64" s="6" t="s">
        <v>1090</v>
      </c>
      <c r="VA64" s="6" t="s">
        <v>1090</v>
      </c>
      <c r="VB64" s="6" t="s">
        <v>1090</v>
      </c>
      <c r="VC64" s="6" t="s">
        <v>1090</v>
      </c>
      <c r="VD64" s="6" t="s">
        <v>1090</v>
      </c>
      <c r="VE64" s="6" t="s">
        <v>1090</v>
      </c>
      <c r="VF64" s="6" t="s">
        <v>1090</v>
      </c>
      <c r="VG64" s="6" t="s">
        <v>1090</v>
      </c>
      <c r="VH64" s="6" t="s">
        <v>1090</v>
      </c>
      <c r="VI64" s="6" t="s">
        <v>1090</v>
      </c>
      <c r="VJ64" s="6" t="s">
        <v>1090</v>
      </c>
      <c r="VK64" s="6" t="s">
        <v>1090</v>
      </c>
      <c r="VL64" s="6" t="s">
        <v>1090</v>
      </c>
      <c r="VM64" s="6" t="s">
        <v>1090</v>
      </c>
      <c r="VN64" s="6" t="s">
        <v>1090</v>
      </c>
      <c r="VO64" s="6" t="s">
        <v>1090</v>
      </c>
      <c r="VP64" s="6" t="s">
        <v>1090</v>
      </c>
      <c r="VQ64" s="6" t="s">
        <v>1090</v>
      </c>
      <c r="VR64" s="6" t="s">
        <v>1090</v>
      </c>
      <c r="VS64" s="6" t="s">
        <v>1090</v>
      </c>
      <c r="VT64" s="6" t="s">
        <v>1090</v>
      </c>
      <c r="VU64" s="6" t="s">
        <v>1090</v>
      </c>
      <c r="VV64" s="6" t="s">
        <v>1090</v>
      </c>
      <c r="VW64" s="6" t="s">
        <v>1090</v>
      </c>
      <c r="VX64" s="6" t="s">
        <v>1090</v>
      </c>
      <c r="VY64" s="6" t="s">
        <v>1090</v>
      </c>
      <c r="VZ64" s="6" t="s">
        <v>1090</v>
      </c>
      <c r="WA64" s="7">
        <v>2856043.23671545</v>
      </c>
      <c r="WB64" s="7">
        <v>2779226.0189824901</v>
      </c>
      <c r="WC64" s="7">
        <v>2542895.6256291899</v>
      </c>
      <c r="WD64" s="7">
        <v>2238855.0972432401</v>
      </c>
      <c r="WE64" s="7">
        <v>1899948.6945851699</v>
      </c>
      <c r="WF64" s="6" t="s">
        <v>1090</v>
      </c>
      <c r="WG64" s="6" t="s">
        <v>1090</v>
      </c>
      <c r="WH64" s="6" t="s">
        <v>1090</v>
      </c>
      <c r="WI64" s="6" t="s">
        <v>1090</v>
      </c>
      <c r="WJ64" s="6" t="s">
        <v>1090</v>
      </c>
      <c r="WK64" s="6" t="s">
        <v>1090</v>
      </c>
      <c r="WL64" s="6" t="s">
        <v>1090</v>
      </c>
      <c r="WM64" s="6" t="s">
        <v>1090</v>
      </c>
      <c r="WN64" s="6" t="s">
        <v>1090</v>
      </c>
      <c r="WO64" s="6" t="s">
        <v>1090</v>
      </c>
      <c r="WP64" s="6" t="s">
        <v>1090</v>
      </c>
      <c r="WQ64" s="6" t="s">
        <v>1090</v>
      </c>
      <c r="WR64" s="6" t="s">
        <v>1090</v>
      </c>
      <c r="WS64" s="6" t="s">
        <v>1090</v>
      </c>
      <c r="WT64" s="6" t="s">
        <v>1090</v>
      </c>
      <c r="WU64" s="6" t="s">
        <v>1090</v>
      </c>
      <c r="WV64" s="6" t="s">
        <v>1090</v>
      </c>
      <c r="WW64" s="6" t="s">
        <v>1090</v>
      </c>
      <c r="WX64" s="6" t="s">
        <v>1090</v>
      </c>
      <c r="WY64" s="6" t="s">
        <v>1090</v>
      </c>
      <c r="WZ64" s="6" t="s">
        <v>1090</v>
      </c>
      <c r="XA64" s="6" t="s">
        <v>1090</v>
      </c>
      <c r="XB64" s="6" t="s">
        <v>1090</v>
      </c>
      <c r="XC64" s="6" t="s">
        <v>1090</v>
      </c>
      <c r="XD64" s="6" t="s">
        <v>1090</v>
      </c>
      <c r="XE64" s="6" t="s">
        <v>1090</v>
      </c>
      <c r="XF64" s="6" t="s">
        <v>1090</v>
      </c>
      <c r="XG64" s="6" t="s">
        <v>1090</v>
      </c>
      <c r="XH64" s="6" t="s">
        <v>1090</v>
      </c>
      <c r="XI64" s="6" t="s">
        <v>1090</v>
      </c>
      <c r="XJ64" s="6" t="s">
        <v>1090</v>
      </c>
      <c r="XK64" s="6" t="s">
        <v>1090</v>
      </c>
      <c r="XL64" s="6" t="s">
        <v>1090</v>
      </c>
      <c r="XM64" s="6" t="s">
        <v>1090</v>
      </c>
      <c r="XN64" s="6" t="s">
        <v>1090</v>
      </c>
      <c r="XO64" s="6" t="s">
        <v>1090</v>
      </c>
      <c r="XP64" s="6" t="s">
        <v>1090</v>
      </c>
      <c r="XQ64" s="6" t="s">
        <v>1090</v>
      </c>
      <c r="XR64" s="6" t="s">
        <v>1090</v>
      </c>
      <c r="XS64" s="6" t="s">
        <v>1090</v>
      </c>
      <c r="XT64" s="6" t="s">
        <v>1090</v>
      </c>
      <c r="XU64" s="6" t="s">
        <v>1090</v>
      </c>
      <c r="XV64" s="6" t="s">
        <v>1090</v>
      </c>
      <c r="XW64" s="6" t="s">
        <v>1090</v>
      </c>
      <c r="XX64" s="6" t="s">
        <v>1090</v>
      </c>
      <c r="XY64" s="6" t="s">
        <v>1090</v>
      </c>
      <c r="XZ64" s="6" t="s">
        <v>1090</v>
      </c>
      <c r="YA64" s="6" t="s">
        <v>1090</v>
      </c>
      <c r="YB64" s="6" t="s">
        <v>1090</v>
      </c>
      <c r="YC64" s="6" t="s">
        <v>1090</v>
      </c>
      <c r="YD64" s="6" t="s">
        <v>1090</v>
      </c>
      <c r="YE64" s="6" t="s">
        <v>1090</v>
      </c>
      <c r="YF64" s="6" t="s">
        <v>1090</v>
      </c>
      <c r="YG64" s="6" t="s">
        <v>1090</v>
      </c>
      <c r="YH64" s="6" t="s">
        <v>1090</v>
      </c>
      <c r="YI64" s="6" t="s">
        <v>1090</v>
      </c>
      <c r="YJ64" s="6" t="s">
        <v>1090</v>
      </c>
      <c r="YK64" s="6" t="s">
        <v>1090</v>
      </c>
      <c r="YL64" s="6" t="s">
        <v>1090</v>
      </c>
      <c r="YM64" s="6" t="s">
        <v>1090</v>
      </c>
      <c r="YN64" s="6" t="s">
        <v>1090</v>
      </c>
      <c r="YO64" s="6" t="s">
        <v>1090</v>
      </c>
      <c r="YP64" s="6" t="s">
        <v>1090</v>
      </c>
      <c r="YQ64" s="6" t="s">
        <v>1090</v>
      </c>
      <c r="YR64" s="6" t="s">
        <v>1090</v>
      </c>
      <c r="YS64" s="6" t="s">
        <v>1090</v>
      </c>
      <c r="YT64" s="6" t="s">
        <v>1090</v>
      </c>
      <c r="YU64" s="6" t="s">
        <v>1090</v>
      </c>
      <c r="YV64" s="6" t="s">
        <v>1090</v>
      </c>
      <c r="YW64" s="6" t="s">
        <v>1090</v>
      </c>
      <c r="YX64" s="6" t="s">
        <v>1090</v>
      </c>
      <c r="YY64" s="6" t="s">
        <v>1090</v>
      </c>
      <c r="YZ64" s="6" t="s">
        <v>1090</v>
      </c>
      <c r="ZA64" s="6" t="s">
        <v>1090</v>
      </c>
      <c r="ZB64" s="6" t="s">
        <v>1090</v>
      </c>
      <c r="ZC64" s="6" t="s">
        <v>1090</v>
      </c>
      <c r="ZD64" s="6" t="s">
        <v>1090</v>
      </c>
      <c r="ZE64" s="6" t="s">
        <v>1090</v>
      </c>
      <c r="ZF64" s="6" t="s">
        <v>1090</v>
      </c>
      <c r="ZG64" s="6" t="s">
        <v>1090</v>
      </c>
      <c r="ZH64" s="6" t="s">
        <v>1090</v>
      </c>
      <c r="ZI64" s="6" t="s">
        <v>1090</v>
      </c>
      <c r="ZJ64" s="6" t="s">
        <v>1090</v>
      </c>
      <c r="ZK64" s="6" t="s">
        <v>1090</v>
      </c>
      <c r="ZL64" s="6" t="s">
        <v>1090</v>
      </c>
      <c r="ZM64" s="6" t="s">
        <v>1090</v>
      </c>
      <c r="ZN64" s="6" t="s">
        <v>1090</v>
      </c>
      <c r="ZO64" s="6" t="s">
        <v>1090</v>
      </c>
      <c r="ZP64" s="6" t="s">
        <v>1090</v>
      </c>
      <c r="ZQ64" s="6" t="s">
        <v>1090</v>
      </c>
      <c r="ZR64" s="6" t="s">
        <v>1090</v>
      </c>
      <c r="ZS64" s="6" t="s">
        <v>1090</v>
      </c>
      <c r="ZT64" s="6" t="s">
        <v>1090</v>
      </c>
      <c r="ZU64" s="6" t="s">
        <v>1090</v>
      </c>
      <c r="ZV64" s="6" t="s">
        <v>1090</v>
      </c>
      <c r="ZW64" s="6" t="s">
        <v>1090</v>
      </c>
      <c r="ZX64" s="6" t="s">
        <v>1090</v>
      </c>
      <c r="ZY64" s="6" t="s">
        <v>1090</v>
      </c>
      <c r="ZZ64" s="6" t="s">
        <v>1090</v>
      </c>
      <c r="AAA64" s="6" t="s">
        <v>1090</v>
      </c>
      <c r="AAB64" s="6" t="s">
        <v>1090</v>
      </c>
      <c r="AAC64" s="6" t="s">
        <v>1090</v>
      </c>
      <c r="AAD64" s="6" t="s">
        <v>1090</v>
      </c>
      <c r="AAE64" s="6" t="s">
        <v>1090</v>
      </c>
      <c r="AAF64" s="6" t="s">
        <v>1090</v>
      </c>
      <c r="AAG64" s="6" t="s">
        <v>1090</v>
      </c>
      <c r="AAH64" s="6" t="s">
        <v>1090</v>
      </c>
      <c r="AAI64" s="6" t="s">
        <v>1090</v>
      </c>
      <c r="AAJ64" s="6" t="s">
        <v>1090</v>
      </c>
      <c r="AAK64" s="6" t="s">
        <v>1090</v>
      </c>
      <c r="AAL64" s="6" t="s">
        <v>1090</v>
      </c>
      <c r="AAM64" s="6" t="s">
        <v>1090</v>
      </c>
      <c r="AAN64" s="6" t="s">
        <v>1090</v>
      </c>
      <c r="AAO64" s="6" t="s">
        <v>1090</v>
      </c>
      <c r="AAP64" s="6" t="s">
        <v>1090</v>
      </c>
      <c r="AAQ64" s="6" t="s">
        <v>1090</v>
      </c>
      <c r="AAR64" s="6" t="s">
        <v>1090</v>
      </c>
      <c r="AAS64" s="6" t="s">
        <v>1090</v>
      </c>
      <c r="AAT64" s="6" t="s">
        <v>1090</v>
      </c>
      <c r="AAU64" s="6" t="s">
        <v>1090</v>
      </c>
      <c r="AAV64" s="6" t="s">
        <v>1090</v>
      </c>
      <c r="AAW64" s="6" t="s">
        <v>1090</v>
      </c>
      <c r="AAX64" s="6" t="s">
        <v>1090</v>
      </c>
      <c r="AAY64" s="6" t="s">
        <v>1090</v>
      </c>
      <c r="AAZ64" s="6" t="s">
        <v>1090</v>
      </c>
      <c r="ABA64" s="6" t="s">
        <v>1090</v>
      </c>
      <c r="ABB64" s="6" t="s">
        <v>1090</v>
      </c>
      <c r="ABC64" s="6" t="s">
        <v>1090</v>
      </c>
      <c r="ABD64" s="6" t="s">
        <v>1090</v>
      </c>
      <c r="ABE64" s="6" t="s">
        <v>1090</v>
      </c>
      <c r="ABF64" s="6" t="s">
        <v>1090</v>
      </c>
      <c r="ABG64" s="6" t="s">
        <v>1090</v>
      </c>
      <c r="ABH64" s="6" t="s">
        <v>1090</v>
      </c>
      <c r="ABI64" s="6" t="s">
        <v>1090</v>
      </c>
      <c r="ABJ64" s="6" t="s">
        <v>1090</v>
      </c>
      <c r="ABK64" s="6" t="s">
        <v>1090</v>
      </c>
      <c r="ABL64" s="6" t="s">
        <v>1090</v>
      </c>
      <c r="ABM64" s="6" t="s">
        <v>1090</v>
      </c>
      <c r="ABN64" s="6" t="s">
        <v>1090</v>
      </c>
      <c r="ABO64" s="6" t="s">
        <v>1090</v>
      </c>
      <c r="ABP64" s="6" t="s">
        <v>1090</v>
      </c>
      <c r="ABQ64" s="6" t="s">
        <v>1090</v>
      </c>
      <c r="ABR64" s="6" t="s">
        <v>1090</v>
      </c>
      <c r="ABS64" s="6" t="s">
        <v>1090</v>
      </c>
      <c r="ABT64" s="6" t="s">
        <v>1090</v>
      </c>
      <c r="ABU64" s="6" t="s">
        <v>1090</v>
      </c>
      <c r="ABV64" s="6" t="s">
        <v>1090</v>
      </c>
      <c r="ABW64" s="6" t="s">
        <v>1090</v>
      </c>
      <c r="ABX64" s="6" t="s">
        <v>1090</v>
      </c>
      <c r="ABY64" s="6" t="s">
        <v>1090</v>
      </c>
      <c r="ABZ64" s="6" t="s">
        <v>1090</v>
      </c>
      <c r="ACA64" s="6" t="s">
        <v>1090</v>
      </c>
      <c r="ACB64" s="6" t="s">
        <v>1090</v>
      </c>
      <c r="ACC64" s="6" t="s">
        <v>1090</v>
      </c>
      <c r="ACD64" s="6" t="s">
        <v>1090</v>
      </c>
      <c r="ACE64" s="8">
        <v>24.372</v>
      </c>
      <c r="ACF64" s="8">
        <v>27.381</v>
      </c>
      <c r="ACG64" s="8">
        <v>29.645</v>
      </c>
      <c r="ACH64" s="8">
        <v>33.198999999999998</v>
      </c>
      <c r="ACI64" s="8">
        <v>35.198</v>
      </c>
      <c r="ACJ64" s="8">
        <v>24.376999999999999</v>
      </c>
      <c r="ACK64" s="8">
        <v>27.395</v>
      </c>
      <c r="ACL64" s="8">
        <v>29.645</v>
      </c>
      <c r="ACM64" s="8">
        <v>33.29</v>
      </c>
      <c r="ACN64" s="8">
        <v>35.372</v>
      </c>
      <c r="ACO64" s="8">
        <v>9.375</v>
      </c>
      <c r="ACP64" s="8">
        <v>10.013</v>
      </c>
      <c r="ACQ64" s="8">
        <v>9.6630000000000003</v>
      </c>
      <c r="ACR64" s="8">
        <v>10.007</v>
      </c>
      <c r="ACS64" s="8">
        <v>10.308999999999999</v>
      </c>
      <c r="ACT64" s="8">
        <v>18.277999999999999</v>
      </c>
      <c r="ACU64" s="8">
        <v>20.498000000000001</v>
      </c>
      <c r="ACV64" s="8">
        <v>22.234000000000002</v>
      </c>
      <c r="ACW64" s="8">
        <v>24.489000000000001</v>
      </c>
      <c r="ACX64" s="8">
        <v>26.39</v>
      </c>
      <c r="ACY64" s="8">
        <v>18.283000000000001</v>
      </c>
      <c r="ACZ64" s="8">
        <v>20.513000000000002</v>
      </c>
      <c r="ADA64" s="8">
        <v>22.234000000000002</v>
      </c>
      <c r="ADB64" s="8">
        <v>24.581</v>
      </c>
      <c r="ADC64" s="8">
        <v>26.564</v>
      </c>
      <c r="ADD64" s="8">
        <v>7.0309999999999997</v>
      </c>
      <c r="ADE64" s="8">
        <v>7.4960000000000004</v>
      </c>
      <c r="ADF64" s="8">
        <v>7.2469999999999999</v>
      </c>
      <c r="ADG64" s="8">
        <v>7.3819999999999997</v>
      </c>
      <c r="ADH64" s="8">
        <v>7.7290000000000001</v>
      </c>
      <c r="ADI64" s="8">
        <v>10.696</v>
      </c>
      <c r="ADJ64" s="8">
        <v>11.117000000000001</v>
      </c>
      <c r="ADK64" s="8">
        <v>10.297000000000001</v>
      </c>
      <c r="ADL64" s="8">
        <v>10.477</v>
      </c>
      <c r="ADM64" s="8">
        <v>11.285</v>
      </c>
      <c r="ADN64" s="8">
        <v>97.936000000000007</v>
      </c>
      <c r="ADO64" s="8">
        <v>97.887</v>
      </c>
      <c r="ADP64" s="8">
        <v>98.275999999999996</v>
      </c>
      <c r="ADQ64" s="8">
        <v>95.418000000000006</v>
      </c>
      <c r="ADR64" s="8">
        <v>96.911000000000001</v>
      </c>
      <c r="ADS64" s="8">
        <v>10.576305143000001</v>
      </c>
      <c r="ADT64" s="8">
        <v>11.115132679</v>
      </c>
      <c r="ADU64" s="8">
        <v>10.283618558000001</v>
      </c>
      <c r="ADV64" s="8">
        <v>10.479318656</v>
      </c>
      <c r="ADW64" s="8">
        <v>11.236636496999999</v>
      </c>
      <c r="ADX64" s="8">
        <v>10.669</v>
      </c>
      <c r="ADY64" s="8">
        <v>11.214</v>
      </c>
      <c r="ADZ64" s="8">
        <v>10.304</v>
      </c>
      <c r="AEA64" s="8">
        <v>10.519</v>
      </c>
      <c r="AEB64" s="8">
        <v>11.317</v>
      </c>
      <c r="AEC64" s="8">
        <v>10.576000000000001</v>
      </c>
      <c r="AED64" s="8">
        <v>11.115</v>
      </c>
      <c r="AEE64" s="8">
        <v>10.284000000000001</v>
      </c>
      <c r="AEF64" s="8">
        <v>10.478999999999999</v>
      </c>
      <c r="AEG64" s="8">
        <v>11.237</v>
      </c>
      <c r="AEH64" s="8">
        <v>8.1140000000000008</v>
      </c>
      <c r="AEI64" s="8">
        <v>8.4209999999999994</v>
      </c>
      <c r="AEJ64" s="8">
        <v>7.742</v>
      </c>
      <c r="AEK64" s="8">
        <v>7.7679999999999998</v>
      </c>
      <c r="AEL64" s="8">
        <v>8.5419999999999998</v>
      </c>
      <c r="AEM64" s="8">
        <v>11.827184237999999</v>
      </c>
      <c r="AEN64" s="8">
        <v>12.505090027</v>
      </c>
      <c r="AEO64" s="8">
        <v>11.462364389999999</v>
      </c>
      <c r="AEP64" s="8">
        <v>11.70603094</v>
      </c>
      <c r="AEQ64" s="8">
        <v>12.659092730999999</v>
      </c>
      <c r="AER64" s="8">
        <v>1.121066079</v>
      </c>
      <c r="AES64" s="8">
        <v>1.1280962809999999</v>
      </c>
      <c r="AET64" s="8">
        <v>1.1168691230000001</v>
      </c>
      <c r="AEU64" s="8">
        <v>1.1233757</v>
      </c>
      <c r="AEV64" s="8">
        <v>1.1311546880000001</v>
      </c>
      <c r="AEW64" s="6" t="s">
        <v>1090</v>
      </c>
      <c r="AEX64" s="6" t="s">
        <v>1090</v>
      </c>
      <c r="AEY64" s="6" t="s">
        <v>1090</v>
      </c>
      <c r="AEZ64" s="6" t="s">
        <v>1090</v>
      </c>
      <c r="AFA64" s="6" t="s">
        <v>1090</v>
      </c>
      <c r="AFB64" s="6" t="s">
        <v>1090</v>
      </c>
      <c r="AFC64" s="6" t="s">
        <v>1090</v>
      </c>
      <c r="AFD64" s="6" t="s">
        <v>1090</v>
      </c>
      <c r="AFE64" s="6" t="s">
        <v>1090</v>
      </c>
      <c r="AFF64" s="6" t="s">
        <v>1090</v>
      </c>
      <c r="AFG64" s="8">
        <v>2.2789999999999999</v>
      </c>
      <c r="AFH64" s="8">
        <v>2.4630000000000001</v>
      </c>
      <c r="AFI64" s="8">
        <v>2.879</v>
      </c>
      <c r="AFJ64" s="8">
        <v>3.169</v>
      </c>
      <c r="AFK64" s="8">
        <v>3.1190000000000002</v>
      </c>
      <c r="AFL64" s="6" t="s">
        <v>1091</v>
      </c>
      <c r="AFM64" s="6" t="s">
        <v>1091</v>
      </c>
      <c r="AFN64" s="6" t="s">
        <v>1091</v>
      </c>
      <c r="AFO64" s="8">
        <v>363.13799999999998</v>
      </c>
      <c r="AFP64" s="8">
        <v>201.38399999999999</v>
      </c>
      <c r="AFQ64" s="6" t="s">
        <v>1091</v>
      </c>
      <c r="AFR64" s="6" t="s">
        <v>1091</v>
      </c>
      <c r="AFS64" s="6" t="s">
        <v>1091</v>
      </c>
      <c r="AFT64" s="6" t="s">
        <v>1091</v>
      </c>
      <c r="AFU64" s="6" t="s">
        <v>1091</v>
      </c>
      <c r="AFV64" s="7">
        <v>275.78199999999998</v>
      </c>
      <c r="AFW64" s="7">
        <v>264.14</v>
      </c>
      <c r="AFX64" s="7">
        <v>273.98599999999999</v>
      </c>
      <c r="AFY64" s="7">
        <v>273.255</v>
      </c>
      <c r="AFZ64" s="7">
        <v>227.18</v>
      </c>
      <c r="AGA64" s="7">
        <v>0</v>
      </c>
      <c r="AGB64" s="7">
        <v>0</v>
      </c>
      <c r="AGC64" s="7">
        <v>0</v>
      </c>
      <c r="AGD64" s="7">
        <v>0</v>
      </c>
      <c r="AGE64" s="7">
        <v>0</v>
      </c>
      <c r="AGF64" s="6" t="s">
        <v>1090</v>
      </c>
      <c r="AGG64" s="6" t="s">
        <v>1090</v>
      </c>
      <c r="AGH64" s="6" t="s">
        <v>1090</v>
      </c>
      <c r="AGI64" s="6" t="s">
        <v>1090</v>
      </c>
      <c r="AGJ64" s="6" t="s">
        <v>1090</v>
      </c>
      <c r="AGK64" s="6" t="s">
        <v>1090</v>
      </c>
      <c r="AGL64" s="6" t="s">
        <v>1090</v>
      </c>
      <c r="AGM64" s="6" t="s">
        <v>1090</v>
      </c>
      <c r="AGN64" s="6" t="s">
        <v>1090</v>
      </c>
      <c r="AGO64" s="6" t="s">
        <v>1090</v>
      </c>
      <c r="AGP64" s="6" t="s">
        <v>1090</v>
      </c>
      <c r="AGQ64" s="6" t="s">
        <v>1090</v>
      </c>
      <c r="AGR64" s="6" t="s">
        <v>1090</v>
      </c>
      <c r="AGS64" s="6" t="s">
        <v>1090</v>
      </c>
      <c r="AGT64" s="6" t="s">
        <v>1090</v>
      </c>
      <c r="AGU64" s="8">
        <v>0</v>
      </c>
      <c r="AGV64" s="8">
        <v>0</v>
      </c>
      <c r="AGW64" s="8">
        <v>0</v>
      </c>
      <c r="AGX64" s="8">
        <v>0</v>
      </c>
      <c r="AGY64" s="8">
        <v>0</v>
      </c>
      <c r="AGZ64" s="8">
        <v>1.611</v>
      </c>
      <c r="AHA64" s="8">
        <v>1.5620000000000001</v>
      </c>
      <c r="AHB64" s="8">
        <v>1.468</v>
      </c>
      <c r="AHC64" s="8">
        <v>1.417</v>
      </c>
      <c r="AHD64" s="8">
        <v>1.4059999999999999</v>
      </c>
      <c r="AHE64" s="8">
        <v>1.611</v>
      </c>
      <c r="AHF64" s="8">
        <v>1.5620000000000001</v>
      </c>
      <c r="AHG64" s="8">
        <v>1.468</v>
      </c>
      <c r="AHH64" s="8">
        <v>1.417</v>
      </c>
      <c r="AHI64" s="8">
        <v>1.4059999999999999</v>
      </c>
      <c r="AHJ64" s="6" t="s">
        <v>1091</v>
      </c>
      <c r="AHK64" s="6" t="s">
        <v>1091</v>
      </c>
      <c r="AHL64" s="6" t="s">
        <v>1091</v>
      </c>
      <c r="AHM64" s="6" t="s">
        <v>1091</v>
      </c>
      <c r="AHN64" s="6" t="s">
        <v>1091</v>
      </c>
      <c r="AHO64" s="8">
        <v>38.465000000000003</v>
      </c>
      <c r="AHP64" s="8">
        <v>36.57</v>
      </c>
      <c r="AHQ64" s="8">
        <v>32.594000000000001</v>
      </c>
      <c r="AHR64" s="8">
        <v>30.141999999999999</v>
      </c>
      <c r="AHS64" s="8">
        <v>29.286999999999999</v>
      </c>
      <c r="AHT64" s="8">
        <v>62.509</v>
      </c>
      <c r="AHU64" s="8">
        <v>57.655000000000001</v>
      </c>
      <c r="AHV64" s="8">
        <v>48.354999999999997</v>
      </c>
      <c r="AHW64" s="8">
        <v>43.148000000000003</v>
      </c>
      <c r="AHX64" s="8">
        <v>41.417000000000002</v>
      </c>
      <c r="AHY64" s="8">
        <v>0</v>
      </c>
      <c r="AHZ64" s="8">
        <v>0</v>
      </c>
      <c r="AIA64" s="8">
        <v>0</v>
      </c>
      <c r="AIB64" s="8">
        <v>0</v>
      </c>
      <c r="AIC64" s="8">
        <v>0</v>
      </c>
      <c r="AID64" s="8">
        <v>0.61217206800000001</v>
      </c>
      <c r="AIE64" s="8">
        <v>0.68757813800000001</v>
      </c>
      <c r="AIF64" s="8">
        <v>0.77083112899999995</v>
      </c>
      <c r="AIG64" s="8">
        <v>0.96350948300000006</v>
      </c>
      <c r="AIH64" s="8">
        <v>0.46008538199999999</v>
      </c>
      <c r="AII64" s="8">
        <v>31.974452286999998</v>
      </c>
      <c r="AIJ64" s="8">
        <v>32.975539065</v>
      </c>
      <c r="AIK64" s="8">
        <v>27.515521602</v>
      </c>
      <c r="AIL64" s="8">
        <v>26.504406450000001</v>
      </c>
      <c r="AIM64" s="8">
        <v>41.803985447000002</v>
      </c>
      <c r="AIN64" s="8">
        <v>61.535107600000003</v>
      </c>
      <c r="AIO64" s="8">
        <v>63.429832077999997</v>
      </c>
      <c r="AIP64" s="8">
        <v>67.405683506000003</v>
      </c>
      <c r="AIQ64" s="8">
        <v>69.857881784</v>
      </c>
      <c r="AIR64" s="8">
        <v>70.712760493000005</v>
      </c>
      <c r="AIS64" s="8">
        <v>0</v>
      </c>
      <c r="AIT64" s="8">
        <v>0</v>
      </c>
      <c r="AIU64" s="8">
        <v>0</v>
      </c>
      <c r="AIV64" s="8">
        <v>0</v>
      </c>
      <c r="AIW64" s="8">
        <v>0</v>
      </c>
      <c r="AIX64" s="7">
        <v>87.0213235443141</v>
      </c>
      <c r="AIY64" s="7">
        <v>146.24526863308</v>
      </c>
      <c r="AIZ64" s="7">
        <v>121.507368880022</v>
      </c>
      <c r="AJA64" s="7">
        <v>106.901688504574</v>
      </c>
      <c r="AJB64" s="7">
        <v>138.48748803094301</v>
      </c>
      <c r="AJC64" s="7">
        <v>813.620641567505</v>
      </c>
      <c r="AJD64" s="7">
        <v>1315.5105679199801</v>
      </c>
      <c r="AJE64" s="7">
        <v>1180.07863105263</v>
      </c>
      <c r="AJF64" s="7">
        <v>1020.39094132156</v>
      </c>
      <c r="AJG64" s="7">
        <v>1227.2052287778699</v>
      </c>
      <c r="AJH64" s="8">
        <v>8.0410000000000004</v>
      </c>
      <c r="AJI64" s="8">
        <v>6.6849999999999996</v>
      </c>
      <c r="AJJ64" s="8">
        <v>7.0709999999999997</v>
      </c>
      <c r="AJK64" s="8">
        <v>8.218</v>
      </c>
      <c r="AJL64" s="8">
        <v>9.3710000000000004</v>
      </c>
      <c r="AJM64" s="7">
        <v>65.423416586218593</v>
      </c>
      <c r="AJN64" s="7">
        <v>87.936532849835402</v>
      </c>
      <c r="AJO64" s="7">
        <v>83.440291286349293</v>
      </c>
      <c r="AJP64" s="7">
        <v>83.851346827146997</v>
      </c>
      <c r="AJQ64" s="7">
        <v>115.001114214662</v>
      </c>
      <c r="AJR64" s="7">
        <v>357.05599639982501</v>
      </c>
      <c r="AJS64" s="7">
        <v>534.11651271992798</v>
      </c>
      <c r="AJT64" s="7">
        <v>409.87614394054299</v>
      </c>
      <c r="AJU64" s="7">
        <v>322.00534956190802</v>
      </c>
      <c r="AJV64" s="7">
        <v>393.45269567653202</v>
      </c>
      <c r="AJW64" s="7">
        <v>623.28252273198802</v>
      </c>
      <c r="AJX64" s="7">
        <v>965.21865474327205</v>
      </c>
      <c r="AJY64" s="7">
        <v>898.12430425293405</v>
      </c>
      <c r="AJZ64" s="7">
        <v>774.52000716550106</v>
      </c>
      <c r="AKA64" s="7">
        <v>774.43317248013898</v>
      </c>
      <c r="AKB64" s="7">
        <v>928.26464374291504</v>
      </c>
      <c r="AKC64" s="7">
        <v>1460.52518645076</v>
      </c>
      <c r="AKD64" s="7">
        <v>1257.5080187947401</v>
      </c>
      <c r="AKE64" s="7">
        <v>1068.2903819763201</v>
      </c>
      <c r="AKF64" s="7">
        <v>1343.4270429691201</v>
      </c>
      <c r="AKG64" s="9">
        <v>0</v>
      </c>
      <c r="AKH64" s="9">
        <v>0</v>
      </c>
      <c r="AKI64" s="9">
        <v>0</v>
      </c>
      <c r="AKJ64" s="9">
        <v>0</v>
      </c>
      <c r="AKK64" s="9">
        <v>0</v>
      </c>
      <c r="AKL64" s="9">
        <v>0</v>
      </c>
      <c r="AKM64" s="9">
        <v>0</v>
      </c>
      <c r="AKN64" s="9">
        <v>0</v>
      </c>
      <c r="AKO64" s="9">
        <v>0</v>
      </c>
      <c r="AKP64" s="9">
        <v>0</v>
      </c>
      <c r="AKQ64" s="9">
        <v>0</v>
      </c>
      <c r="AKR64" s="9">
        <v>0</v>
      </c>
      <c r="AKS64" s="9">
        <v>0</v>
      </c>
      <c r="AKT64" s="9">
        <v>0</v>
      </c>
      <c r="AKU64" s="9">
        <v>0</v>
      </c>
      <c r="AKV64" s="9">
        <v>9.35111E-2</v>
      </c>
      <c r="AKW64" s="9">
        <v>8.7536111999999999E-2</v>
      </c>
      <c r="AKX64" s="9">
        <v>0.115740026</v>
      </c>
      <c r="AKY64" s="9">
        <v>8.0161820000000002E-3</v>
      </c>
      <c r="AKZ64" s="9">
        <v>2.1664630000000001E-2</v>
      </c>
      <c r="ALA64" s="9">
        <v>8.1962145E-2</v>
      </c>
      <c r="ALB64" s="9">
        <v>7.8844707E-2</v>
      </c>
      <c r="ALC64" s="9">
        <v>0.10861348699999999</v>
      </c>
      <c r="ALD64" s="9">
        <v>7.6567570000000001E-3</v>
      </c>
      <c r="ALE64" s="9">
        <v>1.9790391000000001E-2</v>
      </c>
      <c r="ALF64" s="9">
        <v>0.21277512100000001</v>
      </c>
      <c r="ALG64" s="9">
        <v>0.189787805</v>
      </c>
      <c r="ALH64" s="9">
        <v>0.196151147</v>
      </c>
      <c r="ALI64" s="9">
        <v>2.4644968E-2</v>
      </c>
      <c r="ALJ64" s="9">
        <v>7.6681879999999994E-2</v>
      </c>
      <c r="ALK64" s="9">
        <v>0.186496632</v>
      </c>
      <c r="ALL64" s="9">
        <v>0.17094389500000001</v>
      </c>
      <c r="ALM64" s="9">
        <v>0.1840734</v>
      </c>
      <c r="ALN64" s="9">
        <v>2.353995E-2</v>
      </c>
      <c r="ALO64" s="9">
        <v>7.0048020000000003E-2</v>
      </c>
      <c r="ALP64" s="9">
        <v>76.606036141000004</v>
      </c>
      <c r="ALQ64" s="9">
        <v>73.372170389000004</v>
      </c>
      <c r="ALR64" s="9">
        <v>76.107157653000002</v>
      </c>
      <c r="ALS64" s="9">
        <v>75.904241768000006</v>
      </c>
      <c r="ALT64" s="9">
        <v>63.105432923999999</v>
      </c>
      <c r="ALU64" s="9">
        <v>0</v>
      </c>
      <c r="ALV64" s="9">
        <v>0</v>
      </c>
      <c r="ALW64" s="9">
        <v>0</v>
      </c>
      <c r="ALX64" s="9">
        <v>0</v>
      </c>
      <c r="ALY64" s="9">
        <v>0</v>
      </c>
      <c r="ALZ64" s="8">
        <v>97.936077693739904</v>
      </c>
      <c r="AMA64" s="8">
        <v>97.886837434467296</v>
      </c>
      <c r="AMB64" s="8">
        <v>98.276223442994194</v>
      </c>
      <c r="AMC64" s="8">
        <v>95.417589892539496</v>
      </c>
      <c r="AMD64" s="8">
        <v>96.911320630246607</v>
      </c>
      <c r="AME64" s="8">
        <v>97.936077693739904</v>
      </c>
      <c r="AMF64" s="8">
        <v>97.886837434467296</v>
      </c>
      <c r="AMG64" s="8">
        <v>98.276293615387004</v>
      </c>
      <c r="AMH64" s="8">
        <v>95.417589892539496</v>
      </c>
      <c r="AMI64" s="8">
        <v>96.911320630246607</v>
      </c>
      <c r="AMJ64" s="8">
        <v>4745.1436227367203</v>
      </c>
      <c r="AMK64" s="8">
        <v>4632.24358745882</v>
      </c>
      <c r="AML64" s="8">
        <v>5701.21591708504</v>
      </c>
      <c r="AMM64" s="8">
        <v>2082.2577563975201</v>
      </c>
      <c r="AMN64" s="8">
        <v>3137.6296801562698</v>
      </c>
      <c r="AMO64" s="8">
        <v>1.1210660792109799</v>
      </c>
      <c r="AMP64" s="8">
        <v>1.12809628140686</v>
      </c>
      <c r="AMQ64" s="8">
        <v>1.1168691229416401</v>
      </c>
      <c r="AMR64" s="8">
        <v>1.123375699825</v>
      </c>
      <c r="AMS64" s="8">
        <v>1.1311546890149899</v>
      </c>
      <c r="AMT64" s="8">
        <v>1.1210660792109799</v>
      </c>
      <c r="AMU64" s="8">
        <v>1.1280962810841799</v>
      </c>
      <c r="AMV64" s="8">
        <v>1.1168691229416301</v>
      </c>
      <c r="AMW64" s="8">
        <v>1.123375699825</v>
      </c>
      <c r="AMX64" s="8">
        <v>1.1311546884314401</v>
      </c>
      <c r="AMY64" s="8">
        <v>1.1210660792109799</v>
      </c>
      <c r="AMZ64" s="8">
        <v>1.1280962810428501</v>
      </c>
      <c r="ANA64" s="8">
        <v>1.1168691229416401</v>
      </c>
      <c r="ANB64" s="8">
        <v>1.123375699825</v>
      </c>
      <c r="ANC64" s="8">
        <v>1.1311546883549</v>
      </c>
      <c r="AND64" s="8">
        <v>10.576305143429501</v>
      </c>
      <c r="ANE64" s="8">
        <v>11.1151326789323</v>
      </c>
      <c r="ANF64" s="8">
        <v>10.283618558232</v>
      </c>
      <c r="ANG64" s="8">
        <v>10.479318655763199</v>
      </c>
      <c r="ANH64" s="8">
        <v>11.2366364973544</v>
      </c>
      <c r="ANI64" s="8">
        <v>10.576305143429501</v>
      </c>
      <c r="ANJ64" s="8">
        <v>11.1151326789323</v>
      </c>
      <c r="ANK64" s="8">
        <v>10.2836259010673</v>
      </c>
      <c r="ANL64" s="8">
        <v>10.479318655763199</v>
      </c>
      <c r="ANM64" s="8">
        <v>11.2366364973544</v>
      </c>
      <c r="ANN64" s="8">
        <v>11.827184238353301</v>
      </c>
      <c r="ANO64" s="8">
        <v>12.5050900270599</v>
      </c>
      <c r="ANP64" s="8">
        <v>11.4623643898375</v>
      </c>
      <c r="ANQ64" s="8">
        <v>11.7060309398972</v>
      </c>
      <c r="ANR64" s="8">
        <v>12.6590927314505</v>
      </c>
      <c r="ANS64" s="8">
        <v>24.1001418908393</v>
      </c>
      <c r="ANT64" s="8">
        <v>27.376188791335402</v>
      </c>
      <c r="ANU64" s="8">
        <v>29.607672212063498</v>
      </c>
      <c r="ANV64" s="8">
        <v>33.207528463789401</v>
      </c>
      <c r="ANW64" s="8">
        <v>35.047819509073499</v>
      </c>
      <c r="ANX64" s="8">
        <v>97.936077693739904</v>
      </c>
      <c r="ANY64" s="8">
        <v>97.886837434467296</v>
      </c>
      <c r="ANZ64" s="8">
        <v>98.276223442994194</v>
      </c>
      <c r="AOA64" s="8">
        <v>95.417589892539496</v>
      </c>
      <c r="AOB64" s="8">
        <v>96.911320630246607</v>
      </c>
      <c r="AOC64" s="8">
        <v>109.51915803839501</v>
      </c>
      <c r="AOD64" s="8">
        <v>110.127674580289</v>
      </c>
      <c r="AOE64" s="8">
        <v>109.541002282601</v>
      </c>
      <c r="AOF64" s="8">
        <v>106.587202487464</v>
      </c>
      <c r="AOG64" s="8">
        <v>109.179414576103</v>
      </c>
      <c r="AOH64" s="8">
        <v>85.840621963679993</v>
      </c>
      <c r="AOI64" s="8">
        <v>88.167715487779802</v>
      </c>
      <c r="AOJ64" s="8">
        <v>92.224995353783697</v>
      </c>
      <c r="AOK64" s="8">
        <v>91.139306261029105</v>
      </c>
      <c r="AOL64" s="8">
        <v>88.527382285203402</v>
      </c>
      <c r="AOM64" s="8">
        <v>512.43717417804896</v>
      </c>
      <c r="AON64" s="8">
        <v>525.99515343631299</v>
      </c>
      <c r="AOO64" s="8">
        <v>596.57491665246596</v>
      </c>
      <c r="AOP64" s="8">
        <v>228.685744183005</v>
      </c>
      <c r="AOQ64" s="8">
        <v>363.800678289617</v>
      </c>
      <c r="AOR64" s="8">
        <v>12.1066079210984</v>
      </c>
      <c r="AOS64" s="8">
        <v>12.8096281084184</v>
      </c>
      <c r="AOT64" s="8">
        <v>11.6869122941635</v>
      </c>
      <c r="AOU64" s="8">
        <v>12.3375699825003</v>
      </c>
      <c r="AOV64" s="8">
        <v>13.115468843144001</v>
      </c>
      <c r="AOW64" s="8">
        <v>9.2700936464773793</v>
      </c>
      <c r="AOX64" s="8">
        <v>10.011518211537901</v>
      </c>
      <c r="AOY64" s="8">
        <v>9.6504183873443203</v>
      </c>
      <c r="AOZ64" s="8">
        <v>10.009452486173</v>
      </c>
      <c r="APA64" s="8">
        <v>10.264538841612801</v>
      </c>
      <c r="APB64" s="8">
        <v>8.0212565609387294</v>
      </c>
      <c r="APC64" s="8">
        <v>8.3224970049869196</v>
      </c>
      <c r="APD64" s="8">
        <v>7.7224114187063799</v>
      </c>
      <c r="APE64" s="8">
        <v>7.7280596451294103</v>
      </c>
      <c r="APF64" s="8">
        <v>8.4607775733759798</v>
      </c>
      <c r="APG64" s="8">
        <v>8.0212565609387294</v>
      </c>
      <c r="APH64" s="8">
        <v>8.3224970049869196</v>
      </c>
      <c r="API64" s="8">
        <v>7.7224169327571603</v>
      </c>
      <c r="APJ64" s="8">
        <v>7.7280596451294103</v>
      </c>
      <c r="APK64" s="8">
        <v>8.4607775733759798</v>
      </c>
      <c r="APL64" s="8">
        <v>388.64140072567398</v>
      </c>
      <c r="APM64" s="8">
        <v>393.84083083494602</v>
      </c>
      <c r="APN64" s="8">
        <v>447.993760404787</v>
      </c>
      <c r="APO64" s="8">
        <v>168.64618102486301</v>
      </c>
      <c r="APP64" s="8">
        <v>273.92864588762598</v>
      </c>
      <c r="APQ64" s="8">
        <v>9.1818652072603406</v>
      </c>
      <c r="APR64" s="8">
        <v>9.59125677099426</v>
      </c>
      <c r="APS64" s="8">
        <v>8.7762050331614603</v>
      </c>
      <c r="APT64" s="8">
        <v>9.0984423541967807</v>
      </c>
      <c r="APU64" s="8">
        <v>9.8754698239558802</v>
      </c>
      <c r="APV64" s="8">
        <v>8.9699453526319495</v>
      </c>
      <c r="APW64" s="8">
        <v>9.3632327479599002</v>
      </c>
      <c r="APX64" s="8">
        <v>8.6075823552009201</v>
      </c>
      <c r="APY64" s="8">
        <v>8.6327086982419701</v>
      </c>
      <c r="APZ64" s="8">
        <v>9.53183525219141</v>
      </c>
      <c r="AQA64" s="8">
        <v>7.0306026985726602</v>
      </c>
      <c r="AQB64" s="8">
        <v>7.4961615607903296</v>
      </c>
      <c r="AQC64" s="8">
        <v>7.2469141798404397</v>
      </c>
      <c r="AQD64" s="8">
        <v>7.38155297774943</v>
      </c>
      <c r="AQE64" s="8">
        <v>7.72882348313144</v>
      </c>
      <c r="AQF64" s="8">
        <v>0.121066079210984</v>
      </c>
      <c r="AQG64" s="8">
        <v>0.12809628104285101</v>
      </c>
      <c r="AQH64" s="8">
        <v>0.116869122941635</v>
      </c>
      <c r="AQI64" s="8">
        <v>0.123375699825003</v>
      </c>
      <c r="AQJ64" s="8">
        <v>0.13115468835490501</v>
      </c>
      <c r="AQK64" s="7">
        <v>5</v>
      </c>
      <c r="AQL64" s="4"/>
      <c r="AQM64" s="4"/>
      <c r="AQN64" s="7"/>
      <c r="AQO64" s="4" t="s">
        <v>1099</v>
      </c>
      <c r="AQP64" s="7">
        <v>7</v>
      </c>
      <c r="AQQ64" s="7">
        <v>0</v>
      </c>
      <c r="AQS64" s="3" t="s">
        <v>1093</v>
      </c>
      <c r="AQU64" s="3" t="s">
        <v>1094</v>
      </c>
      <c r="AQV64" s="10">
        <f>+AC64</f>
        <v>4068103.2078375202</v>
      </c>
      <c r="AQW64" s="10">
        <f>+AD64</f>
        <v>3946531.7026549298</v>
      </c>
      <c r="AQX64" s="10">
        <f>+AE64</f>
        <v>3540235.8920912901</v>
      </c>
      <c r="AQY64" s="11">
        <f>+BB64</f>
        <v>430255.00881053897</v>
      </c>
      <c r="AQZ64" s="11">
        <f>+BC64</f>
        <v>438662.23496622097</v>
      </c>
      <c r="ARA64" s="11">
        <f>+BD64</f>
        <v>364064.35520429001</v>
      </c>
      <c r="ARB64" s="12">
        <f>SUM(AQV64:AQX64)</f>
        <v>11554870.802583739</v>
      </c>
      <c r="ARC64" s="13">
        <f>SUM(AQY64:ARA64)</f>
        <v>1232981.5989810498</v>
      </c>
      <c r="ARD64" s="14">
        <f>ARC64/(ARB64-ARC64)</f>
        <v>0.11945309377576901</v>
      </c>
      <c r="ARE64" s="14">
        <f>IF((NOT(ISNUMBER(AC64))+NOT(ISNUMBER(AD64))+NOT(ISNUMBER(AE64)))&gt;=2,"R",ARD64)</f>
        <v>0.11945309377576901</v>
      </c>
      <c r="ARF64" s="14">
        <f>IF(ARE64="R","R",IF((NOT(ISNUMBER(BB64))+NOT(ISNUMBER(BC64))+NOT(ISNUMBER(BD64)))&gt;=2,"R",ARE64))</f>
        <v>0.11945309377576901</v>
      </c>
      <c r="ARG64" s="14">
        <f>IF(ARF64="R","R",IF(SUM((BB64&lt;0)*1,(BC64&lt;0)*1,(BD64&lt;0)*1)&gt;=2,"R",ARF64))</f>
        <v>0.11945309377576901</v>
      </c>
      <c r="ARH64" s="14">
        <f>IF(ARG64="R","R",IF(ARC64&lt;0,"R",ARG64))</f>
        <v>0.11945309377576901</v>
      </c>
      <c r="ARI64" s="14">
        <f>IF(ARH64="R","R",IF(L64=0,"R",ARH64))</f>
        <v>0.11945309377576901</v>
      </c>
      <c r="ARJ64" t="str">
        <f>+B64</f>
        <v>GRUDI NUSO SL</v>
      </c>
      <c r="ARK64" t="s">
        <v>1344</v>
      </c>
      <c r="ARL64" s="16"/>
      <c r="ARM64" s="16"/>
      <c r="ARN64" s="16"/>
      <c r="ARO64" s="16"/>
      <c r="ARP64" s="16"/>
      <c r="ARQ64" s="17"/>
    </row>
    <row r="65" spans="1:1161" ht="17.399999999999999" customHeight="1" x14ac:dyDescent="0.3">
      <c r="A65" s="3" t="s">
        <v>1545</v>
      </c>
      <c r="B65" s="4" t="s">
        <v>1546</v>
      </c>
      <c r="C65" s="4" t="s">
        <v>1547</v>
      </c>
      <c r="E65" s="5">
        <v>29503</v>
      </c>
      <c r="F65" s="4" t="s">
        <v>1083</v>
      </c>
      <c r="G65" s="4" t="s">
        <v>1132</v>
      </c>
      <c r="H65" s="4" t="s">
        <v>1133</v>
      </c>
      <c r="I65" s="4" t="s">
        <v>1354</v>
      </c>
      <c r="J65" s="4" t="s">
        <v>1355</v>
      </c>
      <c r="K65" s="4"/>
      <c r="L65" s="4" t="s">
        <v>1548</v>
      </c>
      <c r="M65" s="4"/>
      <c r="N65" s="4" t="s">
        <v>1106</v>
      </c>
      <c r="O65" s="4" t="s">
        <v>1107</v>
      </c>
      <c r="P65" s="4" t="s">
        <v>1108</v>
      </c>
      <c r="Q65" s="4" t="s">
        <v>1108</v>
      </c>
      <c r="R65" s="4" t="s">
        <v>1549</v>
      </c>
      <c r="Z65" s="4" t="s">
        <v>1088</v>
      </c>
      <c r="AA65" s="5">
        <v>45657</v>
      </c>
      <c r="AB65" s="6" t="s">
        <v>1089</v>
      </c>
      <c r="AC65" s="7">
        <v>1977936.49450552</v>
      </c>
      <c r="AD65" s="7">
        <v>2165929.8260926902</v>
      </c>
      <c r="AE65" s="7">
        <v>1869024.7991903201</v>
      </c>
      <c r="AF65" s="7">
        <v>1923468.9617520301</v>
      </c>
      <c r="AG65" s="7">
        <v>1775680.6675776199</v>
      </c>
      <c r="AH65" s="7">
        <v>1976791.0038717201</v>
      </c>
      <c r="AI65" s="7">
        <v>2165929.8260926902</v>
      </c>
      <c r="AJ65" s="7">
        <v>1867994.4640846699</v>
      </c>
      <c r="AK65" s="7">
        <v>1907193.4953337701</v>
      </c>
      <c r="AL65" s="7">
        <v>1775680.6675776199</v>
      </c>
      <c r="AM65" s="7">
        <v>2625.4238078021999</v>
      </c>
      <c r="AN65" s="7">
        <v>137397.97166252101</v>
      </c>
      <c r="AO65" s="7">
        <v>-238.06500577926599</v>
      </c>
      <c r="AP65" s="7">
        <v>33978.009223938003</v>
      </c>
      <c r="AQ65" s="7">
        <v>32619.158520239602</v>
      </c>
      <c r="AR65" s="7">
        <v>1975311.0706977199</v>
      </c>
      <c r="AS65" s="7">
        <v>2028531.85443017</v>
      </c>
      <c r="AT65" s="7">
        <v>1869262.8641961</v>
      </c>
      <c r="AU65" s="7">
        <v>1889490.9525281</v>
      </c>
      <c r="AV65" s="7">
        <v>1743061.5078302899</v>
      </c>
      <c r="AW65" s="7">
        <v>1804291.9890435501</v>
      </c>
      <c r="AX65" s="7">
        <v>1989190.7416693601</v>
      </c>
      <c r="AY65" s="7">
        <v>1858392.46618759</v>
      </c>
      <c r="AZ65" s="7">
        <v>1814895.5404698399</v>
      </c>
      <c r="BA65" s="7">
        <v>1947146.5903971901</v>
      </c>
      <c r="BB65" s="7">
        <v>171019.081654168</v>
      </c>
      <c r="BC65" s="7">
        <v>39341.111655807501</v>
      </c>
      <c r="BD65" s="7">
        <v>10870.398008513501</v>
      </c>
      <c r="BE65" s="7">
        <v>74595.412058258094</v>
      </c>
      <c r="BF65" s="7">
        <v>-204085.081339806</v>
      </c>
      <c r="BG65" s="7">
        <v>46224.141666146497</v>
      </c>
      <c r="BH65" s="7">
        <v>25226.443071317699</v>
      </c>
      <c r="BI65" s="7">
        <v>-6319.7822232443104</v>
      </c>
      <c r="BJ65" s="7">
        <v>53599.9131406546</v>
      </c>
      <c r="BK65" s="7">
        <v>48288.738005244697</v>
      </c>
      <c r="BL65" s="7">
        <v>49722.7397600853</v>
      </c>
      <c r="BM65" s="7">
        <v>30431.304807195698</v>
      </c>
      <c r="BN65" s="7">
        <v>49.084908449649802</v>
      </c>
      <c r="BO65" s="7">
        <v>61160.416603088401</v>
      </c>
      <c r="BP65" s="7">
        <v>55441.107149851297</v>
      </c>
      <c r="BQ65" s="7">
        <v>3498.5980939388301</v>
      </c>
      <c r="BR65" s="7">
        <v>5204.8617358779902</v>
      </c>
      <c r="BS65" s="7">
        <v>6368.8681982934504</v>
      </c>
      <c r="BT65" s="7">
        <v>7560.5034624338195</v>
      </c>
      <c r="BU65" s="7">
        <v>7152.3691446065905</v>
      </c>
      <c r="BV65" s="7">
        <v>217243.22332031501</v>
      </c>
      <c r="BW65" s="7">
        <v>64567.5547271252</v>
      </c>
      <c r="BX65" s="7">
        <v>4550.6147186696498</v>
      </c>
      <c r="BY65" s="7">
        <v>128195.32519891299</v>
      </c>
      <c r="BZ65" s="7">
        <v>-155796.343334562</v>
      </c>
      <c r="CA65" s="7">
        <v>25669.493471425802</v>
      </c>
      <c r="CB65" s="6" t="s">
        <v>1090</v>
      </c>
      <c r="CC65" s="6" t="s">
        <v>1090</v>
      </c>
      <c r="CD65" s="6" t="s">
        <v>1090</v>
      </c>
      <c r="CE65" s="6" t="s">
        <v>1090</v>
      </c>
      <c r="CF65" s="7">
        <v>191573.72984888899</v>
      </c>
      <c r="CG65" s="7">
        <v>64567.5547271252</v>
      </c>
      <c r="CH65" s="7">
        <v>4550.6147186696498</v>
      </c>
      <c r="CI65" s="7">
        <v>128195.32519891299</v>
      </c>
      <c r="CJ65" s="7">
        <v>-155796.343334562</v>
      </c>
      <c r="CK65" s="6" t="s">
        <v>1090</v>
      </c>
      <c r="CL65" s="6" t="s">
        <v>1090</v>
      </c>
      <c r="CM65" s="6" t="s">
        <v>1090</v>
      </c>
      <c r="CN65" s="6" t="s">
        <v>1090</v>
      </c>
      <c r="CO65" s="6" t="s">
        <v>1090</v>
      </c>
      <c r="CP65" s="6" t="s">
        <v>1090</v>
      </c>
      <c r="CQ65" s="6" t="s">
        <v>1090</v>
      </c>
      <c r="CR65" s="6" t="s">
        <v>1090</v>
      </c>
      <c r="CS65" s="6" t="s">
        <v>1090</v>
      </c>
      <c r="CT65" s="6" t="s">
        <v>1090</v>
      </c>
      <c r="CU65" s="6" t="s">
        <v>1090</v>
      </c>
      <c r="CV65" s="6" t="s">
        <v>1090</v>
      </c>
      <c r="CW65" s="6" t="s">
        <v>1090</v>
      </c>
      <c r="CX65" s="6" t="s">
        <v>1090</v>
      </c>
      <c r="CY65" s="6" t="s">
        <v>1090</v>
      </c>
      <c r="CZ65" s="7">
        <v>191573.72984888899</v>
      </c>
      <c r="DA65" s="7">
        <v>64567.5547271252</v>
      </c>
      <c r="DB65" s="7">
        <v>4550.6147186696498</v>
      </c>
      <c r="DC65" s="7">
        <v>128195.32519891299</v>
      </c>
      <c r="DD65" s="7">
        <v>-155796.343334562</v>
      </c>
      <c r="DE65" s="6" t="s">
        <v>1090</v>
      </c>
      <c r="DF65" s="6" t="s">
        <v>1090</v>
      </c>
      <c r="DG65" s="6" t="s">
        <v>1090</v>
      </c>
      <c r="DH65" s="6" t="s">
        <v>1090</v>
      </c>
      <c r="DI65" s="6" t="s">
        <v>1090</v>
      </c>
      <c r="DJ65" s="6" t="s">
        <v>1090</v>
      </c>
      <c r="DK65" s="6" t="s">
        <v>1090</v>
      </c>
      <c r="DL65" s="6" t="s">
        <v>1090</v>
      </c>
      <c r="DM65" s="6" t="s">
        <v>1090</v>
      </c>
      <c r="DN65" s="6" t="s">
        <v>1090</v>
      </c>
      <c r="DO65" s="7">
        <v>874225.70441699598</v>
      </c>
      <c r="DP65" s="7">
        <v>940988.11215390195</v>
      </c>
      <c r="DQ65" s="7">
        <v>838430.41386314598</v>
      </c>
      <c r="DR65" s="7">
        <v>855010.57324390404</v>
      </c>
      <c r="DS65" s="7">
        <v>726078.76625588501</v>
      </c>
      <c r="DT65" s="7">
        <v>27114.488453869799</v>
      </c>
      <c r="DU65" s="7">
        <v>35587.259221124601</v>
      </c>
      <c r="DV65" s="7">
        <v>55175.223525589703</v>
      </c>
      <c r="DW65" s="7">
        <v>50102.398087191599</v>
      </c>
      <c r="DX65" s="7">
        <v>40036.900159341101</v>
      </c>
      <c r="DY65" s="7">
        <v>902951.79617268499</v>
      </c>
      <c r="DZ65" s="7">
        <v>1012615.37139934</v>
      </c>
      <c r="EA65" s="7">
        <v>964786.82879885403</v>
      </c>
      <c r="EB65" s="7">
        <v>909782.569138741</v>
      </c>
      <c r="EC65" s="7">
        <v>1181030.9239819599</v>
      </c>
      <c r="ED65" s="7">
        <v>3498.5980939388301</v>
      </c>
      <c r="EE65" s="7">
        <v>5204.8617358779902</v>
      </c>
      <c r="EF65" s="7">
        <v>6368.8681982934504</v>
      </c>
      <c r="EG65" s="7">
        <v>7560.5034624338195</v>
      </c>
      <c r="EH65" s="7">
        <v>7152.3691446065905</v>
      </c>
      <c r="EI65" s="6" t="s">
        <v>1090</v>
      </c>
      <c r="EJ65" s="6" t="s">
        <v>1090</v>
      </c>
      <c r="EK65" s="6" t="s">
        <v>1090</v>
      </c>
      <c r="EL65" s="6" t="s">
        <v>1090</v>
      </c>
      <c r="EM65" s="6" t="s">
        <v>1090</v>
      </c>
      <c r="EN65" s="7">
        <v>218688.21830275899</v>
      </c>
      <c r="EO65" s="7">
        <v>100154.81394825</v>
      </c>
      <c r="EP65" s="7">
        <v>59725.838244259401</v>
      </c>
      <c r="EQ65" s="7">
        <v>178297.72328610401</v>
      </c>
      <c r="ER65" s="7">
        <v>-115759.44317522</v>
      </c>
      <c r="ES65" s="7">
        <v>1122082.0142851199</v>
      </c>
      <c r="ET65" s="7">
        <v>1046347.78783803</v>
      </c>
      <c r="EU65" s="7">
        <v>904525.12030569895</v>
      </c>
      <c r="EV65" s="7">
        <v>1040868.79885984</v>
      </c>
      <c r="EW65" s="7">
        <v>617471.69222527102</v>
      </c>
      <c r="EX65" s="7">
        <v>198133.56906913899</v>
      </c>
      <c r="EY65" s="7">
        <v>74928.370876932095</v>
      </c>
      <c r="EZ65" s="7">
        <v>66045.621534103106</v>
      </c>
      <c r="FA65" s="7">
        <v>124697.81014545</v>
      </c>
      <c r="FB65" s="7">
        <v>-164048.18118046501</v>
      </c>
      <c r="FC65" s="7">
        <v>101718.96571949701</v>
      </c>
      <c r="FD65" s="7">
        <v>79373.555821876507</v>
      </c>
      <c r="FE65" s="7">
        <v>100102.77248789099</v>
      </c>
      <c r="FF65" s="7">
        <v>147417.47783711</v>
      </c>
      <c r="FG65" s="7">
        <v>190720.44836587299</v>
      </c>
      <c r="FH65" s="7">
        <v>39997.632324695602</v>
      </c>
      <c r="FI65" s="7">
        <v>0</v>
      </c>
      <c r="FJ65" s="7">
        <v>0</v>
      </c>
      <c r="FK65" s="7">
        <v>0</v>
      </c>
      <c r="FL65" s="7">
        <v>0</v>
      </c>
      <c r="FM65" s="7">
        <v>35735.079453355102</v>
      </c>
      <c r="FN65" s="7">
        <v>66098.908614378</v>
      </c>
      <c r="FO65" s="7">
        <v>87353.442154866498</v>
      </c>
      <c r="FP65" s="7">
        <v>133879.22321190801</v>
      </c>
      <c r="FQ65" s="7">
        <v>177218.36799941101</v>
      </c>
      <c r="FR65" s="7">
        <v>25986.253941446499</v>
      </c>
      <c r="FS65" s="7">
        <v>13274.6472074986</v>
      </c>
      <c r="FT65" s="7">
        <v>12749.3303330243</v>
      </c>
      <c r="FU65" s="7">
        <v>13538.2546252012</v>
      </c>
      <c r="FV65" s="7">
        <v>13502.0803664625</v>
      </c>
      <c r="FW65" s="7">
        <v>39997.632324695602</v>
      </c>
      <c r="FX65" s="7">
        <v>0</v>
      </c>
      <c r="FY65" s="7">
        <v>0</v>
      </c>
      <c r="FZ65" s="7">
        <v>0</v>
      </c>
      <c r="GA65" s="7">
        <v>0</v>
      </c>
      <c r="GB65" s="7">
        <v>35735.079453355102</v>
      </c>
      <c r="GC65" s="7">
        <v>66098.908614378</v>
      </c>
      <c r="GD65" s="7">
        <v>87353.442154866498</v>
      </c>
      <c r="GE65" s="7">
        <v>133879.22321190801</v>
      </c>
      <c r="GF65" s="7">
        <v>177218.36799941101</v>
      </c>
      <c r="GG65" s="7">
        <v>25986.253941446499</v>
      </c>
      <c r="GH65" s="7">
        <v>13274.6472074986</v>
      </c>
      <c r="GI65" s="7">
        <v>12749.3303330243</v>
      </c>
      <c r="GJ65" s="7">
        <v>13538.2546252012</v>
      </c>
      <c r="GK65" s="7">
        <v>13502.0803664625</v>
      </c>
      <c r="GL65" s="7">
        <v>979217.88936402905</v>
      </c>
      <c r="GM65" s="7">
        <v>1080640.62737823</v>
      </c>
      <c r="GN65" s="7">
        <v>1011733.04528462</v>
      </c>
      <c r="GO65" s="7">
        <v>1144451.6558658599</v>
      </c>
      <c r="GP65" s="7">
        <v>1057941.6853744299</v>
      </c>
      <c r="GQ65" s="7">
        <v>173451.63376220199</v>
      </c>
      <c r="GR65" s="7">
        <v>187280.125049019</v>
      </c>
      <c r="GS65" s="7">
        <v>313394.87455689901</v>
      </c>
      <c r="GT65" s="7">
        <v>332534.84807252901</v>
      </c>
      <c r="GU65" s="7">
        <v>397093.01459372003</v>
      </c>
      <c r="GV65" s="7">
        <v>301384.25814365398</v>
      </c>
      <c r="GW65" s="7">
        <v>651940.535432901</v>
      </c>
      <c r="GX65" s="7">
        <v>351827.42993142002</v>
      </c>
      <c r="GY65" s="7">
        <v>226334.97195067399</v>
      </c>
      <c r="GZ65" s="7">
        <v>235744.537768954</v>
      </c>
      <c r="HA65" s="7">
        <v>504381.99745817302</v>
      </c>
      <c r="HB65" s="7">
        <v>241419.96689631499</v>
      </c>
      <c r="HC65" s="7">
        <v>346510.74079630402</v>
      </c>
      <c r="HD65" s="7">
        <v>585581.83584265702</v>
      </c>
      <c r="HE65" s="7">
        <v>425104.13301175798</v>
      </c>
      <c r="HF65" s="7">
        <v>452224.877126862</v>
      </c>
      <c r="HG65" s="7">
        <v>186169.94210078201</v>
      </c>
      <c r="HH65" s="7">
        <v>293180.76638338598</v>
      </c>
      <c r="HI65" s="7">
        <v>528951.82046942704</v>
      </c>
      <c r="HJ65" s="7">
        <v>363749.16804021603</v>
      </c>
      <c r="HK65" s="7">
        <v>1080936.8550835301</v>
      </c>
      <c r="HL65" s="7">
        <v>1160014.18320011</v>
      </c>
      <c r="HM65" s="7">
        <v>1111835.81777251</v>
      </c>
      <c r="HN65" s="7">
        <v>1291869.1337029701</v>
      </c>
      <c r="HO65" s="7">
        <v>1248662.1337403101</v>
      </c>
      <c r="HP65" s="7">
        <v>409002.22012433299</v>
      </c>
      <c r="HQ65" s="7">
        <v>393587.15418707801</v>
      </c>
      <c r="HR65" s="7">
        <v>555383.85718948802</v>
      </c>
      <c r="HS65" s="7">
        <v>709504.65290172095</v>
      </c>
      <c r="HT65" s="7">
        <v>632265.31914637098</v>
      </c>
      <c r="HU65" s="7">
        <v>50161.1865333319</v>
      </c>
      <c r="HV65" s="7">
        <v>53352.738944053599</v>
      </c>
      <c r="HW65" s="7">
        <v>51498.623091578498</v>
      </c>
      <c r="HX65" s="7">
        <v>52420.1400303841</v>
      </c>
      <c r="HY65" s="7">
        <v>59248.035474419601</v>
      </c>
      <c r="HZ65" s="7">
        <v>358841.033591001</v>
      </c>
      <c r="IA65" s="7">
        <v>340234.415243025</v>
      </c>
      <c r="IB65" s="7">
        <v>503885.23409791</v>
      </c>
      <c r="IC65" s="7">
        <v>657084.51287133701</v>
      </c>
      <c r="ID65" s="7">
        <v>573017.28244485206</v>
      </c>
      <c r="IE65" s="7">
        <v>125593.59401009</v>
      </c>
      <c r="IF65" s="7">
        <v>191536.487509222</v>
      </c>
      <c r="IG65" s="7">
        <v>255556.22411719</v>
      </c>
      <c r="IH65" s="7">
        <v>347791.35929818102</v>
      </c>
      <c r="II65" s="7">
        <v>378669.62794490502</v>
      </c>
      <c r="IJ65" s="7">
        <v>125593.59401009</v>
      </c>
      <c r="IK65" s="7">
        <v>191536.487509222</v>
      </c>
      <c r="IL65" s="7">
        <v>255556.22411719</v>
      </c>
      <c r="IM65" s="7">
        <v>347791.35929818102</v>
      </c>
      <c r="IN65" s="7">
        <v>378669.62794490502</v>
      </c>
      <c r="IO65" s="7">
        <v>0</v>
      </c>
      <c r="IP65" s="7">
        <v>0</v>
      </c>
      <c r="IQ65" s="7">
        <v>0</v>
      </c>
      <c r="IR65" s="7">
        <v>0</v>
      </c>
      <c r="IS65" s="7">
        <v>0</v>
      </c>
      <c r="IT65" s="7">
        <v>0</v>
      </c>
      <c r="IU65" s="7">
        <v>0</v>
      </c>
      <c r="IV65" s="7">
        <v>0</v>
      </c>
      <c r="IW65" s="7">
        <v>0</v>
      </c>
      <c r="IX65" s="7">
        <v>0</v>
      </c>
      <c r="IY65" s="7">
        <v>546341.040949104</v>
      </c>
      <c r="IZ65" s="7">
        <v>574890.54150381102</v>
      </c>
      <c r="JA65" s="7">
        <v>300895.736465836</v>
      </c>
      <c r="JB65" s="7">
        <v>234573.121503067</v>
      </c>
      <c r="JC65" s="7">
        <v>237727.18664902999</v>
      </c>
      <c r="JD65" s="7">
        <v>54485.211090507502</v>
      </c>
      <c r="JE65" s="7">
        <v>73220.581560497303</v>
      </c>
      <c r="JF65" s="7">
        <v>71968.043184596303</v>
      </c>
      <c r="JG65" s="7">
        <v>56941.537087798097</v>
      </c>
      <c r="JH65" s="7">
        <v>81544.932855790801</v>
      </c>
      <c r="JI65" s="7">
        <v>0</v>
      </c>
      <c r="JJ65" s="7">
        <v>0</v>
      </c>
      <c r="JK65" s="7">
        <v>0</v>
      </c>
      <c r="JL65" s="7">
        <v>0</v>
      </c>
      <c r="JM65" s="7">
        <v>0</v>
      </c>
      <c r="JN65" s="7">
        <v>491855.82985859597</v>
      </c>
      <c r="JO65" s="7">
        <v>501669.95994331402</v>
      </c>
      <c r="JP65" s="7">
        <v>228927.69328123899</v>
      </c>
      <c r="JQ65" s="7">
        <v>177631.584415269</v>
      </c>
      <c r="JR65" s="7">
        <v>156182.25379324</v>
      </c>
      <c r="JS65" s="7">
        <v>1080936.8550835301</v>
      </c>
      <c r="JT65" s="7">
        <v>1160014.18320011</v>
      </c>
      <c r="JU65" s="7">
        <v>1111835.81777251</v>
      </c>
      <c r="JV65" s="7">
        <v>1291869.1337029701</v>
      </c>
      <c r="JW65" s="7">
        <v>1248662.1337403101</v>
      </c>
      <c r="JX65" s="7">
        <v>474835.89190585603</v>
      </c>
      <c r="JY65" s="7">
        <v>839220.66048192</v>
      </c>
      <c r="JZ65" s="7">
        <v>665222.30448831897</v>
      </c>
      <c r="KA65" s="7">
        <v>558869.81889060303</v>
      </c>
      <c r="KB65" s="7">
        <v>632837.55236267403</v>
      </c>
      <c r="KC65" s="6" t="s">
        <v>1090</v>
      </c>
      <c r="KD65" s="6" t="s">
        <v>1090</v>
      </c>
      <c r="KE65" s="6" t="s">
        <v>1090</v>
      </c>
      <c r="KF65" s="6" t="s">
        <v>1090</v>
      </c>
      <c r="KG65" s="6" t="s">
        <v>1090</v>
      </c>
      <c r="KH65" s="6" t="s">
        <v>1090</v>
      </c>
      <c r="KI65" s="6" t="s">
        <v>1090</v>
      </c>
      <c r="KJ65" s="6" t="s">
        <v>1090</v>
      </c>
      <c r="KK65" s="6" t="s">
        <v>1090</v>
      </c>
      <c r="KL65" s="6" t="s">
        <v>1090</v>
      </c>
      <c r="KM65" s="7">
        <v>26</v>
      </c>
      <c r="KN65" s="7">
        <v>27</v>
      </c>
      <c r="KO65" s="7">
        <v>28</v>
      </c>
      <c r="KP65" s="7">
        <v>28</v>
      </c>
      <c r="KQ65" s="7">
        <v>21</v>
      </c>
      <c r="KR65" s="6" t="s">
        <v>1090</v>
      </c>
      <c r="KS65" s="6" t="s">
        <v>1090</v>
      </c>
      <c r="KT65" s="6" t="s">
        <v>1090</v>
      </c>
      <c r="KU65" s="6" t="s">
        <v>1090</v>
      </c>
      <c r="KV65" s="6" t="s">
        <v>1090</v>
      </c>
      <c r="KW65" s="6" t="s">
        <v>1090</v>
      </c>
      <c r="KX65" s="6" t="s">
        <v>1090</v>
      </c>
      <c r="KY65" s="6" t="s">
        <v>1090</v>
      </c>
      <c r="KZ65" s="6" t="s">
        <v>1090</v>
      </c>
      <c r="LA65" s="6" t="s">
        <v>1090</v>
      </c>
      <c r="LB65" s="6" t="s">
        <v>1090</v>
      </c>
      <c r="LC65" s="6" t="s">
        <v>1090</v>
      </c>
      <c r="LD65" s="6" t="s">
        <v>1090</v>
      </c>
      <c r="LE65" s="6" t="s">
        <v>1090</v>
      </c>
      <c r="LF65" s="6" t="s">
        <v>1090</v>
      </c>
      <c r="LG65" s="6" t="s">
        <v>1090</v>
      </c>
      <c r="LH65" s="6" t="s">
        <v>1090</v>
      </c>
      <c r="LI65" s="6" t="s">
        <v>1090</v>
      </c>
      <c r="LJ65" s="6" t="s">
        <v>1090</v>
      </c>
      <c r="LK65" s="6" t="s">
        <v>1090</v>
      </c>
      <c r="LL65" s="6" t="s">
        <v>1090</v>
      </c>
      <c r="LM65" s="6" t="s">
        <v>1090</v>
      </c>
      <c r="LN65" s="6" t="s">
        <v>1090</v>
      </c>
      <c r="LO65" s="6" t="s">
        <v>1090</v>
      </c>
      <c r="LP65" s="6" t="s">
        <v>1090</v>
      </c>
      <c r="LQ65" s="6" t="s">
        <v>1090</v>
      </c>
      <c r="LR65" s="6" t="s">
        <v>1090</v>
      </c>
      <c r="LS65" s="6" t="s">
        <v>1090</v>
      </c>
      <c r="LT65" s="6" t="s">
        <v>1090</v>
      </c>
      <c r="LU65" s="6" t="s">
        <v>1090</v>
      </c>
      <c r="LV65" s="6" t="s">
        <v>1090</v>
      </c>
      <c r="LW65" s="6" t="s">
        <v>1090</v>
      </c>
      <c r="LX65" s="6" t="s">
        <v>1090</v>
      </c>
      <c r="LY65" s="6" t="s">
        <v>1090</v>
      </c>
      <c r="LZ65" s="6" t="s">
        <v>1090</v>
      </c>
      <c r="MA65" s="6" t="s">
        <v>1090</v>
      </c>
      <c r="MB65" s="6" t="s">
        <v>1090</v>
      </c>
      <c r="MC65" s="6" t="s">
        <v>1090</v>
      </c>
      <c r="MD65" s="6" t="s">
        <v>1090</v>
      </c>
      <c r="ME65" s="6" t="s">
        <v>1090</v>
      </c>
      <c r="MF65" s="6" t="s">
        <v>1090</v>
      </c>
      <c r="MG65" s="6" t="s">
        <v>1090</v>
      </c>
      <c r="MH65" s="6" t="s">
        <v>1090</v>
      </c>
      <c r="MI65" s="6" t="s">
        <v>1090</v>
      </c>
      <c r="MJ65" s="6" t="s">
        <v>1090</v>
      </c>
      <c r="MK65" s="6" t="s">
        <v>1090</v>
      </c>
      <c r="ML65" s="6" t="s">
        <v>1090</v>
      </c>
      <c r="MM65" s="6" t="s">
        <v>1090</v>
      </c>
      <c r="MN65" s="6" t="s">
        <v>1090</v>
      </c>
      <c r="MO65" s="6" t="s">
        <v>1090</v>
      </c>
      <c r="MP65" s="7">
        <v>504381.99745817302</v>
      </c>
      <c r="MQ65" s="7">
        <v>241419.96689631499</v>
      </c>
      <c r="MR65" s="7">
        <v>346510.74079630402</v>
      </c>
      <c r="MS65" s="7">
        <v>585581.83584265702</v>
      </c>
      <c r="MT65" s="7">
        <v>425104.13301175798</v>
      </c>
      <c r="MU65" s="6" t="s">
        <v>1090</v>
      </c>
      <c r="MV65" s="6" t="s">
        <v>1090</v>
      </c>
      <c r="MW65" s="6" t="s">
        <v>1090</v>
      </c>
      <c r="MX65" s="6" t="s">
        <v>1090</v>
      </c>
      <c r="MY65" s="6" t="s">
        <v>1090</v>
      </c>
      <c r="MZ65" s="6" t="s">
        <v>1090</v>
      </c>
      <c r="NA65" s="6" t="s">
        <v>1090</v>
      </c>
      <c r="NB65" s="6" t="s">
        <v>1090</v>
      </c>
      <c r="NC65" s="6" t="s">
        <v>1090</v>
      </c>
      <c r="ND65" s="6" t="s">
        <v>1090</v>
      </c>
      <c r="NE65" s="6" t="s">
        <v>1090</v>
      </c>
      <c r="NF65" s="6" t="s">
        <v>1090</v>
      </c>
      <c r="NG65" s="6" t="s">
        <v>1090</v>
      </c>
      <c r="NH65" s="6" t="s">
        <v>1090</v>
      </c>
      <c r="NI65" s="6" t="s">
        <v>1090</v>
      </c>
      <c r="NJ65" s="6" t="s">
        <v>1090</v>
      </c>
      <c r="NK65" s="6" t="s">
        <v>1090</v>
      </c>
      <c r="NL65" s="6" t="s">
        <v>1090</v>
      </c>
      <c r="NM65" s="6" t="s">
        <v>1090</v>
      </c>
      <c r="NN65" s="6" t="s">
        <v>1090</v>
      </c>
      <c r="NO65" s="6" t="s">
        <v>1090</v>
      </c>
      <c r="NP65" s="6" t="s">
        <v>1090</v>
      </c>
      <c r="NQ65" s="6" t="s">
        <v>1090</v>
      </c>
      <c r="NR65" s="6" t="s">
        <v>1090</v>
      </c>
      <c r="NS65" s="6" t="s">
        <v>1090</v>
      </c>
      <c r="NT65" s="7">
        <v>101718.96571949701</v>
      </c>
      <c r="NU65" s="7">
        <v>79373.555821876507</v>
      </c>
      <c r="NV65" s="7">
        <v>100102.77248789099</v>
      </c>
      <c r="NW65" s="7">
        <v>147417.47783711</v>
      </c>
      <c r="NX65" s="7">
        <v>190720.44836587299</v>
      </c>
      <c r="NY65" s="6" t="s">
        <v>1090</v>
      </c>
      <c r="NZ65" s="6" t="s">
        <v>1090</v>
      </c>
      <c r="OA65" s="6" t="s">
        <v>1090</v>
      </c>
      <c r="OB65" s="6" t="s">
        <v>1090</v>
      </c>
      <c r="OC65" s="6" t="s">
        <v>1090</v>
      </c>
      <c r="OD65" s="6" t="s">
        <v>1090</v>
      </c>
      <c r="OE65" s="6" t="s">
        <v>1090</v>
      </c>
      <c r="OF65" s="6" t="s">
        <v>1090</v>
      </c>
      <c r="OG65" s="6" t="s">
        <v>1090</v>
      </c>
      <c r="OH65" s="6" t="s">
        <v>1090</v>
      </c>
      <c r="OI65" s="6" t="s">
        <v>1090</v>
      </c>
      <c r="OJ65" s="6" t="s">
        <v>1090</v>
      </c>
      <c r="OK65" s="6" t="s">
        <v>1090</v>
      </c>
      <c r="OL65" s="6" t="s">
        <v>1090</v>
      </c>
      <c r="OM65" s="6" t="s">
        <v>1090</v>
      </c>
      <c r="ON65" s="6" t="s">
        <v>1090</v>
      </c>
      <c r="OO65" s="6" t="s">
        <v>1090</v>
      </c>
      <c r="OP65" s="6" t="s">
        <v>1090</v>
      </c>
      <c r="OQ65" s="6" t="s">
        <v>1090</v>
      </c>
      <c r="OR65" s="6" t="s">
        <v>1090</v>
      </c>
      <c r="OS65" s="6" t="s">
        <v>1090</v>
      </c>
      <c r="OT65" s="6" t="s">
        <v>1090</v>
      </c>
      <c r="OU65" s="6" t="s">
        <v>1090</v>
      </c>
      <c r="OV65" s="6" t="s">
        <v>1090</v>
      </c>
      <c r="OW65" s="6" t="s">
        <v>1090</v>
      </c>
      <c r="OX65" s="6" t="s">
        <v>1090</v>
      </c>
      <c r="OY65" s="6" t="s">
        <v>1090</v>
      </c>
      <c r="OZ65" s="6" t="s">
        <v>1090</v>
      </c>
      <c r="PA65" s="6" t="s">
        <v>1090</v>
      </c>
      <c r="PB65" s="6" t="s">
        <v>1090</v>
      </c>
      <c r="PC65" s="6" t="s">
        <v>1090</v>
      </c>
      <c r="PD65" s="6" t="s">
        <v>1090</v>
      </c>
      <c r="PE65" s="6" t="s">
        <v>1090</v>
      </c>
      <c r="PF65" s="6" t="s">
        <v>1090</v>
      </c>
      <c r="PG65" s="6" t="s">
        <v>1090</v>
      </c>
      <c r="PH65" s="6" t="s">
        <v>1090</v>
      </c>
      <c r="PI65" s="6" t="s">
        <v>1090</v>
      </c>
      <c r="PJ65" s="6" t="s">
        <v>1090</v>
      </c>
      <c r="PK65" s="6" t="s">
        <v>1090</v>
      </c>
      <c r="PL65" s="6" t="s">
        <v>1090</v>
      </c>
      <c r="PM65" s="6" t="s">
        <v>1090</v>
      </c>
      <c r="PN65" s="6" t="s">
        <v>1090</v>
      </c>
      <c r="PO65" s="6" t="s">
        <v>1090</v>
      </c>
      <c r="PP65" s="6" t="s">
        <v>1090</v>
      </c>
      <c r="PQ65" s="6" t="s">
        <v>1090</v>
      </c>
      <c r="PR65" s="6" t="s">
        <v>1090</v>
      </c>
      <c r="PS65" s="6" t="s">
        <v>1090</v>
      </c>
      <c r="PT65" s="6" t="s">
        <v>1090</v>
      </c>
      <c r="PU65" s="6" t="s">
        <v>1090</v>
      </c>
      <c r="PV65" s="6" t="s">
        <v>1090</v>
      </c>
      <c r="PW65" s="6" t="s">
        <v>1090</v>
      </c>
      <c r="PX65" s="6" t="s">
        <v>1090</v>
      </c>
      <c r="PY65" s="6" t="s">
        <v>1090</v>
      </c>
      <c r="PZ65" s="6" t="s">
        <v>1090</v>
      </c>
      <c r="QA65" s="6" t="s">
        <v>1090</v>
      </c>
      <c r="QB65" s="6" t="s">
        <v>1090</v>
      </c>
      <c r="QC65" s="6" t="s">
        <v>1090</v>
      </c>
      <c r="QD65" s="6" t="s">
        <v>1090</v>
      </c>
      <c r="QE65" s="6" t="s">
        <v>1090</v>
      </c>
      <c r="QF65" s="6" t="s">
        <v>1090</v>
      </c>
      <c r="QG65" s="6" t="s">
        <v>1090</v>
      </c>
      <c r="QH65" s="6" t="s">
        <v>1090</v>
      </c>
      <c r="QI65" s="6" t="s">
        <v>1090</v>
      </c>
      <c r="QJ65" s="6" t="s">
        <v>1090</v>
      </c>
      <c r="QK65" s="6" t="s">
        <v>1090</v>
      </c>
      <c r="QL65" s="6" t="s">
        <v>1090</v>
      </c>
      <c r="QM65" s="6" t="s">
        <v>1090</v>
      </c>
      <c r="QN65" s="6" t="s">
        <v>1090</v>
      </c>
      <c r="QO65" s="6" t="s">
        <v>1090</v>
      </c>
      <c r="QP65" s="6" t="s">
        <v>1090</v>
      </c>
      <c r="QQ65" s="6" t="s">
        <v>1090</v>
      </c>
      <c r="QR65" s="6" t="s">
        <v>1090</v>
      </c>
      <c r="QS65" s="6" t="s">
        <v>1090</v>
      </c>
      <c r="QT65" s="6" t="s">
        <v>1090</v>
      </c>
      <c r="QU65" s="6" t="s">
        <v>1090</v>
      </c>
      <c r="QV65" s="6" t="s">
        <v>1090</v>
      </c>
      <c r="QW65" s="6" t="s">
        <v>1090</v>
      </c>
      <c r="QX65" s="6" t="s">
        <v>1090</v>
      </c>
      <c r="QY65" s="6" t="s">
        <v>1090</v>
      </c>
      <c r="QZ65" s="6" t="s">
        <v>1090</v>
      </c>
      <c r="RA65" s="6" t="s">
        <v>1090</v>
      </c>
      <c r="RB65" s="6" t="s">
        <v>1090</v>
      </c>
      <c r="RC65" s="6" t="s">
        <v>1090</v>
      </c>
      <c r="RD65" s="6" t="s">
        <v>1090</v>
      </c>
      <c r="RE65" s="6" t="s">
        <v>1090</v>
      </c>
      <c r="RF65" s="6" t="s">
        <v>1090</v>
      </c>
      <c r="RG65" s="6" t="s">
        <v>1090</v>
      </c>
      <c r="RH65" s="6" t="s">
        <v>1090</v>
      </c>
      <c r="RI65" s="6" t="s">
        <v>1090</v>
      </c>
      <c r="RJ65" s="6" t="s">
        <v>1090</v>
      </c>
      <c r="RK65" s="6" t="s">
        <v>1090</v>
      </c>
      <c r="RL65" s="6" t="s">
        <v>1090</v>
      </c>
      <c r="RM65" s="6" t="s">
        <v>1090</v>
      </c>
      <c r="RN65" s="6" t="s">
        <v>1090</v>
      </c>
      <c r="RO65" s="6" t="s">
        <v>1090</v>
      </c>
      <c r="RP65" s="6" t="s">
        <v>1090</v>
      </c>
      <c r="RQ65" s="6" t="s">
        <v>1090</v>
      </c>
      <c r="RR65" s="6" t="s">
        <v>1090</v>
      </c>
      <c r="RS65" s="6" t="s">
        <v>1090</v>
      </c>
      <c r="RT65" s="6" t="s">
        <v>1090</v>
      </c>
      <c r="RU65" s="6" t="s">
        <v>1090</v>
      </c>
      <c r="RV65" s="6" t="s">
        <v>1090</v>
      </c>
      <c r="RW65" s="6" t="s">
        <v>1090</v>
      </c>
      <c r="RX65" s="6" t="s">
        <v>1090</v>
      </c>
      <c r="RY65" s="6" t="s">
        <v>1090</v>
      </c>
      <c r="RZ65" s="6" t="s">
        <v>1090</v>
      </c>
      <c r="SA65" s="6" t="s">
        <v>1090</v>
      </c>
      <c r="SB65" s="6" t="s">
        <v>1090</v>
      </c>
      <c r="SC65" s="6" t="s">
        <v>1090</v>
      </c>
      <c r="SD65" s="6" t="s">
        <v>1090</v>
      </c>
      <c r="SE65" s="6" t="s">
        <v>1090</v>
      </c>
      <c r="SF65" s="6" t="s">
        <v>1090</v>
      </c>
      <c r="SG65" s="6" t="s">
        <v>1090</v>
      </c>
      <c r="SH65" s="6" t="s">
        <v>1090</v>
      </c>
      <c r="SI65" s="6" t="s">
        <v>1090</v>
      </c>
      <c r="SJ65" s="7">
        <v>25986.253941446499</v>
      </c>
      <c r="SK65" s="7">
        <v>13274.6472074986</v>
      </c>
      <c r="SL65" s="7">
        <v>12749.3303330243</v>
      </c>
      <c r="SM65" s="7">
        <v>13538.2546252012</v>
      </c>
      <c r="SN65" s="7">
        <v>13502.0803664625</v>
      </c>
      <c r="SO65" s="6" t="s">
        <v>1090</v>
      </c>
      <c r="SP65" s="6" t="s">
        <v>1090</v>
      </c>
      <c r="SQ65" s="6" t="s">
        <v>1090</v>
      </c>
      <c r="SR65" s="6" t="s">
        <v>1090</v>
      </c>
      <c r="SS65" s="6" t="s">
        <v>1090</v>
      </c>
      <c r="ST65" s="6" t="s">
        <v>1090</v>
      </c>
      <c r="SU65" s="6" t="s">
        <v>1090</v>
      </c>
      <c r="SV65" s="6" t="s">
        <v>1090</v>
      </c>
      <c r="SW65" s="6" t="s">
        <v>1090</v>
      </c>
      <c r="SX65" s="6" t="s">
        <v>1090</v>
      </c>
      <c r="SY65" s="6" t="s">
        <v>1090</v>
      </c>
      <c r="SZ65" s="6" t="s">
        <v>1090</v>
      </c>
      <c r="TA65" s="6" t="s">
        <v>1090</v>
      </c>
      <c r="TB65" s="6" t="s">
        <v>1090</v>
      </c>
      <c r="TC65" s="6" t="s">
        <v>1090</v>
      </c>
      <c r="TD65" s="6" t="s">
        <v>1090</v>
      </c>
      <c r="TE65" s="6" t="s">
        <v>1090</v>
      </c>
      <c r="TF65" s="6" t="s">
        <v>1090</v>
      </c>
      <c r="TG65" s="6" t="s">
        <v>1090</v>
      </c>
      <c r="TH65" s="6" t="s">
        <v>1090</v>
      </c>
      <c r="TI65" s="6" t="s">
        <v>1090</v>
      </c>
      <c r="TJ65" s="6" t="s">
        <v>1090</v>
      </c>
      <c r="TK65" s="6" t="s">
        <v>1090</v>
      </c>
      <c r="TL65" s="6" t="s">
        <v>1090</v>
      </c>
      <c r="TM65" s="6" t="s">
        <v>1090</v>
      </c>
      <c r="TN65" s="6" t="s">
        <v>1090</v>
      </c>
      <c r="TO65" s="6" t="s">
        <v>1090</v>
      </c>
      <c r="TP65" s="6" t="s">
        <v>1090</v>
      </c>
      <c r="TQ65" s="6" t="s">
        <v>1090</v>
      </c>
      <c r="TR65" s="6" t="s">
        <v>1090</v>
      </c>
      <c r="TS65" s="7">
        <v>1080936.8550835301</v>
      </c>
      <c r="TT65" s="7">
        <v>1160014.18320011</v>
      </c>
      <c r="TU65" s="7">
        <v>1111835.81777251</v>
      </c>
      <c r="TV65" s="7">
        <v>1291869.1337029701</v>
      </c>
      <c r="TW65" s="7">
        <v>1248662.1337403101</v>
      </c>
      <c r="TX65" s="6" t="s">
        <v>1090</v>
      </c>
      <c r="TY65" s="6" t="s">
        <v>1090</v>
      </c>
      <c r="TZ65" s="6" t="s">
        <v>1090</v>
      </c>
      <c r="UA65" s="6" t="s">
        <v>1090</v>
      </c>
      <c r="UB65" s="6" t="s">
        <v>1090</v>
      </c>
      <c r="UC65" s="7">
        <v>54485.211090507502</v>
      </c>
      <c r="UD65" s="7">
        <v>73220.581560497303</v>
      </c>
      <c r="UE65" s="7">
        <v>71968.043184596303</v>
      </c>
      <c r="UF65" s="7">
        <v>56941.537087798097</v>
      </c>
      <c r="UG65" s="7">
        <v>81544.932855790801</v>
      </c>
      <c r="UH65" s="6" t="s">
        <v>1090</v>
      </c>
      <c r="UI65" s="6" t="s">
        <v>1090</v>
      </c>
      <c r="UJ65" s="6" t="s">
        <v>1090</v>
      </c>
      <c r="UK65" s="6" t="s">
        <v>1090</v>
      </c>
      <c r="UL65" s="6" t="s">
        <v>1090</v>
      </c>
      <c r="UM65" s="6" t="s">
        <v>1090</v>
      </c>
      <c r="UN65" s="6" t="s">
        <v>1090</v>
      </c>
      <c r="UO65" s="6" t="s">
        <v>1090</v>
      </c>
      <c r="UP65" s="6" t="s">
        <v>1090</v>
      </c>
      <c r="UQ65" s="6" t="s">
        <v>1090</v>
      </c>
      <c r="UR65" s="6" t="s">
        <v>1090</v>
      </c>
      <c r="US65" s="6" t="s">
        <v>1090</v>
      </c>
      <c r="UT65" s="6" t="s">
        <v>1090</v>
      </c>
      <c r="UU65" s="6" t="s">
        <v>1090</v>
      </c>
      <c r="UV65" s="6" t="s">
        <v>1090</v>
      </c>
      <c r="UW65" s="6" t="s">
        <v>1090</v>
      </c>
      <c r="UX65" s="6" t="s">
        <v>1090</v>
      </c>
      <c r="UY65" s="6" t="s">
        <v>1090</v>
      </c>
      <c r="UZ65" s="6" t="s">
        <v>1090</v>
      </c>
      <c r="VA65" s="6" t="s">
        <v>1090</v>
      </c>
      <c r="VB65" s="6" t="s">
        <v>1090</v>
      </c>
      <c r="VC65" s="6" t="s">
        <v>1090</v>
      </c>
      <c r="VD65" s="6" t="s">
        <v>1090</v>
      </c>
      <c r="VE65" s="6" t="s">
        <v>1090</v>
      </c>
      <c r="VF65" s="6" t="s">
        <v>1090</v>
      </c>
      <c r="VG65" s="6" t="s">
        <v>1090</v>
      </c>
      <c r="VH65" s="6" t="s">
        <v>1090</v>
      </c>
      <c r="VI65" s="6" t="s">
        <v>1090</v>
      </c>
      <c r="VJ65" s="6" t="s">
        <v>1090</v>
      </c>
      <c r="VK65" s="6" t="s">
        <v>1090</v>
      </c>
      <c r="VL65" s="6" t="s">
        <v>1090</v>
      </c>
      <c r="VM65" s="6" t="s">
        <v>1090</v>
      </c>
      <c r="VN65" s="6" t="s">
        <v>1090</v>
      </c>
      <c r="VO65" s="6" t="s">
        <v>1090</v>
      </c>
      <c r="VP65" s="6" t="s">
        <v>1090</v>
      </c>
      <c r="VQ65" s="6" t="s">
        <v>1090</v>
      </c>
      <c r="VR65" s="6" t="s">
        <v>1090</v>
      </c>
      <c r="VS65" s="6" t="s">
        <v>1090</v>
      </c>
      <c r="VT65" s="6" t="s">
        <v>1090</v>
      </c>
      <c r="VU65" s="6" t="s">
        <v>1090</v>
      </c>
      <c r="VV65" s="6" t="s">
        <v>1090</v>
      </c>
      <c r="VW65" s="6" t="s">
        <v>1090</v>
      </c>
      <c r="VX65" s="6" t="s">
        <v>1090</v>
      </c>
      <c r="VY65" s="6" t="s">
        <v>1090</v>
      </c>
      <c r="VZ65" s="6" t="s">
        <v>1090</v>
      </c>
      <c r="WA65" s="7">
        <v>491855.82985859597</v>
      </c>
      <c r="WB65" s="7">
        <v>501669.95994331402</v>
      </c>
      <c r="WC65" s="7">
        <v>228927.69328123899</v>
      </c>
      <c r="WD65" s="7">
        <v>177631.584415269</v>
      </c>
      <c r="WE65" s="7">
        <v>156182.25379324</v>
      </c>
      <c r="WF65" s="6" t="s">
        <v>1090</v>
      </c>
      <c r="WG65" s="6" t="s">
        <v>1090</v>
      </c>
      <c r="WH65" s="6" t="s">
        <v>1090</v>
      </c>
      <c r="WI65" s="6" t="s">
        <v>1090</v>
      </c>
      <c r="WJ65" s="6" t="s">
        <v>1090</v>
      </c>
      <c r="WK65" s="6" t="s">
        <v>1090</v>
      </c>
      <c r="WL65" s="6" t="s">
        <v>1090</v>
      </c>
      <c r="WM65" s="6" t="s">
        <v>1090</v>
      </c>
      <c r="WN65" s="6" t="s">
        <v>1090</v>
      </c>
      <c r="WO65" s="6" t="s">
        <v>1090</v>
      </c>
      <c r="WP65" s="6" t="s">
        <v>1090</v>
      </c>
      <c r="WQ65" s="6" t="s">
        <v>1090</v>
      </c>
      <c r="WR65" s="6" t="s">
        <v>1090</v>
      </c>
      <c r="WS65" s="6" t="s">
        <v>1090</v>
      </c>
      <c r="WT65" s="6" t="s">
        <v>1090</v>
      </c>
      <c r="WU65" s="6" t="s">
        <v>1090</v>
      </c>
      <c r="WV65" s="6" t="s">
        <v>1090</v>
      </c>
      <c r="WW65" s="6" t="s">
        <v>1090</v>
      </c>
      <c r="WX65" s="6" t="s">
        <v>1090</v>
      </c>
      <c r="WY65" s="6" t="s">
        <v>1090</v>
      </c>
      <c r="WZ65" s="6" t="s">
        <v>1090</v>
      </c>
      <c r="XA65" s="6" t="s">
        <v>1090</v>
      </c>
      <c r="XB65" s="6" t="s">
        <v>1090</v>
      </c>
      <c r="XC65" s="6" t="s">
        <v>1090</v>
      </c>
      <c r="XD65" s="6" t="s">
        <v>1090</v>
      </c>
      <c r="XE65" s="6" t="s">
        <v>1090</v>
      </c>
      <c r="XF65" s="6" t="s">
        <v>1090</v>
      </c>
      <c r="XG65" s="6" t="s">
        <v>1090</v>
      </c>
      <c r="XH65" s="6" t="s">
        <v>1090</v>
      </c>
      <c r="XI65" s="6" t="s">
        <v>1090</v>
      </c>
      <c r="XJ65" s="7">
        <v>0</v>
      </c>
      <c r="XK65" s="7">
        <v>0</v>
      </c>
      <c r="XL65" s="7">
        <v>0</v>
      </c>
      <c r="XM65" s="7">
        <v>0</v>
      </c>
      <c r="XN65" s="7">
        <v>0</v>
      </c>
      <c r="XO65" s="6" t="s">
        <v>1090</v>
      </c>
      <c r="XP65" s="6" t="s">
        <v>1090</v>
      </c>
      <c r="XQ65" s="6" t="s">
        <v>1090</v>
      </c>
      <c r="XR65" s="6" t="s">
        <v>1090</v>
      </c>
      <c r="XS65" s="6" t="s">
        <v>1090</v>
      </c>
      <c r="XT65" s="6" t="s">
        <v>1090</v>
      </c>
      <c r="XU65" s="6" t="s">
        <v>1090</v>
      </c>
      <c r="XV65" s="6" t="s">
        <v>1090</v>
      </c>
      <c r="XW65" s="6" t="s">
        <v>1090</v>
      </c>
      <c r="XX65" s="6" t="s">
        <v>1090</v>
      </c>
      <c r="XY65" s="7">
        <v>0</v>
      </c>
      <c r="XZ65" s="7">
        <v>0</v>
      </c>
      <c r="YA65" s="7">
        <v>0</v>
      </c>
      <c r="YB65" s="7">
        <v>0</v>
      </c>
      <c r="YC65" s="7">
        <v>0</v>
      </c>
      <c r="YD65" s="6" t="s">
        <v>1090</v>
      </c>
      <c r="YE65" s="6" t="s">
        <v>1090</v>
      </c>
      <c r="YF65" s="6" t="s">
        <v>1090</v>
      </c>
      <c r="YG65" s="6" t="s">
        <v>1090</v>
      </c>
      <c r="YH65" s="6" t="s">
        <v>1090</v>
      </c>
      <c r="YI65" s="6" t="s">
        <v>1090</v>
      </c>
      <c r="YJ65" s="6" t="s">
        <v>1090</v>
      </c>
      <c r="YK65" s="6" t="s">
        <v>1090</v>
      </c>
      <c r="YL65" s="6" t="s">
        <v>1090</v>
      </c>
      <c r="YM65" s="6" t="s">
        <v>1090</v>
      </c>
      <c r="YN65" s="6" t="s">
        <v>1090</v>
      </c>
      <c r="YO65" s="6" t="s">
        <v>1090</v>
      </c>
      <c r="YP65" s="6" t="s">
        <v>1090</v>
      </c>
      <c r="YQ65" s="6" t="s">
        <v>1090</v>
      </c>
      <c r="YR65" s="6" t="s">
        <v>1090</v>
      </c>
      <c r="YS65" s="6" t="s">
        <v>1090</v>
      </c>
      <c r="YT65" s="6" t="s">
        <v>1090</v>
      </c>
      <c r="YU65" s="6" t="s">
        <v>1090</v>
      </c>
      <c r="YV65" s="6" t="s">
        <v>1090</v>
      </c>
      <c r="YW65" s="6" t="s">
        <v>1090</v>
      </c>
      <c r="YX65" s="6" t="s">
        <v>1090</v>
      </c>
      <c r="YY65" s="6" t="s">
        <v>1090</v>
      </c>
      <c r="YZ65" s="6" t="s">
        <v>1090</v>
      </c>
      <c r="ZA65" s="6" t="s">
        <v>1090</v>
      </c>
      <c r="ZB65" s="6" t="s">
        <v>1090</v>
      </c>
      <c r="ZC65" s="6" t="s">
        <v>1090</v>
      </c>
      <c r="ZD65" s="6" t="s">
        <v>1090</v>
      </c>
      <c r="ZE65" s="6" t="s">
        <v>1090</v>
      </c>
      <c r="ZF65" s="6" t="s">
        <v>1090</v>
      </c>
      <c r="ZG65" s="6" t="s">
        <v>1090</v>
      </c>
      <c r="ZH65" s="6" t="s">
        <v>1090</v>
      </c>
      <c r="ZI65" s="6" t="s">
        <v>1090</v>
      </c>
      <c r="ZJ65" s="6" t="s">
        <v>1090</v>
      </c>
      <c r="ZK65" s="6" t="s">
        <v>1090</v>
      </c>
      <c r="ZL65" s="6" t="s">
        <v>1090</v>
      </c>
      <c r="ZM65" s="6" t="s">
        <v>1090</v>
      </c>
      <c r="ZN65" s="6" t="s">
        <v>1090</v>
      </c>
      <c r="ZO65" s="6" t="s">
        <v>1090</v>
      </c>
      <c r="ZP65" s="6" t="s">
        <v>1090</v>
      </c>
      <c r="ZQ65" s="6" t="s">
        <v>1090</v>
      </c>
      <c r="ZR65" s="6" t="s">
        <v>1090</v>
      </c>
      <c r="ZS65" s="6" t="s">
        <v>1090</v>
      </c>
      <c r="ZT65" s="6" t="s">
        <v>1090</v>
      </c>
      <c r="ZU65" s="6" t="s">
        <v>1090</v>
      </c>
      <c r="ZV65" s="6" t="s">
        <v>1090</v>
      </c>
      <c r="ZW65" s="6" t="s">
        <v>1090</v>
      </c>
      <c r="ZX65" s="6" t="s">
        <v>1090</v>
      </c>
      <c r="ZY65" s="6" t="s">
        <v>1090</v>
      </c>
      <c r="ZZ65" s="6" t="s">
        <v>1090</v>
      </c>
      <c r="AAA65" s="6" t="s">
        <v>1090</v>
      </c>
      <c r="AAB65" s="6" t="s">
        <v>1090</v>
      </c>
      <c r="AAC65" s="6" t="s">
        <v>1090</v>
      </c>
      <c r="AAD65" s="6" t="s">
        <v>1090</v>
      </c>
      <c r="AAE65" s="6" t="s">
        <v>1090</v>
      </c>
      <c r="AAF65" s="6" t="s">
        <v>1090</v>
      </c>
      <c r="AAG65" s="6" t="s">
        <v>1090</v>
      </c>
      <c r="AAH65" s="6" t="s">
        <v>1090</v>
      </c>
      <c r="AAI65" s="6" t="s">
        <v>1090</v>
      </c>
      <c r="AAJ65" s="6" t="s">
        <v>1090</v>
      </c>
      <c r="AAK65" s="6" t="s">
        <v>1090</v>
      </c>
      <c r="AAL65" s="6" t="s">
        <v>1090</v>
      </c>
      <c r="AAM65" s="6" t="s">
        <v>1090</v>
      </c>
      <c r="AAN65" s="6" t="s">
        <v>1090</v>
      </c>
      <c r="AAO65" s="6" t="s">
        <v>1090</v>
      </c>
      <c r="AAP65" s="6" t="s">
        <v>1090</v>
      </c>
      <c r="AAQ65" s="6" t="s">
        <v>1090</v>
      </c>
      <c r="AAR65" s="6" t="s">
        <v>1090</v>
      </c>
      <c r="AAS65" s="6" t="s">
        <v>1090</v>
      </c>
      <c r="AAT65" s="6" t="s">
        <v>1090</v>
      </c>
      <c r="AAU65" s="6" t="s">
        <v>1090</v>
      </c>
      <c r="AAV65" s="6" t="s">
        <v>1090</v>
      </c>
      <c r="AAW65" s="6" t="s">
        <v>1090</v>
      </c>
      <c r="AAX65" s="6" t="s">
        <v>1090</v>
      </c>
      <c r="AAY65" s="6" t="s">
        <v>1090</v>
      </c>
      <c r="AAZ65" s="6" t="s">
        <v>1090</v>
      </c>
      <c r="ABA65" s="6" t="s">
        <v>1090</v>
      </c>
      <c r="ABB65" s="6" t="s">
        <v>1090</v>
      </c>
      <c r="ABC65" s="6" t="s">
        <v>1090</v>
      </c>
      <c r="ABD65" s="6" t="s">
        <v>1090</v>
      </c>
      <c r="ABE65" s="6" t="s">
        <v>1090</v>
      </c>
      <c r="ABF65" s="6" t="s">
        <v>1090</v>
      </c>
      <c r="ABG65" s="6" t="s">
        <v>1090</v>
      </c>
      <c r="ABH65" s="6" t="s">
        <v>1090</v>
      </c>
      <c r="ABI65" s="6" t="s">
        <v>1090</v>
      </c>
      <c r="ABJ65" s="6" t="s">
        <v>1090</v>
      </c>
      <c r="ABK65" s="6" t="s">
        <v>1090</v>
      </c>
      <c r="ABL65" s="6" t="s">
        <v>1090</v>
      </c>
      <c r="ABM65" s="6" t="s">
        <v>1090</v>
      </c>
      <c r="ABN65" s="6" t="s">
        <v>1090</v>
      </c>
      <c r="ABO65" s="6" t="s">
        <v>1090</v>
      </c>
      <c r="ABP65" s="6" t="s">
        <v>1090</v>
      </c>
      <c r="ABQ65" s="6" t="s">
        <v>1090</v>
      </c>
      <c r="ABR65" s="6" t="s">
        <v>1090</v>
      </c>
      <c r="ABS65" s="6" t="s">
        <v>1090</v>
      </c>
      <c r="ABT65" s="6" t="s">
        <v>1090</v>
      </c>
      <c r="ABU65" s="6" t="s">
        <v>1090</v>
      </c>
      <c r="ABV65" s="6" t="s">
        <v>1090</v>
      </c>
      <c r="ABW65" s="6" t="s">
        <v>1090</v>
      </c>
      <c r="ABX65" s="6" t="s">
        <v>1090</v>
      </c>
      <c r="ABY65" s="6" t="s">
        <v>1090</v>
      </c>
      <c r="ABZ65" s="6" t="s">
        <v>1090</v>
      </c>
      <c r="ACA65" s="6" t="s">
        <v>1090</v>
      </c>
      <c r="ACB65" s="6" t="s">
        <v>1090</v>
      </c>
      <c r="ACC65" s="6" t="s">
        <v>1090</v>
      </c>
      <c r="ACD65" s="6" t="s">
        <v>1090</v>
      </c>
      <c r="ACE65" s="8">
        <v>53.115000000000002</v>
      </c>
      <c r="ACF65" s="8">
        <v>16.405000000000001</v>
      </c>
      <c r="ACG65" s="8">
        <v>0.81899999999999995</v>
      </c>
      <c r="ACH65" s="8">
        <v>18.068000000000001</v>
      </c>
      <c r="ACI65" s="8">
        <v>-24.640999999999998</v>
      </c>
      <c r="ACJ65" s="8">
        <v>41.290999999999997</v>
      </c>
      <c r="ACK65" s="8">
        <v>11.923999999999999</v>
      </c>
      <c r="ACL65" s="8">
        <v>1.347</v>
      </c>
      <c r="ACM65" s="8">
        <v>12.84</v>
      </c>
      <c r="ACN65" s="8">
        <v>-14.704000000000001</v>
      </c>
      <c r="ACO65" s="8">
        <v>20.097999999999999</v>
      </c>
      <c r="ACP65" s="8">
        <v>5.5659999999999998</v>
      </c>
      <c r="ACQ65" s="8">
        <v>0.40899999999999997</v>
      </c>
      <c r="ACR65" s="8">
        <v>9.923</v>
      </c>
      <c r="ACS65" s="8">
        <v>-12.477</v>
      </c>
      <c r="ACT65" s="8">
        <v>46.838999999999999</v>
      </c>
      <c r="ACU65" s="8">
        <v>16.405000000000001</v>
      </c>
      <c r="ACV65" s="8">
        <v>0.81899999999999995</v>
      </c>
      <c r="ACW65" s="8">
        <v>18.068000000000001</v>
      </c>
      <c r="ACX65" s="8">
        <v>-24.640999999999998</v>
      </c>
      <c r="ACY65" s="8">
        <v>36.49</v>
      </c>
      <c r="ACZ65" s="8">
        <v>11.923999999999999</v>
      </c>
      <c r="ADA65" s="8">
        <v>1.347</v>
      </c>
      <c r="ADB65" s="8">
        <v>12.84</v>
      </c>
      <c r="ADC65" s="8">
        <v>-14.704000000000001</v>
      </c>
      <c r="ADD65" s="8">
        <v>17.722999999999999</v>
      </c>
      <c r="ADE65" s="8">
        <v>5.5659999999999998</v>
      </c>
      <c r="ADF65" s="8">
        <v>0.40899999999999997</v>
      </c>
      <c r="ADG65" s="8">
        <v>9.923</v>
      </c>
      <c r="ADH65" s="8">
        <v>-12.477</v>
      </c>
      <c r="ADI65" s="8">
        <v>10.983000000000001</v>
      </c>
      <c r="ADJ65" s="8">
        <v>2.9809999999999999</v>
      </c>
      <c r="ADK65" s="8">
        <v>0.24299999999999999</v>
      </c>
      <c r="ADL65" s="8">
        <v>6.665</v>
      </c>
      <c r="ADM65" s="8">
        <v>-8.7739999999999991</v>
      </c>
      <c r="ADN65" s="8">
        <v>99.867000000000004</v>
      </c>
      <c r="ADO65" s="8">
        <v>93.656000000000006</v>
      </c>
      <c r="ADP65" s="6" t="s">
        <v>1091</v>
      </c>
      <c r="ADQ65" s="8">
        <v>98.233999999999995</v>
      </c>
      <c r="ADR65" s="8">
        <v>98.162999999999997</v>
      </c>
      <c r="ADS65" s="8">
        <v>8.6463383500000006</v>
      </c>
      <c r="ADT65" s="8">
        <v>1.8163613240000001</v>
      </c>
      <c r="ADU65" s="8">
        <v>0.58160801399999995</v>
      </c>
      <c r="ADV65" s="8">
        <v>3.878170823</v>
      </c>
      <c r="ADW65" s="8">
        <v>-11.493343655</v>
      </c>
      <c r="ADX65" s="8">
        <v>10.016999999999999</v>
      </c>
      <c r="ADY65" s="8">
        <v>3.4590000000000001</v>
      </c>
      <c r="ADZ65" s="8">
        <v>3.5339999999999998</v>
      </c>
      <c r="AEA65" s="8">
        <v>6.4829999999999997</v>
      </c>
      <c r="AEB65" s="8">
        <v>-9.2390000000000008</v>
      </c>
      <c r="AEC65" s="8">
        <v>8.6460000000000008</v>
      </c>
      <c r="AED65" s="8">
        <v>1.8160000000000001</v>
      </c>
      <c r="AEE65" s="8">
        <v>0.58199999999999996</v>
      </c>
      <c r="AEF65" s="8">
        <v>3.8780000000000001</v>
      </c>
      <c r="AEG65" s="8">
        <v>-11.493</v>
      </c>
      <c r="AEH65" s="8">
        <v>11.055999999999999</v>
      </c>
      <c r="AEI65" s="8">
        <v>4.6239999999999997</v>
      </c>
      <c r="AEJ65" s="8">
        <v>3.1960000000000002</v>
      </c>
      <c r="AEK65" s="8">
        <v>9.27</v>
      </c>
      <c r="AEL65" s="8">
        <v>-6.5190000000000001</v>
      </c>
      <c r="AEM65" s="8">
        <v>9.4646872309999992</v>
      </c>
      <c r="AEN65" s="8">
        <v>1.8499633419999999</v>
      </c>
      <c r="AEO65" s="8">
        <v>0.58501048099999997</v>
      </c>
      <c r="AEP65" s="8">
        <v>4.0346410959999996</v>
      </c>
      <c r="AEQ65" s="8">
        <v>-10.30854693</v>
      </c>
      <c r="AER65" s="8">
        <v>1.094784593</v>
      </c>
      <c r="AES65" s="8">
        <v>1.019777446</v>
      </c>
      <c r="AET65" s="8">
        <v>1.0058493550000001</v>
      </c>
      <c r="AEU65" s="8">
        <v>1.0411017659999999</v>
      </c>
      <c r="AEV65" s="8">
        <v>0.89518761300000005</v>
      </c>
      <c r="AEW65" s="6" t="s">
        <v>1090</v>
      </c>
      <c r="AEX65" s="6" t="s">
        <v>1090</v>
      </c>
      <c r="AEY65" s="6" t="s">
        <v>1090</v>
      </c>
      <c r="AEZ65" s="6" t="s">
        <v>1090</v>
      </c>
      <c r="AFA65" s="6" t="s">
        <v>1090</v>
      </c>
      <c r="AFB65" s="6" t="s">
        <v>1090</v>
      </c>
      <c r="AFC65" s="6" t="s">
        <v>1090</v>
      </c>
      <c r="AFD65" s="6" t="s">
        <v>1090</v>
      </c>
      <c r="AFE65" s="6" t="s">
        <v>1090</v>
      </c>
      <c r="AFF65" s="6" t="s">
        <v>1090</v>
      </c>
      <c r="AFG65" s="8">
        <v>3.7</v>
      </c>
      <c r="AFH65" s="8">
        <v>3.702</v>
      </c>
      <c r="AFI65" s="8">
        <v>2.3050000000000002</v>
      </c>
      <c r="AFJ65" s="8">
        <v>1.819</v>
      </c>
      <c r="AFK65" s="8">
        <v>1.756</v>
      </c>
      <c r="AFL65" s="8">
        <v>48.881999999999998</v>
      </c>
      <c r="AFM65" s="8">
        <v>7.5590000000000002</v>
      </c>
      <c r="AFN65" s="8">
        <v>1.7070000000000001</v>
      </c>
      <c r="AFO65" s="8">
        <v>9.8659999999999997</v>
      </c>
      <c r="AFP65" s="8">
        <v>-28.533999999999999</v>
      </c>
      <c r="AFQ65" s="8">
        <v>11.403</v>
      </c>
      <c r="AFR65" s="8">
        <v>11.565</v>
      </c>
      <c r="AFS65" s="8">
        <v>5.9640000000000004</v>
      </c>
      <c r="AFT65" s="8">
        <v>5.7839999999999998</v>
      </c>
      <c r="AFU65" s="8">
        <v>4.4720000000000004</v>
      </c>
      <c r="AFV65" s="7">
        <v>54.853999999999999</v>
      </c>
      <c r="AFW65" s="7">
        <v>108.35899999999999</v>
      </c>
      <c r="AFX65" s="7">
        <v>67.766999999999996</v>
      </c>
      <c r="AFY65" s="7">
        <v>42.360999999999997</v>
      </c>
      <c r="AFZ65" s="7">
        <v>47.795000000000002</v>
      </c>
      <c r="AGA65" s="7">
        <v>0</v>
      </c>
      <c r="AGB65" s="7">
        <v>0</v>
      </c>
      <c r="AGC65" s="7">
        <v>0</v>
      </c>
      <c r="AGD65" s="7">
        <v>0</v>
      </c>
      <c r="AGE65" s="7">
        <v>0</v>
      </c>
      <c r="AGF65" s="6" t="s">
        <v>1090</v>
      </c>
      <c r="AGG65" s="6" t="s">
        <v>1090</v>
      </c>
      <c r="AGH65" s="6" t="s">
        <v>1090</v>
      </c>
      <c r="AGI65" s="6" t="s">
        <v>1090</v>
      </c>
      <c r="AGJ65" s="6" t="s">
        <v>1090</v>
      </c>
      <c r="AGK65" s="6" t="s">
        <v>1090</v>
      </c>
      <c r="AGL65" s="6" t="s">
        <v>1090</v>
      </c>
      <c r="AGM65" s="6" t="s">
        <v>1090</v>
      </c>
      <c r="AGN65" s="6" t="s">
        <v>1090</v>
      </c>
      <c r="AGO65" s="6" t="s">
        <v>1090</v>
      </c>
      <c r="AGP65" s="6" t="s">
        <v>1090</v>
      </c>
      <c r="AGQ65" s="6" t="s">
        <v>1090</v>
      </c>
      <c r="AGR65" s="6" t="s">
        <v>1090</v>
      </c>
      <c r="AGS65" s="6" t="s">
        <v>1090</v>
      </c>
      <c r="AGT65" s="6" t="s">
        <v>1090</v>
      </c>
      <c r="AGU65" s="8">
        <v>0</v>
      </c>
      <c r="AGV65" s="8">
        <v>0</v>
      </c>
      <c r="AGW65" s="8">
        <v>0</v>
      </c>
      <c r="AGX65" s="8">
        <v>0</v>
      </c>
      <c r="AGY65" s="8">
        <v>0</v>
      </c>
      <c r="AGZ65" s="8">
        <v>1.792</v>
      </c>
      <c r="AHA65" s="8">
        <v>1.88</v>
      </c>
      <c r="AHB65" s="8">
        <v>3.3620000000000001</v>
      </c>
      <c r="AHC65" s="8">
        <v>4.8789999999999996</v>
      </c>
      <c r="AHD65" s="8">
        <v>4.45</v>
      </c>
      <c r="AHE65" s="8">
        <v>1.4750000000000001</v>
      </c>
      <c r="AHF65" s="8">
        <v>1.554</v>
      </c>
      <c r="AHG65" s="8">
        <v>2.3210000000000002</v>
      </c>
      <c r="AHH65" s="8">
        <v>3.4609999999999999</v>
      </c>
      <c r="AHI65" s="8">
        <v>2.78</v>
      </c>
      <c r="AHJ65" s="8">
        <v>3.2570000000000001</v>
      </c>
      <c r="AHK65" s="8">
        <v>2.0550000000000002</v>
      </c>
      <c r="AHL65" s="8">
        <v>2.173</v>
      </c>
      <c r="AHM65" s="8">
        <v>2.04</v>
      </c>
      <c r="AHN65" s="8">
        <v>1.67</v>
      </c>
      <c r="AHO65" s="8">
        <v>37.838000000000001</v>
      </c>
      <c r="AHP65" s="8">
        <v>33.93</v>
      </c>
      <c r="AHQ65" s="8">
        <v>49.951999999999998</v>
      </c>
      <c r="AHR65" s="8">
        <v>54.920999999999999</v>
      </c>
      <c r="AHS65" s="8">
        <v>50.634999999999998</v>
      </c>
      <c r="AHT65" s="8">
        <v>60.869</v>
      </c>
      <c r="AHU65" s="8">
        <v>51.353999999999999</v>
      </c>
      <c r="AHV65" s="8">
        <v>99.808000000000007</v>
      </c>
      <c r="AHW65" s="6" t="s">
        <v>1091</v>
      </c>
      <c r="AHX65" s="6" t="s">
        <v>1091</v>
      </c>
      <c r="AHY65" s="8">
        <v>44.029000000000003</v>
      </c>
      <c r="AHZ65" s="8">
        <v>67.268000000000001</v>
      </c>
      <c r="AIA65" s="8">
        <v>58.972999999999999</v>
      </c>
      <c r="AIB65" s="8">
        <v>57.043999999999997</v>
      </c>
      <c r="AIC65" s="8">
        <v>72.787999999999997</v>
      </c>
      <c r="AID65" s="8">
        <v>2.4040492109999998</v>
      </c>
      <c r="AIE65" s="8">
        <v>1.144352147</v>
      </c>
      <c r="AIF65" s="8">
        <v>1.1466918159999999</v>
      </c>
      <c r="AIG65" s="8">
        <v>1.0479586729999999</v>
      </c>
      <c r="AIH65" s="8">
        <v>1.0813237630000001</v>
      </c>
      <c r="AII65" s="8">
        <v>46.661559838999999</v>
      </c>
      <c r="AIJ65" s="8">
        <v>20.811811647999999</v>
      </c>
      <c r="AIK65" s="8">
        <v>31.16563932</v>
      </c>
      <c r="AIL65" s="8">
        <v>45.328262791</v>
      </c>
      <c r="AIM65" s="8">
        <v>34.044768519000002</v>
      </c>
      <c r="AIN65" s="8">
        <v>45.502734738000001</v>
      </c>
      <c r="AIO65" s="8">
        <v>43.246881565000002</v>
      </c>
      <c r="AIP65" s="8">
        <v>20.590062815</v>
      </c>
      <c r="AIQ65" s="8">
        <v>13.749967375000001</v>
      </c>
      <c r="AIR65" s="8">
        <v>12.507967494000001</v>
      </c>
      <c r="AIS65" s="6" t="s">
        <v>1091</v>
      </c>
      <c r="AIT65" s="8">
        <v>136.30486883</v>
      </c>
      <c r="AIU65" s="6" t="s">
        <v>1091</v>
      </c>
      <c r="AIV65" s="8">
        <v>978.67666666699995</v>
      </c>
      <c r="AIW65" s="6" t="s">
        <v>1091</v>
      </c>
      <c r="AIX65" s="7">
        <v>8.3555085093275299</v>
      </c>
      <c r="AIY65" s="7">
        <v>2.3913912432269999</v>
      </c>
      <c r="AIZ65" s="7">
        <v>0.16252203042388</v>
      </c>
      <c r="AJA65" s="7">
        <v>4.5784042286896698</v>
      </c>
      <c r="AJB65" s="7">
        <v>-7.4188730246555803</v>
      </c>
      <c r="AJC65" s="7">
        <v>76.074480637820002</v>
      </c>
      <c r="AJD65" s="7">
        <v>80.219622656580896</v>
      </c>
      <c r="AJE65" s="7">
        <v>66.750885913925799</v>
      </c>
      <c r="AJF65" s="7">
        <v>68.695319900772603</v>
      </c>
      <c r="AJG65" s="7">
        <v>84.556222265601207</v>
      </c>
      <c r="AJH65" s="8">
        <v>44.198999999999998</v>
      </c>
      <c r="AJI65" s="8">
        <v>43.445</v>
      </c>
      <c r="AJJ65" s="8">
        <v>44.859000000000002</v>
      </c>
      <c r="AJK65" s="8">
        <v>44.451000000000001</v>
      </c>
      <c r="AJL65" s="8">
        <v>40.89</v>
      </c>
      <c r="AJM65" s="7">
        <v>33.624065714330499</v>
      </c>
      <c r="AJN65" s="7">
        <v>34.851411765885402</v>
      </c>
      <c r="AJO65" s="7">
        <v>29.9439433522552</v>
      </c>
      <c r="AJP65" s="7">
        <v>30.5360923869681</v>
      </c>
      <c r="AJQ65" s="7">
        <v>34.5751793455184</v>
      </c>
      <c r="AJR65" s="7">
        <v>15.7308547799973</v>
      </c>
      <c r="AJS65" s="7">
        <v>14.5773024571142</v>
      </c>
      <c r="AJT65" s="7">
        <v>19.835137909138801</v>
      </c>
      <c r="AJU65" s="7">
        <v>25.3394514848471</v>
      </c>
      <c r="AJV65" s="7">
        <v>30.107872807769802</v>
      </c>
      <c r="AJW65" s="7">
        <v>18.262918919455998</v>
      </c>
      <c r="AJX65" s="7">
        <v>31.082246234330199</v>
      </c>
      <c r="AJY65" s="7">
        <v>23.757939369825699</v>
      </c>
      <c r="AJZ65" s="7">
        <v>19.9596362676001</v>
      </c>
      <c r="AKA65" s="7">
        <v>30.135121774812902</v>
      </c>
      <c r="AKB65" s="7">
        <v>41.574494825866203</v>
      </c>
      <c r="AKC65" s="7">
        <v>42.963487816485397</v>
      </c>
      <c r="AKD65" s="7">
        <v>39.7084216823757</v>
      </c>
      <c r="AKE65" s="7">
        <v>46.138183751034703</v>
      </c>
      <c r="AKF65" s="7">
        <v>59.460101548247899</v>
      </c>
      <c r="AKG65" s="6" t="s">
        <v>1091</v>
      </c>
      <c r="AKH65" s="9">
        <v>136.30486883</v>
      </c>
      <c r="AKI65" s="6" t="s">
        <v>1091</v>
      </c>
      <c r="AKJ65" s="9">
        <v>978.67666666699995</v>
      </c>
      <c r="AKK65" s="6" t="s">
        <v>1091</v>
      </c>
      <c r="AKL65" s="9">
        <v>8.7693226880000008</v>
      </c>
      <c r="AKM65" s="9">
        <v>8.64663863</v>
      </c>
      <c r="AKN65" s="9">
        <v>16.767828586</v>
      </c>
      <c r="AKO65" s="9">
        <v>17.288287707999999</v>
      </c>
      <c r="AKP65" s="9">
        <v>22.362861850000002</v>
      </c>
      <c r="AKQ65" s="9">
        <v>16.046416860000001</v>
      </c>
      <c r="AKR65" s="9">
        <v>16.144640967000001</v>
      </c>
      <c r="AKS65" s="9">
        <v>28.187154033999999</v>
      </c>
      <c r="AKT65" s="9">
        <v>25.740598594000001</v>
      </c>
      <c r="AKU65" s="9">
        <v>31.801478067000001</v>
      </c>
      <c r="AKV65" s="9">
        <v>2.0221899149999998</v>
      </c>
      <c r="AKW65" s="9">
        <v>0</v>
      </c>
      <c r="AKX65" s="9">
        <v>0</v>
      </c>
      <c r="AKY65" s="9">
        <v>0</v>
      </c>
      <c r="AKZ65" s="9">
        <v>0</v>
      </c>
      <c r="ALA65" s="9">
        <v>3.7002746399999999</v>
      </c>
      <c r="ALB65" s="9">
        <v>0</v>
      </c>
      <c r="ALC65" s="9">
        <v>0</v>
      </c>
      <c r="ALD65" s="9">
        <v>0</v>
      </c>
      <c r="ALE65" s="9">
        <v>0</v>
      </c>
      <c r="ALF65" s="9">
        <v>1.806684873</v>
      </c>
      <c r="ALG65" s="9">
        <v>3.051756701</v>
      </c>
      <c r="ALH65" s="9">
        <v>4.6737444139999997</v>
      </c>
      <c r="ALI65" s="9">
        <v>6.9603006790000004</v>
      </c>
      <c r="ALJ65" s="9">
        <v>9.9803062140000005</v>
      </c>
      <c r="ALK65" s="9">
        <v>3.3059358909999998</v>
      </c>
      <c r="ALL65" s="9">
        <v>5.698112107</v>
      </c>
      <c r="ALM65" s="9">
        <v>7.8566853810000001</v>
      </c>
      <c r="ALN65" s="9">
        <v>10.363218667</v>
      </c>
      <c r="ALO65" s="9">
        <v>14.192659744</v>
      </c>
      <c r="ALP65" s="9">
        <v>15.237307112</v>
      </c>
      <c r="ALQ65" s="9">
        <v>30.099799522000001</v>
      </c>
      <c r="ALR65" s="9">
        <v>18.824117801</v>
      </c>
      <c r="ALS65" s="9">
        <v>11.767019715</v>
      </c>
      <c r="ALT65" s="9">
        <v>13.276291287999999</v>
      </c>
      <c r="ALU65" s="9">
        <v>0</v>
      </c>
      <c r="ALV65" s="9">
        <v>0</v>
      </c>
      <c r="ALW65" s="9">
        <v>0</v>
      </c>
      <c r="ALX65" s="9">
        <v>0</v>
      </c>
      <c r="ALY65" s="9">
        <v>0</v>
      </c>
      <c r="ALZ65" s="8">
        <v>99.867264504442105</v>
      </c>
      <c r="AMA65" s="8">
        <v>93.656397820127694</v>
      </c>
      <c r="AMB65" s="6" t="s">
        <v>1091</v>
      </c>
      <c r="AMC65" s="8">
        <v>98.233503638499698</v>
      </c>
      <c r="AMD65" s="8">
        <v>98.163005300280801</v>
      </c>
      <c r="AME65" s="8">
        <v>99.925134565510206</v>
      </c>
      <c r="AMF65" s="8">
        <v>93.656397820127694</v>
      </c>
      <c r="AMG65" s="6" t="s">
        <v>1091</v>
      </c>
      <c r="AMH65" s="8">
        <v>99.071801427124001</v>
      </c>
      <c r="AMI65" s="8">
        <v>98.163005300280801</v>
      </c>
      <c r="AMJ65" s="8">
        <v>75237.798363354304</v>
      </c>
      <c r="AMK65" s="8">
        <v>1476.39141239485</v>
      </c>
      <c r="AML65" s="6" t="s">
        <v>1091</v>
      </c>
      <c r="AMM65" s="8">
        <v>5560.9230666666699</v>
      </c>
      <c r="AMN65" s="8">
        <v>5343.6740458793502</v>
      </c>
      <c r="AMO65" s="8">
        <v>1.09478459289997</v>
      </c>
      <c r="AMP65" s="8">
        <v>1.0197774461426401</v>
      </c>
      <c r="AMQ65" s="8">
        <v>1.0058493554005901</v>
      </c>
      <c r="AMR65" s="8">
        <v>1.04110176613192</v>
      </c>
      <c r="AMS65" s="8">
        <v>0.89518761269778102</v>
      </c>
      <c r="AMT65" s="8">
        <v>1.09478459289997</v>
      </c>
      <c r="AMU65" s="8">
        <v>1.01977744558714</v>
      </c>
      <c r="AMV65" s="8">
        <v>1.0058493554005901</v>
      </c>
      <c r="AMW65" s="8">
        <v>1.04110176613192</v>
      </c>
      <c r="AMX65" s="8">
        <v>0.89518761332798502</v>
      </c>
      <c r="AMY65" s="6" t="s">
        <v>1090</v>
      </c>
      <c r="AMZ65" s="6" t="s">
        <v>1090</v>
      </c>
      <c r="ANA65" s="6" t="s">
        <v>1090</v>
      </c>
      <c r="ANB65" s="6" t="s">
        <v>1090</v>
      </c>
      <c r="ANC65" s="6" t="s">
        <v>1090</v>
      </c>
      <c r="AND65" s="8">
        <v>8.6463383495496196</v>
      </c>
      <c r="ANE65" s="8">
        <v>1.8163613235235001</v>
      </c>
      <c r="ANF65" s="8">
        <v>0.58160801361344105</v>
      </c>
      <c r="ANG65" s="8">
        <v>3.8781708226948099</v>
      </c>
      <c r="ANH65" s="8">
        <v>-11.4933436549838</v>
      </c>
      <c r="ANI65" s="8">
        <v>8.6513486412681999</v>
      </c>
      <c r="ANJ65" s="8">
        <v>1.8163613235235001</v>
      </c>
      <c r="ANK65" s="8">
        <v>0.58192881282654296</v>
      </c>
      <c r="ANL65" s="8">
        <v>3.91126606926706</v>
      </c>
      <c r="ANM65" s="8">
        <v>-11.4933436549838</v>
      </c>
      <c r="ANN65" s="8">
        <v>9.4646872312939205</v>
      </c>
      <c r="ANO65" s="8">
        <v>1.8499633421700401</v>
      </c>
      <c r="ANP65" s="8">
        <v>0.58501048145405599</v>
      </c>
      <c r="ANQ65" s="8">
        <v>4.0346410964997101</v>
      </c>
      <c r="ANR65" s="8">
        <v>-10.3085469304337</v>
      </c>
      <c r="ANS65" s="8">
        <v>31.990351800840401</v>
      </c>
      <c r="ANT65" s="8">
        <v>6.7235553056369097</v>
      </c>
      <c r="ANU65" s="8">
        <v>1.3404687052831099</v>
      </c>
      <c r="ANV65" s="8">
        <v>7.0553006156760496</v>
      </c>
      <c r="ANW65" s="8">
        <v>-20.187756089253099</v>
      </c>
      <c r="ANX65" s="6" t="s">
        <v>1090</v>
      </c>
      <c r="ANY65" s="6" t="s">
        <v>1090</v>
      </c>
      <c r="ANZ65" s="6" t="s">
        <v>1090</v>
      </c>
      <c r="AOA65" s="6" t="s">
        <v>1090</v>
      </c>
      <c r="AOB65" s="6" t="s">
        <v>1090</v>
      </c>
      <c r="AOC65" s="8">
        <v>109.319388736237</v>
      </c>
      <c r="AOD65" s="8">
        <v>95.389006847396999</v>
      </c>
      <c r="AOE65" s="8">
        <v>100.597822388023</v>
      </c>
      <c r="AOF65" s="8">
        <v>102.19687294683</v>
      </c>
      <c r="AOG65" s="8">
        <v>88.043825830577205</v>
      </c>
      <c r="AOH65" s="6" t="s">
        <v>1091</v>
      </c>
      <c r="AOI65" s="6" t="s">
        <v>1091</v>
      </c>
      <c r="AOJ65" s="6" t="s">
        <v>1091</v>
      </c>
      <c r="AOK65" s="6" t="s">
        <v>1091</v>
      </c>
      <c r="AOL65" s="6" t="s">
        <v>1091</v>
      </c>
      <c r="AOM65" s="8">
        <v>6513.9609515970797</v>
      </c>
      <c r="AON65" s="8">
        <v>28.632963922085899</v>
      </c>
      <c r="AOO65" s="6" t="s">
        <v>1091</v>
      </c>
      <c r="AOP65" s="8">
        <v>219.54026666666701</v>
      </c>
      <c r="AOQ65" s="8">
        <v>-625.66016598244005</v>
      </c>
      <c r="AOR65" s="8">
        <v>9.4784592899969091</v>
      </c>
      <c r="AOS65" s="8">
        <v>1.9777445587139499</v>
      </c>
      <c r="AOT65" s="8">
        <v>0.58493554005917803</v>
      </c>
      <c r="AOU65" s="8">
        <v>4.1101766131921202</v>
      </c>
      <c r="AOV65" s="8">
        <v>-10.481238667201501</v>
      </c>
      <c r="AOW65" s="8">
        <v>15.8213757676856</v>
      </c>
      <c r="AOX65" s="8">
        <v>3.39143367603298</v>
      </c>
      <c r="AOY65" s="8">
        <v>0.97769813085276802</v>
      </c>
      <c r="AOZ65" s="8">
        <v>5.7742235735937397</v>
      </c>
      <c r="APA65" s="8">
        <v>-16.344299696866699</v>
      </c>
      <c r="APB65" s="8">
        <v>9.6855349188944508</v>
      </c>
      <c r="APC65" s="8">
        <v>2.9810547853068798</v>
      </c>
      <c r="APD65" s="8">
        <v>0.24347535252828201</v>
      </c>
      <c r="APE65" s="8">
        <v>6.6647982238373702</v>
      </c>
      <c r="APF65" s="8">
        <v>-8.7738942130342803</v>
      </c>
      <c r="APG65" s="8">
        <v>9.6911473936129209</v>
      </c>
      <c r="APH65" s="8">
        <v>2.9810547853068798</v>
      </c>
      <c r="API65" s="8">
        <v>0.243609646932197</v>
      </c>
      <c r="APJ65" s="8">
        <v>6.7216737846768897</v>
      </c>
      <c r="APK65" s="8">
        <v>-8.7738942130342803</v>
      </c>
      <c r="APL65" s="8">
        <v>7296.8687676089803</v>
      </c>
      <c r="APM65" s="8">
        <v>46.993091634363303</v>
      </c>
      <c r="APN65" s="6" t="s">
        <v>1091</v>
      </c>
      <c r="APO65" s="8">
        <v>377.28910000000002</v>
      </c>
      <c r="APP65" s="8">
        <v>-477.62220241792198</v>
      </c>
      <c r="APQ65" s="8">
        <v>10.6176678171941</v>
      </c>
      <c r="APR65" s="8">
        <v>3.24592073422476</v>
      </c>
      <c r="APS65" s="8">
        <v>0.24486833655783399</v>
      </c>
      <c r="APT65" s="8">
        <v>7.0635098461769097</v>
      </c>
      <c r="APU65" s="8">
        <v>-8.0012642141535597</v>
      </c>
      <c r="APV65" s="8">
        <v>10.6022405056456</v>
      </c>
      <c r="APW65" s="8">
        <v>3.0362032060450601</v>
      </c>
      <c r="APX65" s="8">
        <v>0.244899708860329</v>
      </c>
      <c r="APY65" s="8">
        <v>6.9336989119750996</v>
      </c>
      <c r="APZ65" s="8">
        <v>-7.8694332104570304</v>
      </c>
      <c r="AQA65" s="8">
        <v>17.722934410825101</v>
      </c>
      <c r="AQB65" s="8">
        <v>5.5661004548240696</v>
      </c>
      <c r="AQC65" s="8">
        <v>0.40928837207156099</v>
      </c>
      <c r="AQD65" s="8">
        <v>9.9232439149202296</v>
      </c>
      <c r="AQE65" s="8">
        <v>-12.477061578529799</v>
      </c>
      <c r="AQF65" s="6" t="s">
        <v>1090</v>
      </c>
      <c r="AQG65" s="6" t="s">
        <v>1090</v>
      </c>
      <c r="AQH65" s="6" t="s">
        <v>1090</v>
      </c>
      <c r="AQI65" s="6" t="s">
        <v>1090</v>
      </c>
      <c r="AQJ65" s="6" t="s">
        <v>1090</v>
      </c>
      <c r="AQK65" s="7">
        <v>3</v>
      </c>
      <c r="AQL65" s="4"/>
      <c r="AQM65" s="4"/>
      <c r="AQN65" s="7"/>
      <c r="AQO65" s="4" t="s">
        <v>1092</v>
      </c>
      <c r="AQP65" s="7">
        <v>2</v>
      </c>
      <c r="AQQ65" s="7">
        <v>0</v>
      </c>
      <c r="AQS65" s="3" t="s">
        <v>1093</v>
      </c>
      <c r="AQU65" s="3" t="s">
        <v>1094</v>
      </c>
      <c r="AQV65" s="10">
        <f>+AC65</f>
        <v>1977936.49450552</v>
      </c>
      <c r="AQW65" s="10">
        <f>+AD65</f>
        <v>2165929.8260926902</v>
      </c>
      <c r="AQX65" s="10">
        <f>+AE65</f>
        <v>1869024.7991903201</v>
      </c>
      <c r="AQY65" s="11">
        <f>+BB65</f>
        <v>171019.081654168</v>
      </c>
      <c r="AQZ65" s="11">
        <f>+BC65</f>
        <v>39341.111655807501</v>
      </c>
      <c r="ARA65" s="11">
        <f>+BD65</f>
        <v>10870.398008513501</v>
      </c>
      <c r="ARB65" s="12">
        <f>SUM(AQV65:AQX65)</f>
        <v>6012891.1197885303</v>
      </c>
      <c r="ARC65" s="13">
        <f>SUM(AQY65:ARA65)</f>
        <v>221230.59131848899</v>
      </c>
      <c r="ARD65" s="14">
        <f>ARC65/(ARB65-ARC65)</f>
        <v>3.8198128193285275E-2</v>
      </c>
      <c r="ARE65" s="14">
        <f>IF((NOT(ISNUMBER(AC65))+NOT(ISNUMBER(AD65))+NOT(ISNUMBER(AE65)))&gt;=2,"R",ARD65)</f>
        <v>3.8198128193285275E-2</v>
      </c>
      <c r="ARF65" s="14">
        <f>IF(ARE65="R","R",IF((NOT(ISNUMBER(BB65))+NOT(ISNUMBER(BC65))+NOT(ISNUMBER(BD65)))&gt;=2,"R",ARE65))</f>
        <v>3.8198128193285275E-2</v>
      </c>
      <c r="ARG65" s="14">
        <f>IF(ARF65="R","R",IF(SUM((BB65&lt;0)*1,(BC65&lt;0)*1,(BD65&lt;0)*1)&gt;=2,"R",ARF65))</f>
        <v>3.8198128193285275E-2</v>
      </c>
      <c r="ARH65" s="14">
        <f>IF(ARG65="R","R",IF(ARC65&lt;0,"R",ARG65))</f>
        <v>3.8198128193285275E-2</v>
      </c>
      <c r="ARI65" s="14">
        <f>IF(ARH65="R","R",IF(L65=0,"R",ARH65))</f>
        <v>3.8198128193285275E-2</v>
      </c>
      <c r="ARJ65" t="str">
        <f>+B65</f>
        <v>GRUPO ASESOR ROS SLP</v>
      </c>
      <c r="ARK65" t="s">
        <v>1548</v>
      </c>
      <c r="ARL65" s="16"/>
      <c r="ARM65" s="16"/>
      <c r="ARN65" s="16"/>
      <c r="ARO65" s="16"/>
      <c r="ARP65" s="16"/>
      <c r="ARQ65" s="17"/>
    </row>
    <row r="66" spans="1:1161" ht="17.399999999999999" customHeight="1" x14ac:dyDescent="0.3">
      <c r="A66" s="3" t="s">
        <v>1524</v>
      </c>
      <c r="B66" s="4" t="s">
        <v>1525</v>
      </c>
      <c r="C66" s="4" t="s">
        <v>1526</v>
      </c>
      <c r="D66" s="4" t="s">
        <v>1527</v>
      </c>
      <c r="E66" s="5">
        <v>39986</v>
      </c>
      <c r="F66" s="4" t="s">
        <v>1083</v>
      </c>
      <c r="G66" s="4" t="s">
        <v>1132</v>
      </c>
      <c r="H66" s="4" t="s">
        <v>1133</v>
      </c>
      <c r="I66" s="4" t="s">
        <v>1354</v>
      </c>
      <c r="J66" s="4" t="s">
        <v>1528</v>
      </c>
      <c r="K66" s="4"/>
      <c r="L66" s="4" t="s">
        <v>1529</v>
      </c>
      <c r="M66" s="4"/>
      <c r="N66" s="4" t="s">
        <v>1106</v>
      </c>
      <c r="O66" s="4" t="s">
        <v>1107</v>
      </c>
      <c r="P66" s="4" t="s">
        <v>1108</v>
      </c>
      <c r="Q66" s="4" t="s">
        <v>1108</v>
      </c>
      <c r="R66" s="4" t="s">
        <v>1530</v>
      </c>
      <c r="Z66" s="4" t="s">
        <v>1088</v>
      </c>
      <c r="AA66" s="5">
        <v>45657</v>
      </c>
      <c r="AB66" s="6" t="s">
        <v>1089</v>
      </c>
      <c r="AC66" s="7">
        <v>2109181.7435740898</v>
      </c>
      <c r="AD66" s="7">
        <v>2089819.59088535</v>
      </c>
      <c r="AE66" s="7">
        <v>2011899.43774679</v>
      </c>
      <c r="AF66" s="7">
        <v>2070780.3489183399</v>
      </c>
      <c r="AG66" s="7">
        <v>2922163.0648108502</v>
      </c>
      <c r="AH66" s="7">
        <v>2109181.7435740898</v>
      </c>
      <c r="AI66" s="7">
        <v>2089819.59088535</v>
      </c>
      <c r="AJ66" s="7">
        <v>2011899.43774679</v>
      </c>
      <c r="AK66" s="7">
        <v>2065067.7508135601</v>
      </c>
      <c r="AL66" s="7">
        <v>2921524.9731751499</v>
      </c>
      <c r="AM66" s="7">
        <v>971823.32449075195</v>
      </c>
      <c r="AN66" s="7">
        <v>1022966.80609493</v>
      </c>
      <c r="AO66" s="7">
        <v>1101680.5320569</v>
      </c>
      <c r="AP66" s="7">
        <v>1349639.6096298001</v>
      </c>
      <c r="AQ66" s="7">
        <v>2047028.0680843799</v>
      </c>
      <c r="AR66" s="7">
        <v>1137358.4190833401</v>
      </c>
      <c r="AS66" s="7">
        <v>1066852.78479042</v>
      </c>
      <c r="AT66" s="7">
        <v>910218.90568988898</v>
      </c>
      <c r="AU66" s="7">
        <v>721140.73928854498</v>
      </c>
      <c r="AV66" s="7">
        <v>875134.99672647705</v>
      </c>
      <c r="AW66" s="7">
        <v>1119204.6261716599</v>
      </c>
      <c r="AX66" s="7">
        <v>1033707.94131542</v>
      </c>
      <c r="AY66" s="7">
        <v>851218.524686964</v>
      </c>
      <c r="AZ66" s="7">
        <v>698573.28175220499</v>
      </c>
      <c r="BA66" s="7">
        <v>836142.210819036</v>
      </c>
      <c r="BB66" s="7">
        <v>18153.792911679699</v>
      </c>
      <c r="BC66" s="7">
        <v>33144.843474998503</v>
      </c>
      <c r="BD66" s="7">
        <v>59000.379936325597</v>
      </c>
      <c r="BE66" s="7">
        <v>22567.4575363398</v>
      </c>
      <c r="BF66" s="7">
        <v>38992.785907441401</v>
      </c>
      <c r="BG66" s="7">
        <v>-10823.463197016699</v>
      </c>
      <c r="BH66" s="7">
        <v>-5976.2846820831301</v>
      </c>
      <c r="BI66" s="7">
        <v>-5423.29575396776</v>
      </c>
      <c r="BJ66" s="7">
        <v>-3055.01943933964</v>
      </c>
      <c r="BK66" s="7">
        <v>-1992.6129263877899</v>
      </c>
      <c r="BL66" s="6" t="s">
        <v>1090</v>
      </c>
      <c r="BM66" s="6" t="s">
        <v>1090</v>
      </c>
      <c r="BN66" s="7">
        <v>4.3197279274463698</v>
      </c>
      <c r="BO66" s="6" t="s">
        <v>1090</v>
      </c>
      <c r="BP66" s="6" t="s">
        <v>1090</v>
      </c>
      <c r="BQ66" s="7">
        <v>10823.463197016699</v>
      </c>
      <c r="BR66" s="7">
        <v>5976.2846820831301</v>
      </c>
      <c r="BS66" s="7">
        <v>5427.61548189521</v>
      </c>
      <c r="BT66" s="7">
        <v>3055.01943933964</v>
      </c>
      <c r="BU66" s="7">
        <v>1992.6129263877899</v>
      </c>
      <c r="BV66" s="7">
        <v>7330.3297146630302</v>
      </c>
      <c r="BW66" s="7">
        <v>27168.558792915301</v>
      </c>
      <c r="BX66" s="7">
        <v>53577.084182357801</v>
      </c>
      <c r="BY66" s="7">
        <v>19512.4380970001</v>
      </c>
      <c r="BZ66" s="7">
        <v>37000.172981053598</v>
      </c>
      <c r="CA66" s="7">
        <v>2181.9175937914802</v>
      </c>
      <c r="CB66" s="7">
        <v>6167.6265679550197</v>
      </c>
      <c r="CC66" s="7">
        <v>12782.234927236999</v>
      </c>
      <c r="CD66" s="7">
        <v>4408.0803966522199</v>
      </c>
      <c r="CE66" s="7">
        <v>8875.8178396642197</v>
      </c>
      <c r="CF66" s="7">
        <v>5148.4110819719999</v>
      </c>
      <c r="CG66" s="7">
        <v>21000.931119959801</v>
      </c>
      <c r="CH66" s="7">
        <v>40794.849255120796</v>
      </c>
      <c r="CI66" s="7">
        <v>15104.3577003479</v>
      </c>
      <c r="CJ66" s="7">
        <v>28124.353914290099</v>
      </c>
      <c r="CK66" s="6" t="s">
        <v>1090</v>
      </c>
      <c r="CL66" s="6" t="s">
        <v>1090</v>
      </c>
      <c r="CM66" s="6" t="s">
        <v>1090</v>
      </c>
      <c r="CN66" s="6" t="s">
        <v>1090</v>
      </c>
      <c r="CO66" s="6" t="s">
        <v>1090</v>
      </c>
      <c r="CP66" s="6" t="s">
        <v>1090</v>
      </c>
      <c r="CQ66" s="6" t="s">
        <v>1090</v>
      </c>
      <c r="CR66" s="6" t="s">
        <v>1090</v>
      </c>
      <c r="CS66" s="6" t="s">
        <v>1090</v>
      </c>
      <c r="CT66" s="6" t="s">
        <v>1090</v>
      </c>
      <c r="CU66" s="6" t="s">
        <v>1090</v>
      </c>
      <c r="CV66" s="6" t="s">
        <v>1090</v>
      </c>
      <c r="CW66" s="6" t="s">
        <v>1090</v>
      </c>
      <c r="CX66" s="6" t="s">
        <v>1090</v>
      </c>
      <c r="CY66" s="6" t="s">
        <v>1090</v>
      </c>
      <c r="CZ66" s="7">
        <v>5148.4110819719999</v>
      </c>
      <c r="DA66" s="7">
        <v>21000.931119959801</v>
      </c>
      <c r="DB66" s="7">
        <v>40794.849255120796</v>
      </c>
      <c r="DC66" s="7">
        <v>15104.3577003479</v>
      </c>
      <c r="DD66" s="7">
        <v>28124.353914290099</v>
      </c>
      <c r="DE66" s="6" t="s">
        <v>1090</v>
      </c>
      <c r="DF66" s="6" t="s">
        <v>1090</v>
      </c>
      <c r="DG66" s="6" t="s">
        <v>1090</v>
      </c>
      <c r="DH66" s="6" t="s">
        <v>1090</v>
      </c>
      <c r="DI66" s="6" t="s">
        <v>1090</v>
      </c>
      <c r="DJ66" s="7">
        <v>971823.32449075195</v>
      </c>
      <c r="DK66" s="7">
        <v>1298589.4997410099</v>
      </c>
      <c r="DL66" s="7">
        <v>1731634.45521256</v>
      </c>
      <c r="DM66" s="7">
        <v>1349639.6096298001</v>
      </c>
      <c r="DN66" s="7">
        <v>2047028.0680843799</v>
      </c>
      <c r="DO66" s="7">
        <v>609484.31614553696</v>
      </c>
      <c r="DP66" s="7">
        <v>598566.03902908298</v>
      </c>
      <c r="DQ66" s="7">
        <v>506272.29441862699</v>
      </c>
      <c r="DR66" s="7">
        <v>384173.83367085498</v>
      </c>
      <c r="DS66" s="7">
        <v>429481.95701439399</v>
      </c>
      <c r="DT66" s="7">
        <v>30680.199458150899</v>
      </c>
      <c r="DU66" s="7">
        <v>24555.729870309799</v>
      </c>
      <c r="DV66" s="7">
        <v>10969.133123141501</v>
      </c>
      <c r="DW66" s="7">
        <v>11858.7782592773</v>
      </c>
      <c r="DX66" s="7">
        <v>10798.8051518023</v>
      </c>
      <c r="DY66" s="7">
        <v>479040.11056797497</v>
      </c>
      <c r="DZ66" s="7">
        <v>410586.171311029</v>
      </c>
      <c r="EA66" s="7">
        <v>333977.09821179498</v>
      </c>
      <c r="EB66" s="7">
        <v>302540.66868947301</v>
      </c>
      <c r="EC66" s="7">
        <v>395861.44865283999</v>
      </c>
      <c r="ED66" s="7">
        <v>10823.463197016699</v>
      </c>
      <c r="EE66" s="7">
        <v>5976.2846820831301</v>
      </c>
      <c r="EF66" s="7">
        <v>5427.61548189521</v>
      </c>
      <c r="EG66" s="7">
        <v>3055.01943933964</v>
      </c>
      <c r="EH66" s="7">
        <v>1992.6129263877899</v>
      </c>
      <c r="EI66" s="6" t="s">
        <v>1090</v>
      </c>
      <c r="EJ66" s="6" t="s">
        <v>1090</v>
      </c>
      <c r="EK66" s="6" t="s">
        <v>1090</v>
      </c>
      <c r="EL66" s="6" t="s">
        <v>1090</v>
      </c>
      <c r="EM66" s="6" t="s">
        <v>1090</v>
      </c>
      <c r="EN66" s="7">
        <v>35828.611579022399</v>
      </c>
      <c r="EO66" s="7">
        <v>45556.660990269702</v>
      </c>
      <c r="EP66" s="7">
        <v>51763.982378262299</v>
      </c>
      <c r="EQ66" s="7">
        <v>26963.1359596252</v>
      </c>
      <c r="ER66" s="7">
        <v>38923.159066092398</v>
      </c>
      <c r="ES66" s="7">
        <v>658318.30747646804</v>
      </c>
      <c r="ET66" s="7">
        <v>656266.61237439199</v>
      </c>
      <c r="EU66" s="7">
        <v>576246.12613942195</v>
      </c>
      <c r="EV66" s="7">
        <v>418600.06946647202</v>
      </c>
      <c r="EW66" s="7">
        <v>479273.54807363701</v>
      </c>
      <c r="EX66" s="7">
        <v>48833.992369830601</v>
      </c>
      <c r="EY66" s="7">
        <v>57700.573345308301</v>
      </c>
      <c r="EZ66" s="7">
        <v>69969.511992867599</v>
      </c>
      <c r="FA66" s="7">
        <v>34426.235795617104</v>
      </c>
      <c r="FB66" s="7">
        <v>49791.591059243699</v>
      </c>
      <c r="FC66" s="7">
        <v>139589.73173707401</v>
      </c>
      <c r="FD66" s="7">
        <v>105889.446071882</v>
      </c>
      <c r="FE66" s="7">
        <v>55047.476904880998</v>
      </c>
      <c r="FF66" s="7">
        <v>38157.259054470102</v>
      </c>
      <c r="FG66" s="7">
        <v>49006.8855992436</v>
      </c>
      <c r="FH66" s="7">
        <v>18397.175907126701</v>
      </c>
      <c r="FI66" s="7">
        <v>30090.102754068401</v>
      </c>
      <c r="FJ66" s="7">
        <v>1225.8107938706901</v>
      </c>
      <c r="FK66" s="7">
        <v>2929.92373538017</v>
      </c>
      <c r="FL66" s="7">
        <v>6513.2099325120498</v>
      </c>
      <c r="FM66" s="7">
        <v>116144.293624818</v>
      </c>
      <c r="FN66" s="7">
        <v>70429.880708065</v>
      </c>
      <c r="FO66" s="7">
        <v>49666.045180827401</v>
      </c>
      <c r="FP66" s="7">
        <v>30361.525834178901</v>
      </c>
      <c r="FQ66" s="7">
        <v>38474.974545067496</v>
      </c>
      <c r="FR66" s="7">
        <v>5048.2622051286698</v>
      </c>
      <c r="FS66" s="7">
        <v>5369.4626097488399</v>
      </c>
      <c r="FT66" s="7">
        <v>4155.6209301829304</v>
      </c>
      <c r="FU66" s="7">
        <v>4865.8083523106598</v>
      </c>
      <c r="FV66" s="7">
        <v>4018.7011216640499</v>
      </c>
      <c r="FW66" s="7">
        <v>18397.175907126701</v>
      </c>
      <c r="FX66" s="7">
        <v>30090.102754068401</v>
      </c>
      <c r="FY66" s="7">
        <v>1225.8107938706901</v>
      </c>
      <c r="FZ66" s="7">
        <v>2929.92373538017</v>
      </c>
      <c r="GA66" s="7">
        <v>6513.2099325120498</v>
      </c>
      <c r="GB66" s="7">
        <v>116144.293624818</v>
      </c>
      <c r="GC66" s="7">
        <v>70429.880708065</v>
      </c>
      <c r="GD66" s="7">
        <v>49666.045180827401</v>
      </c>
      <c r="GE66" s="7">
        <v>30361.525834178901</v>
      </c>
      <c r="GF66" s="7">
        <v>38474.974545067496</v>
      </c>
      <c r="GG66" s="7">
        <v>5048.2622051286698</v>
      </c>
      <c r="GH66" s="7">
        <v>5369.4626097488399</v>
      </c>
      <c r="GI66" s="7">
        <v>4155.6209301829304</v>
      </c>
      <c r="GJ66" s="7">
        <v>4865.8083523106598</v>
      </c>
      <c r="GK66" s="7">
        <v>4018.7011216640499</v>
      </c>
      <c r="GL66" s="7">
        <v>1366657.9365188801</v>
      </c>
      <c r="GM66" s="7">
        <v>1318751.64818954</v>
      </c>
      <c r="GN66" s="7">
        <v>901244.70825160097</v>
      </c>
      <c r="GO66" s="7">
        <v>462821.406479144</v>
      </c>
      <c r="GP66" s="7">
        <v>648658.23685541202</v>
      </c>
      <c r="GQ66" s="7">
        <v>1076189.6140203699</v>
      </c>
      <c r="GR66" s="7">
        <v>943148.42127342196</v>
      </c>
      <c r="GS66" s="7">
        <v>679349.90534606599</v>
      </c>
      <c r="GT66" s="7">
        <v>29320.349023532901</v>
      </c>
      <c r="GU66" s="7">
        <v>31974.219670444701</v>
      </c>
      <c r="GV66" s="7">
        <v>198448.19044500499</v>
      </c>
      <c r="GW66" s="7">
        <v>222953.68480887401</v>
      </c>
      <c r="GX66" s="7">
        <v>172309.88328178501</v>
      </c>
      <c r="GY66" s="7">
        <v>334788.790640402</v>
      </c>
      <c r="GZ66" s="7">
        <v>362712.723158938</v>
      </c>
      <c r="HA66" s="7">
        <v>92020.132053496898</v>
      </c>
      <c r="HB66" s="7">
        <v>152649.54210723899</v>
      </c>
      <c r="HC66" s="7">
        <v>49584.918557151002</v>
      </c>
      <c r="HD66" s="7">
        <v>98712.266815209397</v>
      </c>
      <c r="HE66" s="7">
        <v>253971.29402602901</v>
      </c>
      <c r="HF66" s="7">
        <v>35075.887305657903</v>
      </c>
      <c r="HG66" s="7">
        <v>106495.019493656</v>
      </c>
      <c r="HH66" s="7">
        <v>42055.772504144901</v>
      </c>
      <c r="HI66" s="7">
        <v>98712.266815209397</v>
      </c>
      <c r="HJ66" s="7">
        <v>253971.29402602901</v>
      </c>
      <c r="HK66" s="7">
        <v>1506247.6682559501</v>
      </c>
      <c r="HL66" s="7">
        <v>1424641.09426142</v>
      </c>
      <c r="HM66" s="7">
        <v>956292.18515648297</v>
      </c>
      <c r="HN66" s="7">
        <v>500978.665533614</v>
      </c>
      <c r="HO66" s="7">
        <v>697665.12245465501</v>
      </c>
      <c r="HP66" s="7">
        <v>200806.06645403901</v>
      </c>
      <c r="HQ66" s="7">
        <v>193961.15694738401</v>
      </c>
      <c r="HR66" s="7">
        <v>131015.70547623601</v>
      </c>
      <c r="HS66" s="7">
        <v>91278.727847242393</v>
      </c>
      <c r="HT66" s="7">
        <v>82530.011360395001</v>
      </c>
      <c r="HU66" s="7">
        <v>3122.9320199489598</v>
      </c>
      <c r="HV66" s="7">
        <v>3321.6314907074002</v>
      </c>
      <c r="HW66" s="7">
        <v>3206.1980617046402</v>
      </c>
      <c r="HX66" s="7">
        <v>3404.5965242385901</v>
      </c>
      <c r="HY66" s="7">
        <v>3688.6604940891302</v>
      </c>
      <c r="HZ66" s="7">
        <v>197683.13443409</v>
      </c>
      <c r="IA66" s="7">
        <v>190639.525456676</v>
      </c>
      <c r="IB66" s="7">
        <v>127809.507414532</v>
      </c>
      <c r="IC66" s="7">
        <v>87874.131323003807</v>
      </c>
      <c r="ID66" s="7">
        <v>78841.350866305802</v>
      </c>
      <c r="IE66" s="7">
        <v>145496.93530462901</v>
      </c>
      <c r="IF66" s="7">
        <v>50333.347188987696</v>
      </c>
      <c r="IG66" s="7">
        <v>12571.1762205005</v>
      </c>
      <c r="IH66" s="7">
        <v>7748.8209155559598</v>
      </c>
      <c r="II66" s="7">
        <v>23280.896038591902</v>
      </c>
      <c r="IJ66" s="7">
        <v>105645.528090315</v>
      </c>
      <c r="IK66" s="7">
        <v>9327.1102858924896</v>
      </c>
      <c r="IL66" s="7">
        <v>12571.1762205005</v>
      </c>
      <c r="IM66" s="7">
        <v>7748.8209155559598</v>
      </c>
      <c r="IN66" s="7">
        <v>23280.896038591902</v>
      </c>
      <c r="IO66" s="7">
        <v>39851.407214313702</v>
      </c>
      <c r="IP66" s="7">
        <v>41006.236903095203</v>
      </c>
      <c r="IQ66" s="7">
        <v>0</v>
      </c>
      <c r="IR66" s="7">
        <v>0</v>
      </c>
      <c r="IS66" s="7">
        <v>0</v>
      </c>
      <c r="IT66" s="7">
        <v>39318.815364670802</v>
      </c>
      <c r="IU66" s="7">
        <v>41006.236903095203</v>
      </c>
      <c r="IV66" s="7">
        <v>0</v>
      </c>
      <c r="IW66" s="7">
        <v>0</v>
      </c>
      <c r="IX66" s="7">
        <v>0</v>
      </c>
      <c r="IY66" s="7">
        <v>1159944.6664972799</v>
      </c>
      <c r="IZ66" s="7">
        <v>1180346.5901250499</v>
      </c>
      <c r="JA66" s="7">
        <v>812705.30345974595</v>
      </c>
      <c r="JB66" s="7">
        <v>401951.11677081598</v>
      </c>
      <c r="JC66" s="7">
        <v>591854.21505566803</v>
      </c>
      <c r="JD66" s="7">
        <v>731495.78453859896</v>
      </c>
      <c r="JE66" s="7">
        <v>826704.79501495406</v>
      </c>
      <c r="JF66" s="7">
        <v>510790.569840813</v>
      </c>
      <c r="JG66" s="7">
        <v>147816.01723329999</v>
      </c>
      <c r="JH66" s="7">
        <v>17094.855321294101</v>
      </c>
      <c r="JI66" s="7">
        <v>155892.122554904</v>
      </c>
      <c r="JJ66" s="7">
        <v>244486.12227236701</v>
      </c>
      <c r="JK66" s="7">
        <v>205759.829812902</v>
      </c>
      <c r="JL66" s="7">
        <v>190604.44496698401</v>
      </c>
      <c r="JM66" s="7">
        <v>475375.88802686898</v>
      </c>
      <c r="JN66" s="7">
        <v>272556.758364879</v>
      </c>
      <c r="JO66" s="7">
        <v>109155.672837725</v>
      </c>
      <c r="JP66" s="7">
        <v>96154.903806030794</v>
      </c>
      <c r="JQ66" s="7">
        <v>63530.654570531799</v>
      </c>
      <c r="JR66" s="7">
        <v>99383.471707504999</v>
      </c>
      <c r="JS66" s="7">
        <v>1506247.6682559501</v>
      </c>
      <c r="JT66" s="7">
        <v>1424641.09426142</v>
      </c>
      <c r="JU66" s="7">
        <v>956292.18515648297</v>
      </c>
      <c r="JV66" s="7">
        <v>500978.665533614</v>
      </c>
      <c r="JW66" s="7">
        <v>697665.12245465501</v>
      </c>
      <c r="JX66" s="7">
        <v>1118745.6819104699</v>
      </c>
      <c r="JY66" s="7">
        <v>921615.98380992899</v>
      </c>
      <c r="JZ66" s="7">
        <v>645899.95881494903</v>
      </c>
      <c r="KA66" s="7">
        <v>173504.69469695099</v>
      </c>
      <c r="KB66" s="7">
        <v>-80688.945197486901</v>
      </c>
      <c r="KC66" s="6" t="s">
        <v>1090</v>
      </c>
      <c r="KD66" s="6" t="s">
        <v>1090</v>
      </c>
      <c r="KE66" s="6" t="s">
        <v>1090</v>
      </c>
      <c r="KF66" s="6" t="s">
        <v>1090</v>
      </c>
      <c r="KG66" s="6" t="s">
        <v>1090</v>
      </c>
      <c r="KH66" s="6" t="s">
        <v>1090</v>
      </c>
      <c r="KI66" s="6" t="s">
        <v>1090</v>
      </c>
      <c r="KJ66" s="6" t="s">
        <v>1090</v>
      </c>
      <c r="KK66" s="6" t="s">
        <v>1090</v>
      </c>
      <c r="KL66" s="6" t="s">
        <v>1090</v>
      </c>
      <c r="KM66" s="7">
        <v>9</v>
      </c>
      <c r="KN66" s="7">
        <v>9</v>
      </c>
      <c r="KO66" s="7">
        <v>8</v>
      </c>
      <c r="KP66" s="7">
        <v>10</v>
      </c>
      <c r="KQ66" s="7">
        <v>8</v>
      </c>
      <c r="KR66" s="6" t="s">
        <v>1090</v>
      </c>
      <c r="KS66" s="6" t="s">
        <v>1090</v>
      </c>
      <c r="KT66" s="6" t="s">
        <v>1090</v>
      </c>
      <c r="KU66" s="6" t="s">
        <v>1090</v>
      </c>
      <c r="KV66" s="6" t="s">
        <v>1090</v>
      </c>
      <c r="KW66" s="6" t="s">
        <v>1090</v>
      </c>
      <c r="KX66" s="6" t="s">
        <v>1090</v>
      </c>
      <c r="KY66" s="6" t="s">
        <v>1090</v>
      </c>
      <c r="KZ66" s="6" t="s">
        <v>1090</v>
      </c>
      <c r="LA66" s="6" t="s">
        <v>1090</v>
      </c>
      <c r="LB66" s="6" t="s">
        <v>1090</v>
      </c>
      <c r="LC66" s="6" t="s">
        <v>1090</v>
      </c>
      <c r="LD66" s="6" t="s">
        <v>1090</v>
      </c>
      <c r="LE66" s="6" t="s">
        <v>1090</v>
      </c>
      <c r="LF66" s="6" t="s">
        <v>1090</v>
      </c>
      <c r="LG66" s="6" t="s">
        <v>1090</v>
      </c>
      <c r="LH66" s="6" t="s">
        <v>1090</v>
      </c>
      <c r="LI66" s="6" t="s">
        <v>1090</v>
      </c>
      <c r="LJ66" s="6" t="s">
        <v>1090</v>
      </c>
      <c r="LK66" s="6" t="s">
        <v>1090</v>
      </c>
      <c r="LL66" s="6" t="s">
        <v>1090</v>
      </c>
      <c r="LM66" s="6" t="s">
        <v>1090</v>
      </c>
      <c r="LN66" s="6" t="s">
        <v>1090</v>
      </c>
      <c r="LO66" s="6" t="s">
        <v>1090</v>
      </c>
      <c r="LP66" s="6" t="s">
        <v>1090</v>
      </c>
      <c r="LQ66" s="6" t="s">
        <v>1090</v>
      </c>
      <c r="LR66" s="6" t="s">
        <v>1090</v>
      </c>
      <c r="LS66" s="6" t="s">
        <v>1090</v>
      </c>
      <c r="LT66" s="6" t="s">
        <v>1090</v>
      </c>
      <c r="LU66" s="6" t="s">
        <v>1090</v>
      </c>
      <c r="LV66" s="6" t="s">
        <v>1090</v>
      </c>
      <c r="LW66" s="6" t="s">
        <v>1090</v>
      </c>
      <c r="LX66" s="6" t="s">
        <v>1090</v>
      </c>
      <c r="LY66" s="6" t="s">
        <v>1090</v>
      </c>
      <c r="LZ66" s="6" t="s">
        <v>1090</v>
      </c>
      <c r="MA66" s="6" t="s">
        <v>1090</v>
      </c>
      <c r="MB66" s="6" t="s">
        <v>1090</v>
      </c>
      <c r="MC66" s="6" t="s">
        <v>1090</v>
      </c>
      <c r="MD66" s="6" t="s">
        <v>1090</v>
      </c>
      <c r="ME66" s="6" t="s">
        <v>1090</v>
      </c>
      <c r="MF66" s="6" t="s">
        <v>1090</v>
      </c>
      <c r="MG66" s="6" t="s">
        <v>1090</v>
      </c>
      <c r="MH66" s="6" t="s">
        <v>1090</v>
      </c>
      <c r="MI66" s="6" t="s">
        <v>1090</v>
      </c>
      <c r="MJ66" s="6" t="s">
        <v>1090</v>
      </c>
      <c r="MK66" s="6" t="s">
        <v>1090</v>
      </c>
      <c r="ML66" s="6" t="s">
        <v>1090</v>
      </c>
      <c r="MM66" s="6" t="s">
        <v>1090</v>
      </c>
      <c r="MN66" s="6" t="s">
        <v>1090</v>
      </c>
      <c r="MO66" s="6" t="s">
        <v>1090</v>
      </c>
      <c r="MP66" s="7">
        <v>92020.132053496898</v>
      </c>
      <c r="MQ66" s="7">
        <v>152649.54210723899</v>
      </c>
      <c r="MR66" s="7">
        <v>49584.918557151002</v>
      </c>
      <c r="MS66" s="7">
        <v>98712.266815209397</v>
      </c>
      <c r="MT66" s="7">
        <v>253971.29402602901</v>
      </c>
      <c r="MU66" s="6" t="s">
        <v>1090</v>
      </c>
      <c r="MV66" s="6" t="s">
        <v>1090</v>
      </c>
      <c r="MW66" s="6" t="s">
        <v>1090</v>
      </c>
      <c r="MX66" s="6" t="s">
        <v>1090</v>
      </c>
      <c r="MY66" s="6" t="s">
        <v>1090</v>
      </c>
      <c r="MZ66" s="6" t="s">
        <v>1090</v>
      </c>
      <c r="NA66" s="6" t="s">
        <v>1090</v>
      </c>
      <c r="NB66" s="6" t="s">
        <v>1090</v>
      </c>
      <c r="NC66" s="6" t="s">
        <v>1090</v>
      </c>
      <c r="ND66" s="6" t="s">
        <v>1090</v>
      </c>
      <c r="NE66" s="6" t="s">
        <v>1090</v>
      </c>
      <c r="NF66" s="6" t="s">
        <v>1090</v>
      </c>
      <c r="NG66" s="6" t="s">
        <v>1090</v>
      </c>
      <c r="NH66" s="6" t="s">
        <v>1090</v>
      </c>
      <c r="NI66" s="6" t="s">
        <v>1090</v>
      </c>
      <c r="NJ66" s="6" t="s">
        <v>1090</v>
      </c>
      <c r="NK66" s="6" t="s">
        <v>1090</v>
      </c>
      <c r="NL66" s="6" t="s">
        <v>1090</v>
      </c>
      <c r="NM66" s="6" t="s">
        <v>1090</v>
      </c>
      <c r="NN66" s="6" t="s">
        <v>1090</v>
      </c>
      <c r="NO66" s="6" t="s">
        <v>1090</v>
      </c>
      <c r="NP66" s="6" t="s">
        <v>1090</v>
      </c>
      <c r="NQ66" s="6" t="s">
        <v>1090</v>
      </c>
      <c r="NR66" s="6" t="s">
        <v>1090</v>
      </c>
      <c r="NS66" s="6" t="s">
        <v>1090</v>
      </c>
      <c r="NT66" s="7">
        <v>139589.73173707401</v>
      </c>
      <c r="NU66" s="7">
        <v>105889.446071882</v>
      </c>
      <c r="NV66" s="7">
        <v>55047.476904880998</v>
      </c>
      <c r="NW66" s="7">
        <v>38157.259054470102</v>
      </c>
      <c r="NX66" s="7">
        <v>49006.8855992436</v>
      </c>
      <c r="NY66" s="6" t="s">
        <v>1090</v>
      </c>
      <c r="NZ66" s="6" t="s">
        <v>1090</v>
      </c>
      <c r="OA66" s="6" t="s">
        <v>1090</v>
      </c>
      <c r="OB66" s="6" t="s">
        <v>1090</v>
      </c>
      <c r="OC66" s="6" t="s">
        <v>1090</v>
      </c>
      <c r="OD66" s="6" t="s">
        <v>1090</v>
      </c>
      <c r="OE66" s="6" t="s">
        <v>1090</v>
      </c>
      <c r="OF66" s="6" t="s">
        <v>1090</v>
      </c>
      <c r="OG66" s="6" t="s">
        <v>1090</v>
      </c>
      <c r="OH66" s="6" t="s">
        <v>1090</v>
      </c>
      <c r="OI66" s="6" t="s">
        <v>1090</v>
      </c>
      <c r="OJ66" s="6" t="s">
        <v>1090</v>
      </c>
      <c r="OK66" s="6" t="s">
        <v>1090</v>
      </c>
      <c r="OL66" s="6" t="s">
        <v>1090</v>
      </c>
      <c r="OM66" s="6" t="s">
        <v>1090</v>
      </c>
      <c r="ON66" s="6" t="s">
        <v>1090</v>
      </c>
      <c r="OO66" s="6" t="s">
        <v>1090</v>
      </c>
      <c r="OP66" s="6" t="s">
        <v>1090</v>
      </c>
      <c r="OQ66" s="6" t="s">
        <v>1090</v>
      </c>
      <c r="OR66" s="6" t="s">
        <v>1090</v>
      </c>
      <c r="OS66" s="6" t="s">
        <v>1090</v>
      </c>
      <c r="OT66" s="6" t="s">
        <v>1090</v>
      </c>
      <c r="OU66" s="6" t="s">
        <v>1090</v>
      </c>
      <c r="OV66" s="6" t="s">
        <v>1090</v>
      </c>
      <c r="OW66" s="6" t="s">
        <v>1090</v>
      </c>
      <c r="OX66" s="6" t="s">
        <v>1090</v>
      </c>
      <c r="OY66" s="6" t="s">
        <v>1090</v>
      </c>
      <c r="OZ66" s="6" t="s">
        <v>1090</v>
      </c>
      <c r="PA66" s="6" t="s">
        <v>1090</v>
      </c>
      <c r="PB66" s="6" t="s">
        <v>1090</v>
      </c>
      <c r="PC66" s="6" t="s">
        <v>1090</v>
      </c>
      <c r="PD66" s="6" t="s">
        <v>1090</v>
      </c>
      <c r="PE66" s="6" t="s">
        <v>1090</v>
      </c>
      <c r="PF66" s="6" t="s">
        <v>1090</v>
      </c>
      <c r="PG66" s="6" t="s">
        <v>1090</v>
      </c>
      <c r="PH66" s="6" t="s">
        <v>1090</v>
      </c>
      <c r="PI66" s="6" t="s">
        <v>1090</v>
      </c>
      <c r="PJ66" s="6" t="s">
        <v>1090</v>
      </c>
      <c r="PK66" s="6" t="s">
        <v>1090</v>
      </c>
      <c r="PL66" s="6" t="s">
        <v>1090</v>
      </c>
      <c r="PM66" s="6" t="s">
        <v>1090</v>
      </c>
      <c r="PN66" s="6" t="s">
        <v>1090</v>
      </c>
      <c r="PO66" s="6" t="s">
        <v>1090</v>
      </c>
      <c r="PP66" s="6" t="s">
        <v>1090</v>
      </c>
      <c r="PQ66" s="6" t="s">
        <v>1090</v>
      </c>
      <c r="PR66" s="6" t="s">
        <v>1090</v>
      </c>
      <c r="PS66" s="6" t="s">
        <v>1090</v>
      </c>
      <c r="PT66" s="6" t="s">
        <v>1090</v>
      </c>
      <c r="PU66" s="6" t="s">
        <v>1090</v>
      </c>
      <c r="PV66" s="6" t="s">
        <v>1090</v>
      </c>
      <c r="PW66" s="6" t="s">
        <v>1090</v>
      </c>
      <c r="PX66" s="6" t="s">
        <v>1090</v>
      </c>
      <c r="PY66" s="6" t="s">
        <v>1090</v>
      </c>
      <c r="PZ66" s="6" t="s">
        <v>1090</v>
      </c>
      <c r="QA66" s="6" t="s">
        <v>1090</v>
      </c>
      <c r="QB66" s="6" t="s">
        <v>1090</v>
      </c>
      <c r="QC66" s="6" t="s">
        <v>1090</v>
      </c>
      <c r="QD66" s="6" t="s">
        <v>1090</v>
      </c>
      <c r="QE66" s="6" t="s">
        <v>1090</v>
      </c>
      <c r="QF66" s="6" t="s">
        <v>1090</v>
      </c>
      <c r="QG66" s="6" t="s">
        <v>1090</v>
      </c>
      <c r="QH66" s="6" t="s">
        <v>1090</v>
      </c>
      <c r="QI66" s="6" t="s">
        <v>1090</v>
      </c>
      <c r="QJ66" s="6" t="s">
        <v>1090</v>
      </c>
      <c r="QK66" s="6" t="s">
        <v>1090</v>
      </c>
      <c r="QL66" s="6" t="s">
        <v>1090</v>
      </c>
      <c r="QM66" s="6" t="s">
        <v>1090</v>
      </c>
      <c r="QN66" s="6" t="s">
        <v>1090</v>
      </c>
      <c r="QO66" s="6" t="s">
        <v>1090</v>
      </c>
      <c r="QP66" s="6" t="s">
        <v>1090</v>
      </c>
      <c r="QQ66" s="6" t="s">
        <v>1090</v>
      </c>
      <c r="QR66" s="6" t="s">
        <v>1090</v>
      </c>
      <c r="QS66" s="6" t="s">
        <v>1090</v>
      </c>
      <c r="QT66" s="6" t="s">
        <v>1090</v>
      </c>
      <c r="QU66" s="6" t="s">
        <v>1090</v>
      </c>
      <c r="QV66" s="6" t="s">
        <v>1090</v>
      </c>
      <c r="QW66" s="6" t="s">
        <v>1090</v>
      </c>
      <c r="QX66" s="6" t="s">
        <v>1090</v>
      </c>
      <c r="QY66" s="6" t="s">
        <v>1090</v>
      </c>
      <c r="QZ66" s="6" t="s">
        <v>1090</v>
      </c>
      <c r="RA66" s="6" t="s">
        <v>1090</v>
      </c>
      <c r="RB66" s="6" t="s">
        <v>1090</v>
      </c>
      <c r="RC66" s="6" t="s">
        <v>1090</v>
      </c>
      <c r="RD66" s="6" t="s">
        <v>1090</v>
      </c>
      <c r="RE66" s="6" t="s">
        <v>1090</v>
      </c>
      <c r="RF66" s="6" t="s">
        <v>1090</v>
      </c>
      <c r="RG66" s="6" t="s">
        <v>1090</v>
      </c>
      <c r="RH66" s="6" t="s">
        <v>1090</v>
      </c>
      <c r="RI66" s="6" t="s">
        <v>1090</v>
      </c>
      <c r="RJ66" s="6" t="s">
        <v>1090</v>
      </c>
      <c r="RK66" s="6" t="s">
        <v>1090</v>
      </c>
      <c r="RL66" s="6" t="s">
        <v>1090</v>
      </c>
      <c r="RM66" s="6" t="s">
        <v>1090</v>
      </c>
      <c r="RN66" s="6" t="s">
        <v>1090</v>
      </c>
      <c r="RO66" s="6" t="s">
        <v>1090</v>
      </c>
      <c r="RP66" s="6" t="s">
        <v>1090</v>
      </c>
      <c r="RQ66" s="6" t="s">
        <v>1090</v>
      </c>
      <c r="RR66" s="6" t="s">
        <v>1090</v>
      </c>
      <c r="RS66" s="6" t="s">
        <v>1090</v>
      </c>
      <c r="RT66" s="6" t="s">
        <v>1090</v>
      </c>
      <c r="RU66" s="6" t="s">
        <v>1090</v>
      </c>
      <c r="RV66" s="6" t="s">
        <v>1090</v>
      </c>
      <c r="RW66" s="6" t="s">
        <v>1090</v>
      </c>
      <c r="RX66" s="6" t="s">
        <v>1090</v>
      </c>
      <c r="RY66" s="6" t="s">
        <v>1090</v>
      </c>
      <c r="RZ66" s="6" t="s">
        <v>1090</v>
      </c>
      <c r="SA66" s="6" t="s">
        <v>1090</v>
      </c>
      <c r="SB66" s="6" t="s">
        <v>1090</v>
      </c>
      <c r="SC66" s="6" t="s">
        <v>1090</v>
      </c>
      <c r="SD66" s="6" t="s">
        <v>1090</v>
      </c>
      <c r="SE66" s="6" t="s">
        <v>1090</v>
      </c>
      <c r="SF66" s="6" t="s">
        <v>1090</v>
      </c>
      <c r="SG66" s="6" t="s">
        <v>1090</v>
      </c>
      <c r="SH66" s="6" t="s">
        <v>1090</v>
      </c>
      <c r="SI66" s="6" t="s">
        <v>1090</v>
      </c>
      <c r="SJ66" s="7">
        <v>5048.2622051286698</v>
      </c>
      <c r="SK66" s="7">
        <v>5369.4626097488399</v>
      </c>
      <c r="SL66" s="7">
        <v>4155.6209301829304</v>
      </c>
      <c r="SM66" s="7">
        <v>4865.8083523106598</v>
      </c>
      <c r="SN66" s="7">
        <v>4018.7011216640499</v>
      </c>
      <c r="SO66" s="6" t="s">
        <v>1090</v>
      </c>
      <c r="SP66" s="6" t="s">
        <v>1090</v>
      </c>
      <c r="SQ66" s="6" t="s">
        <v>1090</v>
      </c>
      <c r="SR66" s="6" t="s">
        <v>1090</v>
      </c>
      <c r="SS66" s="6" t="s">
        <v>1090</v>
      </c>
      <c r="ST66" s="6" t="s">
        <v>1090</v>
      </c>
      <c r="SU66" s="6" t="s">
        <v>1090</v>
      </c>
      <c r="SV66" s="6" t="s">
        <v>1090</v>
      </c>
      <c r="SW66" s="6" t="s">
        <v>1090</v>
      </c>
      <c r="SX66" s="6" t="s">
        <v>1090</v>
      </c>
      <c r="SY66" s="6" t="s">
        <v>1090</v>
      </c>
      <c r="SZ66" s="6" t="s">
        <v>1090</v>
      </c>
      <c r="TA66" s="6" t="s">
        <v>1090</v>
      </c>
      <c r="TB66" s="6" t="s">
        <v>1090</v>
      </c>
      <c r="TC66" s="6" t="s">
        <v>1090</v>
      </c>
      <c r="TD66" s="6" t="s">
        <v>1090</v>
      </c>
      <c r="TE66" s="6" t="s">
        <v>1090</v>
      </c>
      <c r="TF66" s="6" t="s">
        <v>1090</v>
      </c>
      <c r="TG66" s="6" t="s">
        <v>1090</v>
      </c>
      <c r="TH66" s="6" t="s">
        <v>1090</v>
      </c>
      <c r="TI66" s="6" t="s">
        <v>1090</v>
      </c>
      <c r="TJ66" s="6" t="s">
        <v>1090</v>
      </c>
      <c r="TK66" s="6" t="s">
        <v>1090</v>
      </c>
      <c r="TL66" s="6" t="s">
        <v>1090</v>
      </c>
      <c r="TM66" s="6" t="s">
        <v>1090</v>
      </c>
      <c r="TN66" s="6" t="s">
        <v>1090</v>
      </c>
      <c r="TO66" s="6" t="s">
        <v>1090</v>
      </c>
      <c r="TP66" s="6" t="s">
        <v>1090</v>
      </c>
      <c r="TQ66" s="6" t="s">
        <v>1090</v>
      </c>
      <c r="TR66" s="6" t="s">
        <v>1090</v>
      </c>
      <c r="TS66" s="7">
        <v>1506247.6682559501</v>
      </c>
      <c r="TT66" s="7">
        <v>1424641.09426142</v>
      </c>
      <c r="TU66" s="7">
        <v>956292.18515648297</v>
      </c>
      <c r="TV66" s="7">
        <v>500978.665533614</v>
      </c>
      <c r="TW66" s="7">
        <v>697665.12245465501</v>
      </c>
      <c r="TX66" s="6" t="s">
        <v>1090</v>
      </c>
      <c r="TY66" s="6" t="s">
        <v>1090</v>
      </c>
      <c r="TZ66" s="6" t="s">
        <v>1090</v>
      </c>
      <c r="UA66" s="6" t="s">
        <v>1090</v>
      </c>
      <c r="UB66" s="6" t="s">
        <v>1090</v>
      </c>
      <c r="UC66" s="7">
        <v>731495.78453859896</v>
      </c>
      <c r="UD66" s="7">
        <v>826704.79501495406</v>
      </c>
      <c r="UE66" s="7">
        <v>510790.569840813</v>
      </c>
      <c r="UF66" s="7">
        <v>147816.01723329999</v>
      </c>
      <c r="UG66" s="7">
        <v>17094.855321294101</v>
      </c>
      <c r="UH66" s="6" t="s">
        <v>1090</v>
      </c>
      <c r="UI66" s="6" t="s">
        <v>1090</v>
      </c>
      <c r="UJ66" s="6" t="s">
        <v>1090</v>
      </c>
      <c r="UK66" s="6" t="s">
        <v>1090</v>
      </c>
      <c r="UL66" s="6" t="s">
        <v>1090</v>
      </c>
      <c r="UM66" s="6" t="s">
        <v>1090</v>
      </c>
      <c r="UN66" s="6" t="s">
        <v>1090</v>
      </c>
      <c r="UO66" s="6" t="s">
        <v>1090</v>
      </c>
      <c r="UP66" s="6" t="s">
        <v>1090</v>
      </c>
      <c r="UQ66" s="6" t="s">
        <v>1090</v>
      </c>
      <c r="UR66" s="6" t="s">
        <v>1090</v>
      </c>
      <c r="US66" s="6" t="s">
        <v>1090</v>
      </c>
      <c r="UT66" s="6" t="s">
        <v>1090</v>
      </c>
      <c r="UU66" s="6" t="s">
        <v>1090</v>
      </c>
      <c r="UV66" s="6" t="s">
        <v>1090</v>
      </c>
      <c r="UW66" s="6" t="s">
        <v>1090</v>
      </c>
      <c r="UX66" s="6" t="s">
        <v>1090</v>
      </c>
      <c r="UY66" s="6" t="s">
        <v>1090</v>
      </c>
      <c r="UZ66" s="6" t="s">
        <v>1090</v>
      </c>
      <c r="VA66" s="6" t="s">
        <v>1090</v>
      </c>
      <c r="VB66" s="6" t="s">
        <v>1090</v>
      </c>
      <c r="VC66" s="6" t="s">
        <v>1090</v>
      </c>
      <c r="VD66" s="6" t="s">
        <v>1090</v>
      </c>
      <c r="VE66" s="6" t="s">
        <v>1090</v>
      </c>
      <c r="VF66" s="6" t="s">
        <v>1090</v>
      </c>
      <c r="VG66" s="6" t="s">
        <v>1090</v>
      </c>
      <c r="VH66" s="6" t="s">
        <v>1090</v>
      </c>
      <c r="VI66" s="6" t="s">
        <v>1090</v>
      </c>
      <c r="VJ66" s="6" t="s">
        <v>1090</v>
      </c>
      <c r="VK66" s="6" t="s">
        <v>1090</v>
      </c>
      <c r="VL66" s="6" t="s">
        <v>1090</v>
      </c>
      <c r="VM66" s="6" t="s">
        <v>1090</v>
      </c>
      <c r="VN66" s="6" t="s">
        <v>1090</v>
      </c>
      <c r="VO66" s="6" t="s">
        <v>1090</v>
      </c>
      <c r="VP66" s="6" t="s">
        <v>1090</v>
      </c>
      <c r="VQ66" s="6" t="s">
        <v>1090</v>
      </c>
      <c r="VR66" s="6" t="s">
        <v>1090</v>
      </c>
      <c r="VS66" s="6" t="s">
        <v>1090</v>
      </c>
      <c r="VT66" s="6" t="s">
        <v>1090</v>
      </c>
      <c r="VU66" s="6" t="s">
        <v>1090</v>
      </c>
      <c r="VV66" s="6" t="s">
        <v>1090</v>
      </c>
      <c r="VW66" s="6" t="s">
        <v>1090</v>
      </c>
      <c r="VX66" s="6" t="s">
        <v>1090</v>
      </c>
      <c r="VY66" s="6" t="s">
        <v>1090</v>
      </c>
      <c r="VZ66" s="6" t="s">
        <v>1090</v>
      </c>
      <c r="WA66" s="7">
        <v>272556.758364879</v>
      </c>
      <c r="WB66" s="7">
        <v>109155.672837725</v>
      </c>
      <c r="WC66" s="7">
        <v>96154.903806030794</v>
      </c>
      <c r="WD66" s="7">
        <v>63530.654570531799</v>
      </c>
      <c r="WE66" s="7">
        <v>99383.471707504999</v>
      </c>
      <c r="WF66" s="6" t="s">
        <v>1090</v>
      </c>
      <c r="WG66" s="6" t="s">
        <v>1090</v>
      </c>
      <c r="WH66" s="6" t="s">
        <v>1090</v>
      </c>
      <c r="WI66" s="6" t="s">
        <v>1090</v>
      </c>
      <c r="WJ66" s="6" t="s">
        <v>1090</v>
      </c>
      <c r="WK66" s="6" t="s">
        <v>1090</v>
      </c>
      <c r="WL66" s="6" t="s">
        <v>1090</v>
      </c>
      <c r="WM66" s="6" t="s">
        <v>1090</v>
      </c>
      <c r="WN66" s="6" t="s">
        <v>1090</v>
      </c>
      <c r="WO66" s="6" t="s">
        <v>1090</v>
      </c>
      <c r="WP66" s="6" t="s">
        <v>1090</v>
      </c>
      <c r="WQ66" s="6" t="s">
        <v>1090</v>
      </c>
      <c r="WR66" s="6" t="s">
        <v>1090</v>
      </c>
      <c r="WS66" s="6" t="s">
        <v>1090</v>
      </c>
      <c r="WT66" s="6" t="s">
        <v>1090</v>
      </c>
      <c r="WU66" s="6" t="s">
        <v>1090</v>
      </c>
      <c r="WV66" s="6" t="s">
        <v>1090</v>
      </c>
      <c r="WW66" s="6" t="s">
        <v>1090</v>
      </c>
      <c r="WX66" s="6" t="s">
        <v>1090</v>
      </c>
      <c r="WY66" s="6" t="s">
        <v>1090</v>
      </c>
      <c r="WZ66" s="6" t="s">
        <v>1090</v>
      </c>
      <c r="XA66" s="6" t="s">
        <v>1090</v>
      </c>
      <c r="XB66" s="6" t="s">
        <v>1090</v>
      </c>
      <c r="XC66" s="6" t="s">
        <v>1090</v>
      </c>
      <c r="XD66" s="6" t="s">
        <v>1090</v>
      </c>
      <c r="XE66" s="6" t="s">
        <v>1090</v>
      </c>
      <c r="XF66" s="6" t="s">
        <v>1090</v>
      </c>
      <c r="XG66" s="6" t="s">
        <v>1090</v>
      </c>
      <c r="XH66" s="6" t="s">
        <v>1090</v>
      </c>
      <c r="XI66" s="6" t="s">
        <v>1090</v>
      </c>
      <c r="XJ66" s="7">
        <v>39851.407214313702</v>
      </c>
      <c r="XK66" s="7">
        <v>41006.236903095203</v>
      </c>
      <c r="XL66" s="7">
        <v>0</v>
      </c>
      <c r="XM66" s="7">
        <v>0</v>
      </c>
      <c r="XN66" s="7">
        <v>0</v>
      </c>
      <c r="XO66" s="6" t="s">
        <v>1090</v>
      </c>
      <c r="XP66" s="6" t="s">
        <v>1090</v>
      </c>
      <c r="XQ66" s="6" t="s">
        <v>1090</v>
      </c>
      <c r="XR66" s="6" t="s">
        <v>1090</v>
      </c>
      <c r="XS66" s="6" t="s">
        <v>1090</v>
      </c>
      <c r="XT66" s="6" t="s">
        <v>1090</v>
      </c>
      <c r="XU66" s="6" t="s">
        <v>1090</v>
      </c>
      <c r="XV66" s="6" t="s">
        <v>1090</v>
      </c>
      <c r="XW66" s="6" t="s">
        <v>1090</v>
      </c>
      <c r="XX66" s="6" t="s">
        <v>1090</v>
      </c>
      <c r="XY66" s="7">
        <v>39318.815364670802</v>
      </c>
      <c r="XZ66" s="7">
        <v>41006.236903095203</v>
      </c>
      <c r="YA66" s="7">
        <v>0</v>
      </c>
      <c r="YB66" s="7">
        <v>0</v>
      </c>
      <c r="YC66" s="7">
        <v>0</v>
      </c>
      <c r="YD66" s="6" t="s">
        <v>1090</v>
      </c>
      <c r="YE66" s="6" t="s">
        <v>1090</v>
      </c>
      <c r="YF66" s="6" t="s">
        <v>1090</v>
      </c>
      <c r="YG66" s="6" t="s">
        <v>1090</v>
      </c>
      <c r="YH66" s="6" t="s">
        <v>1090</v>
      </c>
      <c r="YI66" s="6" t="s">
        <v>1090</v>
      </c>
      <c r="YJ66" s="6" t="s">
        <v>1090</v>
      </c>
      <c r="YK66" s="6" t="s">
        <v>1090</v>
      </c>
      <c r="YL66" s="6" t="s">
        <v>1090</v>
      </c>
      <c r="YM66" s="6" t="s">
        <v>1090</v>
      </c>
      <c r="YN66" s="6" t="s">
        <v>1090</v>
      </c>
      <c r="YO66" s="6" t="s">
        <v>1090</v>
      </c>
      <c r="YP66" s="6" t="s">
        <v>1090</v>
      </c>
      <c r="YQ66" s="6" t="s">
        <v>1090</v>
      </c>
      <c r="YR66" s="6" t="s">
        <v>1090</v>
      </c>
      <c r="YS66" s="6" t="s">
        <v>1090</v>
      </c>
      <c r="YT66" s="6" t="s">
        <v>1090</v>
      </c>
      <c r="YU66" s="6" t="s">
        <v>1090</v>
      </c>
      <c r="YV66" s="6" t="s">
        <v>1090</v>
      </c>
      <c r="YW66" s="6" t="s">
        <v>1090</v>
      </c>
      <c r="YX66" s="6" t="s">
        <v>1090</v>
      </c>
      <c r="YY66" s="6" t="s">
        <v>1090</v>
      </c>
      <c r="YZ66" s="6" t="s">
        <v>1090</v>
      </c>
      <c r="ZA66" s="6" t="s">
        <v>1090</v>
      </c>
      <c r="ZB66" s="6" t="s">
        <v>1090</v>
      </c>
      <c r="ZC66" s="6" t="s">
        <v>1090</v>
      </c>
      <c r="ZD66" s="6" t="s">
        <v>1090</v>
      </c>
      <c r="ZE66" s="6" t="s">
        <v>1090</v>
      </c>
      <c r="ZF66" s="6" t="s">
        <v>1090</v>
      </c>
      <c r="ZG66" s="6" t="s">
        <v>1090</v>
      </c>
      <c r="ZH66" s="6" t="s">
        <v>1090</v>
      </c>
      <c r="ZI66" s="6" t="s">
        <v>1090</v>
      </c>
      <c r="ZJ66" s="6" t="s">
        <v>1090</v>
      </c>
      <c r="ZK66" s="6" t="s">
        <v>1090</v>
      </c>
      <c r="ZL66" s="6" t="s">
        <v>1090</v>
      </c>
      <c r="ZM66" s="6" t="s">
        <v>1090</v>
      </c>
      <c r="ZN66" s="6" t="s">
        <v>1090</v>
      </c>
      <c r="ZO66" s="6" t="s">
        <v>1090</v>
      </c>
      <c r="ZP66" s="6" t="s">
        <v>1090</v>
      </c>
      <c r="ZQ66" s="6" t="s">
        <v>1090</v>
      </c>
      <c r="ZR66" s="6" t="s">
        <v>1090</v>
      </c>
      <c r="ZS66" s="6" t="s">
        <v>1090</v>
      </c>
      <c r="ZT66" s="6" t="s">
        <v>1090</v>
      </c>
      <c r="ZU66" s="6" t="s">
        <v>1090</v>
      </c>
      <c r="ZV66" s="6" t="s">
        <v>1090</v>
      </c>
      <c r="ZW66" s="6" t="s">
        <v>1090</v>
      </c>
      <c r="ZX66" s="6" t="s">
        <v>1090</v>
      </c>
      <c r="ZY66" s="6" t="s">
        <v>1090</v>
      </c>
      <c r="ZZ66" s="6" t="s">
        <v>1090</v>
      </c>
      <c r="AAA66" s="6" t="s">
        <v>1090</v>
      </c>
      <c r="AAB66" s="6" t="s">
        <v>1090</v>
      </c>
      <c r="AAC66" s="6" t="s">
        <v>1090</v>
      </c>
      <c r="AAD66" s="6" t="s">
        <v>1090</v>
      </c>
      <c r="AAE66" s="6" t="s">
        <v>1090</v>
      </c>
      <c r="AAF66" s="6" t="s">
        <v>1090</v>
      </c>
      <c r="AAG66" s="6" t="s">
        <v>1090</v>
      </c>
      <c r="AAH66" s="6" t="s">
        <v>1090</v>
      </c>
      <c r="AAI66" s="6" t="s">
        <v>1090</v>
      </c>
      <c r="AAJ66" s="6" t="s">
        <v>1090</v>
      </c>
      <c r="AAK66" s="6" t="s">
        <v>1090</v>
      </c>
      <c r="AAL66" s="6" t="s">
        <v>1090</v>
      </c>
      <c r="AAM66" s="6" t="s">
        <v>1090</v>
      </c>
      <c r="AAN66" s="6" t="s">
        <v>1090</v>
      </c>
      <c r="AAO66" s="6" t="s">
        <v>1090</v>
      </c>
      <c r="AAP66" s="6" t="s">
        <v>1090</v>
      </c>
      <c r="AAQ66" s="6" t="s">
        <v>1090</v>
      </c>
      <c r="AAR66" s="6" t="s">
        <v>1090</v>
      </c>
      <c r="AAS66" s="6" t="s">
        <v>1090</v>
      </c>
      <c r="AAT66" s="6" t="s">
        <v>1090</v>
      </c>
      <c r="AAU66" s="6" t="s">
        <v>1090</v>
      </c>
      <c r="AAV66" s="6" t="s">
        <v>1090</v>
      </c>
      <c r="AAW66" s="6" t="s">
        <v>1090</v>
      </c>
      <c r="AAX66" s="6" t="s">
        <v>1090</v>
      </c>
      <c r="AAY66" s="6" t="s">
        <v>1090</v>
      </c>
      <c r="AAZ66" s="6" t="s">
        <v>1090</v>
      </c>
      <c r="ABA66" s="6" t="s">
        <v>1090</v>
      </c>
      <c r="ABB66" s="6" t="s">
        <v>1090</v>
      </c>
      <c r="ABC66" s="6" t="s">
        <v>1090</v>
      </c>
      <c r="ABD66" s="6" t="s">
        <v>1090</v>
      </c>
      <c r="ABE66" s="6" t="s">
        <v>1090</v>
      </c>
      <c r="ABF66" s="6" t="s">
        <v>1090</v>
      </c>
      <c r="ABG66" s="6" t="s">
        <v>1090</v>
      </c>
      <c r="ABH66" s="6" t="s">
        <v>1090</v>
      </c>
      <c r="ABI66" s="6" t="s">
        <v>1090</v>
      </c>
      <c r="ABJ66" s="6" t="s">
        <v>1090</v>
      </c>
      <c r="ABK66" s="6" t="s">
        <v>1090</v>
      </c>
      <c r="ABL66" s="6" t="s">
        <v>1090</v>
      </c>
      <c r="ABM66" s="6" t="s">
        <v>1090</v>
      </c>
      <c r="ABN66" s="6" t="s">
        <v>1090</v>
      </c>
      <c r="ABO66" s="6" t="s">
        <v>1090</v>
      </c>
      <c r="ABP66" s="6" t="s">
        <v>1090</v>
      </c>
      <c r="ABQ66" s="6" t="s">
        <v>1090</v>
      </c>
      <c r="ABR66" s="6" t="s">
        <v>1090</v>
      </c>
      <c r="ABS66" s="6" t="s">
        <v>1090</v>
      </c>
      <c r="ABT66" s="6" t="s">
        <v>1090</v>
      </c>
      <c r="ABU66" s="6" t="s">
        <v>1090</v>
      </c>
      <c r="ABV66" s="6" t="s">
        <v>1090</v>
      </c>
      <c r="ABW66" s="6" t="s">
        <v>1090</v>
      </c>
      <c r="ABX66" s="6" t="s">
        <v>1090</v>
      </c>
      <c r="ABY66" s="6" t="s">
        <v>1090</v>
      </c>
      <c r="ABZ66" s="6" t="s">
        <v>1090</v>
      </c>
      <c r="ACA66" s="6" t="s">
        <v>1090</v>
      </c>
      <c r="ACB66" s="6" t="s">
        <v>1090</v>
      </c>
      <c r="ACC66" s="6" t="s">
        <v>1090</v>
      </c>
      <c r="ACD66" s="6" t="s">
        <v>1090</v>
      </c>
      <c r="ACE66" s="8">
        <v>3.65</v>
      </c>
      <c r="ACF66" s="8">
        <v>14.007</v>
      </c>
      <c r="ACG66" s="8">
        <v>40.893999999999998</v>
      </c>
      <c r="ACH66" s="8">
        <v>21.376999999999999</v>
      </c>
      <c r="ACI66" s="8">
        <v>44.832000000000001</v>
      </c>
      <c r="ACJ66" s="8">
        <v>5.242</v>
      </c>
      <c r="ACK66" s="8">
        <v>13.568</v>
      </c>
      <c r="ACL66" s="8">
        <v>41.093000000000004</v>
      </c>
      <c r="ACM66" s="8">
        <v>22.789000000000001</v>
      </c>
      <c r="ACN66" s="8">
        <v>36.850999999999999</v>
      </c>
      <c r="ACO66" s="8">
        <v>0.48699999999999999</v>
      </c>
      <c r="ACP66" s="8">
        <v>1.907</v>
      </c>
      <c r="ACQ66" s="8">
        <v>5.6029999999999998</v>
      </c>
      <c r="ACR66" s="8">
        <v>3.895</v>
      </c>
      <c r="ACS66" s="8">
        <v>5.3029999999999999</v>
      </c>
      <c r="ACT66" s="8">
        <v>2.5640000000000001</v>
      </c>
      <c r="ACU66" s="8">
        <v>10.827</v>
      </c>
      <c r="ACV66" s="8">
        <v>31.137</v>
      </c>
      <c r="ACW66" s="8">
        <v>16.547999999999998</v>
      </c>
      <c r="ACX66" s="8">
        <v>34.078000000000003</v>
      </c>
      <c r="ACY66" s="8">
        <v>4.6120000000000001</v>
      </c>
      <c r="ACZ66" s="8">
        <v>11.042999999999999</v>
      </c>
      <c r="ADA66" s="8">
        <v>32.191000000000003</v>
      </c>
      <c r="ADB66" s="8">
        <v>18.338000000000001</v>
      </c>
      <c r="ADC66" s="8">
        <v>28.463000000000001</v>
      </c>
      <c r="ADD66" s="8">
        <v>0.34200000000000003</v>
      </c>
      <c r="ADE66" s="8">
        <v>1.474</v>
      </c>
      <c r="ADF66" s="8">
        <v>4.266</v>
      </c>
      <c r="ADG66" s="8">
        <v>3.0150000000000001</v>
      </c>
      <c r="ADH66" s="8">
        <v>4.0309999999999997</v>
      </c>
      <c r="ADI66" s="8">
        <v>0.34799999999999998</v>
      </c>
      <c r="ADJ66" s="8">
        <v>1.3</v>
      </c>
      <c r="ADK66" s="8">
        <v>2.6629999999999998</v>
      </c>
      <c r="ADL66" s="8">
        <v>0.94199999999999995</v>
      </c>
      <c r="ADM66" s="8">
        <v>1.266</v>
      </c>
      <c r="ADN66" s="8">
        <v>53.923999999999999</v>
      </c>
      <c r="ADO66" s="8">
        <v>51.05</v>
      </c>
      <c r="ADP66" s="8">
        <v>45.241999999999997</v>
      </c>
      <c r="ADQ66" s="8">
        <v>34.825000000000003</v>
      </c>
      <c r="ADR66" s="8">
        <v>29.948</v>
      </c>
      <c r="ADS66" s="8">
        <v>0.86070311200000005</v>
      </c>
      <c r="ADT66" s="8">
        <v>1.5860145830000001</v>
      </c>
      <c r="ADU66" s="8">
        <v>2.932571024</v>
      </c>
      <c r="ADV66" s="8">
        <v>1.089804505</v>
      </c>
      <c r="ADW66" s="8">
        <v>1.3343809040000001</v>
      </c>
      <c r="ADX66" s="8">
        <v>2.3149999999999999</v>
      </c>
      <c r="ADY66" s="8">
        <v>2.7610000000000001</v>
      </c>
      <c r="ADZ66" s="8">
        <v>3.4780000000000002</v>
      </c>
      <c r="AEA66" s="8">
        <v>1.6619999999999999</v>
      </c>
      <c r="AEB66" s="8">
        <v>1.704</v>
      </c>
      <c r="AEC66" s="8">
        <v>0.86099999999999999</v>
      </c>
      <c r="AED66" s="8">
        <v>1.5860000000000001</v>
      </c>
      <c r="AEE66" s="8">
        <v>2.9329999999999998</v>
      </c>
      <c r="AEF66" s="8">
        <v>1.0900000000000001</v>
      </c>
      <c r="AEG66" s="8">
        <v>1.3340000000000001</v>
      </c>
      <c r="AEH66" s="8">
        <v>1.6990000000000001</v>
      </c>
      <c r="AEI66" s="8">
        <v>2.1800000000000002</v>
      </c>
      <c r="AEJ66" s="8">
        <v>2.573</v>
      </c>
      <c r="AEK66" s="8">
        <v>1.302</v>
      </c>
      <c r="AEL66" s="8">
        <v>1.3320000000000001</v>
      </c>
      <c r="AEM66" s="8">
        <v>0.86817552600000003</v>
      </c>
      <c r="AEN66" s="8">
        <v>1.611574388</v>
      </c>
      <c r="AEO66" s="8">
        <v>3.0211689490000002</v>
      </c>
      <c r="AEP66" s="8">
        <v>1.1018121030000001</v>
      </c>
      <c r="AEQ66" s="8">
        <v>1.352427437</v>
      </c>
      <c r="AER66" s="8">
        <v>1.0162202629999999</v>
      </c>
      <c r="AES66" s="8">
        <v>1.032064031</v>
      </c>
      <c r="AET66" s="8">
        <v>1.069312848</v>
      </c>
      <c r="AEU66" s="8">
        <v>1.0323050680000001</v>
      </c>
      <c r="AEV66" s="8">
        <v>1.0466341560000001</v>
      </c>
      <c r="AEW66" s="6" t="s">
        <v>1090</v>
      </c>
      <c r="AEX66" s="6" t="s">
        <v>1090</v>
      </c>
      <c r="AEY66" s="6" t="s">
        <v>1090</v>
      </c>
      <c r="AEZ66" s="6" t="s">
        <v>1090</v>
      </c>
      <c r="AFA66" s="6" t="s">
        <v>1090</v>
      </c>
      <c r="AFB66" s="6" t="s">
        <v>1090</v>
      </c>
      <c r="AFC66" s="6" t="s">
        <v>1090</v>
      </c>
      <c r="AFD66" s="6" t="s">
        <v>1090</v>
      </c>
      <c r="AFE66" s="6" t="s">
        <v>1090</v>
      </c>
      <c r="AFF66" s="6" t="s">
        <v>1090</v>
      </c>
      <c r="AFG66" s="8">
        <v>6.0910000000000002</v>
      </c>
      <c r="AFH66" s="8">
        <v>8.5549999999999997</v>
      </c>
      <c r="AFI66" s="8">
        <v>14.012</v>
      </c>
      <c r="AFJ66" s="8">
        <v>20.911000000000001</v>
      </c>
      <c r="AFK66" s="8">
        <v>27.617000000000001</v>
      </c>
      <c r="AFL66" s="8">
        <v>1.677</v>
      </c>
      <c r="AFM66" s="8">
        <v>5.5460000000000003</v>
      </c>
      <c r="AFN66" s="8">
        <v>10.87</v>
      </c>
      <c r="AFO66" s="8">
        <v>7.3869999999999996</v>
      </c>
      <c r="AFP66" s="8">
        <v>19.568999999999999</v>
      </c>
      <c r="AFQ66" s="8">
        <v>1.96</v>
      </c>
      <c r="AFR66" s="8">
        <v>2.2160000000000002</v>
      </c>
      <c r="AFS66" s="8">
        <v>2.9620000000000002</v>
      </c>
      <c r="AFT66" s="8">
        <v>70.626000000000005</v>
      </c>
      <c r="AFU66" s="8">
        <v>91.391000000000005</v>
      </c>
      <c r="AFV66" s="7">
        <v>33.872</v>
      </c>
      <c r="AFW66" s="7">
        <v>38.406999999999996</v>
      </c>
      <c r="AFX66" s="7">
        <v>30.832000000000001</v>
      </c>
      <c r="AFY66" s="7">
        <v>58.201999999999998</v>
      </c>
      <c r="AFZ66" s="7">
        <v>44.685000000000002</v>
      </c>
      <c r="AGA66" s="7">
        <v>26.608000000000001</v>
      </c>
      <c r="AGB66" s="7">
        <v>42.116</v>
      </c>
      <c r="AGC66" s="7">
        <v>36.817999999999998</v>
      </c>
      <c r="AGD66" s="7">
        <v>33.136000000000003</v>
      </c>
      <c r="AGE66" s="7">
        <v>58.564999999999998</v>
      </c>
      <c r="AGF66" s="6" t="s">
        <v>1090</v>
      </c>
      <c r="AGG66" s="6" t="s">
        <v>1090</v>
      </c>
      <c r="AGH66" s="6" t="s">
        <v>1090</v>
      </c>
      <c r="AGI66" s="6" t="s">
        <v>1090</v>
      </c>
      <c r="AGJ66" s="6" t="s">
        <v>1090</v>
      </c>
      <c r="AGK66" s="6" t="s">
        <v>1090</v>
      </c>
      <c r="AGL66" s="6" t="s">
        <v>1090</v>
      </c>
      <c r="AGM66" s="6" t="s">
        <v>1090</v>
      </c>
      <c r="AGN66" s="6" t="s">
        <v>1090</v>
      </c>
      <c r="AGO66" s="6" t="s">
        <v>1090</v>
      </c>
      <c r="AGP66" s="6" t="s">
        <v>1090</v>
      </c>
      <c r="AGQ66" s="6" t="s">
        <v>1090</v>
      </c>
      <c r="AGR66" s="6" t="s">
        <v>1090</v>
      </c>
      <c r="AGS66" s="6" t="s">
        <v>1090</v>
      </c>
      <c r="AGT66" s="6" t="s">
        <v>1090</v>
      </c>
      <c r="AGU66" s="8">
        <v>0</v>
      </c>
      <c r="AGV66" s="8">
        <v>0</v>
      </c>
      <c r="AGW66" s="8">
        <v>0</v>
      </c>
      <c r="AGX66" s="8">
        <v>0</v>
      </c>
      <c r="AGY66" s="8">
        <v>0</v>
      </c>
      <c r="AGZ66" s="8">
        <v>1.1779999999999999</v>
      </c>
      <c r="AHA66" s="8">
        <v>1.117</v>
      </c>
      <c r="AHB66" s="8">
        <v>1.109</v>
      </c>
      <c r="AHC66" s="8">
        <v>1.151</v>
      </c>
      <c r="AHD66" s="8">
        <v>1.0960000000000001</v>
      </c>
      <c r="AHE66" s="8">
        <v>0.25</v>
      </c>
      <c r="AHF66" s="8">
        <v>0.318</v>
      </c>
      <c r="AHG66" s="8">
        <v>0.27300000000000002</v>
      </c>
      <c r="AHH66" s="8">
        <v>1.0780000000000001</v>
      </c>
      <c r="AHI66" s="8">
        <v>1.042</v>
      </c>
      <c r="AHJ66" s="8">
        <v>1.38</v>
      </c>
      <c r="AHK66" s="8">
        <v>3.8540000000000001</v>
      </c>
      <c r="AHL66" s="8">
        <v>10.422000000000001</v>
      </c>
      <c r="AHM66" s="8">
        <v>11.78</v>
      </c>
      <c r="AHN66" s="8">
        <v>3.5449999999999999</v>
      </c>
      <c r="AHO66" s="8">
        <v>13.332000000000001</v>
      </c>
      <c r="AHP66" s="8">
        <v>13.615</v>
      </c>
      <c r="AHQ66" s="8">
        <v>13.7</v>
      </c>
      <c r="AHR66" s="8">
        <v>18.22</v>
      </c>
      <c r="AHS66" s="8">
        <v>11.829000000000001</v>
      </c>
      <c r="AHT66" s="8">
        <v>15.382</v>
      </c>
      <c r="AHU66" s="8">
        <v>15.76</v>
      </c>
      <c r="AHV66" s="8">
        <v>15.875</v>
      </c>
      <c r="AHW66" s="8">
        <v>22.279</v>
      </c>
      <c r="AHX66" s="8">
        <v>13.417</v>
      </c>
      <c r="AHY66" s="8">
        <v>436.73599999999999</v>
      </c>
      <c r="AHZ66" s="8">
        <v>452.17200000000003</v>
      </c>
      <c r="AIA66" s="8">
        <v>399.46499999999997</v>
      </c>
      <c r="AIB66" s="8">
        <v>170.428</v>
      </c>
      <c r="AIC66" s="8">
        <v>48.923000000000002</v>
      </c>
      <c r="AID66" s="8">
        <v>0.335154856</v>
      </c>
      <c r="AIE66" s="8">
        <v>0.37689932100000001</v>
      </c>
      <c r="AIF66" s="8">
        <v>0.43455556699999998</v>
      </c>
      <c r="AIG66" s="8">
        <v>0.97126059200000003</v>
      </c>
      <c r="AIH66" s="8">
        <v>0.57602150299999999</v>
      </c>
      <c r="AII66" s="8">
        <v>6.1092298429999996</v>
      </c>
      <c r="AIJ66" s="8">
        <v>10.714947275</v>
      </c>
      <c r="AIK66" s="8">
        <v>5.1851222180000001</v>
      </c>
      <c r="AIL66" s="8">
        <v>19.703886334</v>
      </c>
      <c r="AIM66" s="8">
        <v>36.403037195000003</v>
      </c>
      <c r="AIN66" s="8">
        <v>18.095082509000001</v>
      </c>
      <c r="AIO66" s="8">
        <v>7.6619769900000003</v>
      </c>
      <c r="AIP66" s="8">
        <v>10.054971200000001</v>
      </c>
      <c r="AIQ66" s="8">
        <v>12.681309392999999</v>
      </c>
      <c r="AIR66" s="8">
        <v>14.245154087</v>
      </c>
      <c r="AIS66" s="8">
        <v>110.7392246</v>
      </c>
      <c r="AIT66" s="8">
        <v>92.197363164999999</v>
      </c>
      <c r="AIU66" s="8">
        <v>61.664873397999997</v>
      </c>
      <c r="AIV66" s="8">
        <v>2.1724576560000002</v>
      </c>
      <c r="AIW66" s="8">
        <v>1.5619824739999999</v>
      </c>
      <c r="AIX66" s="7">
        <v>0.81448061767387403</v>
      </c>
      <c r="AIY66" s="7">
        <v>3.0187287547683699</v>
      </c>
      <c r="AIZ66" s="7">
        <v>6.6971355227947198</v>
      </c>
      <c r="AJA66" s="7">
        <v>1.95124380970001</v>
      </c>
      <c r="AJB66" s="7">
        <v>4.62502192940652</v>
      </c>
      <c r="AJC66" s="7">
        <v>234.353526832922</v>
      </c>
      <c r="AJD66" s="7">
        <v>232.202176519484</v>
      </c>
      <c r="AJE66" s="7">
        <v>251.48742971834801</v>
      </c>
      <c r="AJF66" s="7">
        <v>207.07803489183399</v>
      </c>
      <c r="AJG66" s="7">
        <v>365.27038340813198</v>
      </c>
      <c r="AJH66" s="8">
        <v>28.896999999999998</v>
      </c>
      <c r="AJI66" s="8">
        <v>28.641999999999999</v>
      </c>
      <c r="AJJ66" s="8">
        <v>25.164000000000001</v>
      </c>
      <c r="AJK66" s="8">
        <v>18.552</v>
      </c>
      <c r="AJL66" s="8">
        <v>14.696999999999999</v>
      </c>
      <c r="AJM66" s="7">
        <v>67.720479571726301</v>
      </c>
      <c r="AJN66" s="7">
        <v>66.507337792675997</v>
      </c>
      <c r="AJO66" s="7">
        <v>63.284036535678503</v>
      </c>
      <c r="AJP66" s="7">
        <v>38.417383367085399</v>
      </c>
      <c r="AJQ66" s="7">
        <v>53.685244626799197</v>
      </c>
      <c r="AJR66" s="7">
        <v>22.311784699826699</v>
      </c>
      <c r="AJS66" s="7">
        <v>21.5512401519318</v>
      </c>
      <c r="AJT66" s="7">
        <v>16.376963184529501</v>
      </c>
      <c r="AJU66" s="7">
        <v>9.1278727847242394</v>
      </c>
      <c r="AJV66" s="7">
        <v>10.316252033599</v>
      </c>
      <c r="AJW66" s="7">
        <v>124.30507599869701</v>
      </c>
      <c r="AJX66" s="7">
        <v>102.401776101659</v>
      </c>
      <c r="AJY66" s="7">
        <v>80.737495118518495</v>
      </c>
      <c r="AJZ66" s="7">
        <v>17.350469469695099</v>
      </c>
      <c r="AKA66" s="7">
        <v>-10.0861181496859</v>
      </c>
      <c r="AKB66" s="7">
        <v>167.36085249017199</v>
      </c>
      <c r="AKC66" s="7">
        <v>158.293454795157</v>
      </c>
      <c r="AKD66" s="7">
        <v>119.53652341121</v>
      </c>
      <c r="AKE66" s="7">
        <v>50.097866553361399</v>
      </c>
      <c r="AKF66" s="7">
        <v>87.208140920381595</v>
      </c>
      <c r="AKG66" s="9">
        <v>110.7392246</v>
      </c>
      <c r="AKH66" s="9">
        <v>92.197363164999999</v>
      </c>
      <c r="AKI66" s="9">
        <v>61.664873397999997</v>
      </c>
      <c r="AKJ66" s="9">
        <v>2.1724576560000002</v>
      </c>
      <c r="AKK66" s="9">
        <v>1.5619824739999999</v>
      </c>
      <c r="AKL66" s="9">
        <v>51.024034192000002</v>
      </c>
      <c r="AKM66" s="9">
        <v>45.130614403000003</v>
      </c>
      <c r="AKN66" s="9">
        <v>33.766593528000001</v>
      </c>
      <c r="AKO66" s="9">
        <v>1.415908213</v>
      </c>
      <c r="AKP66" s="9">
        <v>1.094196969</v>
      </c>
      <c r="AKQ66" s="9">
        <v>71.448383734999993</v>
      </c>
      <c r="AKR66" s="9">
        <v>66.202528137000002</v>
      </c>
      <c r="AKS66" s="9">
        <v>71.039993413000005</v>
      </c>
      <c r="AKT66" s="9">
        <v>5.852614301</v>
      </c>
      <c r="AKU66" s="9">
        <v>4.5830325529999998</v>
      </c>
      <c r="AKV66" s="9">
        <v>0.87224232599999996</v>
      </c>
      <c r="AKW66" s="9">
        <v>1.439842123</v>
      </c>
      <c r="AKX66" s="9">
        <v>6.0928034999999998E-2</v>
      </c>
      <c r="AKY66" s="9">
        <v>0.14148887099999999</v>
      </c>
      <c r="AKZ66" s="9">
        <v>0.22289002299999999</v>
      </c>
      <c r="ALA66" s="9">
        <v>1.2213911630000001</v>
      </c>
      <c r="ALB66" s="9">
        <v>2.1121181240000002</v>
      </c>
      <c r="ALC66" s="9">
        <v>0.12818370900000001</v>
      </c>
      <c r="ALD66" s="9">
        <v>0.58484002199999996</v>
      </c>
      <c r="ALE66" s="9">
        <v>0.93357252999999996</v>
      </c>
      <c r="ALF66" s="9">
        <v>5.5066043489999998</v>
      </c>
      <c r="ALG66" s="9">
        <v>3.3701416630000001</v>
      </c>
      <c r="ALH66" s="9">
        <v>2.4686146959999999</v>
      </c>
      <c r="ALI66" s="9">
        <v>1.4661876549999999</v>
      </c>
      <c r="ALJ66" s="9">
        <v>1.3166607640000001</v>
      </c>
      <c r="ALK66" s="9">
        <v>7.7108364099999998</v>
      </c>
      <c r="ALL66" s="9">
        <v>4.9436929059999999</v>
      </c>
      <c r="ALM66" s="9">
        <v>5.1936056730000004</v>
      </c>
      <c r="ALN66" s="9">
        <v>6.0604428739999996</v>
      </c>
      <c r="ALO66" s="9">
        <v>5.5148198339999999</v>
      </c>
      <c r="ALP66" s="9">
        <v>9.4087762260000005</v>
      </c>
      <c r="ALQ66" s="9">
        <v>10.668561333</v>
      </c>
      <c r="ALR66" s="9">
        <v>8.5645375730000008</v>
      </c>
      <c r="ALS66" s="9">
        <v>16.167276785999999</v>
      </c>
      <c r="ALT66" s="9">
        <v>12.412473743</v>
      </c>
      <c r="ALU66" s="9">
        <v>78.555577757999998</v>
      </c>
      <c r="ALV66" s="9">
        <v>109.657807397</v>
      </c>
      <c r="ALW66" s="9">
        <v>119.412668556</v>
      </c>
      <c r="ALX66" s="9">
        <v>56.932743954999999</v>
      </c>
      <c r="ALY66" s="9">
        <v>131.06126630599999</v>
      </c>
      <c r="ALZ66" s="8">
        <v>53.924154357416498</v>
      </c>
      <c r="AMA66" s="8">
        <v>51.049994432220203</v>
      </c>
      <c r="AMB66" s="8">
        <v>45.241769474784597</v>
      </c>
      <c r="AMC66" s="8">
        <v>34.824588695040802</v>
      </c>
      <c r="AMD66" s="8">
        <v>29.948191709935401</v>
      </c>
      <c r="AME66" s="8">
        <v>53.924154357416498</v>
      </c>
      <c r="AMF66" s="8">
        <v>51.049994432220203</v>
      </c>
      <c r="AMG66" s="8">
        <v>45.241769474784597</v>
      </c>
      <c r="AMH66" s="8">
        <v>34.920923974743403</v>
      </c>
      <c r="AMI66" s="8">
        <v>29.9547327084926</v>
      </c>
      <c r="AMJ66" s="8">
        <v>117.033455610806</v>
      </c>
      <c r="AMK66" s="8">
        <v>104.290068693726</v>
      </c>
      <c r="AML66" s="8">
        <v>82.620948560329097</v>
      </c>
      <c r="AMM66" s="8">
        <v>53.432096549563397</v>
      </c>
      <c r="AMN66" s="8">
        <v>42.751489848668001</v>
      </c>
      <c r="AMO66" s="8">
        <v>1.0162202625750201</v>
      </c>
      <c r="AMP66" s="8">
        <v>1.03206403099972</v>
      </c>
      <c r="AMQ66" s="8">
        <v>1.06931284892399</v>
      </c>
      <c r="AMR66" s="8">
        <v>1.0323050682381301</v>
      </c>
      <c r="AMS66" s="8">
        <v>1.0466341555334799</v>
      </c>
      <c r="AMT66" s="8">
        <v>1.0162202625750201</v>
      </c>
      <c r="AMU66" s="8">
        <v>1.03206403099972</v>
      </c>
      <c r="AMV66" s="8">
        <v>1.0693128476709599</v>
      </c>
      <c r="AMW66" s="8">
        <v>1.0323050682381301</v>
      </c>
      <c r="AMX66" s="8">
        <v>1.0466341555334799</v>
      </c>
      <c r="AMY66" s="8">
        <v>1.0162202625750201</v>
      </c>
      <c r="AMZ66" s="8">
        <v>1.04372178930654</v>
      </c>
      <c r="ANA66" s="8">
        <v>1.26665078482321</v>
      </c>
      <c r="ANB66" s="8">
        <v>1.0323050682381301</v>
      </c>
      <c r="ANC66" s="8">
        <v>1.0466341555334799</v>
      </c>
      <c r="AND66" s="8">
        <v>0.86070311233196095</v>
      </c>
      <c r="ANE66" s="8">
        <v>1.5860145832471899</v>
      </c>
      <c r="ANF66" s="8">
        <v>2.9325710236493001</v>
      </c>
      <c r="ANG66" s="8">
        <v>1.08980450524981</v>
      </c>
      <c r="ANH66" s="8">
        <v>1.3343809035504799</v>
      </c>
      <c r="ANI66" s="8">
        <v>0.86070311233196095</v>
      </c>
      <c r="ANJ66" s="8">
        <v>1.5860145832471899</v>
      </c>
      <c r="ANK66" s="8">
        <v>2.9325710236493001</v>
      </c>
      <c r="ANL66" s="8">
        <v>1.09281923207842</v>
      </c>
      <c r="ANM66" s="8">
        <v>1.33467234630767</v>
      </c>
      <c r="ANN66" s="8">
        <v>0.86817552610565596</v>
      </c>
      <c r="ANO66" s="8">
        <v>1.6115743880617299</v>
      </c>
      <c r="ANP66" s="8">
        <v>3.0211689488178299</v>
      </c>
      <c r="ANQ66" s="8">
        <v>1.1018121031897601</v>
      </c>
      <c r="ANR66" s="8">
        <v>1.35242743700424</v>
      </c>
      <c r="ANS66" s="8">
        <v>5.2421702438290803</v>
      </c>
      <c r="ANT66" s="8">
        <v>13.567576393980699</v>
      </c>
      <c r="ANU66" s="8">
        <v>41.090369286616003</v>
      </c>
      <c r="ANV66" s="8">
        <v>22.789070130773201</v>
      </c>
      <c r="ANW66" s="8">
        <v>36.851385992191901</v>
      </c>
      <c r="ANX66" s="8">
        <v>53.924154357416498</v>
      </c>
      <c r="ANY66" s="8">
        <v>37.861167279474898</v>
      </c>
      <c r="ANZ66" s="8">
        <v>13.9303673571331</v>
      </c>
      <c r="AOA66" s="8">
        <v>34.824588695040902</v>
      </c>
      <c r="AOB66" s="8">
        <v>29.948191709935401</v>
      </c>
      <c r="AOC66" s="8">
        <v>54.392310668207003</v>
      </c>
      <c r="AOD66" s="8">
        <v>51.872703067596802</v>
      </c>
      <c r="AOE66" s="8">
        <v>46.6085997660525</v>
      </c>
      <c r="AOF66" s="8">
        <v>35.208290228168899</v>
      </c>
      <c r="AOG66" s="8">
        <v>30.3532192715072</v>
      </c>
      <c r="AOH66" s="8">
        <v>75.509389528235104</v>
      </c>
      <c r="AOI66" s="8">
        <v>74.885723084066498</v>
      </c>
      <c r="AOJ66" s="8">
        <v>95.182091814432795</v>
      </c>
      <c r="AOK66" s="6" t="s">
        <v>1091</v>
      </c>
      <c r="AOL66" s="6" t="s">
        <v>1091</v>
      </c>
      <c r="AOM66" s="8">
        <v>1.8680137072438101</v>
      </c>
      <c r="AON66" s="8">
        <v>3.2400702816082001</v>
      </c>
      <c r="AOO66" s="8">
        <v>5.3554890205937102</v>
      </c>
      <c r="AOP66" s="8">
        <v>1.67210990069638</v>
      </c>
      <c r="AOQ66" s="8">
        <v>1.9048486200744199</v>
      </c>
      <c r="AOR66" s="8">
        <v>1.62202625750185</v>
      </c>
      <c r="AOS66" s="8">
        <v>3.2064030999723898</v>
      </c>
      <c r="AOT66" s="8">
        <v>6.9312847670958497</v>
      </c>
      <c r="AOU66" s="8">
        <v>3.2305068238130499</v>
      </c>
      <c r="AOV66" s="8">
        <v>4.6634155533478401</v>
      </c>
      <c r="AOW66" s="8">
        <v>1.20523293043166</v>
      </c>
      <c r="AOX66" s="8">
        <v>2.32653989896184</v>
      </c>
      <c r="AOY66" s="8">
        <v>6.16970219480263</v>
      </c>
      <c r="AOZ66" s="8">
        <v>4.5046743681793702</v>
      </c>
      <c r="APA66" s="8">
        <v>5.5890404511335898</v>
      </c>
      <c r="APB66" s="8">
        <v>0.244095185142643</v>
      </c>
      <c r="APC66" s="8">
        <v>1.00491598468855</v>
      </c>
      <c r="APD66" s="8">
        <v>2.0276783466279298</v>
      </c>
      <c r="APE66" s="8">
        <v>0.72940414507205198</v>
      </c>
      <c r="APF66" s="8">
        <v>0.96244984590243898</v>
      </c>
      <c r="APG66" s="8">
        <v>0.244095185142643</v>
      </c>
      <c r="APH66" s="8">
        <v>1.00491598468855</v>
      </c>
      <c r="API66" s="8">
        <v>2.0276783466279298</v>
      </c>
      <c r="APJ66" s="8">
        <v>0.73142189617737097</v>
      </c>
      <c r="APK66" s="8">
        <v>0.96266005502339302</v>
      </c>
      <c r="APL66" s="8">
        <v>0.529768215294672</v>
      </c>
      <c r="APM66" s="8">
        <v>2.0529435554344801</v>
      </c>
      <c r="APN66" s="8">
        <v>3.7029654303643298</v>
      </c>
      <c r="APO66" s="8">
        <v>1.1191400721034701</v>
      </c>
      <c r="APP66" s="8">
        <v>1.3739114940719399</v>
      </c>
      <c r="APQ66" s="8">
        <v>0.46000623671317298</v>
      </c>
      <c r="APR66" s="8">
        <v>2.0316116652093799</v>
      </c>
      <c r="APS66" s="8">
        <v>4.7925236671891103</v>
      </c>
      <c r="APT66" s="8">
        <v>2.1621722580717999</v>
      </c>
      <c r="APU66" s="8">
        <v>3.36358499192872</v>
      </c>
      <c r="APV66" s="8">
        <v>0.246214359800453</v>
      </c>
      <c r="APW66" s="8">
        <v>1.0211109533193301</v>
      </c>
      <c r="APX66" s="8">
        <v>2.0889379352181598</v>
      </c>
      <c r="APY66" s="8">
        <v>0.73744080822362401</v>
      </c>
      <c r="APZ66" s="8">
        <v>0.97546628168582905</v>
      </c>
      <c r="AQA66" s="8">
        <v>0.341803754487018</v>
      </c>
      <c r="AQB66" s="8">
        <v>1.4741208297692301</v>
      </c>
      <c r="AQC66" s="8">
        <v>4.2659398339060299</v>
      </c>
      <c r="AQD66" s="8">
        <v>3.0149702451419902</v>
      </c>
      <c r="AQE66" s="8">
        <v>4.0312111081800603</v>
      </c>
      <c r="AQF66" s="8">
        <v>1.6220262575018501E-2</v>
      </c>
      <c r="AQG66" s="8">
        <v>4.3721789306544301E-2</v>
      </c>
      <c r="AQH66" s="8">
        <v>0.26665078482321097</v>
      </c>
      <c r="AQI66" s="8">
        <v>3.2305068238130501E-2</v>
      </c>
      <c r="AQJ66" s="8">
        <v>4.6634155533478397E-2</v>
      </c>
      <c r="AQK66" s="7">
        <v>2</v>
      </c>
      <c r="AQL66" s="4"/>
      <c r="AQM66" s="4"/>
      <c r="AQN66" s="7"/>
      <c r="AQO66" s="4" t="s">
        <v>1092</v>
      </c>
      <c r="AQP66" s="7">
        <v>1</v>
      </c>
      <c r="AQQ66" s="7">
        <v>0</v>
      </c>
      <c r="AQS66" s="3" t="s">
        <v>1093</v>
      </c>
      <c r="AQU66" s="3" t="s">
        <v>1094</v>
      </c>
      <c r="AQV66" s="10">
        <f>+AC66</f>
        <v>2109181.7435740898</v>
      </c>
      <c r="AQW66" s="10">
        <f>+AD66</f>
        <v>2089819.59088535</v>
      </c>
      <c r="AQX66" s="10">
        <f>+AE66</f>
        <v>2011899.43774679</v>
      </c>
      <c r="AQY66" s="11">
        <f>+BB66</f>
        <v>18153.792911679699</v>
      </c>
      <c r="AQZ66" s="11">
        <f>+BC66</f>
        <v>33144.843474998503</v>
      </c>
      <c r="ARA66" s="11">
        <f>+BD66</f>
        <v>59000.379936325597</v>
      </c>
      <c r="ARB66" s="12">
        <f>SUM(AQV66:AQX66)</f>
        <v>6210900.7722062301</v>
      </c>
      <c r="ARC66" s="13">
        <f>SUM(AQY66:ARA66)</f>
        <v>110299.0163230038</v>
      </c>
      <c r="ARD66" s="14">
        <f>ARC66/(ARB66-ARC66)</f>
        <v>1.8080022387403822E-2</v>
      </c>
      <c r="ARE66" s="14">
        <f>IF((NOT(ISNUMBER(AC66))+NOT(ISNUMBER(AD66))+NOT(ISNUMBER(AE66)))&gt;=2,"R",ARD66)</f>
        <v>1.8080022387403822E-2</v>
      </c>
      <c r="ARF66" s="14">
        <f>IF(ARE66="R","R",IF((NOT(ISNUMBER(BB66))+NOT(ISNUMBER(BC66))+NOT(ISNUMBER(BD66)))&gt;=2,"R",ARE66))</f>
        <v>1.8080022387403822E-2</v>
      </c>
      <c r="ARG66" s="14">
        <f>IF(ARF66="R","R",IF(SUM((BB66&lt;0)*1,(BC66&lt;0)*1,(BD66&lt;0)*1)&gt;=2,"R",ARF66))</f>
        <v>1.8080022387403822E-2</v>
      </c>
      <c r="ARH66" s="14">
        <f>IF(ARG66="R","R",IF(ARC66&lt;0,"R",ARG66))</f>
        <v>1.8080022387403822E-2</v>
      </c>
      <c r="ARI66" s="14">
        <f>IF(ARH66="R","R",IF(L66=0,"R",ARH66))</f>
        <v>1.8080022387403822E-2</v>
      </c>
      <c r="ARJ66" t="str">
        <f>+B66</f>
        <v>GRUPO BEDEGE GESTION INTEGRAL SL.</v>
      </c>
      <c r="ARK66" t="s">
        <v>1529</v>
      </c>
      <c r="ARL66" s="16"/>
      <c r="ARM66" s="16"/>
      <c r="ARN66" s="16"/>
      <c r="ARO66" s="16"/>
      <c r="ARP66" s="16"/>
      <c r="ARQ66" s="17"/>
    </row>
    <row r="67" spans="1:1161" ht="17.399999999999999" customHeight="1" x14ac:dyDescent="0.3">
      <c r="A67" s="3" t="s">
        <v>1209</v>
      </c>
      <c r="B67" s="4" t="s">
        <v>1210</v>
      </c>
      <c r="C67" s="4" t="s">
        <v>1211</v>
      </c>
      <c r="E67" s="5">
        <v>33037</v>
      </c>
      <c r="F67" s="4" t="s">
        <v>1083</v>
      </c>
      <c r="G67" s="4" t="s">
        <v>1132</v>
      </c>
      <c r="H67" s="4" t="s">
        <v>1133</v>
      </c>
      <c r="I67" s="4" t="s">
        <v>1212</v>
      </c>
      <c r="J67" s="4" t="s">
        <v>1213</v>
      </c>
      <c r="K67" s="4"/>
      <c r="L67" s="4" t="s">
        <v>1214</v>
      </c>
      <c r="M67" s="4"/>
      <c r="N67" s="4" t="s">
        <v>1151</v>
      </c>
      <c r="O67" s="4" t="s">
        <v>1152</v>
      </c>
      <c r="P67" s="4" t="s">
        <v>1153</v>
      </c>
      <c r="Q67" s="4" t="s">
        <v>1153</v>
      </c>
      <c r="R67" s="4" t="s">
        <v>1215</v>
      </c>
      <c r="S67" s="4" t="s">
        <v>1103</v>
      </c>
      <c r="T67" s="4" t="s">
        <v>1104</v>
      </c>
      <c r="U67" s="4" t="s">
        <v>1087</v>
      </c>
      <c r="X67" s="4" t="s">
        <v>1165</v>
      </c>
      <c r="Z67" s="4" t="s">
        <v>1088</v>
      </c>
      <c r="AA67" s="5">
        <v>45657</v>
      </c>
      <c r="AB67" s="6" t="s">
        <v>1089</v>
      </c>
      <c r="AC67" s="7">
        <v>12347988.359952699</v>
      </c>
      <c r="AD67" s="7">
        <v>11156073.3821087</v>
      </c>
      <c r="AE67" s="7">
        <v>9649176.3229369707</v>
      </c>
      <c r="AF67" s="7">
        <v>8570071.3918750808</v>
      </c>
      <c r="AG67" s="7">
        <v>7781587.0117268004</v>
      </c>
      <c r="AH67" s="7">
        <v>12308835.602290601</v>
      </c>
      <c r="AI67" s="7">
        <v>11083351.177871799</v>
      </c>
      <c r="AJ67" s="7">
        <v>9559531.6864233892</v>
      </c>
      <c r="AK67" s="7">
        <v>8474008.5036990903</v>
      </c>
      <c r="AL67" s="7">
        <v>7693072.4738960601</v>
      </c>
      <c r="AM67" s="7">
        <v>705646.769226506</v>
      </c>
      <c r="AN67" s="7">
        <v>1162259.9420079801</v>
      </c>
      <c r="AO67" s="7">
        <v>2600672.2426426602</v>
      </c>
      <c r="AP67" s="7">
        <v>3108356.6458389801</v>
      </c>
      <c r="AQ67" s="7">
        <v>2205513.9308504499</v>
      </c>
      <c r="AR67" s="7">
        <v>11642341.5907262</v>
      </c>
      <c r="AS67" s="7">
        <v>9993813.4401006699</v>
      </c>
      <c r="AT67" s="7">
        <v>7048504.0802943101</v>
      </c>
      <c r="AU67" s="7">
        <v>5461714.7460361002</v>
      </c>
      <c r="AV67" s="7">
        <v>5576073.0808763402</v>
      </c>
      <c r="AW67" s="7">
        <v>9712488.0992793497</v>
      </c>
      <c r="AX67" s="7">
        <v>8859751.3316975292</v>
      </c>
      <c r="AY67" s="7">
        <v>6793612.4436522499</v>
      </c>
      <c r="AZ67" s="7">
        <v>5299970.8483458301</v>
      </c>
      <c r="BA67" s="7">
        <v>5444554.5781351998</v>
      </c>
      <c r="BB67" s="7">
        <v>1929853.4914468201</v>
      </c>
      <c r="BC67" s="7">
        <v>1134062.10840314</v>
      </c>
      <c r="BD67" s="7">
        <v>254891.63664205099</v>
      </c>
      <c r="BE67" s="7">
        <v>161743.89769027199</v>
      </c>
      <c r="BF67" s="7">
        <v>131518.50274113999</v>
      </c>
      <c r="BG67" s="7">
        <v>9427.9499608062506</v>
      </c>
      <c r="BH67" s="7">
        <v>-711315.76907477702</v>
      </c>
      <c r="BI67" s="7">
        <v>-108979.984034711</v>
      </c>
      <c r="BJ67" s="7">
        <v>-124019.937535429</v>
      </c>
      <c r="BK67" s="7">
        <v>-106323.294982457</v>
      </c>
      <c r="BL67" s="7">
        <v>54235.740143750903</v>
      </c>
      <c r="BM67" s="7">
        <v>10549.7491345978</v>
      </c>
      <c r="BN67" s="7">
        <v>621.166209971905</v>
      </c>
      <c r="BO67" s="7">
        <v>0.588952159881592</v>
      </c>
      <c r="BP67" s="7">
        <v>11.559275400638599</v>
      </c>
      <c r="BQ67" s="7">
        <v>44807.789144045099</v>
      </c>
      <c r="BR67" s="7">
        <v>721865.51820937404</v>
      </c>
      <c r="BS67" s="7">
        <v>109601.150244683</v>
      </c>
      <c r="BT67" s="7">
        <v>124020.526487589</v>
      </c>
      <c r="BU67" s="7">
        <v>106334.85425785799</v>
      </c>
      <c r="BV67" s="7">
        <v>1939281.4424465301</v>
      </c>
      <c r="BW67" s="7">
        <v>422746.33822336199</v>
      </c>
      <c r="BX67" s="7">
        <v>145911.65260733999</v>
      </c>
      <c r="BY67" s="7">
        <v>37723.960154843298</v>
      </c>
      <c r="BZ67" s="7">
        <v>25195.207758682998</v>
      </c>
      <c r="CA67" s="7">
        <v>486171.00273777102</v>
      </c>
      <c r="CB67" s="7">
        <v>248728.55067631701</v>
      </c>
      <c r="CC67" s="7">
        <v>35110.576871766403</v>
      </c>
      <c r="CD67" s="7">
        <v>13897.4135087013</v>
      </c>
      <c r="CE67" s="7">
        <v>5522.9407978713498</v>
      </c>
      <c r="CF67" s="7">
        <v>1453110.4386698599</v>
      </c>
      <c r="CG67" s="7">
        <v>174017.78754704501</v>
      </c>
      <c r="CH67" s="7">
        <v>110801.075735573</v>
      </c>
      <c r="CI67" s="7">
        <v>23826.546646142</v>
      </c>
      <c r="CJ67" s="7">
        <v>19672.266960811601</v>
      </c>
      <c r="CK67" s="6" t="s">
        <v>1090</v>
      </c>
      <c r="CL67" s="6" t="s">
        <v>1090</v>
      </c>
      <c r="CM67" s="6" t="s">
        <v>1090</v>
      </c>
      <c r="CN67" s="6" t="s">
        <v>1090</v>
      </c>
      <c r="CO67" s="6" t="s">
        <v>1090</v>
      </c>
      <c r="CP67" s="6" t="s">
        <v>1090</v>
      </c>
      <c r="CQ67" s="6" t="s">
        <v>1090</v>
      </c>
      <c r="CR67" s="6" t="s">
        <v>1090</v>
      </c>
      <c r="CS67" s="6" t="s">
        <v>1090</v>
      </c>
      <c r="CT67" s="6" t="s">
        <v>1090</v>
      </c>
      <c r="CU67" s="6" t="s">
        <v>1090</v>
      </c>
      <c r="CV67" s="6" t="s">
        <v>1090</v>
      </c>
      <c r="CW67" s="6" t="s">
        <v>1090</v>
      </c>
      <c r="CX67" s="6" t="s">
        <v>1090</v>
      </c>
      <c r="CY67" s="6" t="s">
        <v>1090</v>
      </c>
      <c r="CZ67" s="7">
        <v>1453110.4386698599</v>
      </c>
      <c r="DA67" s="7">
        <v>174017.78754704501</v>
      </c>
      <c r="DB67" s="7">
        <v>110801.075735573</v>
      </c>
      <c r="DC67" s="7">
        <v>23826.546646142</v>
      </c>
      <c r="DD67" s="7">
        <v>19672.266960811601</v>
      </c>
      <c r="DE67" s="6" t="s">
        <v>1090</v>
      </c>
      <c r="DF67" s="6" t="s">
        <v>1090</v>
      </c>
      <c r="DG67" s="6" t="s">
        <v>1090</v>
      </c>
      <c r="DH67" s="6" t="s">
        <v>1090</v>
      </c>
      <c r="DI67" s="6" t="s">
        <v>1090</v>
      </c>
      <c r="DJ67" s="7">
        <v>705646.769226506</v>
      </c>
      <c r="DK67" s="7">
        <v>1162259.9420079801</v>
      </c>
      <c r="DL67" s="7">
        <v>2600672.2426426602</v>
      </c>
      <c r="DM67" s="7">
        <v>3108356.6458389801</v>
      </c>
      <c r="DN67" s="7">
        <v>2205513.9308504499</v>
      </c>
      <c r="DO67" s="7">
        <v>9044091.1146478392</v>
      </c>
      <c r="DP67" s="7">
        <v>8219377.35580556</v>
      </c>
      <c r="DQ67" s="7">
        <v>6212022.4823541399</v>
      </c>
      <c r="DR67" s="7">
        <v>4705854.49542832</v>
      </c>
      <c r="DS67" s="7">
        <v>4858250.2018940505</v>
      </c>
      <c r="DT67" s="7">
        <v>35339.882067996303</v>
      </c>
      <c r="DU67" s="7">
        <v>30994.291509857201</v>
      </c>
      <c r="DV67" s="7">
        <v>23652.7075977147</v>
      </c>
      <c r="DW67" s="7">
        <v>7596.9165623188001</v>
      </c>
      <c r="DX67" s="7">
        <v>2040.16302424073</v>
      </c>
      <c r="DY67" s="7">
        <v>633057.102563516</v>
      </c>
      <c r="DZ67" s="7">
        <v>609379.68438211398</v>
      </c>
      <c r="EA67" s="7">
        <v>557937.25370039896</v>
      </c>
      <c r="EB67" s="7">
        <v>586519.43635518604</v>
      </c>
      <c r="EC67" s="7">
        <v>584264.21321691305</v>
      </c>
      <c r="ED67" s="7">
        <v>44807.789144045099</v>
      </c>
      <c r="EE67" s="7">
        <v>73791.025911505698</v>
      </c>
      <c r="EF67" s="7">
        <v>109601.150244683</v>
      </c>
      <c r="EG67" s="7">
        <v>124020.526487589</v>
      </c>
      <c r="EH67" s="7">
        <v>106035.57700972</v>
      </c>
      <c r="EI67" s="6" t="s">
        <v>1090</v>
      </c>
      <c r="EJ67" s="6" t="s">
        <v>1090</v>
      </c>
      <c r="EK67" s="6" t="s">
        <v>1090</v>
      </c>
      <c r="EL67" s="6" t="s">
        <v>1090</v>
      </c>
      <c r="EM67" s="6" t="s">
        <v>1090</v>
      </c>
      <c r="EN67" s="7">
        <v>1488450.3207378499</v>
      </c>
      <c r="EO67" s="7">
        <v>205012.079056902</v>
      </c>
      <c r="EP67" s="7">
        <v>134453.78333328801</v>
      </c>
      <c r="EQ67" s="7">
        <v>31423.463208460798</v>
      </c>
      <c r="ER67" s="7">
        <v>21712.429985052298</v>
      </c>
      <c r="ES67" s="7">
        <v>11063520.2283064</v>
      </c>
      <c r="ET67" s="7">
        <v>8746909.0114502795</v>
      </c>
      <c r="EU67" s="7">
        <v>6491187.99173728</v>
      </c>
      <c r="EV67" s="7">
        <v>4875195.8986330703</v>
      </c>
      <c r="EW67" s="7">
        <v>4991521.14845959</v>
      </c>
      <c r="EX67" s="7">
        <v>1965193.37247592</v>
      </c>
      <c r="EY67" s="7">
        <v>1165056.3999129999</v>
      </c>
      <c r="EZ67" s="7">
        <v>278544.34423976502</v>
      </c>
      <c r="FA67" s="7">
        <v>169340.81425259099</v>
      </c>
      <c r="FB67" s="7">
        <v>133558.664538282</v>
      </c>
      <c r="FC67" s="7">
        <v>509671.79341756599</v>
      </c>
      <c r="FD67" s="7">
        <v>448249.50656887097</v>
      </c>
      <c r="FE67" s="7">
        <v>2235058.03305397</v>
      </c>
      <c r="FF67" s="7">
        <v>1697562.15802159</v>
      </c>
      <c r="FG67" s="7">
        <v>3006631.3776826402</v>
      </c>
      <c r="FH67" s="7">
        <v>0</v>
      </c>
      <c r="FI67" s="7">
        <v>0</v>
      </c>
      <c r="FJ67" s="7">
        <v>0</v>
      </c>
      <c r="FK67" s="7">
        <v>0</v>
      </c>
      <c r="FL67" s="7">
        <v>0</v>
      </c>
      <c r="FM67" s="7">
        <v>94926.931412956706</v>
      </c>
      <c r="FN67" s="7">
        <v>124719.99157280001</v>
      </c>
      <c r="FO67" s="7">
        <v>116379.187338662</v>
      </c>
      <c r="FP67" s="7">
        <v>94986.3968877554</v>
      </c>
      <c r="FQ67" s="7">
        <v>21003.019338065398</v>
      </c>
      <c r="FR67" s="7">
        <v>414744.86200460902</v>
      </c>
      <c r="FS67" s="7">
        <v>323529.514996071</v>
      </c>
      <c r="FT67" s="7">
        <v>2118678.84571531</v>
      </c>
      <c r="FU67" s="7">
        <v>1602575.7600012401</v>
      </c>
      <c r="FV67" s="7">
        <v>2985628.3571174801</v>
      </c>
      <c r="FW67" s="7">
        <v>0</v>
      </c>
      <c r="FX67" s="7">
        <v>0</v>
      </c>
      <c r="FY67" s="7">
        <v>0</v>
      </c>
      <c r="FZ67" s="7">
        <v>0</v>
      </c>
      <c r="GA67" s="7">
        <v>0</v>
      </c>
      <c r="GB67" s="7">
        <v>94926.931412956706</v>
      </c>
      <c r="GC67" s="7">
        <v>124719.99157280001</v>
      </c>
      <c r="GD67" s="7">
        <v>116379.187338662</v>
      </c>
      <c r="GE67" s="7">
        <v>94986.3968877554</v>
      </c>
      <c r="GF67" s="7">
        <v>21003.019338065398</v>
      </c>
      <c r="GG67" s="7">
        <v>414744.86200460902</v>
      </c>
      <c r="GH67" s="7">
        <v>323529.514996071</v>
      </c>
      <c r="GI67" s="7">
        <v>2118678.84571531</v>
      </c>
      <c r="GJ67" s="7">
        <v>1602575.7600012401</v>
      </c>
      <c r="GK67" s="7">
        <v>2985628.3571174801</v>
      </c>
      <c r="GL67" s="7">
        <v>12281708.034091501</v>
      </c>
      <c r="GM67" s="7">
        <v>8105310.8839639304</v>
      </c>
      <c r="GN67" s="7">
        <v>5703699.5330933901</v>
      </c>
      <c r="GO67" s="7">
        <v>5361364.2861361699</v>
      </c>
      <c r="GP67" s="7">
        <v>4839116.3983768197</v>
      </c>
      <c r="GQ67" s="7">
        <v>209.02658762931799</v>
      </c>
      <c r="GR67" s="7">
        <v>146.08106555938701</v>
      </c>
      <c r="GS67" s="7">
        <v>0</v>
      </c>
      <c r="GT67" s="7">
        <v>0</v>
      </c>
      <c r="GU67" s="7">
        <v>0</v>
      </c>
      <c r="GV67" s="7">
        <v>3867834.04466622</v>
      </c>
      <c r="GW67" s="7">
        <v>3617984.5903570298</v>
      </c>
      <c r="GX67" s="7">
        <v>3610341.9298852598</v>
      </c>
      <c r="GY67" s="7">
        <v>3567162.1687559402</v>
      </c>
      <c r="GZ67" s="7">
        <v>2926062.0746668498</v>
      </c>
      <c r="HA67" s="7">
        <v>8413664.9628376793</v>
      </c>
      <c r="HB67" s="7">
        <v>4487180.2125413399</v>
      </c>
      <c r="HC67" s="7">
        <v>2093357.60320814</v>
      </c>
      <c r="HD67" s="7">
        <v>1794202.11738024</v>
      </c>
      <c r="HE67" s="7">
        <v>1913054.3237099701</v>
      </c>
      <c r="HF67" s="7">
        <v>8413664.9628376793</v>
      </c>
      <c r="HG67" s="7">
        <v>4487180.2125413399</v>
      </c>
      <c r="HH67" s="7">
        <v>2093357.60320814</v>
      </c>
      <c r="HI67" s="7">
        <v>1794136.33595438</v>
      </c>
      <c r="HJ67" s="7">
        <v>1913054.3237099701</v>
      </c>
      <c r="HK67" s="7">
        <v>12791379.8275091</v>
      </c>
      <c r="HL67" s="7">
        <v>8553560.3905328009</v>
      </c>
      <c r="HM67" s="7">
        <v>7938757.56614736</v>
      </c>
      <c r="HN67" s="7">
        <v>7058926.4441577699</v>
      </c>
      <c r="HO67" s="7">
        <v>7845747.7760594701</v>
      </c>
      <c r="HP67" s="7">
        <v>3994160.13557562</v>
      </c>
      <c r="HQ67" s="7">
        <v>2981688.1215449902</v>
      </c>
      <c r="HR67" s="7">
        <v>2643410.80947521</v>
      </c>
      <c r="HS67" s="7">
        <v>2771041.47695274</v>
      </c>
      <c r="HT67" s="7">
        <v>2944881.1640267498</v>
      </c>
      <c r="HU67" s="7">
        <v>215052.20496654499</v>
      </c>
      <c r="HV67" s="7">
        <v>228735.10265350301</v>
      </c>
      <c r="HW67" s="7">
        <v>220786.09406948101</v>
      </c>
      <c r="HX67" s="7">
        <v>234448.263645172</v>
      </c>
      <c r="HY67" s="7">
        <v>254009.55498218501</v>
      </c>
      <c r="HZ67" s="7">
        <v>3779107.9295701701</v>
      </c>
      <c r="IA67" s="7">
        <v>2752953.0177864898</v>
      </c>
      <c r="IB67" s="7">
        <v>2422624.7143391301</v>
      </c>
      <c r="IC67" s="7">
        <v>2536593.2121749702</v>
      </c>
      <c r="ID67" s="7">
        <v>2690871.6078174701</v>
      </c>
      <c r="IE67" s="7">
        <v>1334520.8778455199</v>
      </c>
      <c r="IF67" s="7">
        <v>1845141.0659266401</v>
      </c>
      <c r="IG67" s="7">
        <v>2066195.94328398</v>
      </c>
      <c r="IH67" s="7">
        <v>2735788.3749766601</v>
      </c>
      <c r="II67" s="7">
        <v>3115840.8593013301</v>
      </c>
      <c r="IJ67" s="7">
        <v>1334520.8778455199</v>
      </c>
      <c r="IK67" s="7">
        <v>1845141.0659266401</v>
      </c>
      <c r="IL67" s="7">
        <v>2066195.94328398</v>
      </c>
      <c r="IM67" s="7">
        <v>2735788.3749766601</v>
      </c>
      <c r="IN67" s="7">
        <v>3079617.8819325701</v>
      </c>
      <c r="IO67" s="7">
        <v>0</v>
      </c>
      <c r="IP67" s="7">
        <v>0</v>
      </c>
      <c r="IQ67" s="7">
        <v>0</v>
      </c>
      <c r="IR67" s="7">
        <v>0</v>
      </c>
      <c r="IS67" s="7">
        <v>36222.9773687661</v>
      </c>
      <c r="IT67" s="7">
        <v>0</v>
      </c>
      <c r="IU67" s="7">
        <v>0</v>
      </c>
      <c r="IV67" s="7">
        <v>0</v>
      </c>
      <c r="IW67" s="7">
        <v>0</v>
      </c>
      <c r="IX67" s="7">
        <v>36222.9773687661</v>
      </c>
      <c r="IY67" s="7">
        <v>7462698.8140879599</v>
      </c>
      <c r="IZ67" s="7">
        <v>3726731.2030611699</v>
      </c>
      <c r="JA67" s="7">
        <v>3229150.81338818</v>
      </c>
      <c r="JB67" s="7">
        <v>1552096.59222837</v>
      </c>
      <c r="JC67" s="7">
        <v>1785025.7527313801</v>
      </c>
      <c r="JD67" s="7">
        <v>487442.61577583401</v>
      </c>
      <c r="JE67" s="7">
        <v>522669.62141770398</v>
      </c>
      <c r="JF67" s="7">
        <v>432170.62561771902</v>
      </c>
      <c r="JG67" s="7">
        <v>814404.122654557</v>
      </c>
      <c r="JH67" s="7">
        <v>1299964.9699856599</v>
      </c>
      <c r="JI67" s="7">
        <v>0</v>
      </c>
      <c r="JJ67" s="7">
        <v>27.602912387847901</v>
      </c>
      <c r="JK67" s="7">
        <v>0</v>
      </c>
      <c r="JL67" s="6" t="s">
        <v>1090</v>
      </c>
      <c r="JM67" s="6" t="s">
        <v>1090</v>
      </c>
      <c r="JN67" s="7">
        <v>6975256.1983121298</v>
      </c>
      <c r="JO67" s="7">
        <v>3204033.97873108</v>
      </c>
      <c r="JP67" s="7">
        <v>2796980.1877704598</v>
      </c>
      <c r="JQ67" s="7">
        <v>737692.46957380802</v>
      </c>
      <c r="JR67" s="7">
        <v>485060.78151861997</v>
      </c>
      <c r="JS67" s="7">
        <v>12791379.8275091</v>
      </c>
      <c r="JT67" s="7">
        <v>8553560.3905328009</v>
      </c>
      <c r="JU67" s="7">
        <v>7938757.56614736</v>
      </c>
      <c r="JV67" s="7">
        <v>7058926.4441577699</v>
      </c>
      <c r="JW67" s="7">
        <v>7845747.7760594701</v>
      </c>
      <c r="JX67" s="7">
        <v>3868043.0712538501</v>
      </c>
      <c r="JY67" s="7">
        <v>3618103.0685101999</v>
      </c>
      <c r="JZ67" s="7">
        <v>3610341.9298852598</v>
      </c>
      <c r="KA67" s="7">
        <v>3567162.1687559402</v>
      </c>
      <c r="KB67" s="7">
        <v>2926062.0746668498</v>
      </c>
      <c r="KC67" s="6" t="s">
        <v>1090</v>
      </c>
      <c r="KD67" s="6" t="s">
        <v>1090</v>
      </c>
      <c r="KE67" s="6" t="s">
        <v>1090</v>
      </c>
      <c r="KF67" s="6" t="s">
        <v>1090</v>
      </c>
      <c r="KG67" s="6" t="s">
        <v>1090</v>
      </c>
      <c r="KH67" s="6" t="s">
        <v>1090</v>
      </c>
      <c r="KI67" s="6" t="s">
        <v>1090</v>
      </c>
      <c r="KJ67" s="6" t="s">
        <v>1090</v>
      </c>
      <c r="KK67" s="6" t="s">
        <v>1090</v>
      </c>
      <c r="KL67" s="6" t="s">
        <v>1090</v>
      </c>
      <c r="KM67" s="7">
        <v>177</v>
      </c>
      <c r="KN67" s="7">
        <v>161</v>
      </c>
      <c r="KO67" s="7">
        <v>137</v>
      </c>
      <c r="KP67" s="7">
        <v>82</v>
      </c>
      <c r="KQ67" s="7">
        <v>94</v>
      </c>
      <c r="KR67" s="6" t="s">
        <v>1090</v>
      </c>
      <c r="KS67" s="6" t="s">
        <v>1090</v>
      </c>
      <c r="KT67" s="6" t="s">
        <v>1090</v>
      </c>
      <c r="KU67" s="6" t="s">
        <v>1090</v>
      </c>
      <c r="KV67" s="6" t="s">
        <v>1090</v>
      </c>
      <c r="KW67" s="6" t="s">
        <v>1090</v>
      </c>
      <c r="KX67" s="6" t="s">
        <v>1090</v>
      </c>
      <c r="KY67" s="6" t="s">
        <v>1090</v>
      </c>
      <c r="KZ67" s="6" t="s">
        <v>1090</v>
      </c>
      <c r="LA67" s="6" t="s">
        <v>1090</v>
      </c>
      <c r="LB67" s="6" t="s">
        <v>1090</v>
      </c>
      <c r="LC67" s="6" t="s">
        <v>1090</v>
      </c>
      <c r="LD67" s="6" t="s">
        <v>1090</v>
      </c>
      <c r="LE67" s="6" t="s">
        <v>1090</v>
      </c>
      <c r="LF67" s="6" t="s">
        <v>1090</v>
      </c>
      <c r="LG67" s="6" t="s">
        <v>1090</v>
      </c>
      <c r="LH67" s="6" t="s">
        <v>1090</v>
      </c>
      <c r="LI67" s="6" t="s">
        <v>1090</v>
      </c>
      <c r="LJ67" s="6" t="s">
        <v>1090</v>
      </c>
      <c r="LK67" s="6" t="s">
        <v>1090</v>
      </c>
      <c r="LL67" s="6" t="s">
        <v>1090</v>
      </c>
      <c r="LM67" s="6" t="s">
        <v>1090</v>
      </c>
      <c r="LN67" s="6" t="s">
        <v>1090</v>
      </c>
      <c r="LO67" s="6" t="s">
        <v>1090</v>
      </c>
      <c r="LP67" s="6" t="s">
        <v>1090</v>
      </c>
      <c r="LQ67" s="6" t="s">
        <v>1090</v>
      </c>
      <c r="LR67" s="6" t="s">
        <v>1090</v>
      </c>
      <c r="LS67" s="6" t="s">
        <v>1090</v>
      </c>
      <c r="LT67" s="6" t="s">
        <v>1090</v>
      </c>
      <c r="LU67" s="6" t="s">
        <v>1090</v>
      </c>
      <c r="LV67" s="6" t="s">
        <v>1090</v>
      </c>
      <c r="LW67" s="6" t="s">
        <v>1090</v>
      </c>
      <c r="LX67" s="6" t="s">
        <v>1090</v>
      </c>
      <c r="LY67" s="6" t="s">
        <v>1090</v>
      </c>
      <c r="LZ67" s="6" t="s">
        <v>1090</v>
      </c>
      <c r="MA67" s="6" t="s">
        <v>1090</v>
      </c>
      <c r="MB67" s="6" t="s">
        <v>1090</v>
      </c>
      <c r="MC67" s="6" t="s">
        <v>1090</v>
      </c>
      <c r="MD67" s="6" t="s">
        <v>1090</v>
      </c>
      <c r="ME67" s="6" t="s">
        <v>1090</v>
      </c>
      <c r="MF67" s="6" t="s">
        <v>1090</v>
      </c>
      <c r="MG67" s="6" t="s">
        <v>1090</v>
      </c>
      <c r="MH67" s="6" t="s">
        <v>1090</v>
      </c>
      <c r="MI67" s="6" t="s">
        <v>1090</v>
      </c>
      <c r="MJ67" s="6" t="s">
        <v>1090</v>
      </c>
      <c r="MK67" s="6" t="s">
        <v>1090</v>
      </c>
      <c r="ML67" s="6" t="s">
        <v>1090</v>
      </c>
      <c r="MM67" s="6" t="s">
        <v>1090</v>
      </c>
      <c r="MN67" s="6" t="s">
        <v>1090</v>
      </c>
      <c r="MO67" s="6" t="s">
        <v>1090</v>
      </c>
      <c r="MP67" s="7">
        <v>8413664.9628376793</v>
      </c>
      <c r="MQ67" s="7">
        <v>4487180.2125413399</v>
      </c>
      <c r="MR67" s="7">
        <v>2093357.60320814</v>
      </c>
      <c r="MS67" s="7">
        <v>1794202.11738024</v>
      </c>
      <c r="MT67" s="7">
        <v>1913054.3237099701</v>
      </c>
      <c r="MU67" s="6" t="s">
        <v>1090</v>
      </c>
      <c r="MV67" s="6" t="s">
        <v>1090</v>
      </c>
      <c r="MW67" s="6" t="s">
        <v>1090</v>
      </c>
      <c r="MX67" s="6" t="s">
        <v>1090</v>
      </c>
      <c r="MY67" s="6" t="s">
        <v>1090</v>
      </c>
      <c r="MZ67" s="6" t="s">
        <v>1090</v>
      </c>
      <c r="NA67" s="6" t="s">
        <v>1090</v>
      </c>
      <c r="NB67" s="6" t="s">
        <v>1090</v>
      </c>
      <c r="NC67" s="6" t="s">
        <v>1090</v>
      </c>
      <c r="ND67" s="6" t="s">
        <v>1090</v>
      </c>
      <c r="NE67" s="6" t="s">
        <v>1090</v>
      </c>
      <c r="NF67" s="6" t="s">
        <v>1090</v>
      </c>
      <c r="NG67" s="6" t="s">
        <v>1090</v>
      </c>
      <c r="NH67" s="6" t="s">
        <v>1090</v>
      </c>
      <c r="NI67" s="6" t="s">
        <v>1090</v>
      </c>
      <c r="NJ67" s="6" t="s">
        <v>1090</v>
      </c>
      <c r="NK67" s="6" t="s">
        <v>1090</v>
      </c>
      <c r="NL67" s="6" t="s">
        <v>1090</v>
      </c>
      <c r="NM67" s="6" t="s">
        <v>1090</v>
      </c>
      <c r="NN67" s="6" t="s">
        <v>1090</v>
      </c>
      <c r="NO67" s="6" t="s">
        <v>1090</v>
      </c>
      <c r="NP67" s="6" t="s">
        <v>1090</v>
      </c>
      <c r="NQ67" s="6" t="s">
        <v>1090</v>
      </c>
      <c r="NR67" s="6" t="s">
        <v>1090</v>
      </c>
      <c r="NS67" s="6" t="s">
        <v>1090</v>
      </c>
      <c r="NT67" s="7">
        <v>509671.79341756599</v>
      </c>
      <c r="NU67" s="7">
        <v>448249.50656887097</v>
      </c>
      <c r="NV67" s="7">
        <v>2235058.03305397</v>
      </c>
      <c r="NW67" s="7">
        <v>1697562.15802159</v>
      </c>
      <c r="NX67" s="7">
        <v>3006631.3776826402</v>
      </c>
      <c r="NY67" s="6" t="s">
        <v>1090</v>
      </c>
      <c r="NZ67" s="6" t="s">
        <v>1090</v>
      </c>
      <c r="OA67" s="6" t="s">
        <v>1090</v>
      </c>
      <c r="OB67" s="6" t="s">
        <v>1090</v>
      </c>
      <c r="OC67" s="6" t="s">
        <v>1090</v>
      </c>
      <c r="OD67" s="6" t="s">
        <v>1090</v>
      </c>
      <c r="OE67" s="6" t="s">
        <v>1090</v>
      </c>
      <c r="OF67" s="6" t="s">
        <v>1090</v>
      </c>
      <c r="OG67" s="6" t="s">
        <v>1090</v>
      </c>
      <c r="OH67" s="6" t="s">
        <v>1090</v>
      </c>
      <c r="OI67" s="6" t="s">
        <v>1090</v>
      </c>
      <c r="OJ67" s="6" t="s">
        <v>1090</v>
      </c>
      <c r="OK67" s="6" t="s">
        <v>1090</v>
      </c>
      <c r="OL67" s="6" t="s">
        <v>1090</v>
      </c>
      <c r="OM67" s="6" t="s">
        <v>1090</v>
      </c>
      <c r="ON67" s="6" t="s">
        <v>1090</v>
      </c>
      <c r="OO67" s="6" t="s">
        <v>1090</v>
      </c>
      <c r="OP67" s="6" t="s">
        <v>1090</v>
      </c>
      <c r="OQ67" s="6" t="s">
        <v>1090</v>
      </c>
      <c r="OR67" s="6" t="s">
        <v>1090</v>
      </c>
      <c r="OS67" s="6" t="s">
        <v>1090</v>
      </c>
      <c r="OT67" s="6" t="s">
        <v>1090</v>
      </c>
      <c r="OU67" s="6" t="s">
        <v>1090</v>
      </c>
      <c r="OV67" s="6" t="s">
        <v>1090</v>
      </c>
      <c r="OW67" s="6" t="s">
        <v>1090</v>
      </c>
      <c r="OX67" s="6" t="s">
        <v>1090</v>
      </c>
      <c r="OY67" s="6" t="s">
        <v>1090</v>
      </c>
      <c r="OZ67" s="6" t="s">
        <v>1090</v>
      </c>
      <c r="PA67" s="6" t="s">
        <v>1090</v>
      </c>
      <c r="PB67" s="6" t="s">
        <v>1090</v>
      </c>
      <c r="PC67" s="6" t="s">
        <v>1090</v>
      </c>
      <c r="PD67" s="6" t="s">
        <v>1090</v>
      </c>
      <c r="PE67" s="6" t="s">
        <v>1090</v>
      </c>
      <c r="PF67" s="6" t="s">
        <v>1090</v>
      </c>
      <c r="PG67" s="6" t="s">
        <v>1090</v>
      </c>
      <c r="PH67" s="6" t="s">
        <v>1090</v>
      </c>
      <c r="PI67" s="6" t="s">
        <v>1090</v>
      </c>
      <c r="PJ67" s="6" t="s">
        <v>1090</v>
      </c>
      <c r="PK67" s="6" t="s">
        <v>1090</v>
      </c>
      <c r="PL67" s="6" t="s">
        <v>1090</v>
      </c>
      <c r="PM67" s="6" t="s">
        <v>1090</v>
      </c>
      <c r="PN67" s="6" t="s">
        <v>1090</v>
      </c>
      <c r="PO67" s="6" t="s">
        <v>1090</v>
      </c>
      <c r="PP67" s="6" t="s">
        <v>1090</v>
      </c>
      <c r="PQ67" s="6" t="s">
        <v>1090</v>
      </c>
      <c r="PR67" s="6" t="s">
        <v>1090</v>
      </c>
      <c r="PS67" s="6" t="s">
        <v>1090</v>
      </c>
      <c r="PT67" s="6" t="s">
        <v>1090</v>
      </c>
      <c r="PU67" s="6" t="s">
        <v>1090</v>
      </c>
      <c r="PV67" s="6" t="s">
        <v>1090</v>
      </c>
      <c r="PW67" s="6" t="s">
        <v>1090</v>
      </c>
      <c r="PX67" s="6" t="s">
        <v>1090</v>
      </c>
      <c r="PY67" s="6" t="s">
        <v>1090</v>
      </c>
      <c r="PZ67" s="6" t="s">
        <v>1090</v>
      </c>
      <c r="QA67" s="6" t="s">
        <v>1090</v>
      </c>
      <c r="QB67" s="6" t="s">
        <v>1090</v>
      </c>
      <c r="QC67" s="6" t="s">
        <v>1090</v>
      </c>
      <c r="QD67" s="6" t="s">
        <v>1090</v>
      </c>
      <c r="QE67" s="6" t="s">
        <v>1090</v>
      </c>
      <c r="QF67" s="6" t="s">
        <v>1090</v>
      </c>
      <c r="QG67" s="6" t="s">
        <v>1090</v>
      </c>
      <c r="QH67" s="6" t="s">
        <v>1090</v>
      </c>
      <c r="QI67" s="6" t="s">
        <v>1090</v>
      </c>
      <c r="QJ67" s="6" t="s">
        <v>1090</v>
      </c>
      <c r="QK67" s="6" t="s">
        <v>1090</v>
      </c>
      <c r="QL67" s="6" t="s">
        <v>1090</v>
      </c>
      <c r="QM67" s="6" t="s">
        <v>1090</v>
      </c>
      <c r="QN67" s="6" t="s">
        <v>1090</v>
      </c>
      <c r="QO67" s="6" t="s">
        <v>1090</v>
      </c>
      <c r="QP67" s="6" t="s">
        <v>1090</v>
      </c>
      <c r="QQ67" s="6" t="s">
        <v>1090</v>
      </c>
      <c r="QR67" s="6" t="s">
        <v>1090</v>
      </c>
      <c r="QS67" s="6" t="s">
        <v>1090</v>
      </c>
      <c r="QT67" s="6" t="s">
        <v>1090</v>
      </c>
      <c r="QU67" s="6" t="s">
        <v>1090</v>
      </c>
      <c r="QV67" s="6" t="s">
        <v>1090</v>
      </c>
      <c r="QW67" s="6" t="s">
        <v>1090</v>
      </c>
      <c r="QX67" s="6" t="s">
        <v>1090</v>
      </c>
      <c r="QY67" s="6" t="s">
        <v>1090</v>
      </c>
      <c r="QZ67" s="6" t="s">
        <v>1090</v>
      </c>
      <c r="RA67" s="6" t="s">
        <v>1090</v>
      </c>
      <c r="RB67" s="6" t="s">
        <v>1090</v>
      </c>
      <c r="RC67" s="6" t="s">
        <v>1090</v>
      </c>
      <c r="RD67" s="6" t="s">
        <v>1090</v>
      </c>
      <c r="RE67" s="6" t="s">
        <v>1090</v>
      </c>
      <c r="RF67" s="6" t="s">
        <v>1090</v>
      </c>
      <c r="RG67" s="6" t="s">
        <v>1090</v>
      </c>
      <c r="RH67" s="6" t="s">
        <v>1090</v>
      </c>
      <c r="RI67" s="6" t="s">
        <v>1090</v>
      </c>
      <c r="RJ67" s="6" t="s">
        <v>1090</v>
      </c>
      <c r="RK67" s="6" t="s">
        <v>1090</v>
      </c>
      <c r="RL67" s="6" t="s">
        <v>1090</v>
      </c>
      <c r="RM67" s="6" t="s">
        <v>1090</v>
      </c>
      <c r="RN67" s="6" t="s">
        <v>1090</v>
      </c>
      <c r="RO67" s="6" t="s">
        <v>1090</v>
      </c>
      <c r="RP67" s="6" t="s">
        <v>1090</v>
      </c>
      <c r="RQ67" s="6" t="s">
        <v>1090</v>
      </c>
      <c r="RR67" s="6" t="s">
        <v>1090</v>
      </c>
      <c r="RS67" s="6" t="s">
        <v>1090</v>
      </c>
      <c r="RT67" s="6" t="s">
        <v>1090</v>
      </c>
      <c r="RU67" s="6" t="s">
        <v>1090</v>
      </c>
      <c r="RV67" s="6" t="s">
        <v>1090</v>
      </c>
      <c r="RW67" s="6" t="s">
        <v>1090</v>
      </c>
      <c r="RX67" s="6" t="s">
        <v>1090</v>
      </c>
      <c r="RY67" s="6" t="s">
        <v>1090</v>
      </c>
      <c r="RZ67" s="6" t="s">
        <v>1090</v>
      </c>
      <c r="SA67" s="6" t="s">
        <v>1090</v>
      </c>
      <c r="SB67" s="6" t="s">
        <v>1090</v>
      </c>
      <c r="SC67" s="6" t="s">
        <v>1090</v>
      </c>
      <c r="SD67" s="6" t="s">
        <v>1090</v>
      </c>
      <c r="SE67" s="6" t="s">
        <v>1090</v>
      </c>
      <c r="SF67" s="6" t="s">
        <v>1090</v>
      </c>
      <c r="SG67" s="6" t="s">
        <v>1090</v>
      </c>
      <c r="SH67" s="6" t="s">
        <v>1090</v>
      </c>
      <c r="SI67" s="6" t="s">
        <v>1090</v>
      </c>
      <c r="SJ67" s="7">
        <v>414744.86200460902</v>
      </c>
      <c r="SK67" s="7">
        <v>323529.514996071</v>
      </c>
      <c r="SL67" s="7">
        <v>2118678.84571531</v>
      </c>
      <c r="SM67" s="7">
        <v>1602575.7600012401</v>
      </c>
      <c r="SN67" s="7">
        <v>2985628.3571174801</v>
      </c>
      <c r="SO67" s="6" t="s">
        <v>1090</v>
      </c>
      <c r="SP67" s="6" t="s">
        <v>1090</v>
      </c>
      <c r="SQ67" s="6" t="s">
        <v>1090</v>
      </c>
      <c r="SR67" s="6" t="s">
        <v>1090</v>
      </c>
      <c r="SS67" s="6" t="s">
        <v>1090</v>
      </c>
      <c r="ST67" s="6" t="s">
        <v>1090</v>
      </c>
      <c r="SU67" s="6" t="s">
        <v>1090</v>
      </c>
      <c r="SV67" s="6" t="s">
        <v>1090</v>
      </c>
      <c r="SW67" s="6" t="s">
        <v>1090</v>
      </c>
      <c r="SX67" s="6" t="s">
        <v>1090</v>
      </c>
      <c r="SY67" s="6" t="s">
        <v>1090</v>
      </c>
      <c r="SZ67" s="6" t="s">
        <v>1090</v>
      </c>
      <c r="TA67" s="6" t="s">
        <v>1090</v>
      </c>
      <c r="TB67" s="6" t="s">
        <v>1090</v>
      </c>
      <c r="TC67" s="6" t="s">
        <v>1090</v>
      </c>
      <c r="TD67" s="6" t="s">
        <v>1090</v>
      </c>
      <c r="TE67" s="6" t="s">
        <v>1090</v>
      </c>
      <c r="TF67" s="6" t="s">
        <v>1090</v>
      </c>
      <c r="TG67" s="6" t="s">
        <v>1090</v>
      </c>
      <c r="TH67" s="6" t="s">
        <v>1090</v>
      </c>
      <c r="TI67" s="6" t="s">
        <v>1090</v>
      </c>
      <c r="TJ67" s="6" t="s">
        <v>1090</v>
      </c>
      <c r="TK67" s="6" t="s">
        <v>1090</v>
      </c>
      <c r="TL67" s="6" t="s">
        <v>1090</v>
      </c>
      <c r="TM67" s="6" t="s">
        <v>1090</v>
      </c>
      <c r="TN67" s="6" t="s">
        <v>1090</v>
      </c>
      <c r="TO67" s="6" t="s">
        <v>1090</v>
      </c>
      <c r="TP67" s="6" t="s">
        <v>1090</v>
      </c>
      <c r="TQ67" s="6" t="s">
        <v>1090</v>
      </c>
      <c r="TR67" s="6" t="s">
        <v>1090</v>
      </c>
      <c r="TS67" s="7">
        <v>12791379.8275091</v>
      </c>
      <c r="TT67" s="7">
        <v>8553560.3905328009</v>
      </c>
      <c r="TU67" s="7">
        <v>7938757.56614736</v>
      </c>
      <c r="TV67" s="7">
        <v>7058926.4441577699</v>
      </c>
      <c r="TW67" s="7">
        <v>7845747.7760594701</v>
      </c>
      <c r="TX67" s="6" t="s">
        <v>1090</v>
      </c>
      <c r="TY67" s="6" t="s">
        <v>1090</v>
      </c>
      <c r="TZ67" s="6" t="s">
        <v>1090</v>
      </c>
      <c r="UA67" s="6" t="s">
        <v>1090</v>
      </c>
      <c r="UB67" s="6" t="s">
        <v>1090</v>
      </c>
      <c r="UC67" s="7">
        <v>487442.61577583401</v>
      </c>
      <c r="UD67" s="7">
        <v>522669.62141770398</v>
      </c>
      <c r="UE67" s="7">
        <v>432170.62561771902</v>
      </c>
      <c r="UF67" s="7">
        <v>814404.122654557</v>
      </c>
      <c r="UG67" s="7">
        <v>1299964.9699856599</v>
      </c>
      <c r="UH67" s="6" t="s">
        <v>1090</v>
      </c>
      <c r="UI67" s="6" t="s">
        <v>1090</v>
      </c>
      <c r="UJ67" s="6" t="s">
        <v>1090</v>
      </c>
      <c r="UK67" s="6" t="s">
        <v>1090</v>
      </c>
      <c r="UL67" s="6" t="s">
        <v>1090</v>
      </c>
      <c r="UM67" s="6" t="s">
        <v>1090</v>
      </c>
      <c r="UN67" s="6" t="s">
        <v>1090</v>
      </c>
      <c r="UO67" s="6" t="s">
        <v>1090</v>
      </c>
      <c r="UP67" s="6" t="s">
        <v>1090</v>
      </c>
      <c r="UQ67" s="6" t="s">
        <v>1090</v>
      </c>
      <c r="UR67" s="6" t="s">
        <v>1090</v>
      </c>
      <c r="US67" s="6" t="s">
        <v>1090</v>
      </c>
      <c r="UT67" s="6" t="s">
        <v>1090</v>
      </c>
      <c r="UU67" s="6" t="s">
        <v>1090</v>
      </c>
      <c r="UV67" s="6" t="s">
        <v>1090</v>
      </c>
      <c r="UW67" s="6" t="s">
        <v>1090</v>
      </c>
      <c r="UX67" s="6" t="s">
        <v>1090</v>
      </c>
      <c r="UY67" s="6" t="s">
        <v>1090</v>
      </c>
      <c r="UZ67" s="6" t="s">
        <v>1090</v>
      </c>
      <c r="VA67" s="6" t="s">
        <v>1090</v>
      </c>
      <c r="VB67" s="6" t="s">
        <v>1090</v>
      </c>
      <c r="VC67" s="6" t="s">
        <v>1090</v>
      </c>
      <c r="VD67" s="6" t="s">
        <v>1090</v>
      </c>
      <c r="VE67" s="6" t="s">
        <v>1090</v>
      </c>
      <c r="VF67" s="6" t="s">
        <v>1090</v>
      </c>
      <c r="VG67" s="6" t="s">
        <v>1090</v>
      </c>
      <c r="VH67" s="6" t="s">
        <v>1090</v>
      </c>
      <c r="VI67" s="6" t="s">
        <v>1090</v>
      </c>
      <c r="VJ67" s="6" t="s">
        <v>1090</v>
      </c>
      <c r="VK67" s="6" t="s">
        <v>1090</v>
      </c>
      <c r="VL67" s="6" t="s">
        <v>1090</v>
      </c>
      <c r="VM67" s="6" t="s">
        <v>1090</v>
      </c>
      <c r="VN67" s="6" t="s">
        <v>1090</v>
      </c>
      <c r="VO67" s="6" t="s">
        <v>1090</v>
      </c>
      <c r="VP67" s="6" t="s">
        <v>1090</v>
      </c>
      <c r="VQ67" s="6" t="s">
        <v>1090</v>
      </c>
      <c r="VR67" s="6" t="s">
        <v>1090</v>
      </c>
      <c r="VS67" s="6" t="s">
        <v>1090</v>
      </c>
      <c r="VT67" s="6" t="s">
        <v>1090</v>
      </c>
      <c r="VU67" s="6" t="s">
        <v>1090</v>
      </c>
      <c r="VV67" s="6" t="s">
        <v>1090</v>
      </c>
      <c r="VW67" s="6" t="s">
        <v>1090</v>
      </c>
      <c r="VX67" s="6" t="s">
        <v>1090</v>
      </c>
      <c r="VY67" s="6" t="s">
        <v>1090</v>
      </c>
      <c r="VZ67" s="6" t="s">
        <v>1090</v>
      </c>
      <c r="WA67" s="7">
        <v>6975256.1983121298</v>
      </c>
      <c r="WB67" s="7">
        <v>3204033.97873108</v>
      </c>
      <c r="WC67" s="7">
        <v>2796980.1877704598</v>
      </c>
      <c r="WD67" s="7">
        <v>737692.46957380802</v>
      </c>
      <c r="WE67" s="7">
        <v>485060.78151861997</v>
      </c>
      <c r="WF67" s="6" t="s">
        <v>1090</v>
      </c>
      <c r="WG67" s="6" t="s">
        <v>1090</v>
      </c>
      <c r="WH67" s="6" t="s">
        <v>1090</v>
      </c>
      <c r="WI67" s="6" t="s">
        <v>1090</v>
      </c>
      <c r="WJ67" s="6" t="s">
        <v>1090</v>
      </c>
      <c r="WK67" s="6" t="s">
        <v>1090</v>
      </c>
      <c r="WL67" s="6" t="s">
        <v>1090</v>
      </c>
      <c r="WM67" s="6" t="s">
        <v>1090</v>
      </c>
      <c r="WN67" s="6" t="s">
        <v>1090</v>
      </c>
      <c r="WO67" s="6" t="s">
        <v>1090</v>
      </c>
      <c r="WP67" s="6" t="s">
        <v>1090</v>
      </c>
      <c r="WQ67" s="6" t="s">
        <v>1090</v>
      </c>
      <c r="WR67" s="6" t="s">
        <v>1090</v>
      </c>
      <c r="WS67" s="6" t="s">
        <v>1090</v>
      </c>
      <c r="WT67" s="6" t="s">
        <v>1090</v>
      </c>
      <c r="WU67" s="6" t="s">
        <v>1090</v>
      </c>
      <c r="WV67" s="6" t="s">
        <v>1090</v>
      </c>
      <c r="WW67" s="6" t="s">
        <v>1090</v>
      </c>
      <c r="WX67" s="6" t="s">
        <v>1090</v>
      </c>
      <c r="WY67" s="6" t="s">
        <v>1090</v>
      </c>
      <c r="WZ67" s="6" t="s">
        <v>1090</v>
      </c>
      <c r="XA67" s="6" t="s">
        <v>1090</v>
      </c>
      <c r="XB67" s="6" t="s">
        <v>1090</v>
      </c>
      <c r="XC67" s="6" t="s">
        <v>1090</v>
      </c>
      <c r="XD67" s="6" t="s">
        <v>1090</v>
      </c>
      <c r="XE67" s="6" t="s">
        <v>1090</v>
      </c>
      <c r="XF67" s="6" t="s">
        <v>1090</v>
      </c>
      <c r="XG67" s="6" t="s">
        <v>1090</v>
      </c>
      <c r="XH67" s="6" t="s">
        <v>1090</v>
      </c>
      <c r="XI67" s="6" t="s">
        <v>1090</v>
      </c>
      <c r="XJ67" s="7">
        <v>0</v>
      </c>
      <c r="XK67" s="7">
        <v>0</v>
      </c>
      <c r="XL67" s="7">
        <v>0</v>
      </c>
      <c r="XM67" s="7">
        <v>0</v>
      </c>
      <c r="XN67" s="7">
        <v>36222.9773687661</v>
      </c>
      <c r="XO67" s="6" t="s">
        <v>1090</v>
      </c>
      <c r="XP67" s="6" t="s">
        <v>1090</v>
      </c>
      <c r="XQ67" s="6" t="s">
        <v>1090</v>
      </c>
      <c r="XR67" s="6" t="s">
        <v>1090</v>
      </c>
      <c r="XS67" s="6" t="s">
        <v>1090</v>
      </c>
      <c r="XT67" s="6" t="s">
        <v>1090</v>
      </c>
      <c r="XU67" s="6" t="s">
        <v>1090</v>
      </c>
      <c r="XV67" s="6" t="s">
        <v>1090</v>
      </c>
      <c r="XW67" s="6" t="s">
        <v>1090</v>
      </c>
      <c r="XX67" s="6" t="s">
        <v>1090</v>
      </c>
      <c r="XY67" s="7">
        <v>0</v>
      </c>
      <c r="XZ67" s="7">
        <v>0</v>
      </c>
      <c r="YA67" s="7">
        <v>0</v>
      </c>
      <c r="YB67" s="7">
        <v>0</v>
      </c>
      <c r="YC67" s="7">
        <v>36222.9773687661</v>
      </c>
      <c r="YD67" s="6" t="s">
        <v>1090</v>
      </c>
      <c r="YE67" s="6" t="s">
        <v>1090</v>
      </c>
      <c r="YF67" s="6" t="s">
        <v>1090</v>
      </c>
      <c r="YG67" s="6" t="s">
        <v>1090</v>
      </c>
      <c r="YH67" s="6" t="s">
        <v>1090</v>
      </c>
      <c r="YI67" s="6" t="s">
        <v>1090</v>
      </c>
      <c r="YJ67" s="6" t="s">
        <v>1090</v>
      </c>
      <c r="YK67" s="6" t="s">
        <v>1090</v>
      </c>
      <c r="YL67" s="6" t="s">
        <v>1090</v>
      </c>
      <c r="YM67" s="6" t="s">
        <v>1090</v>
      </c>
      <c r="YN67" s="6" t="s">
        <v>1090</v>
      </c>
      <c r="YO67" s="6" t="s">
        <v>1090</v>
      </c>
      <c r="YP67" s="6" t="s">
        <v>1090</v>
      </c>
      <c r="YQ67" s="6" t="s">
        <v>1090</v>
      </c>
      <c r="YR67" s="6" t="s">
        <v>1090</v>
      </c>
      <c r="YS67" s="6" t="s">
        <v>1090</v>
      </c>
      <c r="YT67" s="6" t="s">
        <v>1090</v>
      </c>
      <c r="YU67" s="6" t="s">
        <v>1090</v>
      </c>
      <c r="YV67" s="6" t="s">
        <v>1090</v>
      </c>
      <c r="YW67" s="6" t="s">
        <v>1090</v>
      </c>
      <c r="YX67" s="6" t="s">
        <v>1090</v>
      </c>
      <c r="YY67" s="6" t="s">
        <v>1090</v>
      </c>
      <c r="YZ67" s="6" t="s">
        <v>1090</v>
      </c>
      <c r="ZA67" s="6" t="s">
        <v>1090</v>
      </c>
      <c r="ZB67" s="6" t="s">
        <v>1090</v>
      </c>
      <c r="ZC67" s="6" t="s">
        <v>1090</v>
      </c>
      <c r="ZD67" s="6" t="s">
        <v>1090</v>
      </c>
      <c r="ZE67" s="6" t="s">
        <v>1090</v>
      </c>
      <c r="ZF67" s="6" t="s">
        <v>1090</v>
      </c>
      <c r="ZG67" s="6" t="s">
        <v>1090</v>
      </c>
      <c r="ZH67" s="6" t="s">
        <v>1090</v>
      </c>
      <c r="ZI67" s="6" t="s">
        <v>1090</v>
      </c>
      <c r="ZJ67" s="6" t="s">
        <v>1090</v>
      </c>
      <c r="ZK67" s="6" t="s">
        <v>1090</v>
      </c>
      <c r="ZL67" s="6" t="s">
        <v>1090</v>
      </c>
      <c r="ZM67" s="6" t="s">
        <v>1090</v>
      </c>
      <c r="ZN67" s="6" t="s">
        <v>1090</v>
      </c>
      <c r="ZO67" s="6" t="s">
        <v>1090</v>
      </c>
      <c r="ZP67" s="6" t="s">
        <v>1090</v>
      </c>
      <c r="ZQ67" s="6" t="s">
        <v>1090</v>
      </c>
      <c r="ZR67" s="6" t="s">
        <v>1090</v>
      </c>
      <c r="ZS67" s="6" t="s">
        <v>1090</v>
      </c>
      <c r="ZT67" s="6" t="s">
        <v>1090</v>
      </c>
      <c r="ZU67" s="6" t="s">
        <v>1090</v>
      </c>
      <c r="ZV67" s="6" t="s">
        <v>1090</v>
      </c>
      <c r="ZW67" s="6" t="s">
        <v>1090</v>
      </c>
      <c r="ZX67" s="6" t="s">
        <v>1090</v>
      </c>
      <c r="ZY67" s="6" t="s">
        <v>1090</v>
      </c>
      <c r="ZZ67" s="6" t="s">
        <v>1090</v>
      </c>
      <c r="AAA67" s="6" t="s">
        <v>1090</v>
      </c>
      <c r="AAB67" s="6" t="s">
        <v>1090</v>
      </c>
      <c r="AAC67" s="6" t="s">
        <v>1090</v>
      </c>
      <c r="AAD67" s="6" t="s">
        <v>1090</v>
      </c>
      <c r="AAE67" s="6" t="s">
        <v>1090</v>
      </c>
      <c r="AAF67" s="6" t="s">
        <v>1090</v>
      </c>
      <c r="AAG67" s="6" t="s">
        <v>1090</v>
      </c>
      <c r="AAH67" s="6" t="s">
        <v>1090</v>
      </c>
      <c r="AAI67" s="6" t="s">
        <v>1090</v>
      </c>
      <c r="AAJ67" s="6" t="s">
        <v>1090</v>
      </c>
      <c r="AAK67" s="6" t="s">
        <v>1090</v>
      </c>
      <c r="AAL67" s="6" t="s">
        <v>1090</v>
      </c>
      <c r="AAM67" s="6" t="s">
        <v>1090</v>
      </c>
      <c r="AAN67" s="6" t="s">
        <v>1090</v>
      </c>
      <c r="AAO67" s="6" t="s">
        <v>1090</v>
      </c>
      <c r="AAP67" s="6" t="s">
        <v>1090</v>
      </c>
      <c r="AAQ67" s="6" t="s">
        <v>1090</v>
      </c>
      <c r="AAR67" s="6" t="s">
        <v>1090</v>
      </c>
      <c r="AAS67" s="6" t="s">
        <v>1090</v>
      </c>
      <c r="AAT67" s="6" t="s">
        <v>1090</v>
      </c>
      <c r="AAU67" s="6" t="s">
        <v>1090</v>
      </c>
      <c r="AAV67" s="6" t="s">
        <v>1090</v>
      </c>
      <c r="AAW67" s="6" t="s">
        <v>1090</v>
      </c>
      <c r="AAX67" s="6" t="s">
        <v>1090</v>
      </c>
      <c r="AAY67" s="6" t="s">
        <v>1090</v>
      </c>
      <c r="AAZ67" s="6" t="s">
        <v>1090</v>
      </c>
      <c r="ABA67" s="6" t="s">
        <v>1090</v>
      </c>
      <c r="ABB67" s="6" t="s">
        <v>1090</v>
      </c>
      <c r="ABC67" s="6" t="s">
        <v>1090</v>
      </c>
      <c r="ABD67" s="6" t="s">
        <v>1090</v>
      </c>
      <c r="ABE67" s="6" t="s">
        <v>1090</v>
      </c>
      <c r="ABF67" s="6" t="s">
        <v>1090</v>
      </c>
      <c r="ABG67" s="6" t="s">
        <v>1090</v>
      </c>
      <c r="ABH67" s="6" t="s">
        <v>1090</v>
      </c>
      <c r="ABI67" s="6" t="s">
        <v>1090</v>
      </c>
      <c r="ABJ67" s="6" t="s">
        <v>1090</v>
      </c>
      <c r="ABK67" s="6" t="s">
        <v>1090</v>
      </c>
      <c r="ABL67" s="6" t="s">
        <v>1090</v>
      </c>
      <c r="ABM67" s="6" t="s">
        <v>1090</v>
      </c>
      <c r="ABN67" s="6" t="s">
        <v>1090</v>
      </c>
      <c r="ABO67" s="6" t="s">
        <v>1090</v>
      </c>
      <c r="ABP67" s="6" t="s">
        <v>1090</v>
      </c>
      <c r="ABQ67" s="6" t="s">
        <v>1090</v>
      </c>
      <c r="ABR67" s="6" t="s">
        <v>1090</v>
      </c>
      <c r="ABS67" s="6" t="s">
        <v>1090</v>
      </c>
      <c r="ABT67" s="6" t="s">
        <v>1090</v>
      </c>
      <c r="ABU67" s="6" t="s">
        <v>1090</v>
      </c>
      <c r="ABV67" s="6" t="s">
        <v>1090</v>
      </c>
      <c r="ABW67" s="6" t="s">
        <v>1090</v>
      </c>
      <c r="ABX67" s="6" t="s">
        <v>1090</v>
      </c>
      <c r="ABY67" s="6" t="s">
        <v>1090</v>
      </c>
      <c r="ABZ67" s="6" t="s">
        <v>1090</v>
      </c>
      <c r="ACA67" s="6" t="s">
        <v>1090</v>
      </c>
      <c r="ACB67" s="6" t="s">
        <v>1090</v>
      </c>
      <c r="ACC67" s="6" t="s">
        <v>1090</v>
      </c>
      <c r="ACD67" s="6" t="s">
        <v>1090</v>
      </c>
      <c r="ACE67" s="8">
        <v>48.552999999999997</v>
      </c>
      <c r="ACF67" s="8">
        <v>14.178000000000001</v>
      </c>
      <c r="ACG67" s="8">
        <v>5.52</v>
      </c>
      <c r="ACH67" s="8">
        <v>1.361</v>
      </c>
      <c r="ACI67" s="8">
        <v>0.85599999999999998</v>
      </c>
      <c r="ACJ67" s="8">
        <v>37.234000000000002</v>
      </c>
      <c r="ACK67" s="8">
        <v>10.287000000000001</v>
      </c>
      <c r="ACL67" s="8">
        <v>5.4249999999999998</v>
      </c>
      <c r="ACM67" s="8">
        <v>2.9369999999999998</v>
      </c>
      <c r="ACN67" s="8">
        <v>2.165</v>
      </c>
      <c r="ACO67" s="8">
        <v>15.161</v>
      </c>
      <c r="ACP67" s="8">
        <v>4.9420000000000002</v>
      </c>
      <c r="ACQ67" s="8">
        <v>1.8380000000000001</v>
      </c>
      <c r="ACR67" s="8">
        <v>0.53400000000000003</v>
      </c>
      <c r="ACS67" s="8">
        <v>0.32100000000000001</v>
      </c>
      <c r="ACT67" s="8">
        <v>36.381</v>
      </c>
      <c r="ACU67" s="8">
        <v>5.8360000000000003</v>
      </c>
      <c r="ACV67" s="8">
        <v>4.1920000000000002</v>
      </c>
      <c r="ACW67" s="8">
        <v>0.86</v>
      </c>
      <c r="ACX67" s="8">
        <v>0.66800000000000004</v>
      </c>
      <c r="ACY67" s="8">
        <v>28.11</v>
      </c>
      <c r="ACZ67" s="8">
        <v>5.1340000000000003</v>
      </c>
      <c r="ADA67" s="8">
        <v>4.68</v>
      </c>
      <c r="ADB67" s="8">
        <v>2.6850000000000001</v>
      </c>
      <c r="ADC67" s="8">
        <v>2.0739999999999998</v>
      </c>
      <c r="ADD67" s="8">
        <v>11.36</v>
      </c>
      <c r="ADE67" s="8">
        <v>2.0339999999999998</v>
      </c>
      <c r="ADF67" s="8">
        <v>1.3959999999999999</v>
      </c>
      <c r="ADG67" s="8">
        <v>0.33800000000000002</v>
      </c>
      <c r="ADH67" s="8">
        <v>0.251</v>
      </c>
      <c r="ADI67" s="8">
        <v>15.705</v>
      </c>
      <c r="ADJ67" s="8">
        <v>3.7890000000000001</v>
      </c>
      <c r="ADK67" s="8">
        <v>1.512</v>
      </c>
      <c r="ADL67" s="8">
        <v>0.44</v>
      </c>
      <c r="ADM67" s="8">
        <v>0.32400000000000001</v>
      </c>
      <c r="ADN67" s="8">
        <v>94.284999999999997</v>
      </c>
      <c r="ADO67" s="8">
        <v>89.581999999999994</v>
      </c>
      <c r="ADP67" s="8">
        <v>73.048000000000002</v>
      </c>
      <c r="ADQ67" s="8">
        <v>63.73</v>
      </c>
      <c r="ADR67" s="8">
        <v>71.656999999999996</v>
      </c>
      <c r="ADS67" s="8">
        <v>15.628889785</v>
      </c>
      <c r="ADT67" s="8">
        <v>10.165423528</v>
      </c>
      <c r="ADU67" s="8">
        <v>2.6415895840000001</v>
      </c>
      <c r="ADV67" s="8">
        <v>1.8873109720000001</v>
      </c>
      <c r="ADW67" s="8">
        <v>1.690124425</v>
      </c>
      <c r="ADX67" s="8">
        <v>15.914999999999999</v>
      </c>
      <c r="ADY67" s="8">
        <v>10.443</v>
      </c>
      <c r="ADZ67" s="8">
        <v>2.887</v>
      </c>
      <c r="AEA67" s="8">
        <v>1.976</v>
      </c>
      <c r="AEB67" s="8">
        <v>1.716</v>
      </c>
      <c r="AEC67" s="8">
        <v>15.629</v>
      </c>
      <c r="AED67" s="8">
        <v>10.164999999999999</v>
      </c>
      <c r="AEE67" s="8">
        <v>2.6419999999999999</v>
      </c>
      <c r="AEF67" s="8">
        <v>1.887</v>
      </c>
      <c r="AEG67" s="8">
        <v>1.69</v>
      </c>
      <c r="AEH67" s="8">
        <v>12.054</v>
      </c>
      <c r="AEI67" s="8">
        <v>1.8380000000000001</v>
      </c>
      <c r="AEJ67" s="8">
        <v>1.393</v>
      </c>
      <c r="AEK67" s="8">
        <v>0.36699999999999999</v>
      </c>
      <c r="AEL67" s="8">
        <v>0.27900000000000003</v>
      </c>
      <c r="AEM67" s="8">
        <v>18.523982611000001</v>
      </c>
      <c r="AEN67" s="8">
        <v>11.315713756999999</v>
      </c>
      <c r="AEO67" s="8">
        <v>2.7132628520000002</v>
      </c>
      <c r="AEP67" s="8">
        <v>1.9236155800000001</v>
      </c>
      <c r="AEQ67" s="8">
        <v>1.7191807180000001</v>
      </c>
      <c r="AER67" s="8">
        <v>1.198698158</v>
      </c>
      <c r="AES67" s="8">
        <v>1.1280015729999999</v>
      </c>
      <c r="AET67" s="8">
        <v>1.037519308</v>
      </c>
      <c r="AEU67" s="8">
        <v>1.030517884</v>
      </c>
      <c r="AEV67" s="8">
        <v>1.0241559710000001</v>
      </c>
      <c r="AEW67" s="6" t="s">
        <v>1090</v>
      </c>
      <c r="AEX67" s="6" t="s">
        <v>1090</v>
      </c>
      <c r="AEY67" s="6" t="s">
        <v>1090</v>
      </c>
      <c r="AEZ67" s="6" t="s">
        <v>1090</v>
      </c>
      <c r="AFA67" s="6" t="s">
        <v>1090</v>
      </c>
      <c r="AFB67" s="6" t="s">
        <v>1090</v>
      </c>
      <c r="AFC67" s="6" t="s">
        <v>1090</v>
      </c>
      <c r="AFD67" s="6" t="s">
        <v>1090</v>
      </c>
      <c r="AFE67" s="6" t="s">
        <v>1090</v>
      </c>
      <c r="AFF67" s="6" t="s">
        <v>1090</v>
      </c>
      <c r="AFG67" s="8">
        <v>2.3170000000000002</v>
      </c>
      <c r="AFH67" s="8">
        <v>2.3109999999999999</v>
      </c>
      <c r="AFI67" s="8">
        <v>2.0489999999999999</v>
      </c>
      <c r="AFJ67" s="8">
        <v>1.556</v>
      </c>
      <c r="AFK67" s="8">
        <v>1.284</v>
      </c>
      <c r="AFL67" s="8">
        <v>43.07</v>
      </c>
      <c r="AFM67" s="8">
        <v>15.369</v>
      </c>
      <c r="AFN67" s="8">
        <v>2.3260000000000001</v>
      </c>
      <c r="AFO67" s="8">
        <v>1.304</v>
      </c>
      <c r="AFP67" s="8">
        <v>1.24</v>
      </c>
      <c r="AFQ67" s="6" t="s">
        <v>1091</v>
      </c>
      <c r="AFR67" s="6" t="s">
        <v>1091</v>
      </c>
      <c r="AFS67" s="6" t="s">
        <v>1091</v>
      </c>
      <c r="AFT67" s="6" t="s">
        <v>1091</v>
      </c>
      <c r="AFU67" s="6" t="s">
        <v>1091</v>
      </c>
      <c r="AFV67" s="7">
        <v>112.765</v>
      </c>
      <c r="AFW67" s="7">
        <v>116.75</v>
      </c>
      <c r="AFX67" s="7">
        <v>134.69800000000001</v>
      </c>
      <c r="AFY67" s="7">
        <v>149.845</v>
      </c>
      <c r="AFZ67" s="7">
        <v>135.369</v>
      </c>
      <c r="AGA67" s="7">
        <v>0</v>
      </c>
      <c r="AGB67" s="7">
        <v>1E-3</v>
      </c>
      <c r="AGC67" s="7">
        <v>0</v>
      </c>
      <c r="AGD67" s="6" t="s">
        <v>1090</v>
      </c>
      <c r="AGE67" s="6" t="s">
        <v>1090</v>
      </c>
      <c r="AGF67" s="6" t="s">
        <v>1090</v>
      </c>
      <c r="AGG67" s="6" t="s">
        <v>1090</v>
      </c>
      <c r="AGH67" s="6" t="s">
        <v>1090</v>
      </c>
      <c r="AGI67" s="6" t="s">
        <v>1090</v>
      </c>
      <c r="AGJ67" s="6" t="s">
        <v>1090</v>
      </c>
      <c r="AGK67" s="6" t="s">
        <v>1090</v>
      </c>
      <c r="AGL67" s="6" t="s">
        <v>1090</v>
      </c>
      <c r="AGM67" s="6" t="s">
        <v>1090</v>
      </c>
      <c r="AGN67" s="6" t="s">
        <v>1090</v>
      </c>
      <c r="AGO67" s="6" t="s">
        <v>1090</v>
      </c>
      <c r="AGP67" s="6" t="s">
        <v>1090</v>
      </c>
      <c r="AGQ67" s="6" t="s">
        <v>1090</v>
      </c>
      <c r="AGR67" s="6" t="s">
        <v>1090</v>
      </c>
      <c r="AGS67" s="6" t="s">
        <v>1090</v>
      </c>
      <c r="AGT67" s="6" t="s">
        <v>1090</v>
      </c>
      <c r="AGU67" s="8">
        <v>0</v>
      </c>
      <c r="AGV67" s="8">
        <v>0</v>
      </c>
      <c r="AGW67" s="8">
        <v>0</v>
      </c>
      <c r="AGX67" s="8">
        <v>0</v>
      </c>
      <c r="AGY67" s="8">
        <v>0</v>
      </c>
      <c r="AGZ67" s="8">
        <v>1.6459999999999999</v>
      </c>
      <c r="AHA67" s="8">
        <v>2.1749999999999998</v>
      </c>
      <c r="AHB67" s="8">
        <v>1.766</v>
      </c>
      <c r="AHC67" s="8">
        <v>3.4540000000000002</v>
      </c>
      <c r="AHD67" s="8">
        <v>2.7109999999999999</v>
      </c>
      <c r="AHE67" s="8">
        <v>1.6459999999999999</v>
      </c>
      <c r="AHF67" s="8">
        <v>2.1749999999999998</v>
      </c>
      <c r="AHG67" s="8">
        <v>1.766</v>
      </c>
      <c r="AHH67" s="8">
        <v>3.4540000000000002</v>
      </c>
      <c r="AHI67" s="8">
        <v>2.7109999999999999</v>
      </c>
      <c r="AHJ67" s="8">
        <v>2.9929999999999999</v>
      </c>
      <c r="AHK67" s="8">
        <v>1.6160000000000001</v>
      </c>
      <c r="AHL67" s="8">
        <v>1.2789999999999999</v>
      </c>
      <c r="AHM67" s="8">
        <v>1.0129999999999999</v>
      </c>
      <c r="AHN67" s="8">
        <v>0.94499999999999995</v>
      </c>
      <c r="AHO67" s="8">
        <v>31.225000000000001</v>
      </c>
      <c r="AHP67" s="8">
        <v>34.859000000000002</v>
      </c>
      <c r="AHQ67" s="8">
        <v>33.298000000000002</v>
      </c>
      <c r="AHR67" s="8">
        <v>39.256</v>
      </c>
      <c r="AHS67" s="8">
        <v>37.534999999999997</v>
      </c>
      <c r="AHT67" s="8">
        <v>45.402999999999999</v>
      </c>
      <c r="AHU67" s="8">
        <v>53.512999999999998</v>
      </c>
      <c r="AHV67" s="8">
        <v>49.92</v>
      </c>
      <c r="AHW67" s="8">
        <v>64.625</v>
      </c>
      <c r="AHX67" s="8">
        <v>60.088999999999999</v>
      </c>
      <c r="AHY67" s="8">
        <v>45.616</v>
      </c>
      <c r="AHZ67" s="8">
        <v>79.412000000000006</v>
      </c>
      <c r="AIA67" s="8">
        <v>94.513000000000005</v>
      </c>
      <c r="AIB67" s="8">
        <v>128.11799999999999</v>
      </c>
      <c r="AIC67" s="8">
        <v>149.94900000000001</v>
      </c>
      <c r="AID67" s="8">
        <v>3.2423778169999999</v>
      </c>
      <c r="AIE67" s="8">
        <v>3.7823958709999999</v>
      </c>
      <c r="AIF67" s="8">
        <v>26.687788713</v>
      </c>
      <c r="AIG67" s="8">
        <v>22.702825602000001</v>
      </c>
      <c r="AIH67" s="8">
        <v>38.054095572999998</v>
      </c>
      <c r="AII67" s="8">
        <v>65.776054470000005</v>
      </c>
      <c r="AIJ67" s="8">
        <v>52.459794608000003</v>
      </c>
      <c r="AIK67" s="8">
        <v>26.368831467</v>
      </c>
      <c r="AIL67" s="8">
        <v>25.417492753000001</v>
      </c>
      <c r="AIM67" s="8">
        <v>24.383326844999999</v>
      </c>
      <c r="AIN67" s="8">
        <v>54.530912946000001</v>
      </c>
      <c r="AIO67" s="8">
        <v>37.458483162999997</v>
      </c>
      <c r="AIP67" s="8">
        <v>35.231963747999998</v>
      </c>
      <c r="AIQ67" s="8">
        <v>10.450490954999999</v>
      </c>
      <c r="AIR67" s="8">
        <v>6.182467183</v>
      </c>
      <c r="AIS67" s="8">
        <v>2.9621985999999999E-2</v>
      </c>
      <c r="AIT67" s="8">
        <v>1.2568709000000001E-2</v>
      </c>
      <c r="AIU67" s="8">
        <v>0</v>
      </c>
      <c r="AIV67" s="8">
        <v>0</v>
      </c>
      <c r="AIW67" s="8">
        <v>0</v>
      </c>
      <c r="AIX67" s="7">
        <v>10.9563924710741</v>
      </c>
      <c r="AIY67" s="7">
        <v>2.6257541134061801</v>
      </c>
      <c r="AIZ67" s="7">
        <v>1.0650486526024301</v>
      </c>
      <c r="AJA67" s="7">
        <v>0.46004865368843101</v>
      </c>
      <c r="AJB67" s="7">
        <v>0.268034072875381</v>
      </c>
      <c r="AJC67" s="7">
        <v>69.762646477074895</v>
      </c>
      <c r="AJD67" s="7">
        <v>69.292381042569204</v>
      </c>
      <c r="AJE67" s="7">
        <v>70.431943667198396</v>
      </c>
      <c r="AJF67" s="7">
        <v>104.51306616894</v>
      </c>
      <c r="AJG67" s="7">
        <v>82.782840445851093</v>
      </c>
      <c r="AJH67" s="8">
        <v>73.242999999999995</v>
      </c>
      <c r="AJI67" s="8">
        <v>73.676000000000002</v>
      </c>
      <c r="AJJ67" s="8">
        <v>64.379000000000005</v>
      </c>
      <c r="AJK67" s="8">
        <v>54.91</v>
      </c>
      <c r="AJL67" s="8">
        <v>62.433</v>
      </c>
      <c r="AJM67" s="7">
        <v>51.0965597349823</v>
      </c>
      <c r="AJN67" s="7">
        <v>51.052032881525001</v>
      </c>
      <c r="AJO67" s="7">
        <v>45.343229447862498</v>
      </c>
      <c r="AJP67" s="7">
        <v>57.388469097325803</v>
      </c>
      <c r="AJQ67" s="7">
        <v>51.683513125517401</v>
      </c>
      <c r="AJR67" s="7">
        <v>22.5658766717413</v>
      </c>
      <c r="AJS67" s="7">
        <v>18.519801681459398</v>
      </c>
      <c r="AJT67" s="7">
        <v>19.294969264305202</v>
      </c>
      <c r="AJU67" s="7">
        <v>33.793189240565297</v>
      </c>
      <c r="AJV67" s="7">
        <v>31.328522473282799</v>
      </c>
      <c r="AJW67" s="7">
        <v>21.8533505383128</v>
      </c>
      <c r="AJX67" s="7">
        <v>22.472690120467199</v>
      </c>
      <c r="AJY67" s="7">
        <v>26.3528607320136</v>
      </c>
      <c r="AJZ67" s="7">
        <v>43.501977253389398</v>
      </c>
      <c r="AKA67" s="7">
        <v>31.128319995481402</v>
      </c>
      <c r="AKB67" s="7">
        <v>72.2676826060774</v>
      </c>
      <c r="AKC67" s="7">
        <v>53.127704488060999</v>
      </c>
      <c r="AKD67" s="7">
        <v>57.947135340259699</v>
      </c>
      <c r="AKE67" s="7">
        <v>86.084468803567901</v>
      </c>
      <c r="AKF67" s="7">
        <v>83.465402160166505</v>
      </c>
      <c r="AKG67" s="9">
        <v>2.9621985999999999E-2</v>
      </c>
      <c r="AKH67" s="9">
        <v>1.2568709000000001E-2</v>
      </c>
      <c r="AKI67" s="9">
        <v>0</v>
      </c>
      <c r="AKJ67" s="9">
        <v>0</v>
      </c>
      <c r="AKK67" s="9">
        <v>0</v>
      </c>
      <c r="AKL67" s="9">
        <v>1.692799E-3</v>
      </c>
      <c r="AKM67" s="9">
        <v>1.309431E-3</v>
      </c>
      <c r="AKN67" s="9">
        <v>0</v>
      </c>
      <c r="AKO67" s="9">
        <v>0</v>
      </c>
      <c r="AKP67" s="9">
        <v>0</v>
      </c>
      <c r="AKQ67" s="9">
        <v>1.6341210000000001E-3</v>
      </c>
      <c r="AKR67" s="9">
        <v>1.7078390000000001E-3</v>
      </c>
      <c r="AKS67" s="9">
        <v>0</v>
      </c>
      <c r="AKT67" s="9">
        <v>0</v>
      </c>
      <c r="AKU67" s="9">
        <v>0</v>
      </c>
      <c r="AKV67" s="9">
        <v>0</v>
      </c>
      <c r="AKW67" s="9">
        <v>0</v>
      </c>
      <c r="AKX67" s="9">
        <v>0</v>
      </c>
      <c r="AKY67" s="9">
        <v>0</v>
      </c>
      <c r="AKZ67" s="9">
        <v>0</v>
      </c>
      <c r="ALA67" s="9">
        <v>0</v>
      </c>
      <c r="ALB67" s="9">
        <v>0</v>
      </c>
      <c r="ALC67" s="9">
        <v>0</v>
      </c>
      <c r="ALD67" s="9">
        <v>0</v>
      </c>
      <c r="ALE67" s="9">
        <v>0</v>
      </c>
      <c r="ALF67" s="9">
        <v>0.76876434199999999</v>
      </c>
      <c r="ALG67" s="9">
        <v>1.1179559990000001</v>
      </c>
      <c r="ALH67" s="9">
        <v>1.2061048889999999</v>
      </c>
      <c r="ALI67" s="9">
        <v>1.108350124</v>
      </c>
      <c r="ALJ67" s="9">
        <v>0.26990663100000001</v>
      </c>
      <c r="ALK67" s="9">
        <v>0.74211643100000002</v>
      </c>
      <c r="ALL67" s="9">
        <v>1.458106167</v>
      </c>
      <c r="ALM67" s="9">
        <v>1.4659622290000001</v>
      </c>
      <c r="ALN67" s="9">
        <v>1.3456210040000001</v>
      </c>
      <c r="ALO67" s="9">
        <v>0.26769939500000001</v>
      </c>
      <c r="ALP67" s="9">
        <v>31.323596459000001</v>
      </c>
      <c r="ALQ67" s="9">
        <v>32.430627393999998</v>
      </c>
      <c r="ALR67" s="9">
        <v>37.416063393000002</v>
      </c>
      <c r="ALS67" s="9">
        <v>41.623482531999997</v>
      </c>
      <c r="ALT67" s="9">
        <v>37.602382011000003</v>
      </c>
      <c r="ALU67" s="9">
        <v>0</v>
      </c>
      <c r="ALV67" s="9">
        <v>7.6293599999999997E-4</v>
      </c>
      <c r="ALW67" s="9">
        <v>0</v>
      </c>
      <c r="ALX67" s="6" t="s">
        <v>1090</v>
      </c>
      <c r="ALY67" s="6" t="s">
        <v>1090</v>
      </c>
      <c r="ALZ67" s="8">
        <v>94.285330139157907</v>
      </c>
      <c r="AMA67" s="8">
        <v>89.581818779787397</v>
      </c>
      <c r="AMB67" s="8">
        <v>73.047728058812396</v>
      </c>
      <c r="AMC67" s="8">
        <v>63.730096241836698</v>
      </c>
      <c r="AMD67" s="8">
        <v>71.657273413164205</v>
      </c>
      <c r="AME67" s="8">
        <v>94.585239147719093</v>
      </c>
      <c r="AMF67" s="8">
        <v>90.169600148135402</v>
      </c>
      <c r="AMG67" s="8">
        <v>73.732734107725307</v>
      </c>
      <c r="AMH67" s="8">
        <v>64.452552102726202</v>
      </c>
      <c r="AMI67" s="8">
        <v>72.481743799982894</v>
      </c>
      <c r="AMJ67" s="8">
        <v>1649.8823630253301</v>
      </c>
      <c r="AMK67" s="8">
        <v>859.860439036971</v>
      </c>
      <c r="AML67" s="8">
        <v>271.026235629447</v>
      </c>
      <c r="AMM67" s="8">
        <v>175.710684722986</v>
      </c>
      <c r="AMN67" s="8">
        <v>252.82420586326501</v>
      </c>
      <c r="AMO67" s="8">
        <v>1.1986981576420199</v>
      </c>
      <c r="AMP67" s="8">
        <v>1.12800157317574</v>
      </c>
      <c r="AMQ67" s="8">
        <v>1.03751930784339</v>
      </c>
      <c r="AMR67" s="8">
        <v>1.0305178844032199</v>
      </c>
      <c r="AMS67" s="8">
        <v>1.0241559710447801</v>
      </c>
      <c r="AMT67" s="8">
        <v>1.1986981576420199</v>
      </c>
      <c r="AMU67" s="8">
        <v>1.12800157317574</v>
      </c>
      <c r="AMV67" s="8">
        <v>1.03751930784339</v>
      </c>
      <c r="AMW67" s="8">
        <v>1.0305178844032199</v>
      </c>
      <c r="AMX67" s="8">
        <v>1.0241559710447801</v>
      </c>
      <c r="AMY67" s="8">
        <v>1.1986981576420199</v>
      </c>
      <c r="AMZ67" s="8">
        <v>1.12800157317574</v>
      </c>
      <c r="ANA67" s="8">
        <v>1.03751930784339</v>
      </c>
      <c r="ANB67" s="8">
        <v>1.0305178844032199</v>
      </c>
      <c r="ANC67" s="8">
        <v>1.0241559710447801</v>
      </c>
      <c r="AND67" s="8">
        <v>15.628889785042</v>
      </c>
      <c r="ANE67" s="8">
        <v>10.1654235281553</v>
      </c>
      <c r="ANF67" s="8">
        <v>2.64158958351865</v>
      </c>
      <c r="ANG67" s="8">
        <v>1.8873109720371199</v>
      </c>
      <c r="ANH67" s="8">
        <v>1.6901244250426399</v>
      </c>
      <c r="ANI67" s="8">
        <v>15.678603190440599</v>
      </c>
      <c r="ANJ67" s="8">
        <v>10.232122849876999</v>
      </c>
      <c r="ANK67" s="8">
        <v>2.6663611252427</v>
      </c>
      <c r="ANL67" s="8">
        <v>1.9087058694792201</v>
      </c>
      <c r="ANM67" s="8">
        <v>1.70957056738261</v>
      </c>
      <c r="ANN67" s="8">
        <v>18.523982611137001</v>
      </c>
      <c r="ANO67" s="8">
        <v>11.315713756764101</v>
      </c>
      <c r="ANP67" s="8">
        <v>2.7132628524011602</v>
      </c>
      <c r="ANQ67" s="8">
        <v>1.92361557993708</v>
      </c>
      <c r="ANR67" s="8">
        <v>1.7191807182727901</v>
      </c>
      <c r="ANS67" s="8">
        <v>36.216344843802297</v>
      </c>
      <c r="ANT67" s="8">
        <v>23.4949708049888</v>
      </c>
      <c r="ANU67" s="8">
        <v>5.4121639029143802</v>
      </c>
      <c r="ANV67" s="8">
        <v>2.9371508116162901</v>
      </c>
      <c r="ANW67" s="8">
        <v>2.17001377451263</v>
      </c>
      <c r="ANX67" s="8">
        <v>94.285330139157907</v>
      </c>
      <c r="ANY67" s="8">
        <v>89.581818779787397</v>
      </c>
      <c r="ANZ67" s="8">
        <v>73.047728058812396</v>
      </c>
      <c r="AOA67" s="8">
        <v>63.730096241836698</v>
      </c>
      <c r="AOB67" s="8">
        <v>71.657273413164205</v>
      </c>
      <c r="AOC67" s="8">
        <v>111.750728298989</v>
      </c>
      <c r="AOD67" s="8">
        <v>99.718640971011197</v>
      </c>
      <c r="AOE67" s="8">
        <v>75.029704928755194</v>
      </c>
      <c r="AOF67" s="8">
        <v>64.956018302253597</v>
      </c>
      <c r="AOG67" s="8">
        <v>72.889191440923298</v>
      </c>
      <c r="AOH67" s="8">
        <v>91.017089225106005</v>
      </c>
      <c r="AOI67" s="6" t="s">
        <v>1091</v>
      </c>
      <c r="AOJ67" s="8">
        <v>88.785984728274101</v>
      </c>
      <c r="AOK67" s="8">
        <v>77.373164166576899</v>
      </c>
      <c r="AOL67" s="8">
        <v>71.071276314683303</v>
      </c>
      <c r="AOM67" s="8">
        <v>273.48718588511798</v>
      </c>
      <c r="AON67" s="8">
        <v>97.573878907318701</v>
      </c>
      <c r="AOO67" s="8">
        <v>9.8009903925088206</v>
      </c>
      <c r="AOP67" s="8">
        <v>5.20351800385557</v>
      </c>
      <c r="AOQ67" s="8">
        <v>5.9631680807577698</v>
      </c>
      <c r="AOR67" s="8">
        <v>19.8698157642017</v>
      </c>
      <c r="AOS67" s="8">
        <v>12.800157317574</v>
      </c>
      <c r="AOT67" s="8">
        <v>3.75193078433866</v>
      </c>
      <c r="AOU67" s="8">
        <v>3.0517884403223499</v>
      </c>
      <c r="AOV67" s="8">
        <v>2.4155971044776599</v>
      </c>
      <c r="AOW67" s="8">
        <v>15.087140851657599</v>
      </c>
      <c r="AOX67" s="8">
        <v>13.2583632619036</v>
      </c>
      <c r="AOY67" s="8">
        <v>3.2107245311151198</v>
      </c>
      <c r="AOZ67" s="8">
        <v>2.2913384771722298</v>
      </c>
      <c r="APA67" s="8">
        <v>1.6763029668434699</v>
      </c>
      <c r="APB67" s="8">
        <v>11.7679932658717</v>
      </c>
      <c r="APC67" s="8">
        <v>1.5598480001585699</v>
      </c>
      <c r="APD67" s="8">
        <v>1.14829568895108</v>
      </c>
      <c r="APE67" s="8">
        <v>0.27802039862504502</v>
      </c>
      <c r="APF67" s="8">
        <v>0.252805333040235</v>
      </c>
      <c r="APG67" s="8">
        <v>11.805425676490801</v>
      </c>
      <c r="APH67" s="8">
        <v>1.5700827732904099</v>
      </c>
      <c r="API67" s="8">
        <v>1.15906384716455</v>
      </c>
      <c r="APJ67" s="8">
        <v>0.28117208798812499</v>
      </c>
      <c r="APK67" s="8">
        <v>0.25571404698919797</v>
      </c>
      <c r="APL67" s="8">
        <v>205.926038641498</v>
      </c>
      <c r="APM67" s="8">
        <v>14.9723638626315</v>
      </c>
      <c r="APN67" s="8">
        <v>4.2604782686103997</v>
      </c>
      <c r="APO67" s="8">
        <v>0.76653194471868502</v>
      </c>
      <c r="APP67" s="8">
        <v>0.89195840867919296</v>
      </c>
      <c r="APQ67" s="8">
        <v>14.961258369806099</v>
      </c>
      <c r="APR67" s="8">
        <v>1.96413850718881</v>
      </c>
      <c r="APS67" s="8">
        <v>1.6309596205933501</v>
      </c>
      <c r="APT67" s="8">
        <v>0.44955995660954401</v>
      </c>
      <c r="APU67" s="8">
        <v>0.36132004332941198</v>
      </c>
      <c r="APV67" s="8">
        <v>13.9478942921216</v>
      </c>
      <c r="APW67" s="8">
        <v>1.73635593489713</v>
      </c>
      <c r="APX67" s="8">
        <v>1.17945196931511</v>
      </c>
      <c r="APY67" s="8">
        <v>0.28336844232839897</v>
      </c>
      <c r="APZ67" s="8">
        <v>0.25715151358062799</v>
      </c>
      <c r="AQA67" s="8">
        <v>11.360075756212</v>
      </c>
      <c r="AQB67" s="8">
        <v>2.03444857581938</v>
      </c>
      <c r="AQC67" s="8">
        <v>1.3956979390333499</v>
      </c>
      <c r="AQD67" s="8">
        <v>0.33753782299094198</v>
      </c>
      <c r="AQE67" s="8">
        <v>0.250737947768849</v>
      </c>
      <c r="AQF67" s="8">
        <v>0.19869815764201701</v>
      </c>
      <c r="AQG67" s="8">
        <v>0.12800157317574001</v>
      </c>
      <c r="AQH67" s="8">
        <v>3.7519307843386598E-2</v>
      </c>
      <c r="AQI67" s="8">
        <v>3.0517884403223498E-2</v>
      </c>
      <c r="AQJ67" s="8">
        <v>2.4155971044776601E-2</v>
      </c>
      <c r="AQK67" s="7">
        <v>12</v>
      </c>
      <c r="AQL67" s="4"/>
      <c r="AQM67" s="4"/>
      <c r="AQN67" s="7"/>
      <c r="AQO67" s="4" t="s">
        <v>1099</v>
      </c>
      <c r="AQP67" s="7">
        <v>21</v>
      </c>
      <c r="AQQ67" s="7">
        <v>0</v>
      </c>
      <c r="AQS67" s="3" t="s">
        <v>1093</v>
      </c>
      <c r="AQU67" s="3" t="s">
        <v>1094</v>
      </c>
      <c r="AQV67" s="10">
        <f>+AC67</f>
        <v>12347988.359952699</v>
      </c>
      <c r="AQW67" s="10">
        <f>+AD67</f>
        <v>11156073.3821087</v>
      </c>
      <c r="AQX67" s="10">
        <f>+AE67</f>
        <v>9649176.3229369707</v>
      </c>
      <c r="AQY67" s="11">
        <f>+BB67</f>
        <v>1929853.4914468201</v>
      </c>
      <c r="AQZ67" s="11">
        <f>+BC67</f>
        <v>1134062.10840314</v>
      </c>
      <c r="ARA67" s="11">
        <f>+BD67</f>
        <v>254891.63664205099</v>
      </c>
      <c r="ARB67" s="12">
        <f>SUM(AQV67:AQX67)</f>
        <v>33153238.06499837</v>
      </c>
      <c r="ARC67" s="13">
        <f>SUM(AQY67:ARA67)</f>
        <v>3318807.2364920108</v>
      </c>
      <c r="ARD67" s="14">
        <f>ARC67/(ARB67-ARC67)</f>
        <v>0.11124084302358936</v>
      </c>
      <c r="ARE67" s="14">
        <f>IF((NOT(ISNUMBER(AC67))+NOT(ISNUMBER(AD67))+NOT(ISNUMBER(AE67)))&gt;=2,"R",ARD67)</f>
        <v>0.11124084302358936</v>
      </c>
      <c r="ARF67" s="14">
        <f>IF(ARE67="R","R",IF((NOT(ISNUMBER(BB67))+NOT(ISNUMBER(BC67))+NOT(ISNUMBER(BD67)))&gt;=2,"R",ARE67))</f>
        <v>0.11124084302358936</v>
      </c>
      <c r="ARG67" s="14">
        <f>IF(ARF67="R","R",IF(SUM((BB67&lt;0)*1,(BC67&lt;0)*1,(BD67&lt;0)*1)&gt;=2,"R",ARF67))</f>
        <v>0.11124084302358936</v>
      </c>
      <c r="ARH67" s="14">
        <f>IF(ARG67="R","R",IF(ARC67&lt;0,"R",ARG67))</f>
        <v>0.11124084302358936</v>
      </c>
      <c r="ARI67" s="14">
        <f>IF(ARH67="R","R",IF(L67=0,"R",ARH67))</f>
        <v>0.11124084302358936</v>
      </c>
      <c r="ARJ67" t="str">
        <f>+B67</f>
        <v>GUADALTEL SA</v>
      </c>
      <c r="ARK67" t="s">
        <v>1214</v>
      </c>
      <c r="ARL67" s="15"/>
      <c r="ARM67" s="15"/>
      <c r="ARN67" s="15"/>
      <c r="ARO67" s="16"/>
      <c r="ARP67" s="16"/>
      <c r="ARQ67" s="17"/>
    </row>
    <row r="68" spans="1:1161" ht="17.399999999999999" customHeight="1" x14ac:dyDescent="0.3">
      <c r="A68" s="3" t="s">
        <v>1508</v>
      </c>
      <c r="B68" s="4" t="s">
        <v>1509</v>
      </c>
      <c r="C68" s="4" t="s">
        <v>1510</v>
      </c>
      <c r="E68" s="5">
        <v>35515</v>
      </c>
      <c r="F68" s="4" t="s">
        <v>1083</v>
      </c>
      <c r="G68" s="4" t="s">
        <v>1132</v>
      </c>
      <c r="H68" s="4" t="s">
        <v>1133</v>
      </c>
      <c r="I68" s="4" t="s">
        <v>1337</v>
      </c>
      <c r="J68" s="4" t="s">
        <v>1511</v>
      </c>
      <c r="K68" s="4"/>
      <c r="L68" s="4" t="s">
        <v>1512</v>
      </c>
      <c r="M68" s="4"/>
      <c r="N68" s="4" t="s">
        <v>1084</v>
      </c>
      <c r="O68" s="4" t="s">
        <v>1085</v>
      </c>
      <c r="P68" s="4" t="s">
        <v>1086</v>
      </c>
      <c r="Q68" s="4" t="s">
        <v>1086</v>
      </c>
      <c r="R68" s="4" t="s">
        <v>1513</v>
      </c>
      <c r="Z68" s="4" t="s">
        <v>1088</v>
      </c>
      <c r="AA68" s="5">
        <v>45657</v>
      </c>
      <c r="AB68" s="6" t="s">
        <v>1089</v>
      </c>
      <c r="AC68" s="7">
        <v>2196416.1225584601</v>
      </c>
      <c r="AD68" s="7">
        <v>1932874.1162501499</v>
      </c>
      <c r="AE68" s="7">
        <v>1865505.2022009899</v>
      </c>
      <c r="AF68" s="7">
        <v>2132486.7808036599</v>
      </c>
      <c r="AG68" s="7">
        <v>2095701.1213192099</v>
      </c>
      <c r="AH68" s="7">
        <v>2124365.6759241801</v>
      </c>
      <c r="AI68" s="7">
        <v>1917454.8730301899</v>
      </c>
      <c r="AJ68" s="7">
        <v>1865505.2022009899</v>
      </c>
      <c r="AK68" s="7">
        <v>2132486.7808036599</v>
      </c>
      <c r="AL68" s="7">
        <v>2095701.1213192099</v>
      </c>
      <c r="AM68" s="7">
        <v>850275.00790201896</v>
      </c>
      <c r="AN68" s="7">
        <v>753306.10947452497</v>
      </c>
      <c r="AO68" s="7">
        <v>826464.08488044702</v>
      </c>
      <c r="AP68" s="7">
        <v>835624.20488712797</v>
      </c>
      <c r="AQ68" s="7">
        <v>850099.05418586696</v>
      </c>
      <c r="AR68" s="7">
        <v>1346141.11465644</v>
      </c>
      <c r="AS68" s="7">
        <v>1179568.0056706299</v>
      </c>
      <c r="AT68" s="7">
        <v>1039041.11732054</v>
      </c>
      <c r="AU68" s="7">
        <v>1296862.5759165301</v>
      </c>
      <c r="AV68" s="7">
        <v>1245602.0671333401</v>
      </c>
      <c r="AW68" s="7">
        <v>1217587.2906835</v>
      </c>
      <c r="AX68" s="7">
        <v>1102399.71149344</v>
      </c>
      <c r="AY68" s="7">
        <v>1001703.53298066</v>
      </c>
      <c r="AZ68" s="7">
        <v>1219636.3145600799</v>
      </c>
      <c r="BA68" s="7">
        <v>1276253.75599184</v>
      </c>
      <c r="BB68" s="7">
        <v>128553.823972938</v>
      </c>
      <c r="BC68" s="7">
        <v>77168.295282182706</v>
      </c>
      <c r="BD68" s="7">
        <v>37337.584339875</v>
      </c>
      <c r="BE68" s="7">
        <v>77226.261356449104</v>
      </c>
      <c r="BF68" s="7">
        <v>-30651.688858497098</v>
      </c>
      <c r="BG68" s="7">
        <v>15628.134626790301</v>
      </c>
      <c r="BH68" s="7">
        <v>2618.3981251048999</v>
      </c>
      <c r="BI68" s="7">
        <v>-255.98387718200701</v>
      </c>
      <c r="BJ68" s="7">
        <v>-67.956018447876005</v>
      </c>
      <c r="BK68" s="7">
        <v>-22.087787389755199</v>
      </c>
      <c r="BL68" s="7">
        <v>16273.6652455246</v>
      </c>
      <c r="BM68" s="7">
        <v>4311.39148489952</v>
      </c>
      <c r="BN68" s="6" t="s">
        <v>1090</v>
      </c>
      <c r="BO68" s="6" t="s">
        <v>1090</v>
      </c>
      <c r="BP68" s="6" t="s">
        <v>1090</v>
      </c>
      <c r="BQ68" s="7">
        <v>645.53061873436002</v>
      </c>
      <c r="BR68" s="7">
        <v>1692.9933597946199</v>
      </c>
      <c r="BS68" s="7">
        <v>255.98387718200701</v>
      </c>
      <c r="BT68" s="7">
        <v>67.956018447876005</v>
      </c>
      <c r="BU68" s="7">
        <v>22.087787389755199</v>
      </c>
      <c r="BV68" s="7">
        <v>144181.95859972801</v>
      </c>
      <c r="BW68" s="7">
        <v>79786.693407287603</v>
      </c>
      <c r="BX68" s="7">
        <v>37081.600462693001</v>
      </c>
      <c r="BY68" s="7">
        <v>77158.305338001199</v>
      </c>
      <c r="BZ68" s="7">
        <v>-30673.776645886901</v>
      </c>
      <c r="CA68" s="7">
        <v>18622.585940516001</v>
      </c>
      <c r="CB68" s="7">
        <v>4774.2651426315297</v>
      </c>
      <c r="CC68" s="7">
        <v>143.11631933450701</v>
      </c>
      <c r="CD68" s="7">
        <v>17500.566192841499</v>
      </c>
      <c r="CE68" s="7">
        <v>-3749.3037414669998</v>
      </c>
      <c r="CF68" s="7">
        <v>125559.37265921199</v>
      </c>
      <c r="CG68" s="7">
        <v>75012.427159655606</v>
      </c>
      <c r="CH68" s="7">
        <v>36938.484143358502</v>
      </c>
      <c r="CI68" s="7">
        <v>59657.7391451597</v>
      </c>
      <c r="CJ68" s="7">
        <v>-26924.471677320598</v>
      </c>
      <c r="CK68" s="6" t="s">
        <v>1090</v>
      </c>
      <c r="CL68" s="6" t="s">
        <v>1090</v>
      </c>
      <c r="CM68" s="6" t="s">
        <v>1090</v>
      </c>
      <c r="CN68" s="6" t="s">
        <v>1090</v>
      </c>
      <c r="CO68" s="6" t="s">
        <v>1090</v>
      </c>
      <c r="CP68" s="6" t="s">
        <v>1090</v>
      </c>
      <c r="CQ68" s="6" t="s">
        <v>1090</v>
      </c>
      <c r="CR68" s="6" t="s">
        <v>1090</v>
      </c>
      <c r="CS68" s="6" t="s">
        <v>1090</v>
      </c>
      <c r="CT68" s="6" t="s">
        <v>1090</v>
      </c>
      <c r="CU68" s="6" t="s">
        <v>1090</v>
      </c>
      <c r="CV68" s="6" t="s">
        <v>1090</v>
      </c>
      <c r="CW68" s="6" t="s">
        <v>1090</v>
      </c>
      <c r="CX68" s="6" t="s">
        <v>1090</v>
      </c>
      <c r="CY68" s="6" t="s">
        <v>1090</v>
      </c>
      <c r="CZ68" s="7">
        <v>125559.37265921199</v>
      </c>
      <c r="DA68" s="7">
        <v>75012.427159655606</v>
      </c>
      <c r="DB68" s="7">
        <v>36938.484143358502</v>
      </c>
      <c r="DC68" s="7">
        <v>59657.7391451597</v>
      </c>
      <c r="DD68" s="7">
        <v>-26924.471677320598</v>
      </c>
      <c r="DE68" s="6" t="s">
        <v>1090</v>
      </c>
      <c r="DF68" s="6" t="s">
        <v>1090</v>
      </c>
      <c r="DG68" s="6" t="s">
        <v>1090</v>
      </c>
      <c r="DH68" s="6" t="s">
        <v>1090</v>
      </c>
      <c r="DI68" s="6" t="s">
        <v>1090</v>
      </c>
      <c r="DJ68" s="7">
        <v>850275.00790201896</v>
      </c>
      <c r="DK68" s="7">
        <v>753306.10947452497</v>
      </c>
      <c r="DL68" s="7">
        <v>826464.08488044702</v>
      </c>
      <c r="DM68" s="7">
        <v>835624.20488712797</v>
      </c>
      <c r="DN68" s="7">
        <v>850099.05418586696</v>
      </c>
      <c r="DO68" s="7">
        <v>568346.62663164304</v>
      </c>
      <c r="DP68" s="7">
        <v>515188.82331041299</v>
      </c>
      <c r="DQ68" s="7">
        <v>443027.94711650599</v>
      </c>
      <c r="DR68" s="7">
        <v>571482.47969913494</v>
      </c>
      <c r="DS68" s="7">
        <v>654025.87596594705</v>
      </c>
      <c r="DT68" s="7">
        <v>54027.866734611998</v>
      </c>
      <c r="DU68" s="7">
        <v>44838.201822834002</v>
      </c>
      <c r="DV68" s="7">
        <v>43830.391398704101</v>
      </c>
      <c r="DW68" s="7">
        <v>33229.824786830002</v>
      </c>
      <c r="DX68" s="7">
        <v>36962.181986743199</v>
      </c>
      <c r="DY68" s="7">
        <v>595212.79731724598</v>
      </c>
      <c r="DZ68" s="7">
        <v>542372.68636019703</v>
      </c>
      <c r="EA68" s="7">
        <v>514845.19446545199</v>
      </c>
      <c r="EB68" s="7">
        <v>614924.01007411501</v>
      </c>
      <c r="EC68" s="7">
        <v>585265.69803914998</v>
      </c>
      <c r="ED68" s="7">
        <v>645.53061873436002</v>
      </c>
      <c r="EE68" s="7">
        <v>1692.9933597946199</v>
      </c>
      <c r="EF68" s="7">
        <v>255.98387718200701</v>
      </c>
      <c r="EG68" s="7">
        <v>67.956018447876005</v>
      </c>
      <c r="EH68" s="7">
        <v>22.087787389755199</v>
      </c>
      <c r="EI68" s="6" t="s">
        <v>1090</v>
      </c>
      <c r="EJ68" s="6" t="s">
        <v>1090</v>
      </c>
      <c r="EK68" s="6" t="s">
        <v>1090</v>
      </c>
      <c r="EL68" s="6" t="s">
        <v>1090</v>
      </c>
      <c r="EM68" s="6" t="s">
        <v>1090</v>
      </c>
      <c r="EN68" s="7">
        <v>179587.23939382401</v>
      </c>
      <c r="EO68" s="7">
        <v>119850.63008749</v>
      </c>
      <c r="EP68" s="7">
        <v>80768.875542062495</v>
      </c>
      <c r="EQ68" s="7">
        <v>92887.563931989702</v>
      </c>
      <c r="ER68" s="7">
        <v>10037.709082323299</v>
      </c>
      <c r="ES68" s="7">
        <v>767201.98258471699</v>
      </c>
      <c r="ET68" s="7">
        <v>641506.71190033003</v>
      </c>
      <c r="EU68" s="7">
        <v>524195.92285508499</v>
      </c>
      <c r="EV68" s="7">
        <v>681938.56584241404</v>
      </c>
      <c r="EW68" s="7">
        <v>660336.36909419298</v>
      </c>
      <c r="EX68" s="7">
        <v>182581.69070755001</v>
      </c>
      <c r="EY68" s="7">
        <v>122006.497105017</v>
      </c>
      <c r="EZ68" s="7">
        <v>81167.975738579</v>
      </c>
      <c r="FA68" s="7">
        <v>110456.086143279</v>
      </c>
      <c r="FB68" s="7">
        <v>6310.4931282460702</v>
      </c>
      <c r="FC68" s="7">
        <v>414577.422565602</v>
      </c>
      <c r="FD68" s="7">
        <v>421690.55444953899</v>
      </c>
      <c r="FE68" s="7">
        <v>315718.066900259</v>
      </c>
      <c r="FF68" s="7">
        <v>298692.27519335703</v>
      </c>
      <c r="FG68" s="7">
        <v>337777.41503187403</v>
      </c>
      <c r="FH68" s="7">
        <v>18197.956531163501</v>
      </c>
      <c r="FI68" s="7">
        <v>6499.9996671199797</v>
      </c>
      <c r="FJ68" s="7">
        <v>6274.1114997565701</v>
      </c>
      <c r="FK68" s="7">
        <v>6662.3514186143902</v>
      </c>
      <c r="FL68" s="7">
        <v>7218.2275640070402</v>
      </c>
      <c r="FM68" s="7">
        <v>364717.21561826498</v>
      </c>
      <c r="FN68" s="7">
        <v>386694.06164354301</v>
      </c>
      <c r="FO68" s="7">
        <v>297468.49632618402</v>
      </c>
      <c r="FP68" s="7">
        <v>288619.58496694599</v>
      </c>
      <c r="FQ68" s="7">
        <v>324259.24739359599</v>
      </c>
      <c r="FR68" s="7">
        <v>31662.250416173902</v>
      </c>
      <c r="FS68" s="7">
        <v>28496.493138876001</v>
      </c>
      <c r="FT68" s="7">
        <v>11975.4580077189</v>
      </c>
      <c r="FU68" s="7">
        <v>3410.33880779743</v>
      </c>
      <c r="FV68" s="7">
        <v>6299.9400742709604</v>
      </c>
      <c r="FW68" s="7">
        <v>18197.956531163501</v>
      </c>
      <c r="FX68" s="7">
        <v>6499.9996671199797</v>
      </c>
      <c r="FY68" s="7">
        <v>6274.1114997565701</v>
      </c>
      <c r="FZ68" s="7">
        <v>6662.3514186143902</v>
      </c>
      <c r="GA68" s="7">
        <v>7218.2275640070402</v>
      </c>
      <c r="GB68" s="7">
        <v>364717.21561826498</v>
      </c>
      <c r="GC68" s="7">
        <v>386694.06164354301</v>
      </c>
      <c r="GD68" s="7">
        <v>297468.49632618402</v>
      </c>
      <c r="GE68" s="7">
        <v>288619.58496694599</v>
      </c>
      <c r="GF68" s="7">
        <v>324259.24739359599</v>
      </c>
      <c r="GG68" s="7">
        <v>31662.250416173902</v>
      </c>
      <c r="GH68" s="7">
        <v>28496.493138876001</v>
      </c>
      <c r="GI68" s="7">
        <v>11975.4580077189</v>
      </c>
      <c r="GJ68" s="7">
        <v>3410.33880779743</v>
      </c>
      <c r="GK68" s="7">
        <v>6299.9400742709604</v>
      </c>
      <c r="GL68" s="7">
        <v>1719509.2051958099</v>
      </c>
      <c r="GM68" s="7">
        <v>1787160.7838057999</v>
      </c>
      <c r="GN68" s="7">
        <v>1636801.1854984299</v>
      </c>
      <c r="GO68" s="7">
        <v>1815494.9578565599</v>
      </c>
      <c r="GP68" s="7">
        <v>1998742.2260334799</v>
      </c>
      <c r="GQ68" s="7">
        <v>46359.021993541697</v>
      </c>
      <c r="GR68" s="7">
        <v>52980.353776931799</v>
      </c>
      <c r="GS68" s="7">
        <v>57872.834953308098</v>
      </c>
      <c r="GT68" s="7">
        <v>51291.288629937197</v>
      </c>
      <c r="GU68" s="7">
        <v>56884.470429813897</v>
      </c>
      <c r="GV68" s="7">
        <v>746409.34328316699</v>
      </c>
      <c r="GW68" s="7">
        <v>786997.26519470196</v>
      </c>
      <c r="GX68" s="7">
        <v>661849.95155833405</v>
      </c>
      <c r="GY68" s="7">
        <v>794600.59495253605</v>
      </c>
      <c r="GZ68" s="7">
        <v>879786.24299501197</v>
      </c>
      <c r="HA68" s="7">
        <v>926740.83991909702</v>
      </c>
      <c r="HB68" s="7">
        <v>947183.16483416595</v>
      </c>
      <c r="HC68" s="7">
        <v>917078.39898678695</v>
      </c>
      <c r="HD68" s="7">
        <v>969603.07427408698</v>
      </c>
      <c r="HE68" s="7">
        <v>1062071.5126086499</v>
      </c>
      <c r="HF68" s="7">
        <v>926740.83991909702</v>
      </c>
      <c r="HG68" s="7">
        <v>947183.16483416595</v>
      </c>
      <c r="HH68" s="7">
        <v>917077.332387298</v>
      </c>
      <c r="HI68" s="7">
        <v>969603.07427408698</v>
      </c>
      <c r="HJ68" s="7">
        <v>1062071.5126086499</v>
      </c>
      <c r="HK68" s="7">
        <v>2134086.6277614101</v>
      </c>
      <c r="HL68" s="7">
        <v>2208851.3382553398</v>
      </c>
      <c r="HM68" s="7">
        <v>1952519.25239869</v>
      </c>
      <c r="HN68" s="7">
        <v>2114187.2330499198</v>
      </c>
      <c r="HO68" s="7">
        <v>2336519.6410653498</v>
      </c>
      <c r="HP68" s="7">
        <v>1688272.0828607599</v>
      </c>
      <c r="HQ68" s="7">
        <v>1697451.0201951601</v>
      </c>
      <c r="HR68" s="7">
        <v>1570370.9588548499</v>
      </c>
      <c r="HS68" s="7">
        <v>1648707.56834514</v>
      </c>
      <c r="HT68" s="7">
        <v>1856613.8055356999</v>
      </c>
      <c r="HU68" s="7">
        <v>56195.956575514101</v>
      </c>
      <c r="HV68" s="7">
        <v>59771.4768747044</v>
      </c>
      <c r="HW68" s="7">
        <v>57694.296864968499</v>
      </c>
      <c r="HX68" s="7">
        <v>67390.635700392697</v>
      </c>
      <c r="HY68" s="7">
        <v>79650.782377189404</v>
      </c>
      <c r="HZ68" s="7">
        <v>1632076.1262852501</v>
      </c>
      <c r="IA68" s="7">
        <v>1637679.54332046</v>
      </c>
      <c r="IB68" s="7">
        <v>1512676.66198989</v>
      </c>
      <c r="IC68" s="7">
        <v>1581316.93264475</v>
      </c>
      <c r="ID68" s="7">
        <v>1776963.02315851</v>
      </c>
      <c r="IE68" s="7">
        <v>47623.591292717501</v>
      </c>
      <c r="IF68" s="7">
        <v>78724.732680692701</v>
      </c>
      <c r="IG68" s="7">
        <v>27042.3181074202</v>
      </c>
      <c r="IH68" s="7">
        <v>20044.726263499299</v>
      </c>
      <c r="II68" s="7">
        <v>20759.869611883201</v>
      </c>
      <c r="IJ68" s="7">
        <v>0</v>
      </c>
      <c r="IK68" s="7">
        <v>34251.965571861299</v>
      </c>
      <c r="IL68" s="7">
        <v>0</v>
      </c>
      <c r="IM68" s="7">
        <v>0</v>
      </c>
      <c r="IN68" s="7">
        <v>0</v>
      </c>
      <c r="IO68" s="7">
        <v>47623.591292717501</v>
      </c>
      <c r="IP68" s="7">
        <v>44472.767108831402</v>
      </c>
      <c r="IQ68" s="7">
        <v>27042.3181074202</v>
      </c>
      <c r="IR68" s="7">
        <v>20044.726263499299</v>
      </c>
      <c r="IS68" s="7">
        <v>20759.869611883201</v>
      </c>
      <c r="IT68" s="6" t="s">
        <v>1090</v>
      </c>
      <c r="IU68" s="6" t="s">
        <v>1090</v>
      </c>
      <c r="IV68" s="6" t="s">
        <v>1090</v>
      </c>
      <c r="IW68" s="6" t="s">
        <v>1090</v>
      </c>
      <c r="IX68" s="6" t="s">
        <v>1090</v>
      </c>
      <c r="IY68" s="7">
        <v>398190.95360792603</v>
      </c>
      <c r="IZ68" s="7">
        <v>432675.58537948597</v>
      </c>
      <c r="JA68" s="7">
        <v>355105.97543641302</v>
      </c>
      <c r="JB68" s="7">
        <v>445434.93844127702</v>
      </c>
      <c r="JC68" s="7">
        <v>459145.96591777197</v>
      </c>
      <c r="JD68" s="7">
        <v>0</v>
      </c>
      <c r="JE68" s="7">
        <v>0</v>
      </c>
      <c r="JF68" s="7">
        <v>0</v>
      </c>
      <c r="JG68" s="7">
        <v>0</v>
      </c>
      <c r="JH68" s="7">
        <v>0</v>
      </c>
      <c r="JI68" s="7">
        <v>226436.694693639</v>
      </c>
      <c r="JJ68" s="7">
        <v>299243.40524676302</v>
      </c>
      <c r="JK68" s="7">
        <v>235251.19900329699</v>
      </c>
      <c r="JL68" s="7">
        <v>306217.80395829701</v>
      </c>
      <c r="JM68" s="7">
        <v>331966.020001686</v>
      </c>
      <c r="JN68" s="7">
        <v>171754.25787538799</v>
      </c>
      <c r="JO68" s="7">
        <v>133432.18013272301</v>
      </c>
      <c r="JP68" s="7">
        <v>119854.776433116</v>
      </c>
      <c r="JQ68" s="7">
        <v>139217.13448298001</v>
      </c>
      <c r="JR68" s="7">
        <v>127179.945916086</v>
      </c>
      <c r="JS68" s="7">
        <v>2134086.6277614101</v>
      </c>
      <c r="JT68" s="7">
        <v>2208851.3382553398</v>
      </c>
      <c r="JU68" s="7">
        <v>1952519.25239869</v>
      </c>
      <c r="JV68" s="7">
        <v>2114187.2330499198</v>
      </c>
      <c r="JW68" s="7">
        <v>2336519.6410653498</v>
      </c>
      <c r="JX68" s="7">
        <v>566331.67058306898</v>
      </c>
      <c r="JY68" s="7">
        <v>540734.21372487105</v>
      </c>
      <c r="JZ68" s="7">
        <v>484471.58750834502</v>
      </c>
      <c r="KA68" s="7">
        <v>539674.07962417603</v>
      </c>
      <c r="KB68" s="7">
        <v>604704.69342313998</v>
      </c>
      <c r="KC68" s="6" t="s">
        <v>1090</v>
      </c>
      <c r="KD68" s="6" t="s">
        <v>1090</v>
      </c>
      <c r="KE68" s="6" t="s">
        <v>1090</v>
      </c>
      <c r="KF68" s="6" t="s">
        <v>1090</v>
      </c>
      <c r="KG68" s="6" t="s">
        <v>1090</v>
      </c>
      <c r="KH68" s="6" t="s">
        <v>1090</v>
      </c>
      <c r="KI68" s="6" t="s">
        <v>1090</v>
      </c>
      <c r="KJ68" s="6" t="s">
        <v>1090</v>
      </c>
      <c r="KK68" s="6" t="s">
        <v>1090</v>
      </c>
      <c r="KL68" s="6" t="s">
        <v>1090</v>
      </c>
      <c r="KM68" s="7">
        <v>8</v>
      </c>
      <c r="KN68" s="7">
        <v>7</v>
      </c>
      <c r="KO68" s="7">
        <v>7</v>
      </c>
      <c r="KP68" s="7">
        <v>6</v>
      </c>
      <c r="KQ68" s="7">
        <v>9</v>
      </c>
      <c r="KR68" s="6" t="s">
        <v>1090</v>
      </c>
      <c r="KS68" s="6" t="s">
        <v>1090</v>
      </c>
      <c r="KT68" s="6" t="s">
        <v>1090</v>
      </c>
      <c r="KU68" s="6" t="s">
        <v>1090</v>
      </c>
      <c r="KV68" s="6" t="s">
        <v>1090</v>
      </c>
      <c r="KW68" s="6" t="s">
        <v>1090</v>
      </c>
      <c r="KX68" s="6" t="s">
        <v>1090</v>
      </c>
      <c r="KY68" s="6" t="s">
        <v>1090</v>
      </c>
      <c r="KZ68" s="6" t="s">
        <v>1090</v>
      </c>
      <c r="LA68" s="6" t="s">
        <v>1090</v>
      </c>
      <c r="LB68" s="6" t="s">
        <v>1090</v>
      </c>
      <c r="LC68" s="6" t="s">
        <v>1090</v>
      </c>
      <c r="LD68" s="6" t="s">
        <v>1090</v>
      </c>
      <c r="LE68" s="6" t="s">
        <v>1090</v>
      </c>
      <c r="LF68" s="6" t="s">
        <v>1090</v>
      </c>
      <c r="LG68" s="6" t="s">
        <v>1090</v>
      </c>
      <c r="LH68" s="6" t="s">
        <v>1090</v>
      </c>
      <c r="LI68" s="6" t="s">
        <v>1090</v>
      </c>
      <c r="LJ68" s="6" t="s">
        <v>1090</v>
      </c>
      <c r="LK68" s="6" t="s">
        <v>1090</v>
      </c>
      <c r="LL68" s="6" t="s">
        <v>1090</v>
      </c>
      <c r="LM68" s="6" t="s">
        <v>1090</v>
      </c>
      <c r="LN68" s="6" t="s">
        <v>1090</v>
      </c>
      <c r="LO68" s="6" t="s">
        <v>1090</v>
      </c>
      <c r="LP68" s="6" t="s">
        <v>1090</v>
      </c>
      <c r="LQ68" s="6" t="s">
        <v>1090</v>
      </c>
      <c r="LR68" s="6" t="s">
        <v>1090</v>
      </c>
      <c r="LS68" s="6" t="s">
        <v>1090</v>
      </c>
      <c r="LT68" s="6" t="s">
        <v>1090</v>
      </c>
      <c r="LU68" s="6" t="s">
        <v>1090</v>
      </c>
      <c r="LV68" s="6" t="s">
        <v>1090</v>
      </c>
      <c r="LW68" s="6" t="s">
        <v>1090</v>
      </c>
      <c r="LX68" s="6" t="s">
        <v>1090</v>
      </c>
      <c r="LY68" s="6" t="s">
        <v>1090</v>
      </c>
      <c r="LZ68" s="6" t="s">
        <v>1090</v>
      </c>
      <c r="MA68" s="6" t="s">
        <v>1090</v>
      </c>
      <c r="MB68" s="6" t="s">
        <v>1090</v>
      </c>
      <c r="MC68" s="6" t="s">
        <v>1090</v>
      </c>
      <c r="MD68" s="6" t="s">
        <v>1090</v>
      </c>
      <c r="ME68" s="6" t="s">
        <v>1090</v>
      </c>
      <c r="MF68" s="6" t="s">
        <v>1090</v>
      </c>
      <c r="MG68" s="6" t="s">
        <v>1090</v>
      </c>
      <c r="MH68" s="6" t="s">
        <v>1090</v>
      </c>
      <c r="MI68" s="6" t="s">
        <v>1090</v>
      </c>
      <c r="MJ68" s="6" t="s">
        <v>1090</v>
      </c>
      <c r="MK68" s="6" t="s">
        <v>1090</v>
      </c>
      <c r="ML68" s="6" t="s">
        <v>1090</v>
      </c>
      <c r="MM68" s="6" t="s">
        <v>1090</v>
      </c>
      <c r="MN68" s="6" t="s">
        <v>1090</v>
      </c>
      <c r="MO68" s="6" t="s">
        <v>1090</v>
      </c>
      <c r="MP68" s="7">
        <v>926740.83991909702</v>
      </c>
      <c r="MQ68" s="7">
        <v>947183.16483416595</v>
      </c>
      <c r="MR68" s="7">
        <v>917078.39898678695</v>
      </c>
      <c r="MS68" s="7">
        <v>969603.07427408698</v>
      </c>
      <c r="MT68" s="7">
        <v>1062071.5126086499</v>
      </c>
      <c r="MU68" s="6" t="s">
        <v>1090</v>
      </c>
      <c r="MV68" s="6" t="s">
        <v>1090</v>
      </c>
      <c r="MW68" s="6" t="s">
        <v>1090</v>
      </c>
      <c r="MX68" s="6" t="s">
        <v>1090</v>
      </c>
      <c r="MY68" s="6" t="s">
        <v>1090</v>
      </c>
      <c r="MZ68" s="6" t="s">
        <v>1090</v>
      </c>
      <c r="NA68" s="6" t="s">
        <v>1090</v>
      </c>
      <c r="NB68" s="6" t="s">
        <v>1090</v>
      </c>
      <c r="NC68" s="6" t="s">
        <v>1090</v>
      </c>
      <c r="ND68" s="6" t="s">
        <v>1090</v>
      </c>
      <c r="NE68" s="6" t="s">
        <v>1090</v>
      </c>
      <c r="NF68" s="6" t="s">
        <v>1090</v>
      </c>
      <c r="NG68" s="6" t="s">
        <v>1090</v>
      </c>
      <c r="NH68" s="6" t="s">
        <v>1090</v>
      </c>
      <c r="NI68" s="6" t="s">
        <v>1090</v>
      </c>
      <c r="NJ68" s="6" t="s">
        <v>1090</v>
      </c>
      <c r="NK68" s="6" t="s">
        <v>1090</v>
      </c>
      <c r="NL68" s="6" t="s">
        <v>1090</v>
      </c>
      <c r="NM68" s="6" t="s">
        <v>1090</v>
      </c>
      <c r="NN68" s="6" t="s">
        <v>1090</v>
      </c>
      <c r="NO68" s="6" t="s">
        <v>1090</v>
      </c>
      <c r="NP68" s="6" t="s">
        <v>1090</v>
      </c>
      <c r="NQ68" s="6" t="s">
        <v>1090</v>
      </c>
      <c r="NR68" s="6" t="s">
        <v>1090</v>
      </c>
      <c r="NS68" s="6" t="s">
        <v>1090</v>
      </c>
      <c r="NT68" s="7">
        <v>414577.422565602</v>
      </c>
      <c r="NU68" s="7">
        <v>421690.55444953899</v>
      </c>
      <c r="NV68" s="7">
        <v>315718.066900259</v>
      </c>
      <c r="NW68" s="7">
        <v>298692.27519335703</v>
      </c>
      <c r="NX68" s="7">
        <v>337777.41503187403</v>
      </c>
      <c r="NY68" s="6" t="s">
        <v>1090</v>
      </c>
      <c r="NZ68" s="6" t="s">
        <v>1090</v>
      </c>
      <c r="OA68" s="6" t="s">
        <v>1090</v>
      </c>
      <c r="OB68" s="6" t="s">
        <v>1090</v>
      </c>
      <c r="OC68" s="6" t="s">
        <v>1090</v>
      </c>
      <c r="OD68" s="6" t="s">
        <v>1090</v>
      </c>
      <c r="OE68" s="6" t="s">
        <v>1090</v>
      </c>
      <c r="OF68" s="6" t="s">
        <v>1090</v>
      </c>
      <c r="OG68" s="6" t="s">
        <v>1090</v>
      </c>
      <c r="OH68" s="6" t="s">
        <v>1090</v>
      </c>
      <c r="OI68" s="6" t="s">
        <v>1090</v>
      </c>
      <c r="OJ68" s="6" t="s">
        <v>1090</v>
      </c>
      <c r="OK68" s="6" t="s">
        <v>1090</v>
      </c>
      <c r="OL68" s="6" t="s">
        <v>1090</v>
      </c>
      <c r="OM68" s="6" t="s">
        <v>1090</v>
      </c>
      <c r="ON68" s="6" t="s">
        <v>1090</v>
      </c>
      <c r="OO68" s="6" t="s">
        <v>1090</v>
      </c>
      <c r="OP68" s="6" t="s">
        <v>1090</v>
      </c>
      <c r="OQ68" s="6" t="s">
        <v>1090</v>
      </c>
      <c r="OR68" s="6" t="s">
        <v>1090</v>
      </c>
      <c r="OS68" s="6" t="s">
        <v>1090</v>
      </c>
      <c r="OT68" s="6" t="s">
        <v>1090</v>
      </c>
      <c r="OU68" s="6" t="s">
        <v>1090</v>
      </c>
      <c r="OV68" s="6" t="s">
        <v>1090</v>
      </c>
      <c r="OW68" s="6" t="s">
        <v>1090</v>
      </c>
      <c r="OX68" s="6" t="s">
        <v>1090</v>
      </c>
      <c r="OY68" s="6" t="s">
        <v>1090</v>
      </c>
      <c r="OZ68" s="6" t="s">
        <v>1090</v>
      </c>
      <c r="PA68" s="6" t="s">
        <v>1090</v>
      </c>
      <c r="PB68" s="6" t="s">
        <v>1090</v>
      </c>
      <c r="PC68" s="6" t="s">
        <v>1090</v>
      </c>
      <c r="PD68" s="6" t="s">
        <v>1090</v>
      </c>
      <c r="PE68" s="6" t="s">
        <v>1090</v>
      </c>
      <c r="PF68" s="6" t="s">
        <v>1090</v>
      </c>
      <c r="PG68" s="6" t="s">
        <v>1090</v>
      </c>
      <c r="PH68" s="6" t="s">
        <v>1090</v>
      </c>
      <c r="PI68" s="6" t="s">
        <v>1090</v>
      </c>
      <c r="PJ68" s="6" t="s">
        <v>1090</v>
      </c>
      <c r="PK68" s="6" t="s">
        <v>1090</v>
      </c>
      <c r="PL68" s="6" t="s">
        <v>1090</v>
      </c>
      <c r="PM68" s="6" t="s">
        <v>1090</v>
      </c>
      <c r="PN68" s="6" t="s">
        <v>1090</v>
      </c>
      <c r="PO68" s="6" t="s">
        <v>1090</v>
      </c>
      <c r="PP68" s="6" t="s">
        <v>1090</v>
      </c>
      <c r="PQ68" s="6" t="s">
        <v>1090</v>
      </c>
      <c r="PR68" s="6" t="s">
        <v>1090</v>
      </c>
      <c r="PS68" s="6" t="s">
        <v>1090</v>
      </c>
      <c r="PT68" s="6" t="s">
        <v>1090</v>
      </c>
      <c r="PU68" s="6" t="s">
        <v>1090</v>
      </c>
      <c r="PV68" s="6" t="s">
        <v>1090</v>
      </c>
      <c r="PW68" s="6" t="s">
        <v>1090</v>
      </c>
      <c r="PX68" s="6" t="s">
        <v>1090</v>
      </c>
      <c r="PY68" s="6" t="s">
        <v>1090</v>
      </c>
      <c r="PZ68" s="6" t="s">
        <v>1090</v>
      </c>
      <c r="QA68" s="6" t="s">
        <v>1090</v>
      </c>
      <c r="QB68" s="6" t="s">
        <v>1090</v>
      </c>
      <c r="QC68" s="6" t="s">
        <v>1090</v>
      </c>
      <c r="QD68" s="6" t="s">
        <v>1090</v>
      </c>
      <c r="QE68" s="6" t="s">
        <v>1090</v>
      </c>
      <c r="QF68" s="6" t="s">
        <v>1090</v>
      </c>
      <c r="QG68" s="6" t="s">
        <v>1090</v>
      </c>
      <c r="QH68" s="6" t="s">
        <v>1090</v>
      </c>
      <c r="QI68" s="6" t="s">
        <v>1090</v>
      </c>
      <c r="QJ68" s="6" t="s">
        <v>1090</v>
      </c>
      <c r="QK68" s="6" t="s">
        <v>1090</v>
      </c>
      <c r="QL68" s="6" t="s">
        <v>1090</v>
      </c>
      <c r="QM68" s="6" t="s">
        <v>1090</v>
      </c>
      <c r="QN68" s="6" t="s">
        <v>1090</v>
      </c>
      <c r="QO68" s="6" t="s">
        <v>1090</v>
      </c>
      <c r="QP68" s="6" t="s">
        <v>1090</v>
      </c>
      <c r="QQ68" s="6" t="s">
        <v>1090</v>
      </c>
      <c r="QR68" s="6" t="s">
        <v>1090</v>
      </c>
      <c r="QS68" s="6" t="s">
        <v>1090</v>
      </c>
      <c r="QT68" s="6" t="s">
        <v>1090</v>
      </c>
      <c r="QU68" s="6" t="s">
        <v>1090</v>
      </c>
      <c r="QV68" s="6" t="s">
        <v>1090</v>
      </c>
      <c r="QW68" s="6" t="s">
        <v>1090</v>
      </c>
      <c r="QX68" s="6" t="s">
        <v>1090</v>
      </c>
      <c r="QY68" s="6" t="s">
        <v>1090</v>
      </c>
      <c r="QZ68" s="6" t="s">
        <v>1090</v>
      </c>
      <c r="RA68" s="6" t="s">
        <v>1090</v>
      </c>
      <c r="RB68" s="6" t="s">
        <v>1090</v>
      </c>
      <c r="RC68" s="6" t="s">
        <v>1090</v>
      </c>
      <c r="RD68" s="6" t="s">
        <v>1090</v>
      </c>
      <c r="RE68" s="6" t="s">
        <v>1090</v>
      </c>
      <c r="RF68" s="6" t="s">
        <v>1090</v>
      </c>
      <c r="RG68" s="6" t="s">
        <v>1090</v>
      </c>
      <c r="RH68" s="6" t="s">
        <v>1090</v>
      </c>
      <c r="RI68" s="6" t="s">
        <v>1090</v>
      </c>
      <c r="RJ68" s="6" t="s">
        <v>1090</v>
      </c>
      <c r="RK68" s="6" t="s">
        <v>1090</v>
      </c>
      <c r="RL68" s="6" t="s">
        <v>1090</v>
      </c>
      <c r="RM68" s="6" t="s">
        <v>1090</v>
      </c>
      <c r="RN68" s="6" t="s">
        <v>1090</v>
      </c>
      <c r="RO68" s="6" t="s">
        <v>1090</v>
      </c>
      <c r="RP68" s="6" t="s">
        <v>1090</v>
      </c>
      <c r="RQ68" s="6" t="s">
        <v>1090</v>
      </c>
      <c r="RR68" s="6" t="s">
        <v>1090</v>
      </c>
      <c r="RS68" s="6" t="s">
        <v>1090</v>
      </c>
      <c r="RT68" s="6" t="s">
        <v>1090</v>
      </c>
      <c r="RU68" s="6" t="s">
        <v>1090</v>
      </c>
      <c r="RV68" s="6" t="s">
        <v>1090</v>
      </c>
      <c r="RW68" s="6" t="s">
        <v>1090</v>
      </c>
      <c r="RX68" s="6" t="s">
        <v>1090</v>
      </c>
      <c r="RY68" s="6" t="s">
        <v>1090</v>
      </c>
      <c r="RZ68" s="6" t="s">
        <v>1090</v>
      </c>
      <c r="SA68" s="6" t="s">
        <v>1090</v>
      </c>
      <c r="SB68" s="6" t="s">
        <v>1090</v>
      </c>
      <c r="SC68" s="6" t="s">
        <v>1090</v>
      </c>
      <c r="SD68" s="6" t="s">
        <v>1090</v>
      </c>
      <c r="SE68" s="6" t="s">
        <v>1090</v>
      </c>
      <c r="SF68" s="6" t="s">
        <v>1090</v>
      </c>
      <c r="SG68" s="6" t="s">
        <v>1090</v>
      </c>
      <c r="SH68" s="6" t="s">
        <v>1090</v>
      </c>
      <c r="SI68" s="6" t="s">
        <v>1090</v>
      </c>
      <c r="SJ68" s="7">
        <v>31662.250416173902</v>
      </c>
      <c r="SK68" s="7">
        <v>28496.493138876001</v>
      </c>
      <c r="SL68" s="7">
        <v>11975.4580077189</v>
      </c>
      <c r="SM68" s="7">
        <v>3410.33880779743</v>
      </c>
      <c r="SN68" s="7">
        <v>6299.9400742709604</v>
      </c>
      <c r="SO68" s="6" t="s">
        <v>1090</v>
      </c>
      <c r="SP68" s="6" t="s">
        <v>1090</v>
      </c>
      <c r="SQ68" s="6" t="s">
        <v>1090</v>
      </c>
      <c r="SR68" s="6" t="s">
        <v>1090</v>
      </c>
      <c r="SS68" s="6" t="s">
        <v>1090</v>
      </c>
      <c r="ST68" s="6" t="s">
        <v>1090</v>
      </c>
      <c r="SU68" s="6" t="s">
        <v>1090</v>
      </c>
      <c r="SV68" s="6" t="s">
        <v>1090</v>
      </c>
      <c r="SW68" s="6" t="s">
        <v>1090</v>
      </c>
      <c r="SX68" s="6" t="s">
        <v>1090</v>
      </c>
      <c r="SY68" s="6" t="s">
        <v>1090</v>
      </c>
      <c r="SZ68" s="6" t="s">
        <v>1090</v>
      </c>
      <c r="TA68" s="6" t="s">
        <v>1090</v>
      </c>
      <c r="TB68" s="6" t="s">
        <v>1090</v>
      </c>
      <c r="TC68" s="6" t="s">
        <v>1090</v>
      </c>
      <c r="TD68" s="6" t="s">
        <v>1090</v>
      </c>
      <c r="TE68" s="6" t="s">
        <v>1090</v>
      </c>
      <c r="TF68" s="6" t="s">
        <v>1090</v>
      </c>
      <c r="TG68" s="6" t="s">
        <v>1090</v>
      </c>
      <c r="TH68" s="6" t="s">
        <v>1090</v>
      </c>
      <c r="TI68" s="6" t="s">
        <v>1090</v>
      </c>
      <c r="TJ68" s="6" t="s">
        <v>1090</v>
      </c>
      <c r="TK68" s="6" t="s">
        <v>1090</v>
      </c>
      <c r="TL68" s="6" t="s">
        <v>1090</v>
      </c>
      <c r="TM68" s="6" t="s">
        <v>1090</v>
      </c>
      <c r="TN68" s="6" t="s">
        <v>1090</v>
      </c>
      <c r="TO68" s="6" t="s">
        <v>1090</v>
      </c>
      <c r="TP68" s="6" t="s">
        <v>1090</v>
      </c>
      <c r="TQ68" s="6" t="s">
        <v>1090</v>
      </c>
      <c r="TR68" s="6" t="s">
        <v>1090</v>
      </c>
      <c r="TS68" s="7">
        <v>2134086.6277614101</v>
      </c>
      <c r="TT68" s="7">
        <v>2208851.3382553398</v>
      </c>
      <c r="TU68" s="7">
        <v>1952519.25239869</v>
      </c>
      <c r="TV68" s="7">
        <v>2114187.2330499198</v>
      </c>
      <c r="TW68" s="7">
        <v>2336519.6410653498</v>
      </c>
      <c r="TX68" s="6" t="s">
        <v>1090</v>
      </c>
      <c r="TY68" s="6" t="s">
        <v>1090</v>
      </c>
      <c r="TZ68" s="6" t="s">
        <v>1090</v>
      </c>
      <c r="UA68" s="6" t="s">
        <v>1090</v>
      </c>
      <c r="UB68" s="6" t="s">
        <v>1090</v>
      </c>
      <c r="UC68" s="7">
        <v>0</v>
      </c>
      <c r="UD68" s="7">
        <v>0</v>
      </c>
      <c r="UE68" s="7">
        <v>0</v>
      </c>
      <c r="UF68" s="7">
        <v>0</v>
      </c>
      <c r="UG68" s="7">
        <v>0</v>
      </c>
      <c r="UH68" s="6" t="s">
        <v>1090</v>
      </c>
      <c r="UI68" s="6" t="s">
        <v>1090</v>
      </c>
      <c r="UJ68" s="6" t="s">
        <v>1090</v>
      </c>
      <c r="UK68" s="6" t="s">
        <v>1090</v>
      </c>
      <c r="UL68" s="6" t="s">
        <v>1090</v>
      </c>
      <c r="UM68" s="6" t="s">
        <v>1090</v>
      </c>
      <c r="UN68" s="6" t="s">
        <v>1090</v>
      </c>
      <c r="UO68" s="6" t="s">
        <v>1090</v>
      </c>
      <c r="UP68" s="6" t="s">
        <v>1090</v>
      </c>
      <c r="UQ68" s="6" t="s">
        <v>1090</v>
      </c>
      <c r="UR68" s="6" t="s">
        <v>1090</v>
      </c>
      <c r="US68" s="6" t="s">
        <v>1090</v>
      </c>
      <c r="UT68" s="6" t="s">
        <v>1090</v>
      </c>
      <c r="UU68" s="6" t="s">
        <v>1090</v>
      </c>
      <c r="UV68" s="6" t="s">
        <v>1090</v>
      </c>
      <c r="UW68" s="6" t="s">
        <v>1090</v>
      </c>
      <c r="UX68" s="6" t="s">
        <v>1090</v>
      </c>
      <c r="UY68" s="6" t="s">
        <v>1090</v>
      </c>
      <c r="UZ68" s="6" t="s">
        <v>1090</v>
      </c>
      <c r="VA68" s="6" t="s">
        <v>1090</v>
      </c>
      <c r="VB68" s="6" t="s">
        <v>1090</v>
      </c>
      <c r="VC68" s="6" t="s">
        <v>1090</v>
      </c>
      <c r="VD68" s="6" t="s">
        <v>1090</v>
      </c>
      <c r="VE68" s="6" t="s">
        <v>1090</v>
      </c>
      <c r="VF68" s="6" t="s">
        <v>1090</v>
      </c>
      <c r="VG68" s="6" t="s">
        <v>1090</v>
      </c>
      <c r="VH68" s="6" t="s">
        <v>1090</v>
      </c>
      <c r="VI68" s="6" t="s">
        <v>1090</v>
      </c>
      <c r="VJ68" s="6" t="s">
        <v>1090</v>
      </c>
      <c r="VK68" s="6" t="s">
        <v>1090</v>
      </c>
      <c r="VL68" s="6" t="s">
        <v>1090</v>
      </c>
      <c r="VM68" s="6" t="s">
        <v>1090</v>
      </c>
      <c r="VN68" s="6" t="s">
        <v>1090</v>
      </c>
      <c r="VO68" s="6" t="s">
        <v>1090</v>
      </c>
      <c r="VP68" s="6" t="s">
        <v>1090</v>
      </c>
      <c r="VQ68" s="6" t="s">
        <v>1090</v>
      </c>
      <c r="VR68" s="6" t="s">
        <v>1090</v>
      </c>
      <c r="VS68" s="6" t="s">
        <v>1090</v>
      </c>
      <c r="VT68" s="6" t="s">
        <v>1090</v>
      </c>
      <c r="VU68" s="6" t="s">
        <v>1090</v>
      </c>
      <c r="VV68" s="6" t="s">
        <v>1090</v>
      </c>
      <c r="VW68" s="6" t="s">
        <v>1090</v>
      </c>
      <c r="VX68" s="6" t="s">
        <v>1090</v>
      </c>
      <c r="VY68" s="6" t="s">
        <v>1090</v>
      </c>
      <c r="VZ68" s="6" t="s">
        <v>1090</v>
      </c>
      <c r="WA68" s="7">
        <v>171754.25787538799</v>
      </c>
      <c r="WB68" s="7">
        <v>133432.18013272301</v>
      </c>
      <c r="WC68" s="7">
        <v>119854.776433116</v>
      </c>
      <c r="WD68" s="7">
        <v>139217.13448298001</v>
      </c>
      <c r="WE68" s="7">
        <v>127179.945916086</v>
      </c>
      <c r="WF68" s="6" t="s">
        <v>1090</v>
      </c>
      <c r="WG68" s="6" t="s">
        <v>1090</v>
      </c>
      <c r="WH68" s="6" t="s">
        <v>1090</v>
      </c>
      <c r="WI68" s="6" t="s">
        <v>1090</v>
      </c>
      <c r="WJ68" s="6" t="s">
        <v>1090</v>
      </c>
      <c r="WK68" s="6" t="s">
        <v>1090</v>
      </c>
      <c r="WL68" s="6" t="s">
        <v>1090</v>
      </c>
      <c r="WM68" s="6" t="s">
        <v>1090</v>
      </c>
      <c r="WN68" s="6" t="s">
        <v>1090</v>
      </c>
      <c r="WO68" s="6" t="s">
        <v>1090</v>
      </c>
      <c r="WP68" s="6" t="s">
        <v>1090</v>
      </c>
      <c r="WQ68" s="6" t="s">
        <v>1090</v>
      </c>
      <c r="WR68" s="6" t="s">
        <v>1090</v>
      </c>
      <c r="WS68" s="6" t="s">
        <v>1090</v>
      </c>
      <c r="WT68" s="6" t="s">
        <v>1090</v>
      </c>
      <c r="WU68" s="6" t="s">
        <v>1090</v>
      </c>
      <c r="WV68" s="6" t="s">
        <v>1090</v>
      </c>
      <c r="WW68" s="6" t="s">
        <v>1090</v>
      </c>
      <c r="WX68" s="6" t="s">
        <v>1090</v>
      </c>
      <c r="WY68" s="6" t="s">
        <v>1090</v>
      </c>
      <c r="WZ68" s="6" t="s">
        <v>1090</v>
      </c>
      <c r="XA68" s="6" t="s">
        <v>1090</v>
      </c>
      <c r="XB68" s="6" t="s">
        <v>1090</v>
      </c>
      <c r="XC68" s="6" t="s">
        <v>1090</v>
      </c>
      <c r="XD68" s="6" t="s">
        <v>1090</v>
      </c>
      <c r="XE68" s="6" t="s">
        <v>1090</v>
      </c>
      <c r="XF68" s="6" t="s">
        <v>1090</v>
      </c>
      <c r="XG68" s="6" t="s">
        <v>1090</v>
      </c>
      <c r="XH68" s="6" t="s">
        <v>1090</v>
      </c>
      <c r="XI68" s="6" t="s">
        <v>1090</v>
      </c>
      <c r="XJ68" s="7">
        <v>47623.591292717501</v>
      </c>
      <c r="XK68" s="7">
        <v>44472.767108831402</v>
      </c>
      <c r="XL68" s="7">
        <v>27042.3181074202</v>
      </c>
      <c r="XM68" s="7">
        <v>20044.726263499299</v>
      </c>
      <c r="XN68" s="7">
        <v>20759.869611883201</v>
      </c>
      <c r="XO68" s="6" t="s">
        <v>1090</v>
      </c>
      <c r="XP68" s="6" t="s">
        <v>1090</v>
      </c>
      <c r="XQ68" s="6" t="s">
        <v>1090</v>
      </c>
      <c r="XR68" s="6" t="s">
        <v>1090</v>
      </c>
      <c r="XS68" s="6" t="s">
        <v>1090</v>
      </c>
      <c r="XT68" s="6" t="s">
        <v>1090</v>
      </c>
      <c r="XU68" s="6" t="s">
        <v>1090</v>
      </c>
      <c r="XV68" s="6" t="s">
        <v>1090</v>
      </c>
      <c r="XW68" s="6" t="s">
        <v>1090</v>
      </c>
      <c r="XX68" s="6" t="s">
        <v>1090</v>
      </c>
      <c r="XY68" s="6" t="s">
        <v>1090</v>
      </c>
      <c r="XZ68" s="6" t="s">
        <v>1090</v>
      </c>
      <c r="YA68" s="6" t="s">
        <v>1090</v>
      </c>
      <c r="YB68" s="6" t="s">
        <v>1090</v>
      </c>
      <c r="YC68" s="6" t="s">
        <v>1090</v>
      </c>
      <c r="YD68" s="6" t="s">
        <v>1090</v>
      </c>
      <c r="YE68" s="6" t="s">
        <v>1090</v>
      </c>
      <c r="YF68" s="6" t="s">
        <v>1090</v>
      </c>
      <c r="YG68" s="6" t="s">
        <v>1090</v>
      </c>
      <c r="YH68" s="6" t="s">
        <v>1090</v>
      </c>
      <c r="YI68" s="6" t="s">
        <v>1090</v>
      </c>
      <c r="YJ68" s="6" t="s">
        <v>1090</v>
      </c>
      <c r="YK68" s="6" t="s">
        <v>1090</v>
      </c>
      <c r="YL68" s="6" t="s">
        <v>1090</v>
      </c>
      <c r="YM68" s="6" t="s">
        <v>1090</v>
      </c>
      <c r="YN68" s="6" t="s">
        <v>1090</v>
      </c>
      <c r="YO68" s="6" t="s">
        <v>1090</v>
      </c>
      <c r="YP68" s="6" t="s">
        <v>1090</v>
      </c>
      <c r="YQ68" s="6" t="s">
        <v>1090</v>
      </c>
      <c r="YR68" s="6" t="s">
        <v>1090</v>
      </c>
      <c r="YS68" s="6" t="s">
        <v>1090</v>
      </c>
      <c r="YT68" s="6" t="s">
        <v>1090</v>
      </c>
      <c r="YU68" s="6" t="s">
        <v>1090</v>
      </c>
      <c r="YV68" s="6" t="s">
        <v>1090</v>
      </c>
      <c r="YW68" s="6" t="s">
        <v>1090</v>
      </c>
      <c r="YX68" s="6" t="s">
        <v>1090</v>
      </c>
      <c r="YY68" s="6" t="s">
        <v>1090</v>
      </c>
      <c r="YZ68" s="6" t="s">
        <v>1090</v>
      </c>
      <c r="ZA68" s="6" t="s">
        <v>1090</v>
      </c>
      <c r="ZB68" s="6" t="s">
        <v>1090</v>
      </c>
      <c r="ZC68" s="6" t="s">
        <v>1090</v>
      </c>
      <c r="ZD68" s="6" t="s">
        <v>1090</v>
      </c>
      <c r="ZE68" s="6" t="s">
        <v>1090</v>
      </c>
      <c r="ZF68" s="6" t="s">
        <v>1090</v>
      </c>
      <c r="ZG68" s="6" t="s">
        <v>1090</v>
      </c>
      <c r="ZH68" s="6" t="s">
        <v>1090</v>
      </c>
      <c r="ZI68" s="6" t="s">
        <v>1090</v>
      </c>
      <c r="ZJ68" s="6" t="s">
        <v>1090</v>
      </c>
      <c r="ZK68" s="6" t="s">
        <v>1090</v>
      </c>
      <c r="ZL68" s="6" t="s">
        <v>1090</v>
      </c>
      <c r="ZM68" s="6" t="s">
        <v>1090</v>
      </c>
      <c r="ZN68" s="6" t="s">
        <v>1090</v>
      </c>
      <c r="ZO68" s="6" t="s">
        <v>1090</v>
      </c>
      <c r="ZP68" s="6" t="s">
        <v>1090</v>
      </c>
      <c r="ZQ68" s="6" t="s">
        <v>1090</v>
      </c>
      <c r="ZR68" s="6" t="s">
        <v>1090</v>
      </c>
      <c r="ZS68" s="6" t="s">
        <v>1090</v>
      </c>
      <c r="ZT68" s="6" t="s">
        <v>1090</v>
      </c>
      <c r="ZU68" s="6" t="s">
        <v>1090</v>
      </c>
      <c r="ZV68" s="6" t="s">
        <v>1090</v>
      </c>
      <c r="ZW68" s="6" t="s">
        <v>1090</v>
      </c>
      <c r="ZX68" s="6" t="s">
        <v>1090</v>
      </c>
      <c r="ZY68" s="6" t="s">
        <v>1090</v>
      </c>
      <c r="ZZ68" s="6" t="s">
        <v>1090</v>
      </c>
      <c r="AAA68" s="6" t="s">
        <v>1090</v>
      </c>
      <c r="AAB68" s="6" t="s">
        <v>1090</v>
      </c>
      <c r="AAC68" s="6" t="s">
        <v>1090</v>
      </c>
      <c r="AAD68" s="6" t="s">
        <v>1090</v>
      </c>
      <c r="AAE68" s="6" t="s">
        <v>1090</v>
      </c>
      <c r="AAF68" s="6" t="s">
        <v>1090</v>
      </c>
      <c r="AAG68" s="6" t="s">
        <v>1090</v>
      </c>
      <c r="AAH68" s="6" t="s">
        <v>1090</v>
      </c>
      <c r="AAI68" s="6" t="s">
        <v>1090</v>
      </c>
      <c r="AAJ68" s="6" t="s">
        <v>1090</v>
      </c>
      <c r="AAK68" s="6" t="s">
        <v>1090</v>
      </c>
      <c r="AAL68" s="6" t="s">
        <v>1090</v>
      </c>
      <c r="AAM68" s="6" t="s">
        <v>1090</v>
      </c>
      <c r="AAN68" s="6" t="s">
        <v>1090</v>
      </c>
      <c r="AAO68" s="6" t="s">
        <v>1090</v>
      </c>
      <c r="AAP68" s="6" t="s">
        <v>1090</v>
      </c>
      <c r="AAQ68" s="6" t="s">
        <v>1090</v>
      </c>
      <c r="AAR68" s="6" t="s">
        <v>1090</v>
      </c>
      <c r="AAS68" s="6" t="s">
        <v>1090</v>
      </c>
      <c r="AAT68" s="6" t="s">
        <v>1090</v>
      </c>
      <c r="AAU68" s="6" t="s">
        <v>1090</v>
      </c>
      <c r="AAV68" s="6" t="s">
        <v>1090</v>
      </c>
      <c r="AAW68" s="6" t="s">
        <v>1090</v>
      </c>
      <c r="AAX68" s="6" t="s">
        <v>1090</v>
      </c>
      <c r="AAY68" s="6" t="s">
        <v>1090</v>
      </c>
      <c r="AAZ68" s="6" t="s">
        <v>1090</v>
      </c>
      <c r="ABA68" s="6" t="s">
        <v>1090</v>
      </c>
      <c r="ABB68" s="6" t="s">
        <v>1090</v>
      </c>
      <c r="ABC68" s="6" t="s">
        <v>1090</v>
      </c>
      <c r="ABD68" s="6" t="s">
        <v>1090</v>
      </c>
      <c r="ABE68" s="6" t="s">
        <v>1090</v>
      </c>
      <c r="ABF68" s="6" t="s">
        <v>1090</v>
      </c>
      <c r="ABG68" s="6" t="s">
        <v>1090</v>
      </c>
      <c r="ABH68" s="6" t="s">
        <v>1090</v>
      </c>
      <c r="ABI68" s="6" t="s">
        <v>1090</v>
      </c>
      <c r="ABJ68" s="6" t="s">
        <v>1090</v>
      </c>
      <c r="ABK68" s="6" t="s">
        <v>1090</v>
      </c>
      <c r="ABL68" s="6" t="s">
        <v>1090</v>
      </c>
      <c r="ABM68" s="6" t="s">
        <v>1090</v>
      </c>
      <c r="ABN68" s="6" t="s">
        <v>1090</v>
      </c>
      <c r="ABO68" s="6" t="s">
        <v>1090</v>
      </c>
      <c r="ABP68" s="6" t="s">
        <v>1090</v>
      </c>
      <c r="ABQ68" s="6" t="s">
        <v>1090</v>
      </c>
      <c r="ABR68" s="6" t="s">
        <v>1090</v>
      </c>
      <c r="ABS68" s="6" t="s">
        <v>1090</v>
      </c>
      <c r="ABT68" s="6" t="s">
        <v>1090</v>
      </c>
      <c r="ABU68" s="6" t="s">
        <v>1090</v>
      </c>
      <c r="ABV68" s="6" t="s">
        <v>1090</v>
      </c>
      <c r="ABW68" s="6" t="s">
        <v>1090</v>
      </c>
      <c r="ABX68" s="6" t="s">
        <v>1090</v>
      </c>
      <c r="ABY68" s="6" t="s">
        <v>1090</v>
      </c>
      <c r="ABZ68" s="6" t="s">
        <v>1090</v>
      </c>
      <c r="ACA68" s="6" t="s">
        <v>1090</v>
      </c>
      <c r="ACB68" s="6" t="s">
        <v>1090</v>
      </c>
      <c r="ACC68" s="6" t="s">
        <v>1090</v>
      </c>
      <c r="ACD68" s="6" t="s">
        <v>1090</v>
      </c>
      <c r="ACE68" s="8">
        <v>8.5399999999999991</v>
      </c>
      <c r="ACF68" s="8">
        <v>4.7</v>
      </c>
      <c r="ACG68" s="8">
        <v>2.3610000000000002</v>
      </c>
      <c r="ACH68" s="8">
        <v>4.68</v>
      </c>
      <c r="ACI68" s="8">
        <v>-1.6519999999999999</v>
      </c>
      <c r="ACJ68" s="8">
        <v>8.343</v>
      </c>
      <c r="ACK68" s="8">
        <v>4.5869999999999997</v>
      </c>
      <c r="ACL68" s="8">
        <v>2.3370000000000002</v>
      </c>
      <c r="ACM68" s="8">
        <v>4.6280000000000001</v>
      </c>
      <c r="ACN68" s="8">
        <v>-1.633</v>
      </c>
      <c r="ACO68" s="8">
        <v>6.7560000000000002</v>
      </c>
      <c r="ACP68" s="8">
        <v>3.6120000000000001</v>
      </c>
      <c r="ACQ68" s="8">
        <v>1.899</v>
      </c>
      <c r="ACR68" s="8">
        <v>3.65</v>
      </c>
      <c r="ACS68" s="8">
        <v>-1.3129999999999999</v>
      </c>
      <c r="ACT68" s="8">
        <v>7.4370000000000003</v>
      </c>
      <c r="ACU68" s="8">
        <v>4.4189999999999996</v>
      </c>
      <c r="ACV68" s="8">
        <v>2.3519999999999999</v>
      </c>
      <c r="ACW68" s="8">
        <v>3.6179999999999999</v>
      </c>
      <c r="ACX68" s="8">
        <v>-1.45</v>
      </c>
      <c r="ACY68" s="8">
        <v>7.27</v>
      </c>
      <c r="ACZ68" s="8">
        <v>4.319</v>
      </c>
      <c r="ADA68" s="8">
        <v>2.3279999999999998</v>
      </c>
      <c r="ADB68" s="8">
        <v>3.5790000000000002</v>
      </c>
      <c r="ADC68" s="8">
        <v>-1.4330000000000001</v>
      </c>
      <c r="ADD68" s="8">
        <v>5.8840000000000003</v>
      </c>
      <c r="ADE68" s="8">
        <v>3.3959999999999999</v>
      </c>
      <c r="ADF68" s="8">
        <v>1.8919999999999999</v>
      </c>
      <c r="ADG68" s="8">
        <v>2.8220000000000001</v>
      </c>
      <c r="ADH68" s="8">
        <v>-1.1519999999999999</v>
      </c>
      <c r="ADI68" s="8">
        <v>6.5640000000000001</v>
      </c>
      <c r="ADJ68" s="8">
        <v>4.1280000000000001</v>
      </c>
      <c r="ADK68" s="8">
        <v>1.988</v>
      </c>
      <c r="ADL68" s="8">
        <v>3.6179999999999999</v>
      </c>
      <c r="ADM68" s="8">
        <v>-1.464</v>
      </c>
      <c r="ADN68" s="8">
        <v>61.287999999999997</v>
      </c>
      <c r="ADO68" s="8">
        <v>61.027000000000001</v>
      </c>
      <c r="ADP68" s="8">
        <v>55.698</v>
      </c>
      <c r="ADQ68" s="8">
        <v>60.814999999999998</v>
      </c>
      <c r="ADR68" s="8">
        <v>59.436</v>
      </c>
      <c r="ADS68" s="8">
        <v>5.852890199</v>
      </c>
      <c r="ADT68" s="8">
        <v>3.992411851</v>
      </c>
      <c r="ADU68" s="8">
        <v>2.0014730749999998</v>
      </c>
      <c r="ADV68" s="8">
        <v>3.6214180580000002</v>
      </c>
      <c r="ADW68" s="8">
        <v>-1.462598295</v>
      </c>
      <c r="ADX68" s="8">
        <v>8.3130000000000006</v>
      </c>
      <c r="ADY68" s="8">
        <v>6.3120000000000003</v>
      </c>
      <c r="ADZ68" s="8">
        <v>4.351</v>
      </c>
      <c r="AEA68" s="8">
        <v>5.18</v>
      </c>
      <c r="AEB68" s="8">
        <v>0.30099999999999999</v>
      </c>
      <c r="AEC68" s="8">
        <v>5.8529999999999998</v>
      </c>
      <c r="AED68" s="8">
        <v>3.992</v>
      </c>
      <c r="AEE68" s="8">
        <v>2.0009999999999999</v>
      </c>
      <c r="AEF68" s="8">
        <v>3.621</v>
      </c>
      <c r="AEG68" s="8">
        <v>-1.4630000000000001</v>
      </c>
      <c r="AEH68" s="8">
        <v>8.1760000000000002</v>
      </c>
      <c r="AEI68" s="8">
        <v>6.2009999999999996</v>
      </c>
      <c r="AEJ68" s="8">
        <v>4.33</v>
      </c>
      <c r="AEK68" s="8">
        <v>4.3559999999999999</v>
      </c>
      <c r="AEL68" s="8">
        <v>0.47899999999999998</v>
      </c>
      <c r="AEM68" s="8">
        <v>6.2167497349999996</v>
      </c>
      <c r="AEN68" s="8">
        <v>4.158433649</v>
      </c>
      <c r="AEO68" s="8">
        <v>2.0423501640000001</v>
      </c>
      <c r="AEP68" s="8">
        <v>3.7574925719999999</v>
      </c>
      <c r="AEQ68" s="8">
        <v>-1.441514725</v>
      </c>
      <c r="AER68" s="8">
        <v>1.1055807870000001</v>
      </c>
      <c r="AES68" s="8">
        <v>1.070000286</v>
      </c>
      <c r="AET68" s="8">
        <v>1.0372740869999999</v>
      </c>
      <c r="AEU68" s="8">
        <v>1.06331909</v>
      </c>
      <c r="AEV68" s="8">
        <v>0.975983076</v>
      </c>
      <c r="AEW68" s="6" t="s">
        <v>1090</v>
      </c>
      <c r="AEX68" s="6" t="s">
        <v>1090</v>
      </c>
      <c r="AEY68" s="6" t="s">
        <v>1090</v>
      </c>
      <c r="AEZ68" s="6" t="s">
        <v>1090</v>
      </c>
      <c r="AFA68" s="6" t="s">
        <v>1090</v>
      </c>
      <c r="AFB68" s="6" t="s">
        <v>1090</v>
      </c>
      <c r="AFC68" s="6" t="s">
        <v>1090</v>
      </c>
      <c r="AFD68" s="6" t="s">
        <v>1090</v>
      </c>
      <c r="AFE68" s="6" t="s">
        <v>1090</v>
      </c>
      <c r="AFF68" s="6" t="s">
        <v>1090</v>
      </c>
      <c r="AFG68" s="8">
        <v>1.2649999999999999</v>
      </c>
      <c r="AFH68" s="8">
        <v>1.0880000000000001</v>
      </c>
      <c r="AFI68" s="8">
        <v>1.1679999999999999</v>
      </c>
      <c r="AFJ68" s="8">
        <v>1.278</v>
      </c>
      <c r="AFK68" s="8">
        <v>1.1160000000000001</v>
      </c>
      <c r="AFL68" s="8">
        <v>199.14400000000001</v>
      </c>
      <c r="AFM68" s="8">
        <v>45.581000000000003</v>
      </c>
      <c r="AFN68" s="8">
        <v>145.85900000000001</v>
      </c>
      <c r="AFO68" s="6" t="s">
        <v>1091</v>
      </c>
      <c r="AFP68" s="6" t="s">
        <v>1091</v>
      </c>
      <c r="AFQ68" s="8">
        <v>47.378</v>
      </c>
      <c r="AFR68" s="8">
        <v>36.482999999999997</v>
      </c>
      <c r="AFS68" s="8">
        <v>32.234999999999999</v>
      </c>
      <c r="AFT68" s="8">
        <v>41.576000000000001</v>
      </c>
      <c r="AFU68" s="8">
        <v>36.841000000000001</v>
      </c>
      <c r="AFV68" s="7">
        <v>122.339</v>
      </c>
      <c r="AFW68" s="7">
        <v>146.57900000000001</v>
      </c>
      <c r="AFX68" s="7">
        <v>127.72199999999999</v>
      </c>
      <c r="AFY68" s="7">
        <v>134.142</v>
      </c>
      <c r="AFZ68" s="7">
        <v>151.13</v>
      </c>
      <c r="AGA68" s="7">
        <v>37.113999999999997</v>
      </c>
      <c r="AGB68" s="7">
        <v>55.734000000000002</v>
      </c>
      <c r="AGC68" s="7">
        <v>45.398000000000003</v>
      </c>
      <c r="AGD68" s="7">
        <v>51.695</v>
      </c>
      <c r="AGE68" s="7">
        <v>57.024999999999999</v>
      </c>
      <c r="AGF68" s="6" t="s">
        <v>1090</v>
      </c>
      <c r="AGG68" s="6" t="s">
        <v>1090</v>
      </c>
      <c r="AGH68" s="6" t="s">
        <v>1090</v>
      </c>
      <c r="AGI68" s="6" t="s">
        <v>1090</v>
      </c>
      <c r="AGJ68" s="6" t="s">
        <v>1090</v>
      </c>
      <c r="AGK68" s="6" t="s">
        <v>1090</v>
      </c>
      <c r="AGL68" s="6" t="s">
        <v>1090</v>
      </c>
      <c r="AGM68" s="6" t="s">
        <v>1090</v>
      </c>
      <c r="AGN68" s="6" t="s">
        <v>1090</v>
      </c>
      <c r="AGO68" s="6" t="s">
        <v>1090</v>
      </c>
      <c r="AGP68" s="6" t="s">
        <v>1090</v>
      </c>
      <c r="AGQ68" s="6" t="s">
        <v>1090</v>
      </c>
      <c r="AGR68" s="6" t="s">
        <v>1090</v>
      </c>
      <c r="AGS68" s="6" t="s">
        <v>1090</v>
      </c>
      <c r="AGT68" s="6" t="s">
        <v>1090</v>
      </c>
      <c r="AGU68" s="8">
        <v>0</v>
      </c>
      <c r="AGV68" s="8">
        <v>0</v>
      </c>
      <c r="AGW68" s="8">
        <v>0</v>
      </c>
      <c r="AGX68" s="8">
        <v>0</v>
      </c>
      <c r="AGY68" s="8">
        <v>0</v>
      </c>
      <c r="AGZ68" s="8">
        <v>4.3179999999999996</v>
      </c>
      <c r="AHA68" s="8">
        <v>4.13</v>
      </c>
      <c r="AHB68" s="8">
        <v>4.609</v>
      </c>
      <c r="AHC68" s="8">
        <v>4.0759999999999996</v>
      </c>
      <c r="AHD68" s="8">
        <v>4.3529999999999998</v>
      </c>
      <c r="AHE68" s="8">
        <v>4.202</v>
      </c>
      <c r="AHF68" s="8">
        <v>4.008</v>
      </c>
      <c r="AHG68" s="8">
        <v>4.4459999999999997</v>
      </c>
      <c r="AHH68" s="8">
        <v>3.9609999999999999</v>
      </c>
      <c r="AHI68" s="8">
        <v>4.2290000000000001</v>
      </c>
      <c r="AHJ68" s="8">
        <v>35.450000000000003</v>
      </c>
      <c r="AHK68" s="8">
        <v>21.562000000000001</v>
      </c>
      <c r="AHL68" s="8">
        <v>58.070999999999998</v>
      </c>
      <c r="AHM68" s="8">
        <v>82.251000000000005</v>
      </c>
      <c r="AHN68" s="8">
        <v>89.433000000000007</v>
      </c>
      <c r="AHO68" s="8">
        <v>79.11</v>
      </c>
      <c r="AHP68" s="8">
        <v>76.847999999999999</v>
      </c>
      <c r="AHQ68" s="8">
        <v>80.427999999999997</v>
      </c>
      <c r="AHR68" s="8">
        <v>77.983000000000004</v>
      </c>
      <c r="AHS68" s="8">
        <v>79.460999999999999</v>
      </c>
      <c r="AHT68" s="6" t="s">
        <v>1091</v>
      </c>
      <c r="AHU68" s="6" t="s">
        <v>1091</v>
      </c>
      <c r="AHV68" s="6" t="s">
        <v>1091</v>
      </c>
      <c r="AHW68" s="6" t="s">
        <v>1091</v>
      </c>
      <c r="AHX68" s="6" t="s">
        <v>1091</v>
      </c>
      <c r="AHY68" s="8">
        <v>2.8210000000000002</v>
      </c>
      <c r="AHZ68" s="8">
        <v>4.6379999999999999</v>
      </c>
      <c r="AIA68" s="8">
        <v>1.722</v>
      </c>
      <c r="AIB68" s="8">
        <v>1.216</v>
      </c>
      <c r="AIC68" s="8">
        <v>1.1180000000000001</v>
      </c>
      <c r="AID68" s="8">
        <v>1.483644103</v>
      </c>
      <c r="AIE68" s="8">
        <v>1.2901046190000001</v>
      </c>
      <c r="AIF68" s="8">
        <v>0.61333367100000002</v>
      </c>
      <c r="AIG68" s="8">
        <v>0.161307322</v>
      </c>
      <c r="AIH68" s="8">
        <v>0.26962923700000002</v>
      </c>
      <c r="AII68" s="8">
        <v>43.425642983000003</v>
      </c>
      <c r="AIJ68" s="8">
        <v>42.881254542999997</v>
      </c>
      <c r="AIK68" s="8">
        <v>46.968981118000002</v>
      </c>
      <c r="AIL68" s="8">
        <v>45.861741057000003</v>
      </c>
      <c r="AIM68" s="8">
        <v>45.455278608999997</v>
      </c>
      <c r="AIN68" s="8">
        <v>8.0481389859999997</v>
      </c>
      <c r="AIO68" s="8">
        <v>6.0407949519999997</v>
      </c>
      <c r="AIP68" s="8">
        <v>6.1384683549999997</v>
      </c>
      <c r="AIQ68" s="8">
        <v>6.5849009159999996</v>
      </c>
      <c r="AIR68" s="8">
        <v>5.4431361789999997</v>
      </c>
      <c r="AIS68" s="8">
        <v>5.4522385770000001</v>
      </c>
      <c r="AIT68" s="8">
        <v>7.0330444840000004</v>
      </c>
      <c r="AIU68" s="8">
        <v>7.002462177</v>
      </c>
      <c r="AIV68" s="8">
        <v>6.1380807700000002</v>
      </c>
      <c r="AIW68" s="8">
        <v>6.6915108480000001</v>
      </c>
      <c r="AIX68" s="7">
        <v>18.0227450846909</v>
      </c>
      <c r="AIY68" s="7">
        <v>11.398098900326699</v>
      </c>
      <c r="AIZ68" s="7">
        <v>5.2973719517844904</v>
      </c>
      <c r="AJA68" s="7">
        <v>12.8597171788001</v>
      </c>
      <c r="AJB68" s="7">
        <v>-3.4081971324098101</v>
      </c>
      <c r="AJC68" s="7">
        <v>274.55201583925702</v>
      </c>
      <c r="AJD68" s="7">
        <v>276.12487327644999</v>
      </c>
      <c r="AJE68" s="7">
        <v>266.50074332394098</v>
      </c>
      <c r="AJF68" s="7">
        <v>355.41446384480997</v>
      </c>
      <c r="AJG68" s="7">
        <v>232.85567973754601</v>
      </c>
      <c r="AJH68" s="8">
        <v>25.876000000000001</v>
      </c>
      <c r="AJI68" s="8">
        <v>26.654</v>
      </c>
      <c r="AJJ68" s="8">
        <v>23.748000000000001</v>
      </c>
      <c r="AJK68" s="8">
        <v>26.798999999999999</v>
      </c>
      <c r="AJL68" s="8">
        <v>31.207999999999998</v>
      </c>
      <c r="AJM68" s="7">
        <v>71.043328069230398</v>
      </c>
      <c r="AJN68" s="7">
        <v>73.598403330059099</v>
      </c>
      <c r="AJO68" s="7">
        <v>63.289706578558103</v>
      </c>
      <c r="AJP68" s="7">
        <v>95.247079572322406</v>
      </c>
      <c r="AJQ68" s="7">
        <v>72.669542046682807</v>
      </c>
      <c r="AJR68" s="7">
        <v>211.03401061732001</v>
      </c>
      <c r="AJS68" s="7">
        <v>242.49300304287999</v>
      </c>
      <c r="AJT68" s="7">
        <v>224.33870871257901</v>
      </c>
      <c r="AJU68" s="7">
        <v>274.78459472419001</v>
      </c>
      <c r="AJV68" s="7">
        <v>206.29042297364401</v>
      </c>
      <c r="AJW68" s="7">
        <v>70.791459342333397</v>
      </c>
      <c r="AJX68" s="7">
        <v>77.247744817838694</v>
      </c>
      <c r="AJY68" s="7">
        <v>69.210226482163705</v>
      </c>
      <c r="AJZ68" s="7">
        <v>89.945679937362698</v>
      </c>
      <c r="AKA68" s="7">
        <v>67.1894098349714</v>
      </c>
      <c r="AKB68" s="7">
        <v>266.760828210451</v>
      </c>
      <c r="AKC68" s="7">
        <v>315.55019149504801</v>
      </c>
      <c r="AKD68" s="7">
        <v>278.93132146649799</v>
      </c>
      <c r="AKE68" s="7">
        <v>352.36453884165297</v>
      </c>
      <c r="AKF68" s="7">
        <v>259.61329290632801</v>
      </c>
      <c r="AKG68" s="9">
        <v>5.4522385770000001</v>
      </c>
      <c r="AKH68" s="9">
        <v>7.0330444840000004</v>
      </c>
      <c r="AKI68" s="9">
        <v>7.002462177</v>
      </c>
      <c r="AKJ68" s="9">
        <v>6.1380807700000002</v>
      </c>
      <c r="AKK68" s="9">
        <v>6.6915108480000001</v>
      </c>
      <c r="AKL68" s="9">
        <v>2.1106666230000002</v>
      </c>
      <c r="AKM68" s="9">
        <v>2.7410141889999999</v>
      </c>
      <c r="AKN68" s="9">
        <v>3.102260711</v>
      </c>
      <c r="AKO68" s="9">
        <v>2.4052336030000001</v>
      </c>
      <c r="AKP68" s="9">
        <v>2.7143407929999999</v>
      </c>
      <c r="AKQ68" s="9">
        <v>2.1723120979999999</v>
      </c>
      <c r="AKR68" s="9">
        <v>2.3985477369999999</v>
      </c>
      <c r="AKS68" s="9">
        <v>2.9640084149999999</v>
      </c>
      <c r="AKT68" s="9">
        <v>2.4260523300000001</v>
      </c>
      <c r="AKU68" s="9">
        <v>2.4345813079999998</v>
      </c>
      <c r="AKV68" s="9">
        <v>0.82852954599999995</v>
      </c>
      <c r="AKW68" s="9">
        <v>0.33628675600000002</v>
      </c>
      <c r="AKX68" s="9">
        <v>0.33632237999999998</v>
      </c>
      <c r="AKY68" s="9">
        <v>0.31242169800000003</v>
      </c>
      <c r="AKZ68" s="9">
        <v>0.34443020000000002</v>
      </c>
      <c r="ALA68" s="9">
        <v>0.85272810799999998</v>
      </c>
      <c r="ALB68" s="9">
        <v>0.29427058099999998</v>
      </c>
      <c r="ALC68" s="9">
        <v>0.32133416799999998</v>
      </c>
      <c r="ALD68" s="9">
        <v>0.31512589400000002</v>
      </c>
      <c r="ALE68" s="9">
        <v>0.30893074599999998</v>
      </c>
      <c r="ALF68" s="9">
        <v>16.605105557000002</v>
      </c>
      <c r="ALG68" s="9">
        <v>20.006168968000001</v>
      </c>
      <c r="ALH68" s="9">
        <v>15.945733948000001</v>
      </c>
      <c r="ALI68" s="9">
        <v>13.534413792</v>
      </c>
      <c r="ALJ68" s="9">
        <v>15.472590251</v>
      </c>
      <c r="ALK68" s="9">
        <v>17.090084858000001</v>
      </c>
      <c r="ALL68" s="9">
        <v>17.506568003999998</v>
      </c>
      <c r="ALM68" s="9">
        <v>15.235112072</v>
      </c>
      <c r="ALN68" s="9">
        <v>13.651562192</v>
      </c>
      <c r="ALO68" s="9">
        <v>13.877873813000001</v>
      </c>
      <c r="ALP68" s="9">
        <v>33.983057017999997</v>
      </c>
      <c r="ALQ68" s="9">
        <v>40.716426308999999</v>
      </c>
      <c r="ALR68" s="9">
        <v>35.478322482000003</v>
      </c>
      <c r="ALS68" s="9">
        <v>37.261689128</v>
      </c>
      <c r="ALT68" s="9">
        <v>41.980520697999999</v>
      </c>
      <c r="ALU68" s="9">
        <v>30.336797996000001</v>
      </c>
      <c r="ALV68" s="9">
        <v>38.023436482000001</v>
      </c>
      <c r="ALW68" s="9">
        <v>35.544491383</v>
      </c>
      <c r="ALX68" s="9">
        <v>38.53732377</v>
      </c>
      <c r="ALY68" s="9">
        <v>37.732576821000002</v>
      </c>
      <c r="ALZ68" s="8">
        <v>61.288072912541203</v>
      </c>
      <c r="AMA68" s="8">
        <v>61.026633641255003</v>
      </c>
      <c r="AMB68" s="8">
        <v>55.697572759091898</v>
      </c>
      <c r="AMC68" s="8">
        <v>60.814565773195</v>
      </c>
      <c r="AMD68" s="8">
        <v>59.436054810585603</v>
      </c>
      <c r="AME68" s="8">
        <v>63.366732475133503</v>
      </c>
      <c r="AMF68" s="8">
        <v>61.5173802659844</v>
      </c>
      <c r="AMG68" s="8">
        <v>55.697572759091898</v>
      </c>
      <c r="AMH68" s="8">
        <v>60.814565773195</v>
      </c>
      <c r="AMI68" s="8">
        <v>59.436054810585603</v>
      </c>
      <c r="AMJ68" s="8">
        <v>158.318320795754</v>
      </c>
      <c r="AMK68" s="8">
        <v>156.58548242671799</v>
      </c>
      <c r="AML68" s="8">
        <v>125.721266819579</v>
      </c>
      <c r="AMM68" s="8">
        <v>155.19686580784301</v>
      </c>
      <c r="AMN68" s="8">
        <v>146.52434454550101</v>
      </c>
      <c r="AMO68" s="8">
        <v>1.10558078665619</v>
      </c>
      <c r="AMP68" s="8">
        <v>1.0700002851711901</v>
      </c>
      <c r="AMQ68" s="8">
        <v>1.0372740867038499</v>
      </c>
      <c r="AMR68" s="8">
        <v>1.06331908982581</v>
      </c>
      <c r="AMS68" s="8">
        <v>0.97598307647316096</v>
      </c>
      <c r="AMT68" s="8">
        <v>1.10558078665619</v>
      </c>
      <c r="AMU68" s="8">
        <v>1.07000028617355</v>
      </c>
      <c r="AMV68" s="8">
        <v>1.0372740867038499</v>
      </c>
      <c r="AMW68" s="8">
        <v>1.06331908982581</v>
      </c>
      <c r="AMX68" s="8">
        <v>0.97598307647316096</v>
      </c>
      <c r="AMY68" s="8">
        <v>1.10558078665619</v>
      </c>
      <c r="AMZ68" s="8">
        <v>1.07000028617355</v>
      </c>
      <c r="ANA68" s="8">
        <v>1.0372740867038499</v>
      </c>
      <c r="ANB68" s="8">
        <v>1.06331908982581</v>
      </c>
      <c r="ANC68" s="8">
        <v>0.97598307647316096</v>
      </c>
      <c r="AND68" s="8">
        <v>5.8528901992940403</v>
      </c>
      <c r="ANE68" s="8">
        <v>3.9924118510051798</v>
      </c>
      <c r="ANF68" s="8">
        <v>2.0014730752732799</v>
      </c>
      <c r="ANG68" s="8">
        <v>3.6214180576230999</v>
      </c>
      <c r="ANH68" s="8">
        <v>-1.4625982945126399</v>
      </c>
      <c r="ANI68" s="8">
        <v>6.0513980916685703</v>
      </c>
      <c r="ANJ68" s="8">
        <v>4.0245168930746402</v>
      </c>
      <c r="ANK68" s="8">
        <v>2.0014730752732799</v>
      </c>
      <c r="ANL68" s="8">
        <v>3.6214180576230999</v>
      </c>
      <c r="ANM68" s="8">
        <v>-1.4625982945126399</v>
      </c>
      <c r="ANN68" s="8">
        <v>6.2167497352639396</v>
      </c>
      <c r="ANO68" s="8">
        <v>4.15843364881672</v>
      </c>
      <c r="ANP68" s="8">
        <v>2.0423501639066699</v>
      </c>
      <c r="ANQ68" s="8">
        <v>3.75749257214459</v>
      </c>
      <c r="ANR68" s="8">
        <v>-1.44151472473354</v>
      </c>
      <c r="ANS68" s="8">
        <v>7.40561923662999</v>
      </c>
      <c r="ANT68" s="8">
        <v>4.3446317267442396</v>
      </c>
      <c r="ANU68" s="8">
        <v>2.33737786447338</v>
      </c>
      <c r="ANV68" s="8">
        <v>4.6277845792901404</v>
      </c>
      <c r="ANW68" s="8">
        <v>-1.6326898189880901</v>
      </c>
      <c r="ANX68" s="8">
        <v>61.288072912541203</v>
      </c>
      <c r="ANY68" s="8">
        <v>61.026633698423801</v>
      </c>
      <c r="ANZ68" s="8">
        <v>55.697572759091898</v>
      </c>
      <c r="AOA68" s="8">
        <v>60.814565773195</v>
      </c>
      <c r="AOB68" s="8">
        <v>59.436054810585603</v>
      </c>
      <c r="AOC68" s="8">
        <v>65.098199023079999</v>
      </c>
      <c r="AOD68" s="8">
        <v>63.564385709333102</v>
      </c>
      <c r="AOE68" s="8">
        <v>56.835112227629203</v>
      </c>
      <c r="AOF68" s="8">
        <v>63.099668564904803</v>
      </c>
      <c r="AOG68" s="8">
        <v>58.579275328690301</v>
      </c>
      <c r="AOH68" s="8">
        <v>63.078091448822803</v>
      </c>
      <c r="AOI68" s="8">
        <v>53.401873871797498</v>
      </c>
      <c r="AOJ68" s="8">
        <v>53.2154095814454</v>
      </c>
      <c r="AOK68" s="8">
        <v>61.340952004789102</v>
      </c>
      <c r="AOL68" s="8">
        <v>53.310147504919001</v>
      </c>
      <c r="AOM68" s="8">
        <v>15.1190876808356</v>
      </c>
      <c r="AON68" s="8">
        <v>10.2439492142194</v>
      </c>
      <c r="AOO68" s="8">
        <v>4.5177503805596197</v>
      </c>
      <c r="AOP68" s="8">
        <v>9.2417453808534091</v>
      </c>
      <c r="AOQ68" s="8">
        <v>-3.6056608588809702</v>
      </c>
      <c r="AOR68" s="8">
        <v>10.5580786656186</v>
      </c>
      <c r="AOS68" s="8">
        <v>7.0000286173552402</v>
      </c>
      <c r="AOT68" s="8">
        <v>3.7274086703850902</v>
      </c>
      <c r="AOU68" s="8">
        <v>6.3319089825809698</v>
      </c>
      <c r="AOV68" s="8">
        <v>-2.4016923526839098</v>
      </c>
      <c r="AOW68" s="8">
        <v>6.0238334424028102</v>
      </c>
      <c r="AOX68" s="8">
        <v>3.4935938850069501</v>
      </c>
      <c r="AOY68" s="8">
        <v>1.91227739721416</v>
      </c>
      <c r="AOZ68" s="8">
        <v>3.6527635844741599</v>
      </c>
      <c r="APA68" s="8">
        <v>-1.3118523944665501</v>
      </c>
      <c r="APB68" s="8">
        <v>5.7165566838471698</v>
      </c>
      <c r="APC68" s="8">
        <v>3.88087493794901</v>
      </c>
      <c r="APD68" s="8">
        <v>1.9800793961752099</v>
      </c>
      <c r="APE68" s="8">
        <v>2.7975666570217599</v>
      </c>
      <c r="APF68" s="8">
        <v>-1.28474768674896</v>
      </c>
      <c r="APG68" s="8">
        <v>5.9104406591670804</v>
      </c>
      <c r="APH68" s="8">
        <v>3.9120830541952798</v>
      </c>
      <c r="API68" s="8">
        <v>1.9800793961752099</v>
      </c>
      <c r="APJ68" s="8">
        <v>2.7975666570217599</v>
      </c>
      <c r="APK68" s="8">
        <v>-1.28474768674896</v>
      </c>
      <c r="APL68" s="8">
        <v>14.766913233051399</v>
      </c>
      <c r="APM68" s="8">
        <v>9.9577616876067907</v>
      </c>
      <c r="APN68" s="8">
        <v>4.4694602970801602</v>
      </c>
      <c r="APO68" s="8">
        <v>7.1393024276047603</v>
      </c>
      <c r="APP68" s="8">
        <v>-3.1672158138213602</v>
      </c>
      <c r="APQ68" s="8">
        <v>10.3121454716178</v>
      </c>
      <c r="APR68" s="8">
        <v>6.8044672343060197</v>
      </c>
      <c r="APS68" s="8">
        <v>3.6875665231452799</v>
      </c>
      <c r="APT68" s="8">
        <v>4.8914367695486396</v>
      </c>
      <c r="APU68" s="8">
        <v>-2.1096487709371101</v>
      </c>
      <c r="APV68" s="8">
        <v>6.0719407063564503</v>
      </c>
      <c r="APW68" s="8">
        <v>4.0422585472371804</v>
      </c>
      <c r="APX68" s="8">
        <v>2.0205195509684799</v>
      </c>
      <c r="APY68" s="8">
        <v>2.9026850163601399</v>
      </c>
      <c r="APZ68" s="8">
        <v>-1.2662278596687999</v>
      </c>
      <c r="AQA68" s="8">
        <v>5.8835180833741596</v>
      </c>
      <c r="AQB68" s="8">
        <v>3.3959925623108802</v>
      </c>
      <c r="AQC68" s="8">
        <v>1.89183712775068</v>
      </c>
      <c r="AQD68" s="8">
        <v>2.8217812600777901</v>
      </c>
      <c r="AQE68" s="8">
        <v>-1.1523323495386599</v>
      </c>
      <c r="AQF68" s="8">
        <v>0.105580786656186</v>
      </c>
      <c r="AQG68" s="8">
        <v>7.0000286173552403E-2</v>
      </c>
      <c r="AQH68" s="8">
        <v>3.7274086703850899E-2</v>
      </c>
      <c r="AQI68" s="8">
        <v>6.3319089825809693E-2</v>
      </c>
      <c r="AQJ68" s="8">
        <v>-2.4016923526839099E-2</v>
      </c>
      <c r="AQK68" s="7">
        <v>2</v>
      </c>
      <c r="AQL68" s="4"/>
      <c r="AQM68" s="4"/>
      <c r="AQN68" s="7"/>
      <c r="AQO68" s="4" t="s">
        <v>1099</v>
      </c>
      <c r="AQP68" s="7">
        <v>4</v>
      </c>
      <c r="AQQ68" s="7">
        <v>0</v>
      </c>
      <c r="AQS68" s="3" t="s">
        <v>1093</v>
      </c>
      <c r="AQU68" s="3" t="s">
        <v>1094</v>
      </c>
      <c r="AQV68" s="10">
        <f>+AC68</f>
        <v>2196416.1225584601</v>
      </c>
      <c r="AQW68" s="10">
        <f>+AD68</f>
        <v>1932874.1162501499</v>
      </c>
      <c r="AQX68" s="10">
        <f>+AE68</f>
        <v>1865505.2022009899</v>
      </c>
      <c r="AQY68" s="11">
        <f>+BB68</f>
        <v>128553.823972938</v>
      </c>
      <c r="AQZ68" s="11">
        <f>+BC68</f>
        <v>77168.295282182706</v>
      </c>
      <c r="ARA68" s="11">
        <f>+BD68</f>
        <v>37337.584339875</v>
      </c>
      <c r="ARB68" s="12">
        <f>SUM(AQV68:AQX68)</f>
        <v>5994795.4410095997</v>
      </c>
      <c r="ARC68" s="13">
        <f>SUM(AQY68:ARA68)</f>
        <v>243059.70359499569</v>
      </c>
      <c r="ARD68" s="14">
        <f>ARC68/(ARB68-ARC68)</f>
        <v>4.2258496337707376E-2</v>
      </c>
      <c r="ARE68" s="14">
        <f>IF((NOT(ISNUMBER(AC68))+NOT(ISNUMBER(AD68))+NOT(ISNUMBER(AE68)))&gt;=2,"R",ARD68)</f>
        <v>4.2258496337707376E-2</v>
      </c>
      <c r="ARF68" s="14">
        <f>IF(ARE68="R","R",IF((NOT(ISNUMBER(BB68))+NOT(ISNUMBER(BC68))+NOT(ISNUMBER(BD68)))&gt;=2,"R",ARE68))</f>
        <v>4.2258496337707376E-2</v>
      </c>
      <c r="ARG68" s="14">
        <f>IF(ARF68="R","R",IF(SUM((BB68&lt;0)*1,(BC68&lt;0)*1,(BD68&lt;0)*1)&gt;=2,"R",ARF68))</f>
        <v>4.2258496337707376E-2</v>
      </c>
      <c r="ARH68" s="14">
        <f>IF(ARG68="R","R",IF(ARC68&lt;0,"R",ARG68))</f>
        <v>4.2258496337707376E-2</v>
      </c>
      <c r="ARI68" s="14">
        <f>IF(ARH68="R","R",IF(L68=0,"R",ARH68))</f>
        <v>4.2258496337707376E-2</v>
      </c>
      <c r="ARJ68" t="str">
        <f>+B68</f>
        <v>GUREGRAF SOCIEDAD LIMITADA</v>
      </c>
      <c r="ARK68" t="s">
        <v>1512</v>
      </c>
      <c r="ARL68" s="16"/>
      <c r="ARM68" s="16"/>
      <c r="ARN68" s="16"/>
      <c r="ARO68" s="16"/>
      <c r="ARP68" s="16"/>
      <c r="ARQ68" s="17"/>
    </row>
    <row r="69" spans="1:1161" ht="17.399999999999999" customHeight="1" x14ac:dyDescent="0.3">
      <c r="A69" s="3" t="s">
        <v>1650</v>
      </c>
      <c r="B69" s="4" t="s">
        <v>1651</v>
      </c>
      <c r="C69" s="4" t="s">
        <v>1652</v>
      </c>
      <c r="E69" s="5">
        <v>40909</v>
      </c>
      <c r="F69" s="4" t="s">
        <v>1083</v>
      </c>
      <c r="G69" s="4" t="s">
        <v>1132</v>
      </c>
      <c r="H69" s="4" t="s">
        <v>1133</v>
      </c>
      <c r="I69" s="4" t="s">
        <v>1317</v>
      </c>
      <c r="J69" s="4" t="s">
        <v>1653</v>
      </c>
      <c r="K69" s="4"/>
      <c r="L69" s="4" t="s">
        <v>1654</v>
      </c>
      <c r="N69" s="4" t="s">
        <v>1084</v>
      </c>
      <c r="O69" s="4" t="s">
        <v>1085</v>
      </c>
      <c r="P69" s="4" t="s">
        <v>1086</v>
      </c>
      <c r="Q69" s="4" t="s">
        <v>1086</v>
      </c>
      <c r="R69" s="4" t="s">
        <v>1655</v>
      </c>
      <c r="Z69" s="4" t="s">
        <v>1088</v>
      </c>
      <c r="AA69" s="5">
        <v>45657</v>
      </c>
      <c r="AB69" s="6" t="s">
        <v>1089</v>
      </c>
      <c r="AC69" s="7">
        <v>1555213.52814451</v>
      </c>
      <c r="AD69" s="7">
        <v>1477082.9481466799</v>
      </c>
      <c r="AE69" s="7">
        <v>1169130.1078313999</v>
      </c>
      <c r="AF69" s="7">
        <v>970122.51875309902</v>
      </c>
      <c r="AG69" s="7">
        <v>233562.33800080401</v>
      </c>
      <c r="AH69" s="7">
        <v>1554870.69129601</v>
      </c>
      <c r="AI69" s="7">
        <v>1477082.9481466799</v>
      </c>
      <c r="AJ69" s="7">
        <v>1169130.1078313999</v>
      </c>
      <c r="AK69" s="7">
        <v>746041.76119437197</v>
      </c>
      <c r="AL69" s="7">
        <v>233562.33800080401</v>
      </c>
      <c r="AM69" s="7">
        <v>1226832.59275492</v>
      </c>
      <c r="AN69" s="7">
        <v>735261.16407617601</v>
      </c>
      <c r="AO69" s="7">
        <v>712393.44547417201</v>
      </c>
      <c r="AP69" s="7">
        <v>446125.111090636</v>
      </c>
      <c r="AQ69" s="7">
        <v>110626.437721729</v>
      </c>
      <c r="AR69" s="7">
        <v>328380.93435068597</v>
      </c>
      <c r="AS69" s="7">
        <v>741821.78407050099</v>
      </c>
      <c r="AT69" s="7">
        <v>456736.66129063</v>
      </c>
      <c r="AU69" s="7">
        <v>523997.40766246303</v>
      </c>
      <c r="AV69" s="7">
        <v>122935.90027907499</v>
      </c>
      <c r="AW69" s="7">
        <v>299460.78758865199</v>
      </c>
      <c r="AX69" s="7">
        <v>789080.07952444302</v>
      </c>
      <c r="AY69" s="7">
        <v>426938.33650010801</v>
      </c>
      <c r="AZ69" s="7">
        <v>339614.32485837903</v>
      </c>
      <c r="BA69" s="7">
        <v>196213.72894657799</v>
      </c>
      <c r="BB69" s="7">
        <v>28920.1478009331</v>
      </c>
      <c r="BC69" s="7">
        <v>-47258.296558942799</v>
      </c>
      <c r="BD69" s="7">
        <v>29798.325857120799</v>
      </c>
      <c r="BE69" s="7">
        <v>184383.082804084</v>
      </c>
      <c r="BF69" s="7">
        <v>-73277.829894602299</v>
      </c>
      <c r="BG69" s="7">
        <v>-22.6480099916458</v>
      </c>
      <c r="BH69" s="7">
        <v>-144.89871502876301</v>
      </c>
      <c r="BI69" s="7">
        <v>-130.30645948052401</v>
      </c>
      <c r="BJ69" s="7">
        <v>-1153.5069765400899</v>
      </c>
      <c r="BK69" s="7">
        <v>-1099.2478234231501</v>
      </c>
      <c r="BL69" s="6" t="s">
        <v>1090</v>
      </c>
      <c r="BM69" s="6" t="s">
        <v>1090</v>
      </c>
      <c r="BN69" s="6" t="s">
        <v>1090</v>
      </c>
      <c r="BO69" s="6" t="s">
        <v>1090</v>
      </c>
      <c r="BP69" s="6" t="s">
        <v>1090</v>
      </c>
      <c r="BQ69" s="7">
        <v>22.6480099916458</v>
      </c>
      <c r="BR69" s="7">
        <v>144.89871502876301</v>
      </c>
      <c r="BS69" s="7">
        <v>130.30645948052401</v>
      </c>
      <c r="BT69" s="7">
        <v>1153.5069765400899</v>
      </c>
      <c r="BU69" s="7">
        <v>1099.2478234231501</v>
      </c>
      <c r="BV69" s="7">
        <v>28897.4997909415</v>
      </c>
      <c r="BW69" s="7">
        <v>-47403.1952739716</v>
      </c>
      <c r="BX69" s="7">
        <v>29668.019397640201</v>
      </c>
      <c r="BY69" s="7">
        <v>183229.574694943</v>
      </c>
      <c r="BZ69" s="7">
        <v>-74377.077718025495</v>
      </c>
      <c r="CA69" s="7">
        <v>7735.2408107292704</v>
      </c>
      <c r="CB69" s="7">
        <v>-14577.464892187099</v>
      </c>
      <c r="CC69" s="7">
        <v>8150.68663939834</v>
      </c>
      <c r="CD69" s="7">
        <v>46616.4468828678</v>
      </c>
      <c r="CE69" s="7">
        <v>-9457.0579648256298</v>
      </c>
      <c r="CF69" s="7">
        <v>21162.258980212198</v>
      </c>
      <c r="CG69" s="7">
        <v>-32825.7303817844</v>
      </c>
      <c r="CH69" s="7">
        <v>21517.332758241901</v>
      </c>
      <c r="CI69" s="7">
        <v>136613.12781207601</v>
      </c>
      <c r="CJ69" s="7">
        <v>-64920.019753199798</v>
      </c>
      <c r="CK69" s="6" t="s">
        <v>1090</v>
      </c>
      <c r="CL69" s="6" t="s">
        <v>1090</v>
      </c>
      <c r="CM69" s="6" t="s">
        <v>1090</v>
      </c>
      <c r="CN69" s="6" t="s">
        <v>1090</v>
      </c>
      <c r="CO69" s="6" t="s">
        <v>1090</v>
      </c>
      <c r="CP69" s="6" t="s">
        <v>1090</v>
      </c>
      <c r="CQ69" s="6" t="s">
        <v>1090</v>
      </c>
      <c r="CR69" s="6" t="s">
        <v>1090</v>
      </c>
      <c r="CS69" s="6" t="s">
        <v>1090</v>
      </c>
      <c r="CT69" s="6" t="s">
        <v>1090</v>
      </c>
      <c r="CU69" s="6" t="s">
        <v>1090</v>
      </c>
      <c r="CV69" s="6" t="s">
        <v>1090</v>
      </c>
      <c r="CW69" s="6" t="s">
        <v>1090</v>
      </c>
      <c r="CX69" s="6" t="s">
        <v>1090</v>
      </c>
      <c r="CY69" s="6" t="s">
        <v>1090</v>
      </c>
      <c r="CZ69" s="7">
        <v>21162.258980212198</v>
      </c>
      <c r="DA69" s="7">
        <v>-32825.7303817844</v>
      </c>
      <c r="DB69" s="7">
        <v>21517.332758241901</v>
      </c>
      <c r="DC69" s="7">
        <v>136613.12781207601</v>
      </c>
      <c r="DD69" s="7">
        <v>-64920.019753199798</v>
      </c>
      <c r="DE69" s="6" t="s">
        <v>1090</v>
      </c>
      <c r="DF69" s="6" t="s">
        <v>1090</v>
      </c>
      <c r="DG69" s="6" t="s">
        <v>1090</v>
      </c>
      <c r="DH69" s="6" t="s">
        <v>1090</v>
      </c>
      <c r="DI69" s="6" t="s">
        <v>1090</v>
      </c>
      <c r="DJ69" s="7">
        <v>1226832.59275492</v>
      </c>
      <c r="DK69" s="7">
        <v>735261.16407617601</v>
      </c>
      <c r="DL69" s="7">
        <v>712393.44547417201</v>
      </c>
      <c r="DM69" s="7">
        <v>446125.111090636</v>
      </c>
      <c r="DN69" s="7">
        <v>110626.437721729</v>
      </c>
      <c r="DO69" s="7">
        <v>237519.73732994599</v>
      </c>
      <c r="DP69" s="7">
        <v>241576.36866650599</v>
      </c>
      <c r="DQ69" s="7">
        <v>197802.52832672</v>
      </c>
      <c r="DR69" s="7">
        <v>130442.65338099</v>
      </c>
      <c r="DS69" s="7">
        <v>38103.470232164902</v>
      </c>
      <c r="DT69" s="7">
        <v>4630.3544758057596</v>
      </c>
      <c r="DU69" s="7">
        <v>4526.0709812450395</v>
      </c>
      <c r="DV69" s="7">
        <v>352.64978880286202</v>
      </c>
      <c r="DW69" s="7">
        <v>374.471639657021</v>
      </c>
      <c r="DX69" s="7">
        <v>447.46175953745802</v>
      </c>
      <c r="DY69" s="7">
        <v>57310.695782901101</v>
      </c>
      <c r="DZ69" s="7">
        <v>542977.64098169305</v>
      </c>
      <c r="EA69" s="7">
        <v>228783.158384585</v>
      </c>
      <c r="EB69" s="7">
        <v>208797.19983773201</v>
      </c>
      <c r="EC69" s="7">
        <v>157662.798181975</v>
      </c>
      <c r="ED69" s="6" t="s">
        <v>1090</v>
      </c>
      <c r="EE69" s="7">
        <v>0.14365006446838399</v>
      </c>
      <c r="EF69" s="6" t="s">
        <v>1090</v>
      </c>
      <c r="EG69" s="7">
        <v>1143.2580763578401</v>
      </c>
      <c r="EH69" s="7">
        <v>1099.2478234231501</v>
      </c>
      <c r="EI69" s="6" t="s">
        <v>1090</v>
      </c>
      <c r="EJ69" s="6" t="s">
        <v>1090</v>
      </c>
      <c r="EK69" s="6" t="s">
        <v>1090</v>
      </c>
      <c r="EL69" s="6" t="s">
        <v>1090</v>
      </c>
      <c r="EM69" s="6" t="s">
        <v>1090</v>
      </c>
      <c r="EN69" s="7">
        <v>25792.613456018</v>
      </c>
      <c r="EO69" s="7">
        <v>-28299.6594005394</v>
      </c>
      <c r="EP69" s="7">
        <v>21869.982547044801</v>
      </c>
      <c r="EQ69" s="7">
        <v>136987.599451733</v>
      </c>
      <c r="ER69" s="7">
        <v>-64472.557993662398</v>
      </c>
      <c r="ES69" s="7">
        <v>271047.59159669298</v>
      </c>
      <c r="ET69" s="7">
        <v>198699.38802384399</v>
      </c>
      <c r="EU69" s="7">
        <v>227823.19644656399</v>
      </c>
      <c r="EV69" s="7">
        <v>315189.95665934798</v>
      </c>
      <c r="EW69" s="7">
        <v>-34726.896675800701</v>
      </c>
      <c r="EX69" s="7">
        <v>33550.502276738902</v>
      </c>
      <c r="EY69" s="7">
        <v>-42732.225577697798</v>
      </c>
      <c r="EZ69" s="7">
        <v>30150.975645923601</v>
      </c>
      <c r="FA69" s="7">
        <v>184757.55444374101</v>
      </c>
      <c r="FB69" s="7">
        <v>-72830.368135064797</v>
      </c>
      <c r="FC69" s="7">
        <v>16823.004155767001</v>
      </c>
      <c r="FD69" s="7">
        <v>26354.140277414299</v>
      </c>
      <c r="FE69" s="7">
        <v>2590.2795212149599</v>
      </c>
      <c r="FF69" s="7">
        <v>29706.996116495098</v>
      </c>
      <c r="FG69" s="7">
        <v>77104.772208744296</v>
      </c>
      <c r="FH69" s="7">
        <v>4679.0269192969799</v>
      </c>
      <c r="FI69" s="7">
        <v>9374.4153571224197</v>
      </c>
      <c r="FJ69" s="7">
        <v>0</v>
      </c>
      <c r="FK69" s="7">
        <v>25370.246887206999</v>
      </c>
      <c r="FL69" s="7">
        <v>26014.505147934</v>
      </c>
      <c r="FM69" s="7">
        <v>439.81812064051599</v>
      </c>
      <c r="FN69" s="7">
        <v>995.08609658241301</v>
      </c>
      <c r="FO69" s="7">
        <v>697.59872930049903</v>
      </c>
      <c r="FP69" s="7">
        <v>1115.2375447511699</v>
      </c>
      <c r="FQ69" s="7">
        <v>1614.0037085413901</v>
      </c>
      <c r="FR69" s="7">
        <v>11704.1591158295</v>
      </c>
      <c r="FS69" s="7">
        <v>15984.6388237095</v>
      </c>
      <c r="FT69" s="7">
        <v>1892.6807919144601</v>
      </c>
      <c r="FU69" s="7">
        <v>3221.5116845369298</v>
      </c>
      <c r="FV69" s="7">
        <v>49476.263352268899</v>
      </c>
      <c r="FW69" s="7">
        <v>4679.0269192969799</v>
      </c>
      <c r="FX69" s="7">
        <v>9374.4153571224197</v>
      </c>
      <c r="FY69" s="7">
        <v>0</v>
      </c>
      <c r="FZ69" s="7">
        <v>25370.246887206999</v>
      </c>
      <c r="GA69" s="7">
        <v>26014.505147934</v>
      </c>
      <c r="GB69" s="7">
        <v>439.81812064051599</v>
      </c>
      <c r="GC69" s="7">
        <v>995.08609658241301</v>
      </c>
      <c r="GD69" s="7">
        <v>697.59872930049903</v>
      </c>
      <c r="GE69" s="7">
        <v>1115.2375447511699</v>
      </c>
      <c r="GF69" s="7">
        <v>1614.0037085413901</v>
      </c>
      <c r="GG69" s="7">
        <v>11704.1591158295</v>
      </c>
      <c r="GH69" s="7">
        <v>15984.6388237095</v>
      </c>
      <c r="GI69" s="7">
        <v>1892.6807919144601</v>
      </c>
      <c r="GJ69" s="7">
        <v>3221.5116845369298</v>
      </c>
      <c r="GK69" s="7">
        <v>49476.263352268899</v>
      </c>
      <c r="GL69" s="7">
        <v>168325.42292452001</v>
      </c>
      <c r="GM69" s="7">
        <v>50551.783687019299</v>
      </c>
      <c r="GN69" s="7">
        <v>118074.35523734101</v>
      </c>
      <c r="GO69" s="7">
        <v>311863.92975103803</v>
      </c>
      <c r="GP69" s="7">
        <v>300830.27728254203</v>
      </c>
      <c r="GQ69" s="7">
        <v>0</v>
      </c>
      <c r="GR69" s="7">
        <v>0</v>
      </c>
      <c r="GS69" s="7">
        <v>0</v>
      </c>
      <c r="GT69" s="7">
        <v>0</v>
      </c>
      <c r="GU69" s="7">
        <v>0</v>
      </c>
      <c r="GV69" s="7">
        <v>151901.771752275</v>
      </c>
      <c r="GW69" s="7">
        <v>30905.670470085101</v>
      </c>
      <c r="GX69" s="7">
        <v>80363.322418641998</v>
      </c>
      <c r="GY69" s="7">
        <v>203656.14582610101</v>
      </c>
      <c r="GZ69" s="7">
        <v>211046.78379526699</v>
      </c>
      <c r="HA69" s="7">
        <v>16423.651172244601</v>
      </c>
      <c r="HB69" s="7">
        <v>19646.113216934202</v>
      </c>
      <c r="HC69" s="7">
        <v>37711.032818698899</v>
      </c>
      <c r="HD69" s="7">
        <v>108207.783924937</v>
      </c>
      <c r="HE69" s="7">
        <v>89783.493487274594</v>
      </c>
      <c r="HF69" s="7">
        <v>16423.651172244601</v>
      </c>
      <c r="HG69" s="7">
        <v>19646.113216934202</v>
      </c>
      <c r="HH69" s="7">
        <v>37711.032818698899</v>
      </c>
      <c r="HI69" s="7">
        <v>108207.783924937</v>
      </c>
      <c r="HJ69" s="7">
        <v>89783.493487274594</v>
      </c>
      <c r="HK69" s="7">
        <v>185148.42708028699</v>
      </c>
      <c r="HL69" s="7">
        <v>76905.923964433707</v>
      </c>
      <c r="HM69" s="7">
        <v>120664.634758556</v>
      </c>
      <c r="HN69" s="7">
        <v>341570.92586753401</v>
      </c>
      <c r="HO69" s="7">
        <v>377935.04949128599</v>
      </c>
      <c r="HP69" s="7">
        <v>26852.820826503001</v>
      </c>
      <c r="HQ69" s="7">
        <v>7252.3061047458696</v>
      </c>
      <c r="HR69" s="7">
        <v>38685.243459284298</v>
      </c>
      <c r="HS69" s="7">
        <v>177688.37299468499</v>
      </c>
      <c r="HT69" s="7">
        <v>46416.086306369303</v>
      </c>
      <c r="HU69" s="7">
        <v>59737.762501359</v>
      </c>
      <c r="HV69" s="7">
        <v>63538.633515358</v>
      </c>
      <c r="HW69" s="7">
        <v>61330.537174344099</v>
      </c>
      <c r="HX69" s="7">
        <v>65125.650279521898</v>
      </c>
      <c r="HY69" s="7">
        <v>70559.436816573099</v>
      </c>
      <c r="HZ69" s="7">
        <v>-32884.940635956402</v>
      </c>
      <c r="IA69" s="7">
        <v>-56286.327410612103</v>
      </c>
      <c r="IB69" s="7">
        <v>-22645.292648460301</v>
      </c>
      <c r="IC69" s="7">
        <v>112562.72271516301</v>
      </c>
      <c r="ID69" s="7">
        <v>-24143.349283104501</v>
      </c>
      <c r="IE69" s="7">
        <v>0</v>
      </c>
      <c r="IF69" s="7">
        <v>0</v>
      </c>
      <c r="IG69" s="7">
        <v>0</v>
      </c>
      <c r="IH69" s="7">
        <v>0</v>
      </c>
      <c r="II69" s="7">
        <v>60076.744715297202</v>
      </c>
      <c r="IJ69" s="6" t="s">
        <v>1090</v>
      </c>
      <c r="IK69" s="6" t="s">
        <v>1090</v>
      </c>
      <c r="IL69" s="6" t="s">
        <v>1090</v>
      </c>
      <c r="IM69" s="6" t="s">
        <v>1090</v>
      </c>
      <c r="IN69" s="7">
        <v>60076.744715297202</v>
      </c>
      <c r="IO69" s="6" t="s">
        <v>1090</v>
      </c>
      <c r="IP69" s="6" t="s">
        <v>1090</v>
      </c>
      <c r="IQ69" s="6" t="s">
        <v>1090</v>
      </c>
      <c r="IR69" s="6" t="s">
        <v>1090</v>
      </c>
      <c r="IS69" s="7">
        <v>0</v>
      </c>
      <c r="IT69" s="6" t="s">
        <v>1090</v>
      </c>
      <c r="IU69" s="6" t="s">
        <v>1090</v>
      </c>
      <c r="IV69" s="6" t="s">
        <v>1090</v>
      </c>
      <c r="IW69" s="6" t="s">
        <v>1090</v>
      </c>
      <c r="IX69" s="7">
        <v>0</v>
      </c>
      <c r="IY69" s="7">
        <v>158295.606253784</v>
      </c>
      <c r="IZ69" s="7">
        <v>69653.617859687802</v>
      </c>
      <c r="JA69" s="7">
        <v>81979.391299271607</v>
      </c>
      <c r="JB69" s="7">
        <v>163882.552872848</v>
      </c>
      <c r="JC69" s="7">
        <v>271442.21846961998</v>
      </c>
      <c r="JD69" s="7">
        <v>296.927877784967</v>
      </c>
      <c r="JE69" s="7">
        <v>642.73458845138498</v>
      </c>
      <c r="JF69" s="7">
        <v>1272.8264993131199</v>
      </c>
      <c r="JG69" s="7">
        <v>1100.15130865574</v>
      </c>
      <c r="JH69" s="7">
        <v>1710.3800875186901</v>
      </c>
      <c r="JI69" s="7">
        <v>100042.441585368</v>
      </c>
      <c r="JJ69" s="7">
        <v>24835.272895765302</v>
      </c>
      <c r="JK69" s="7">
        <v>19142.932973450399</v>
      </c>
      <c r="JL69" s="7">
        <v>44978.457666206399</v>
      </c>
      <c r="JM69" s="7">
        <v>135849.19385968399</v>
      </c>
      <c r="JN69" s="7">
        <v>57956.236790630799</v>
      </c>
      <c r="JO69" s="7">
        <v>44175.6103754711</v>
      </c>
      <c r="JP69" s="7">
        <v>61563.631826507997</v>
      </c>
      <c r="JQ69" s="7">
        <v>117803.943897986</v>
      </c>
      <c r="JR69" s="7">
        <v>133882.64452241699</v>
      </c>
      <c r="JS69" s="7">
        <v>185148.42708028699</v>
      </c>
      <c r="JT69" s="7">
        <v>76905.923964433707</v>
      </c>
      <c r="JU69" s="7">
        <v>120664.634758556</v>
      </c>
      <c r="JV69" s="7">
        <v>341570.92586753401</v>
      </c>
      <c r="JW69" s="7">
        <v>377935.04949128599</v>
      </c>
      <c r="JX69" s="7">
        <v>51859.329128007797</v>
      </c>
      <c r="JY69" s="7">
        <v>6070.3975743198398</v>
      </c>
      <c r="JZ69" s="7">
        <v>61220.388378592099</v>
      </c>
      <c r="KA69" s="7">
        <v>158677.68815989501</v>
      </c>
      <c r="KB69" s="7">
        <v>75197.589935582902</v>
      </c>
      <c r="KC69" s="6" t="s">
        <v>1090</v>
      </c>
      <c r="KD69" s="6" t="s">
        <v>1090</v>
      </c>
      <c r="KE69" s="6" t="s">
        <v>1090</v>
      </c>
      <c r="KF69" s="6" t="s">
        <v>1090</v>
      </c>
      <c r="KG69" s="6" t="s">
        <v>1090</v>
      </c>
      <c r="KH69" s="6" t="s">
        <v>1090</v>
      </c>
      <c r="KI69" s="6" t="s">
        <v>1090</v>
      </c>
      <c r="KJ69" s="6" t="s">
        <v>1090</v>
      </c>
      <c r="KK69" s="6" t="s">
        <v>1090</v>
      </c>
      <c r="KL69" s="6" t="s">
        <v>1090</v>
      </c>
      <c r="KM69" s="7">
        <v>3</v>
      </c>
      <c r="KN69" s="7">
        <v>3</v>
      </c>
      <c r="KO69" s="7">
        <v>3</v>
      </c>
      <c r="KP69" s="7">
        <v>3</v>
      </c>
      <c r="KQ69" s="7">
        <v>1</v>
      </c>
      <c r="KR69" s="6" t="s">
        <v>1090</v>
      </c>
      <c r="KS69" s="6" t="s">
        <v>1090</v>
      </c>
      <c r="KT69" s="6" t="s">
        <v>1090</v>
      </c>
      <c r="KU69" s="6" t="s">
        <v>1090</v>
      </c>
      <c r="KV69" s="6" t="s">
        <v>1090</v>
      </c>
      <c r="KW69" s="6" t="s">
        <v>1090</v>
      </c>
      <c r="KX69" s="6" t="s">
        <v>1090</v>
      </c>
      <c r="KY69" s="6" t="s">
        <v>1090</v>
      </c>
      <c r="KZ69" s="6" t="s">
        <v>1090</v>
      </c>
      <c r="LA69" s="6" t="s">
        <v>1090</v>
      </c>
      <c r="LB69" s="6" t="s">
        <v>1090</v>
      </c>
      <c r="LC69" s="6" t="s">
        <v>1090</v>
      </c>
      <c r="LD69" s="6" t="s">
        <v>1090</v>
      </c>
      <c r="LE69" s="6" t="s">
        <v>1090</v>
      </c>
      <c r="LF69" s="6" t="s">
        <v>1090</v>
      </c>
      <c r="LG69" s="6" t="s">
        <v>1090</v>
      </c>
      <c r="LH69" s="6" t="s">
        <v>1090</v>
      </c>
      <c r="LI69" s="6" t="s">
        <v>1090</v>
      </c>
      <c r="LJ69" s="6" t="s">
        <v>1090</v>
      </c>
      <c r="LK69" s="6" t="s">
        <v>1090</v>
      </c>
      <c r="LL69" s="6" t="s">
        <v>1090</v>
      </c>
      <c r="LM69" s="6" t="s">
        <v>1090</v>
      </c>
      <c r="LN69" s="6" t="s">
        <v>1090</v>
      </c>
      <c r="LO69" s="6" t="s">
        <v>1090</v>
      </c>
      <c r="LP69" s="6" t="s">
        <v>1090</v>
      </c>
      <c r="LQ69" s="6" t="s">
        <v>1090</v>
      </c>
      <c r="LR69" s="6" t="s">
        <v>1090</v>
      </c>
      <c r="LS69" s="6" t="s">
        <v>1090</v>
      </c>
      <c r="LT69" s="6" t="s">
        <v>1090</v>
      </c>
      <c r="LU69" s="6" t="s">
        <v>1090</v>
      </c>
      <c r="LV69" s="6" t="s">
        <v>1090</v>
      </c>
      <c r="LW69" s="6" t="s">
        <v>1090</v>
      </c>
      <c r="LX69" s="6" t="s">
        <v>1090</v>
      </c>
      <c r="LY69" s="6" t="s">
        <v>1090</v>
      </c>
      <c r="LZ69" s="6" t="s">
        <v>1090</v>
      </c>
      <c r="MA69" s="6" t="s">
        <v>1090</v>
      </c>
      <c r="MB69" s="6" t="s">
        <v>1090</v>
      </c>
      <c r="MC69" s="6" t="s">
        <v>1090</v>
      </c>
      <c r="MD69" s="6" t="s">
        <v>1090</v>
      </c>
      <c r="ME69" s="6" t="s">
        <v>1090</v>
      </c>
      <c r="MF69" s="6" t="s">
        <v>1090</v>
      </c>
      <c r="MG69" s="6" t="s">
        <v>1090</v>
      </c>
      <c r="MH69" s="6" t="s">
        <v>1090</v>
      </c>
      <c r="MI69" s="6" t="s">
        <v>1090</v>
      </c>
      <c r="MJ69" s="6" t="s">
        <v>1090</v>
      </c>
      <c r="MK69" s="6" t="s">
        <v>1090</v>
      </c>
      <c r="ML69" s="6" t="s">
        <v>1090</v>
      </c>
      <c r="MM69" s="6" t="s">
        <v>1090</v>
      </c>
      <c r="MN69" s="6" t="s">
        <v>1090</v>
      </c>
      <c r="MO69" s="6" t="s">
        <v>1090</v>
      </c>
      <c r="MP69" s="7">
        <v>16423.651172244601</v>
      </c>
      <c r="MQ69" s="7">
        <v>19646.113216934202</v>
      </c>
      <c r="MR69" s="7">
        <v>37711.032818698899</v>
      </c>
      <c r="MS69" s="7">
        <v>108207.783924937</v>
      </c>
      <c r="MT69" s="7">
        <v>89783.493487274594</v>
      </c>
      <c r="MU69" s="6" t="s">
        <v>1090</v>
      </c>
      <c r="MV69" s="6" t="s">
        <v>1090</v>
      </c>
      <c r="MW69" s="6" t="s">
        <v>1090</v>
      </c>
      <c r="MX69" s="6" t="s">
        <v>1090</v>
      </c>
      <c r="MY69" s="6" t="s">
        <v>1090</v>
      </c>
      <c r="MZ69" s="6" t="s">
        <v>1090</v>
      </c>
      <c r="NA69" s="6" t="s">
        <v>1090</v>
      </c>
      <c r="NB69" s="6" t="s">
        <v>1090</v>
      </c>
      <c r="NC69" s="6" t="s">
        <v>1090</v>
      </c>
      <c r="ND69" s="6" t="s">
        <v>1090</v>
      </c>
      <c r="NE69" s="6" t="s">
        <v>1090</v>
      </c>
      <c r="NF69" s="6" t="s">
        <v>1090</v>
      </c>
      <c r="NG69" s="6" t="s">
        <v>1090</v>
      </c>
      <c r="NH69" s="6" t="s">
        <v>1090</v>
      </c>
      <c r="NI69" s="6" t="s">
        <v>1090</v>
      </c>
      <c r="NJ69" s="6" t="s">
        <v>1090</v>
      </c>
      <c r="NK69" s="6" t="s">
        <v>1090</v>
      </c>
      <c r="NL69" s="6" t="s">
        <v>1090</v>
      </c>
      <c r="NM69" s="6" t="s">
        <v>1090</v>
      </c>
      <c r="NN69" s="6" t="s">
        <v>1090</v>
      </c>
      <c r="NO69" s="6" t="s">
        <v>1090</v>
      </c>
      <c r="NP69" s="6" t="s">
        <v>1090</v>
      </c>
      <c r="NQ69" s="6" t="s">
        <v>1090</v>
      </c>
      <c r="NR69" s="6" t="s">
        <v>1090</v>
      </c>
      <c r="NS69" s="6" t="s">
        <v>1090</v>
      </c>
      <c r="NT69" s="7">
        <v>16823.004155767001</v>
      </c>
      <c r="NU69" s="7">
        <v>26354.140277414299</v>
      </c>
      <c r="NV69" s="7">
        <v>2590.2795212149599</v>
      </c>
      <c r="NW69" s="7">
        <v>29706.996116495098</v>
      </c>
      <c r="NX69" s="7">
        <v>77104.772208744296</v>
      </c>
      <c r="NY69" s="6" t="s">
        <v>1090</v>
      </c>
      <c r="NZ69" s="6" t="s">
        <v>1090</v>
      </c>
      <c r="OA69" s="6" t="s">
        <v>1090</v>
      </c>
      <c r="OB69" s="6" t="s">
        <v>1090</v>
      </c>
      <c r="OC69" s="6" t="s">
        <v>1090</v>
      </c>
      <c r="OD69" s="6" t="s">
        <v>1090</v>
      </c>
      <c r="OE69" s="6" t="s">
        <v>1090</v>
      </c>
      <c r="OF69" s="6" t="s">
        <v>1090</v>
      </c>
      <c r="OG69" s="6" t="s">
        <v>1090</v>
      </c>
      <c r="OH69" s="6" t="s">
        <v>1090</v>
      </c>
      <c r="OI69" s="6" t="s">
        <v>1090</v>
      </c>
      <c r="OJ69" s="6" t="s">
        <v>1090</v>
      </c>
      <c r="OK69" s="6" t="s">
        <v>1090</v>
      </c>
      <c r="OL69" s="6" t="s">
        <v>1090</v>
      </c>
      <c r="OM69" s="6" t="s">
        <v>1090</v>
      </c>
      <c r="ON69" s="6" t="s">
        <v>1090</v>
      </c>
      <c r="OO69" s="6" t="s">
        <v>1090</v>
      </c>
      <c r="OP69" s="6" t="s">
        <v>1090</v>
      </c>
      <c r="OQ69" s="6" t="s">
        <v>1090</v>
      </c>
      <c r="OR69" s="6" t="s">
        <v>1090</v>
      </c>
      <c r="OS69" s="6" t="s">
        <v>1090</v>
      </c>
      <c r="OT69" s="6" t="s">
        <v>1090</v>
      </c>
      <c r="OU69" s="6" t="s">
        <v>1090</v>
      </c>
      <c r="OV69" s="6" t="s">
        <v>1090</v>
      </c>
      <c r="OW69" s="6" t="s">
        <v>1090</v>
      </c>
      <c r="OX69" s="6" t="s">
        <v>1090</v>
      </c>
      <c r="OY69" s="6" t="s">
        <v>1090</v>
      </c>
      <c r="OZ69" s="6" t="s">
        <v>1090</v>
      </c>
      <c r="PA69" s="6" t="s">
        <v>1090</v>
      </c>
      <c r="PB69" s="6" t="s">
        <v>1090</v>
      </c>
      <c r="PC69" s="6" t="s">
        <v>1090</v>
      </c>
      <c r="PD69" s="6" t="s">
        <v>1090</v>
      </c>
      <c r="PE69" s="6" t="s">
        <v>1090</v>
      </c>
      <c r="PF69" s="6" t="s">
        <v>1090</v>
      </c>
      <c r="PG69" s="6" t="s">
        <v>1090</v>
      </c>
      <c r="PH69" s="6" t="s">
        <v>1090</v>
      </c>
      <c r="PI69" s="6" t="s">
        <v>1090</v>
      </c>
      <c r="PJ69" s="6" t="s">
        <v>1090</v>
      </c>
      <c r="PK69" s="6" t="s">
        <v>1090</v>
      </c>
      <c r="PL69" s="6" t="s">
        <v>1090</v>
      </c>
      <c r="PM69" s="6" t="s">
        <v>1090</v>
      </c>
      <c r="PN69" s="6" t="s">
        <v>1090</v>
      </c>
      <c r="PO69" s="6" t="s">
        <v>1090</v>
      </c>
      <c r="PP69" s="6" t="s">
        <v>1090</v>
      </c>
      <c r="PQ69" s="6" t="s">
        <v>1090</v>
      </c>
      <c r="PR69" s="6" t="s">
        <v>1090</v>
      </c>
      <c r="PS69" s="6" t="s">
        <v>1090</v>
      </c>
      <c r="PT69" s="6" t="s">
        <v>1090</v>
      </c>
      <c r="PU69" s="6" t="s">
        <v>1090</v>
      </c>
      <c r="PV69" s="6" t="s">
        <v>1090</v>
      </c>
      <c r="PW69" s="6" t="s">
        <v>1090</v>
      </c>
      <c r="PX69" s="6" t="s">
        <v>1090</v>
      </c>
      <c r="PY69" s="6" t="s">
        <v>1090</v>
      </c>
      <c r="PZ69" s="6" t="s">
        <v>1090</v>
      </c>
      <c r="QA69" s="6" t="s">
        <v>1090</v>
      </c>
      <c r="QB69" s="6" t="s">
        <v>1090</v>
      </c>
      <c r="QC69" s="6" t="s">
        <v>1090</v>
      </c>
      <c r="QD69" s="6" t="s">
        <v>1090</v>
      </c>
      <c r="QE69" s="6" t="s">
        <v>1090</v>
      </c>
      <c r="QF69" s="6" t="s">
        <v>1090</v>
      </c>
      <c r="QG69" s="6" t="s">
        <v>1090</v>
      </c>
      <c r="QH69" s="6" t="s">
        <v>1090</v>
      </c>
      <c r="QI69" s="6" t="s">
        <v>1090</v>
      </c>
      <c r="QJ69" s="6" t="s">
        <v>1090</v>
      </c>
      <c r="QK69" s="6" t="s">
        <v>1090</v>
      </c>
      <c r="QL69" s="6" t="s">
        <v>1090</v>
      </c>
      <c r="QM69" s="6" t="s">
        <v>1090</v>
      </c>
      <c r="QN69" s="6" t="s">
        <v>1090</v>
      </c>
      <c r="QO69" s="6" t="s">
        <v>1090</v>
      </c>
      <c r="QP69" s="6" t="s">
        <v>1090</v>
      </c>
      <c r="QQ69" s="6" t="s">
        <v>1090</v>
      </c>
      <c r="QR69" s="6" t="s">
        <v>1090</v>
      </c>
      <c r="QS69" s="6" t="s">
        <v>1090</v>
      </c>
      <c r="QT69" s="6" t="s">
        <v>1090</v>
      </c>
      <c r="QU69" s="6" t="s">
        <v>1090</v>
      </c>
      <c r="QV69" s="6" t="s">
        <v>1090</v>
      </c>
      <c r="QW69" s="6" t="s">
        <v>1090</v>
      </c>
      <c r="QX69" s="6" t="s">
        <v>1090</v>
      </c>
      <c r="QY69" s="6" t="s">
        <v>1090</v>
      </c>
      <c r="QZ69" s="6" t="s">
        <v>1090</v>
      </c>
      <c r="RA69" s="6" t="s">
        <v>1090</v>
      </c>
      <c r="RB69" s="6" t="s">
        <v>1090</v>
      </c>
      <c r="RC69" s="6" t="s">
        <v>1090</v>
      </c>
      <c r="RD69" s="6" t="s">
        <v>1090</v>
      </c>
      <c r="RE69" s="6" t="s">
        <v>1090</v>
      </c>
      <c r="RF69" s="6" t="s">
        <v>1090</v>
      </c>
      <c r="RG69" s="6" t="s">
        <v>1090</v>
      </c>
      <c r="RH69" s="6" t="s">
        <v>1090</v>
      </c>
      <c r="RI69" s="6" t="s">
        <v>1090</v>
      </c>
      <c r="RJ69" s="6" t="s">
        <v>1090</v>
      </c>
      <c r="RK69" s="6" t="s">
        <v>1090</v>
      </c>
      <c r="RL69" s="6" t="s">
        <v>1090</v>
      </c>
      <c r="RM69" s="6" t="s">
        <v>1090</v>
      </c>
      <c r="RN69" s="6" t="s">
        <v>1090</v>
      </c>
      <c r="RO69" s="6" t="s">
        <v>1090</v>
      </c>
      <c r="RP69" s="6" t="s">
        <v>1090</v>
      </c>
      <c r="RQ69" s="6" t="s">
        <v>1090</v>
      </c>
      <c r="RR69" s="6" t="s">
        <v>1090</v>
      </c>
      <c r="RS69" s="6" t="s">
        <v>1090</v>
      </c>
      <c r="RT69" s="6" t="s">
        <v>1090</v>
      </c>
      <c r="RU69" s="6" t="s">
        <v>1090</v>
      </c>
      <c r="RV69" s="6" t="s">
        <v>1090</v>
      </c>
      <c r="RW69" s="6" t="s">
        <v>1090</v>
      </c>
      <c r="RX69" s="6" t="s">
        <v>1090</v>
      </c>
      <c r="RY69" s="6" t="s">
        <v>1090</v>
      </c>
      <c r="RZ69" s="6" t="s">
        <v>1090</v>
      </c>
      <c r="SA69" s="6" t="s">
        <v>1090</v>
      </c>
      <c r="SB69" s="6" t="s">
        <v>1090</v>
      </c>
      <c r="SC69" s="6" t="s">
        <v>1090</v>
      </c>
      <c r="SD69" s="6" t="s">
        <v>1090</v>
      </c>
      <c r="SE69" s="6" t="s">
        <v>1090</v>
      </c>
      <c r="SF69" s="6" t="s">
        <v>1090</v>
      </c>
      <c r="SG69" s="6" t="s">
        <v>1090</v>
      </c>
      <c r="SH69" s="6" t="s">
        <v>1090</v>
      </c>
      <c r="SI69" s="6" t="s">
        <v>1090</v>
      </c>
      <c r="SJ69" s="7">
        <v>11704.1591158295</v>
      </c>
      <c r="SK69" s="7">
        <v>15984.6388237095</v>
      </c>
      <c r="SL69" s="7">
        <v>1892.6807919144601</v>
      </c>
      <c r="SM69" s="7">
        <v>3221.5116845369298</v>
      </c>
      <c r="SN69" s="7">
        <v>49476.263352268899</v>
      </c>
      <c r="SO69" s="6" t="s">
        <v>1090</v>
      </c>
      <c r="SP69" s="6" t="s">
        <v>1090</v>
      </c>
      <c r="SQ69" s="6" t="s">
        <v>1090</v>
      </c>
      <c r="SR69" s="6" t="s">
        <v>1090</v>
      </c>
      <c r="SS69" s="6" t="s">
        <v>1090</v>
      </c>
      <c r="ST69" s="6" t="s">
        <v>1090</v>
      </c>
      <c r="SU69" s="6" t="s">
        <v>1090</v>
      </c>
      <c r="SV69" s="6" t="s">
        <v>1090</v>
      </c>
      <c r="SW69" s="6" t="s">
        <v>1090</v>
      </c>
      <c r="SX69" s="6" t="s">
        <v>1090</v>
      </c>
      <c r="SY69" s="6" t="s">
        <v>1090</v>
      </c>
      <c r="SZ69" s="6" t="s">
        <v>1090</v>
      </c>
      <c r="TA69" s="6" t="s">
        <v>1090</v>
      </c>
      <c r="TB69" s="6" t="s">
        <v>1090</v>
      </c>
      <c r="TC69" s="6" t="s">
        <v>1090</v>
      </c>
      <c r="TD69" s="6" t="s">
        <v>1090</v>
      </c>
      <c r="TE69" s="6" t="s">
        <v>1090</v>
      </c>
      <c r="TF69" s="6" t="s">
        <v>1090</v>
      </c>
      <c r="TG69" s="6" t="s">
        <v>1090</v>
      </c>
      <c r="TH69" s="6" t="s">
        <v>1090</v>
      </c>
      <c r="TI69" s="6" t="s">
        <v>1090</v>
      </c>
      <c r="TJ69" s="6" t="s">
        <v>1090</v>
      </c>
      <c r="TK69" s="6" t="s">
        <v>1090</v>
      </c>
      <c r="TL69" s="6" t="s">
        <v>1090</v>
      </c>
      <c r="TM69" s="6" t="s">
        <v>1090</v>
      </c>
      <c r="TN69" s="6" t="s">
        <v>1090</v>
      </c>
      <c r="TO69" s="6" t="s">
        <v>1090</v>
      </c>
      <c r="TP69" s="6" t="s">
        <v>1090</v>
      </c>
      <c r="TQ69" s="6" t="s">
        <v>1090</v>
      </c>
      <c r="TR69" s="6" t="s">
        <v>1090</v>
      </c>
      <c r="TS69" s="7">
        <v>185148.42708028699</v>
      </c>
      <c r="TT69" s="7">
        <v>76905.923964433707</v>
      </c>
      <c r="TU69" s="7">
        <v>120664.634758556</v>
      </c>
      <c r="TV69" s="7">
        <v>341570.92586753401</v>
      </c>
      <c r="TW69" s="7">
        <v>377935.04949128599</v>
      </c>
      <c r="TX69" s="6" t="s">
        <v>1090</v>
      </c>
      <c r="TY69" s="6" t="s">
        <v>1090</v>
      </c>
      <c r="TZ69" s="6" t="s">
        <v>1090</v>
      </c>
      <c r="UA69" s="6" t="s">
        <v>1090</v>
      </c>
      <c r="UB69" s="6" t="s">
        <v>1090</v>
      </c>
      <c r="UC69" s="7">
        <v>296.927877784967</v>
      </c>
      <c r="UD69" s="7">
        <v>642.73458845138498</v>
      </c>
      <c r="UE69" s="7">
        <v>1272.8264993131199</v>
      </c>
      <c r="UF69" s="7">
        <v>1100.15130865574</v>
      </c>
      <c r="UG69" s="7">
        <v>1710.3800875186901</v>
      </c>
      <c r="UH69" s="6" t="s">
        <v>1090</v>
      </c>
      <c r="UI69" s="6" t="s">
        <v>1090</v>
      </c>
      <c r="UJ69" s="6" t="s">
        <v>1090</v>
      </c>
      <c r="UK69" s="6" t="s">
        <v>1090</v>
      </c>
      <c r="UL69" s="6" t="s">
        <v>1090</v>
      </c>
      <c r="UM69" s="6" t="s">
        <v>1090</v>
      </c>
      <c r="UN69" s="6" t="s">
        <v>1090</v>
      </c>
      <c r="UO69" s="6" t="s">
        <v>1090</v>
      </c>
      <c r="UP69" s="6" t="s">
        <v>1090</v>
      </c>
      <c r="UQ69" s="6" t="s">
        <v>1090</v>
      </c>
      <c r="UR69" s="6" t="s">
        <v>1090</v>
      </c>
      <c r="US69" s="6" t="s">
        <v>1090</v>
      </c>
      <c r="UT69" s="6" t="s">
        <v>1090</v>
      </c>
      <c r="UU69" s="6" t="s">
        <v>1090</v>
      </c>
      <c r="UV69" s="6" t="s">
        <v>1090</v>
      </c>
      <c r="UW69" s="6" t="s">
        <v>1090</v>
      </c>
      <c r="UX69" s="6" t="s">
        <v>1090</v>
      </c>
      <c r="UY69" s="6" t="s">
        <v>1090</v>
      </c>
      <c r="UZ69" s="6" t="s">
        <v>1090</v>
      </c>
      <c r="VA69" s="6" t="s">
        <v>1090</v>
      </c>
      <c r="VB69" s="6" t="s">
        <v>1090</v>
      </c>
      <c r="VC69" s="6" t="s">
        <v>1090</v>
      </c>
      <c r="VD69" s="6" t="s">
        <v>1090</v>
      </c>
      <c r="VE69" s="6" t="s">
        <v>1090</v>
      </c>
      <c r="VF69" s="6" t="s">
        <v>1090</v>
      </c>
      <c r="VG69" s="6" t="s">
        <v>1090</v>
      </c>
      <c r="VH69" s="6" t="s">
        <v>1090</v>
      </c>
      <c r="VI69" s="6" t="s">
        <v>1090</v>
      </c>
      <c r="VJ69" s="6" t="s">
        <v>1090</v>
      </c>
      <c r="VK69" s="6" t="s">
        <v>1090</v>
      </c>
      <c r="VL69" s="6" t="s">
        <v>1090</v>
      </c>
      <c r="VM69" s="6" t="s">
        <v>1090</v>
      </c>
      <c r="VN69" s="6" t="s">
        <v>1090</v>
      </c>
      <c r="VO69" s="6" t="s">
        <v>1090</v>
      </c>
      <c r="VP69" s="6" t="s">
        <v>1090</v>
      </c>
      <c r="VQ69" s="6" t="s">
        <v>1090</v>
      </c>
      <c r="VR69" s="6" t="s">
        <v>1090</v>
      </c>
      <c r="VS69" s="6" t="s">
        <v>1090</v>
      </c>
      <c r="VT69" s="6" t="s">
        <v>1090</v>
      </c>
      <c r="VU69" s="6" t="s">
        <v>1090</v>
      </c>
      <c r="VV69" s="6" t="s">
        <v>1090</v>
      </c>
      <c r="VW69" s="6" t="s">
        <v>1090</v>
      </c>
      <c r="VX69" s="6" t="s">
        <v>1090</v>
      </c>
      <c r="VY69" s="6" t="s">
        <v>1090</v>
      </c>
      <c r="VZ69" s="6" t="s">
        <v>1090</v>
      </c>
      <c r="WA69" s="7">
        <v>57956.236790630799</v>
      </c>
      <c r="WB69" s="7">
        <v>44175.6103754711</v>
      </c>
      <c r="WC69" s="7">
        <v>61563.631826507997</v>
      </c>
      <c r="WD69" s="7">
        <v>117803.943897986</v>
      </c>
      <c r="WE69" s="7">
        <v>133882.64452241699</v>
      </c>
      <c r="WF69" s="6" t="s">
        <v>1090</v>
      </c>
      <c r="WG69" s="6" t="s">
        <v>1090</v>
      </c>
      <c r="WH69" s="6" t="s">
        <v>1090</v>
      </c>
      <c r="WI69" s="6" t="s">
        <v>1090</v>
      </c>
      <c r="WJ69" s="6" t="s">
        <v>1090</v>
      </c>
      <c r="WK69" s="6" t="s">
        <v>1090</v>
      </c>
      <c r="WL69" s="6" t="s">
        <v>1090</v>
      </c>
      <c r="WM69" s="6" t="s">
        <v>1090</v>
      </c>
      <c r="WN69" s="6" t="s">
        <v>1090</v>
      </c>
      <c r="WO69" s="6" t="s">
        <v>1090</v>
      </c>
      <c r="WP69" s="6" t="s">
        <v>1090</v>
      </c>
      <c r="WQ69" s="6" t="s">
        <v>1090</v>
      </c>
      <c r="WR69" s="6" t="s">
        <v>1090</v>
      </c>
      <c r="WS69" s="6" t="s">
        <v>1090</v>
      </c>
      <c r="WT69" s="6" t="s">
        <v>1090</v>
      </c>
      <c r="WU69" s="6" t="s">
        <v>1090</v>
      </c>
      <c r="WV69" s="6" t="s">
        <v>1090</v>
      </c>
      <c r="WW69" s="6" t="s">
        <v>1090</v>
      </c>
      <c r="WX69" s="6" t="s">
        <v>1090</v>
      </c>
      <c r="WY69" s="6" t="s">
        <v>1090</v>
      </c>
      <c r="WZ69" s="6" t="s">
        <v>1090</v>
      </c>
      <c r="XA69" s="6" t="s">
        <v>1090</v>
      </c>
      <c r="XB69" s="6" t="s">
        <v>1090</v>
      </c>
      <c r="XC69" s="6" t="s">
        <v>1090</v>
      </c>
      <c r="XD69" s="6" t="s">
        <v>1090</v>
      </c>
      <c r="XE69" s="6" t="s">
        <v>1090</v>
      </c>
      <c r="XF69" s="6" t="s">
        <v>1090</v>
      </c>
      <c r="XG69" s="6" t="s">
        <v>1090</v>
      </c>
      <c r="XH69" s="6" t="s">
        <v>1090</v>
      </c>
      <c r="XI69" s="6" t="s">
        <v>1090</v>
      </c>
      <c r="XJ69" s="6" t="s">
        <v>1090</v>
      </c>
      <c r="XK69" s="6" t="s">
        <v>1090</v>
      </c>
      <c r="XL69" s="6" t="s">
        <v>1090</v>
      </c>
      <c r="XM69" s="6" t="s">
        <v>1090</v>
      </c>
      <c r="XN69" s="7">
        <v>0</v>
      </c>
      <c r="XO69" s="6" t="s">
        <v>1090</v>
      </c>
      <c r="XP69" s="6" t="s">
        <v>1090</v>
      </c>
      <c r="XQ69" s="6" t="s">
        <v>1090</v>
      </c>
      <c r="XR69" s="6" t="s">
        <v>1090</v>
      </c>
      <c r="XS69" s="6" t="s">
        <v>1090</v>
      </c>
      <c r="XT69" s="6" t="s">
        <v>1090</v>
      </c>
      <c r="XU69" s="6" t="s">
        <v>1090</v>
      </c>
      <c r="XV69" s="6" t="s">
        <v>1090</v>
      </c>
      <c r="XW69" s="6" t="s">
        <v>1090</v>
      </c>
      <c r="XX69" s="6" t="s">
        <v>1090</v>
      </c>
      <c r="XY69" s="6" t="s">
        <v>1090</v>
      </c>
      <c r="XZ69" s="6" t="s">
        <v>1090</v>
      </c>
      <c r="YA69" s="6" t="s">
        <v>1090</v>
      </c>
      <c r="YB69" s="6" t="s">
        <v>1090</v>
      </c>
      <c r="YC69" s="7">
        <v>0</v>
      </c>
      <c r="YD69" s="6" t="s">
        <v>1090</v>
      </c>
      <c r="YE69" s="6" t="s">
        <v>1090</v>
      </c>
      <c r="YF69" s="6" t="s">
        <v>1090</v>
      </c>
      <c r="YG69" s="6" t="s">
        <v>1090</v>
      </c>
      <c r="YH69" s="6" t="s">
        <v>1090</v>
      </c>
      <c r="YI69" s="6" t="s">
        <v>1090</v>
      </c>
      <c r="YJ69" s="6" t="s">
        <v>1090</v>
      </c>
      <c r="YK69" s="6" t="s">
        <v>1090</v>
      </c>
      <c r="YL69" s="6" t="s">
        <v>1090</v>
      </c>
      <c r="YM69" s="6" t="s">
        <v>1090</v>
      </c>
      <c r="YN69" s="6" t="s">
        <v>1090</v>
      </c>
      <c r="YO69" s="6" t="s">
        <v>1090</v>
      </c>
      <c r="YP69" s="6" t="s">
        <v>1090</v>
      </c>
      <c r="YQ69" s="6" t="s">
        <v>1090</v>
      </c>
      <c r="YR69" s="6" t="s">
        <v>1090</v>
      </c>
      <c r="YS69" s="6" t="s">
        <v>1090</v>
      </c>
      <c r="YT69" s="6" t="s">
        <v>1090</v>
      </c>
      <c r="YU69" s="6" t="s">
        <v>1090</v>
      </c>
      <c r="YV69" s="6" t="s">
        <v>1090</v>
      </c>
      <c r="YW69" s="6" t="s">
        <v>1090</v>
      </c>
      <c r="YX69" s="6" t="s">
        <v>1090</v>
      </c>
      <c r="YY69" s="6" t="s">
        <v>1090</v>
      </c>
      <c r="YZ69" s="6" t="s">
        <v>1090</v>
      </c>
      <c r="ZA69" s="6" t="s">
        <v>1090</v>
      </c>
      <c r="ZB69" s="6" t="s">
        <v>1090</v>
      </c>
      <c r="ZC69" s="6" t="s">
        <v>1090</v>
      </c>
      <c r="ZD69" s="6" t="s">
        <v>1090</v>
      </c>
      <c r="ZE69" s="6" t="s">
        <v>1090</v>
      </c>
      <c r="ZF69" s="6" t="s">
        <v>1090</v>
      </c>
      <c r="ZG69" s="6" t="s">
        <v>1090</v>
      </c>
      <c r="ZH69" s="6" t="s">
        <v>1090</v>
      </c>
      <c r="ZI69" s="6" t="s">
        <v>1090</v>
      </c>
      <c r="ZJ69" s="6" t="s">
        <v>1090</v>
      </c>
      <c r="ZK69" s="6" t="s">
        <v>1090</v>
      </c>
      <c r="ZL69" s="6" t="s">
        <v>1090</v>
      </c>
      <c r="ZM69" s="6" t="s">
        <v>1090</v>
      </c>
      <c r="ZN69" s="6" t="s">
        <v>1090</v>
      </c>
      <c r="ZO69" s="6" t="s">
        <v>1090</v>
      </c>
      <c r="ZP69" s="6" t="s">
        <v>1090</v>
      </c>
      <c r="ZQ69" s="6" t="s">
        <v>1090</v>
      </c>
      <c r="ZR69" s="6" t="s">
        <v>1090</v>
      </c>
      <c r="ZS69" s="6" t="s">
        <v>1090</v>
      </c>
      <c r="ZT69" s="6" t="s">
        <v>1090</v>
      </c>
      <c r="ZU69" s="6" t="s">
        <v>1090</v>
      </c>
      <c r="ZV69" s="6" t="s">
        <v>1090</v>
      </c>
      <c r="ZW69" s="6" t="s">
        <v>1090</v>
      </c>
      <c r="ZX69" s="6" t="s">
        <v>1090</v>
      </c>
      <c r="ZY69" s="6" t="s">
        <v>1090</v>
      </c>
      <c r="ZZ69" s="6" t="s">
        <v>1090</v>
      </c>
      <c r="AAA69" s="6" t="s">
        <v>1090</v>
      </c>
      <c r="AAB69" s="6" t="s">
        <v>1090</v>
      </c>
      <c r="AAC69" s="6" t="s">
        <v>1090</v>
      </c>
      <c r="AAD69" s="6" t="s">
        <v>1090</v>
      </c>
      <c r="AAE69" s="6" t="s">
        <v>1090</v>
      </c>
      <c r="AAF69" s="6" t="s">
        <v>1090</v>
      </c>
      <c r="AAG69" s="6" t="s">
        <v>1090</v>
      </c>
      <c r="AAH69" s="6" t="s">
        <v>1090</v>
      </c>
      <c r="AAI69" s="6" t="s">
        <v>1090</v>
      </c>
      <c r="AAJ69" s="6" t="s">
        <v>1090</v>
      </c>
      <c r="AAK69" s="6" t="s">
        <v>1090</v>
      </c>
      <c r="AAL69" s="6" t="s">
        <v>1090</v>
      </c>
      <c r="AAM69" s="6" t="s">
        <v>1090</v>
      </c>
      <c r="AAN69" s="6" t="s">
        <v>1090</v>
      </c>
      <c r="AAO69" s="6" t="s">
        <v>1090</v>
      </c>
      <c r="AAP69" s="6" t="s">
        <v>1090</v>
      </c>
      <c r="AAQ69" s="6" t="s">
        <v>1090</v>
      </c>
      <c r="AAR69" s="6" t="s">
        <v>1090</v>
      </c>
      <c r="AAS69" s="6" t="s">
        <v>1090</v>
      </c>
      <c r="AAT69" s="6" t="s">
        <v>1090</v>
      </c>
      <c r="AAU69" s="6" t="s">
        <v>1090</v>
      </c>
      <c r="AAV69" s="6" t="s">
        <v>1090</v>
      </c>
      <c r="AAW69" s="6" t="s">
        <v>1090</v>
      </c>
      <c r="AAX69" s="6" t="s">
        <v>1090</v>
      </c>
      <c r="AAY69" s="6" t="s">
        <v>1090</v>
      </c>
      <c r="AAZ69" s="6" t="s">
        <v>1090</v>
      </c>
      <c r="ABA69" s="6" t="s">
        <v>1090</v>
      </c>
      <c r="ABB69" s="6" t="s">
        <v>1090</v>
      </c>
      <c r="ABC69" s="6" t="s">
        <v>1090</v>
      </c>
      <c r="ABD69" s="6" t="s">
        <v>1090</v>
      </c>
      <c r="ABE69" s="6" t="s">
        <v>1090</v>
      </c>
      <c r="ABF69" s="6" t="s">
        <v>1090</v>
      </c>
      <c r="ABG69" s="6" t="s">
        <v>1090</v>
      </c>
      <c r="ABH69" s="6" t="s">
        <v>1090</v>
      </c>
      <c r="ABI69" s="6" t="s">
        <v>1090</v>
      </c>
      <c r="ABJ69" s="6" t="s">
        <v>1090</v>
      </c>
      <c r="ABK69" s="6" t="s">
        <v>1090</v>
      </c>
      <c r="ABL69" s="6" t="s">
        <v>1090</v>
      </c>
      <c r="ABM69" s="6" t="s">
        <v>1090</v>
      </c>
      <c r="ABN69" s="6" t="s">
        <v>1090</v>
      </c>
      <c r="ABO69" s="6" t="s">
        <v>1090</v>
      </c>
      <c r="ABP69" s="6" t="s">
        <v>1090</v>
      </c>
      <c r="ABQ69" s="6" t="s">
        <v>1090</v>
      </c>
      <c r="ABR69" s="6" t="s">
        <v>1090</v>
      </c>
      <c r="ABS69" s="6" t="s">
        <v>1090</v>
      </c>
      <c r="ABT69" s="6" t="s">
        <v>1090</v>
      </c>
      <c r="ABU69" s="6" t="s">
        <v>1090</v>
      </c>
      <c r="ABV69" s="6" t="s">
        <v>1090</v>
      </c>
      <c r="ABW69" s="6" t="s">
        <v>1090</v>
      </c>
      <c r="ABX69" s="6" t="s">
        <v>1090</v>
      </c>
      <c r="ABY69" s="6" t="s">
        <v>1090</v>
      </c>
      <c r="ABZ69" s="6" t="s">
        <v>1090</v>
      </c>
      <c r="ACA69" s="6" t="s">
        <v>1090</v>
      </c>
      <c r="ACB69" s="6" t="s">
        <v>1090</v>
      </c>
      <c r="ACC69" s="6" t="s">
        <v>1090</v>
      </c>
      <c r="ACD69" s="6" t="s">
        <v>1090</v>
      </c>
      <c r="ACE69" s="8">
        <v>107.614</v>
      </c>
      <c r="ACF69" s="8">
        <v>-653.62900000000002</v>
      </c>
      <c r="ACG69" s="8">
        <v>76.691000000000003</v>
      </c>
      <c r="ACH69" s="8">
        <v>103.11799999999999</v>
      </c>
      <c r="ACI69" s="8">
        <v>-160.24</v>
      </c>
      <c r="ACJ69" s="6" t="s">
        <v>1090</v>
      </c>
      <c r="ACK69" s="8">
        <v>-653.62699999999995</v>
      </c>
      <c r="ACL69" s="6" t="s">
        <v>1090</v>
      </c>
      <c r="ACM69" s="8">
        <v>103.762</v>
      </c>
      <c r="ACN69" s="8">
        <v>-68.81</v>
      </c>
      <c r="ACO69" s="8">
        <v>15.608000000000001</v>
      </c>
      <c r="ACP69" s="8">
        <v>-61.637999999999998</v>
      </c>
      <c r="ACQ69" s="8">
        <v>24.587</v>
      </c>
      <c r="ACR69" s="8">
        <v>53.643000000000001</v>
      </c>
      <c r="ACS69" s="8">
        <v>-19.68</v>
      </c>
      <c r="ACT69" s="8">
        <v>78.808000000000007</v>
      </c>
      <c r="ACU69" s="8">
        <v>-452.625</v>
      </c>
      <c r="ACV69" s="8">
        <v>55.622</v>
      </c>
      <c r="ACW69" s="8">
        <v>76.884</v>
      </c>
      <c r="ACX69" s="8">
        <v>-139.86500000000001</v>
      </c>
      <c r="ACY69" s="6" t="s">
        <v>1090</v>
      </c>
      <c r="ACZ69" s="8">
        <v>-452.62299999999999</v>
      </c>
      <c r="ADA69" s="6" t="s">
        <v>1090</v>
      </c>
      <c r="ADB69" s="8">
        <v>77.527000000000001</v>
      </c>
      <c r="ADC69" s="8">
        <v>-59.93</v>
      </c>
      <c r="ADD69" s="8">
        <v>11.43</v>
      </c>
      <c r="ADE69" s="8">
        <v>-42.683</v>
      </c>
      <c r="ADF69" s="8">
        <v>17.832000000000001</v>
      </c>
      <c r="ADG69" s="8">
        <v>39.996000000000002</v>
      </c>
      <c r="ADH69" s="8">
        <v>-17.178000000000001</v>
      </c>
      <c r="ADI69" s="8">
        <v>1.8580000000000001</v>
      </c>
      <c r="ADJ69" s="8">
        <v>-3.2090000000000001</v>
      </c>
      <c r="ADK69" s="8">
        <v>2.5379999999999998</v>
      </c>
      <c r="ADL69" s="8">
        <v>18.887</v>
      </c>
      <c r="ADM69" s="8">
        <v>-31.844999999999999</v>
      </c>
      <c r="ADN69" s="8">
        <v>21.114999999999998</v>
      </c>
      <c r="ADO69" s="8">
        <v>50.222000000000001</v>
      </c>
      <c r="ADP69" s="8">
        <v>39.066000000000003</v>
      </c>
      <c r="ADQ69" s="8">
        <v>54.014000000000003</v>
      </c>
      <c r="ADR69" s="8">
        <v>52.634999999999998</v>
      </c>
      <c r="ADS69" s="8">
        <v>1.8595612290000001</v>
      </c>
      <c r="ADT69" s="8">
        <v>-3.19943417</v>
      </c>
      <c r="ADU69" s="8">
        <v>2.548760455</v>
      </c>
      <c r="ADV69" s="8">
        <v>19.006164606999999</v>
      </c>
      <c r="ADW69" s="8">
        <v>-31.373992281</v>
      </c>
      <c r="ADX69" s="8">
        <v>2.157</v>
      </c>
      <c r="ADY69" s="8">
        <v>-2.8929999999999998</v>
      </c>
      <c r="ADZ69" s="8">
        <v>2.5790000000000002</v>
      </c>
      <c r="AEA69" s="8">
        <v>19.045000000000002</v>
      </c>
      <c r="AEB69" s="8">
        <v>-31.181999999999999</v>
      </c>
      <c r="AEC69" s="8">
        <v>1.86</v>
      </c>
      <c r="AED69" s="8">
        <v>-3.1989999999999998</v>
      </c>
      <c r="AEE69" s="8">
        <v>2.5489999999999999</v>
      </c>
      <c r="AEF69" s="8">
        <v>19.006</v>
      </c>
      <c r="AEG69" s="8">
        <v>-31.373999999999999</v>
      </c>
      <c r="AEH69" s="8">
        <v>1.6579999999999999</v>
      </c>
      <c r="AEI69" s="8">
        <v>-1.9159999999999999</v>
      </c>
      <c r="AEJ69" s="8">
        <v>1.871</v>
      </c>
      <c r="AEK69" s="8">
        <v>14.121</v>
      </c>
      <c r="AEL69" s="8">
        <v>-27.603999999999999</v>
      </c>
      <c r="AEM69" s="8">
        <v>1.8947961230000001</v>
      </c>
      <c r="AEN69" s="8">
        <v>-3.1002439069999999</v>
      </c>
      <c r="AEO69" s="8">
        <v>2.6154212779999999</v>
      </c>
      <c r="AEP69" s="8">
        <v>23.466186672999999</v>
      </c>
      <c r="AEQ69" s="8">
        <v>-23.881433255000001</v>
      </c>
      <c r="AER69" s="8">
        <v>1.0965740719999999</v>
      </c>
      <c r="AES69" s="8">
        <v>0.94010963199999997</v>
      </c>
      <c r="AET69" s="8">
        <v>1.069795386</v>
      </c>
      <c r="AEU69" s="8">
        <v>1.542919039</v>
      </c>
      <c r="AEV69" s="8">
        <v>0.62654076299999995</v>
      </c>
      <c r="AEW69" s="6" t="s">
        <v>1090</v>
      </c>
      <c r="AEX69" s="6" t="s">
        <v>1090</v>
      </c>
      <c r="AEY69" s="6" t="s">
        <v>1090</v>
      </c>
      <c r="AEZ69" s="6" t="s">
        <v>1090</v>
      </c>
      <c r="AFA69" s="6" t="s">
        <v>1090</v>
      </c>
      <c r="AFB69" s="6" t="s">
        <v>1090</v>
      </c>
      <c r="AFC69" s="6" t="s">
        <v>1090</v>
      </c>
      <c r="AFD69" s="6" t="s">
        <v>1090</v>
      </c>
      <c r="AFE69" s="6" t="s">
        <v>1090</v>
      </c>
      <c r="AFF69" s="6" t="s">
        <v>1090</v>
      </c>
      <c r="AFG69" s="8">
        <v>57.915999999999997</v>
      </c>
      <c r="AFH69" s="8">
        <v>203.67099999999999</v>
      </c>
      <c r="AFI69" s="8">
        <v>30.222000000000001</v>
      </c>
      <c r="AFJ69" s="8">
        <v>5.46</v>
      </c>
      <c r="AFK69" s="8">
        <v>2.1930000000000001</v>
      </c>
      <c r="AFL69" s="6" t="s">
        <v>1090</v>
      </c>
      <c r="AFM69" s="6" t="s">
        <v>1091</v>
      </c>
      <c r="AFN69" s="6" t="s">
        <v>1090</v>
      </c>
      <c r="AFO69" s="8">
        <v>161.279</v>
      </c>
      <c r="AFP69" s="8">
        <v>-66.662000000000006</v>
      </c>
      <c r="AFQ69" s="6" t="s">
        <v>1091</v>
      </c>
      <c r="AFR69" s="6" t="s">
        <v>1091</v>
      </c>
      <c r="AFS69" s="6" t="s">
        <v>1091</v>
      </c>
      <c r="AFT69" s="6" t="s">
        <v>1091</v>
      </c>
      <c r="AFU69" s="6" t="s">
        <v>1091</v>
      </c>
      <c r="AFV69" s="7">
        <v>35.161999999999999</v>
      </c>
      <c r="AFW69" s="7">
        <v>7.532</v>
      </c>
      <c r="AFX69" s="7">
        <v>24.745999999999999</v>
      </c>
      <c r="AFY69" s="7">
        <v>75.573999999999998</v>
      </c>
      <c r="AFZ69" s="7">
        <v>325.29599999999999</v>
      </c>
      <c r="AGA69" s="7">
        <v>23.158000000000001</v>
      </c>
      <c r="AGB69" s="7">
        <v>6.0529999999999999</v>
      </c>
      <c r="AGC69" s="7">
        <v>5.8949999999999996</v>
      </c>
      <c r="AGD69" s="7">
        <v>16.690999999999999</v>
      </c>
      <c r="AGE69" s="7">
        <v>209.39</v>
      </c>
      <c r="AGF69" s="6" t="s">
        <v>1090</v>
      </c>
      <c r="AGG69" s="6" t="s">
        <v>1090</v>
      </c>
      <c r="AGH69" s="6" t="s">
        <v>1090</v>
      </c>
      <c r="AGI69" s="6" t="s">
        <v>1090</v>
      </c>
      <c r="AGJ69" s="6" t="s">
        <v>1090</v>
      </c>
      <c r="AGK69" s="6" t="s">
        <v>1090</v>
      </c>
      <c r="AGL69" s="6" t="s">
        <v>1090</v>
      </c>
      <c r="AGM69" s="6" t="s">
        <v>1090</v>
      </c>
      <c r="AGN69" s="6" t="s">
        <v>1090</v>
      </c>
      <c r="AGO69" s="6" t="s">
        <v>1090</v>
      </c>
      <c r="AGP69" s="6" t="s">
        <v>1090</v>
      </c>
      <c r="AGQ69" s="6" t="s">
        <v>1090</v>
      </c>
      <c r="AGR69" s="6" t="s">
        <v>1090</v>
      </c>
      <c r="AGS69" s="6" t="s">
        <v>1090</v>
      </c>
      <c r="AGT69" s="6" t="s">
        <v>1090</v>
      </c>
      <c r="AGU69" s="8">
        <v>0</v>
      </c>
      <c r="AGV69" s="8">
        <v>0</v>
      </c>
      <c r="AGW69" s="8">
        <v>0</v>
      </c>
      <c r="AGX69" s="8">
        <v>0</v>
      </c>
      <c r="AGY69" s="8">
        <v>0</v>
      </c>
      <c r="AGZ69" s="8">
        <v>1.0629999999999999</v>
      </c>
      <c r="AHA69" s="8">
        <v>0.72599999999999998</v>
      </c>
      <c r="AHB69" s="8">
        <v>1.44</v>
      </c>
      <c r="AHC69" s="8">
        <v>1.903</v>
      </c>
      <c r="AHD69" s="8">
        <v>1.1080000000000001</v>
      </c>
      <c r="AHE69" s="8">
        <v>1.0629999999999999</v>
      </c>
      <c r="AHF69" s="8">
        <v>0.72599999999999998</v>
      </c>
      <c r="AHG69" s="8">
        <v>1.44</v>
      </c>
      <c r="AHH69" s="8">
        <v>1.903</v>
      </c>
      <c r="AHI69" s="8">
        <v>1.1080000000000001</v>
      </c>
      <c r="AHJ69" s="6" t="s">
        <v>1091</v>
      </c>
      <c r="AHK69" s="6" t="s">
        <v>1091</v>
      </c>
      <c r="AHL69" s="6" t="s">
        <v>1091</v>
      </c>
      <c r="AHM69" s="6" t="s">
        <v>1091</v>
      </c>
      <c r="AHN69" s="8">
        <v>0.77300000000000002</v>
      </c>
      <c r="AHO69" s="8">
        <v>14.503</v>
      </c>
      <c r="AHP69" s="8">
        <v>9.43</v>
      </c>
      <c r="AHQ69" s="8">
        <v>32.06</v>
      </c>
      <c r="AHR69" s="8">
        <v>52.021000000000001</v>
      </c>
      <c r="AHS69" s="8">
        <v>12.281000000000001</v>
      </c>
      <c r="AHT69" s="8">
        <v>16.963999999999999</v>
      </c>
      <c r="AHU69" s="8">
        <v>10.412000000000001</v>
      </c>
      <c r="AHV69" s="8">
        <v>47.189</v>
      </c>
      <c r="AHW69" s="6" t="s">
        <v>1091</v>
      </c>
      <c r="AHX69" s="8">
        <v>14.000999999999999</v>
      </c>
      <c r="AHY69" s="8">
        <v>1.1060000000000001</v>
      </c>
      <c r="AHZ69" s="8">
        <v>8.8620000000000001</v>
      </c>
      <c r="AIA69" s="8">
        <v>3.29</v>
      </c>
      <c r="AIB69" s="8">
        <v>0.61899999999999999</v>
      </c>
      <c r="AIC69" s="8">
        <v>133.11600000000001</v>
      </c>
      <c r="AID69" s="8">
        <v>6.3215007009999997</v>
      </c>
      <c r="AIE69" s="8">
        <v>20.784665211</v>
      </c>
      <c r="AIF69" s="8">
        <v>1.5685464060000001</v>
      </c>
      <c r="AIG69" s="8">
        <v>0.943145754</v>
      </c>
      <c r="AIH69" s="8">
        <v>13.091207978</v>
      </c>
      <c r="AII69" s="8">
        <v>8.8705323780000001</v>
      </c>
      <c r="AIJ69" s="8">
        <v>25.545643565999999</v>
      </c>
      <c r="AIK69" s="8">
        <v>31.252763408</v>
      </c>
      <c r="AIL69" s="8">
        <v>31.679448023999999</v>
      </c>
      <c r="AIM69" s="8">
        <v>23.756328926999998</v>
      </c>
      <c r="AIN69" s="8">
        <v>31.302581234000002</v>
      </c>
      <c r="AIO69" s="8">
        <v>57.441102190999999</v>
      </c>
      <c r="AIP69" s="8">
        <v>51.020443520999997</v>
      </c>
      <c r="AIQ69" s="8">
        <v>34.488867458000001</v>
      </c>
      <c r="AIR69" s="8">
        <v>35.424775951000001</v>
      </c>
      <c r="AIS69" s="8">
        <v>0</v>
      </c>
      <c r="AIT69" s="8">
        <v>0</v>
      </c>
      <c r="AIU69" s="8">
        <v>0</v>
      </c>
      <c r="AIV69" s="8">
        <v>0</v>
      </c>
      <c r="AIW69" s="8">
        <v>0</v>
      </c>
      <c r="AIX69" s="7">
        <v>9.6324999303138306</v>
      </c>
      <c r="AIY69" s="7">
        <v>-15.801065091323901</v>
      </c>
      <c r="AIZ69" s="7">
        <v>9.8893397992134098</v>
      </c>
      <c r="AJA69" s="7">
        <v>61.076524898314503</v>
      </c>
      <c r="AJB69" s="7">
        <v>-74.377077718025404</v>
      </c>
      <c r="AJC69" s="7">
        <v>518.40450972780195</v>
      </c>
      <c r="AJD69" s="7">
        <v>492.36098271555898</v>
      </c>
      <c r="AJE69" s="7">
        <v>389.71003594379999</v>
      </c>
      <c r="AJF69" s="7">
        <v>323.37417291769998</v>
      </c>
      <c r="AJG69" s="7">
        <v>233.562338000804</v>
      </c>
      <c r="AJH69" s="8">
        <v>15.272</v>
      </c>
      <c r="AJI69" s="8">
        <v>16.355</v>
      </c>
      <c r="AJJ69" s="8">
        <v>16.919</v>
      </c>
      <c r="AJK69" s="8">
        <v>13.446</v>
      </c>
      <c r="AJL69" s="8">
        <v>16.314</v>
      </c>
      <c r="AJM69" s="7">
        <v>79.1732457766485</v>
      </c>
      <c r="AJN69" s="7">
        <v>80.525455853835098</v>
      </c>
      <c r="AJO69" s="7">
        <v>65.934175753373495</v>
      </c>
      <c r="AJP69" s="7">
        <v>43.4808848378634</v>
      </c>
      <c r="AJQ69" s="7">
        <v>38.103470232164902</v>
      </c>
      <c r="AJR69" s="7">
        <v>8.9509402755010203</v>
      </c>
      <c r="AJS69" s="7">
        <v>2.4174349999151201</v>
      </c>
      <c r="AJT69" s="7">
        <v>12.8950811530948</v>
      </c>
      <c r="AJU69" s="7">
        <v>59.229457664895101</v>
      </c>
      <c r="AJV69" s="7">
        <v>46.416086306369301</v>
      </c>
      <c r="AJW69" s="7">
        <v>17.286442696369399</v>
      </c>
      <c r="AJX69" s="7">
        <v>2.0234658581066101</v>
      </c>
      <c r="AJY69" s="7">
        <v>20.4067957706642</v>
      </c>
      <c r="AJZ69" s="7">
        <v>52.892562342431503</v>
      </c>
      <c r="AKA69" s="7">
        <v>75.197589935582897</v>
      </c>
      <c r="AKB69" s="7">
        <v>61.716142013795697</v>
      </c>
      <c r="AKC69" s="7">
        <v>25.635307619811101</v>
      </c>
      <c r="AKD69" s="7">
        <v>40.221544563985503</v>
      </c>
      <c r="AKE69" s="7">
        <v>113.85697566671099</v>
      </c>
      <c r="AKF69" s="7">
        <v>377.93504949128601</v>
      </c>
      <c r="AKG69" s="9">
        <v>0</v>
      </c>
      <c r="AKH69" s="9">
        <v>0</v>
      </c>
      <c r="AKI69" s="9">
        <v>0</v>
      </c>
      <c r="AKJ69" s="9">
        <v>0</v>
      </c>
      <c r="AKK69" s="9">
        <v>0</v>
      </c>
      <c r="AKL69" s="9">
        <v>0</v>
      </c>
      <c r="AKM69" s="9">
        <v>0</v>
      </c>
      <c r="AKN69" s="9">
        <v>0</v>
      </c>
      <c r="AKO69" s="9">
        <v>0</v>
      </c>
      <c r="AKP69" s="9">
        <v>0</v>
      </c>
      <c r="AKQ69" s="9">
        <v>0</v>
      </c>
      <c r="AKR69" s="9">
        <v>0</v>
      </c>
      <c r="AKS69" s="9">
        <v>0</v>
      </c>
      <c r="AKT69" s="9">
        <v>0</v>
      </c>
      <c r="AKU69" s="9">
        <v>0</v>
      </c>
      <c r="AKV69" s="9">
        <v>0.30086073899999999</v>
      </c>
      <c r="AKW69" s="9">
        <v>0.63465734100000004</v>
      </c>
      <c r="AKX69" s="9">
        <v>0</v>
      </c>
      <c r="AKY69" s="9">
        <v>2.6151590539999998</v>
      </c>
      <c r="AKZ69" s="9">
        <v>11.138142121</v>
      </c>
      <c r="ALA69" s="9">
        <v>2.5271761650000002</v>
      </c>
      <c r="ALB69" s="9">
        <v>12.189458073000001</v>
      </c>
      <c r="ALC69" s="9">
        <v>0</v>
      </c>
      <c r="ALD69" s="9">
        <v>7.4275194300000003</v>
      </c>
      <c r="ALE69" s="9">
        <v>6.8833269589999997</v>
      </c>
      <c r="ALF69" s="9">
        <v>2.8280240000000002E-2</v>
      </c>
      <c r="ALG69" s="9">
        <v>6.7368329000000005E-2</v>
      </c>
      <c r="ALH69" s="9">
        <v>5.9668185999999998E-2</v>
      </c>
      <c r="ALI69" s="9">
        <v>0.114958423</v>
      </c>
      <c r="ALJ69" s="9">
        <v>0.69103765699999997</v>
      </c>
      <c r="ALK69" s="9">
        <v>0.23754893699999999</v>
      </c>
      <c r="ALL69" s="9">
        <v>1.29390045</v>
      </c>
      <c r="ALM69" s="9">
        <v>0.578130229</v>
      </c>
      <c r="ALN69" s="9">
        <v>0.32650247999999998</v>
      </c>
      <c r="ALO69" s="9">
        <v>0.42705848800000001</v>
      </c>
      <c r="ALP69" s="9">
        <v>9.7672614729999996</v>
      </c>
      <c r="ALQ69" s="9">
        <v>2.0923449500000002</v>
      </c>
      <c r="ALR69" s="9">
        <v>6.8737706679999997</v>
      </c>
      <c r="ALS69" s="9">
        <v>20.992827388999999</v>
      </c>
      <c r="ALT69" s="9">
        <v>90.359937994000006</v>
      </c>
      <c r="ALU69" s="9">
        <v>65.859957018000003</v>
      </c>
      <c r="ALV69" s="9">
        <v>80.358304860999993</v>
      </c>
      <c r="ALW69" s="9">
        <v>23.820484765</v>
      </c>
      <c r="ALX69" s="9">
        <v>22.085489973000001</v>
      </c>
      <c r="ALY69" s="9">
        <v>64.369231986000003</v>
      </c>
      <c r="ALZ69" s="8">
        <v>21.114845544230199</v>
      </c>
      <c r="AMA69" s="8">
        <v>50.222080283390902</v>
      </c>
      <c r="AMB69" s="8">
        <v>39.066367227324498</v>
      </c>
      <c r="AMC69" s="8">
        <v>54.013528964976302</v>
      </c>
      <c r="AMD69" s="8">
        <v>52.635155706761097</v>
      </c>
      <c r="AME69" s="8">
        <v>21.1195012028283</v>
      </c>
      <c r="AMF69" s="8">
        <v>50.222080283390902</v>
      </c>
      <c r="AMG69" s="8">
        <v>39.066367227324498</v>
      </c>
      <c r="AMH69" s="8">
        <v>70.237007486494093</v>
      </c>
      <c r="AMI69" s="8">
        <v>52.635155706761097</v>
      </c>
      <c r="AMJ69" s="8">
        <v>26.766564263938299</v>
      </c>
      <c r="AMK69" s="8">
        <v>100.89228430860599</v>
      </c>
      <c r="AML69" s="8">
        <v>64.112979167940495</v>
      </c>
      <c r="AMM69" s="8">
        <v>117.45525966504201</v>
      </c>
      <c r="AMN69" s="8">
        <v>111.127053180822</v>
      </c>
      <c r="AMO69" s="8">
        <v>1.0965740689954999</v>
      </c>
      <c r="AMP69" s="8">
        <v>0.94010963312820806</v>
      </c>
      <c r="AMQ69" s="8">
        <v>1.06979538318062</v>
      </c>
      <c r="AMR69" s="8">
        <v>1.54291903876838</v>
      </c>
      <c r="AMS69" s="8">
        <v>0.62654076724950303</v>
      </c>
      <c r="AMT69" s="8">
        <v>1.0965740724647399</v>
      </c>
      <c r="AMU69" s="8">
        <v>0.94010963172784201</v>
      </c>
      <c r="AMV69" s="8">
        <v>1.06979538567887</v>
      </c>
      <c r="AMW69" s="8">
        <v>1.54291903876838</v>
      </c>
      <c r="AMX69" s="8">
        <v>0.62654076099561196</v>
      </c>
      <c r="AMY69" s="8">
        <v>1.0965740724647299</v>
      </c>
      <c r="AMZ69" s="8">
        <v>0.94010963181171003</v>
      </c>
      <c r="ANA69" s="8">
        <v>1.06979538567887</v>
      </c>
      <c r="ANB69" s="8">
        <v>1.54291903876838</v>
      </c>
      <c r="ANC69" s="8">
        <v>0.62654076333118502</v>
      </c>
      <c r="AND69" s="8">
        <v>1.8595612292182899</v>
      </c>
      <c r="ANE69" s="8">
        <v>-3.1994341697762199</v>
      </c>
      <c r="ANF69" s="8">
        <v>2.54876045510394</v>
      </c>
      <c r="ANG69" s="8">
        <v>19.006164607030399</v>
      </c>
      <c r="ANH69" s="8">
        <v>-31.373992280532001</v>
      </c>
      <c r="ANI69" s="8">
        <v>1.8599712479516699</v>
      </c>
      <c r="ANJ69" s="8">
        <v>-3.1994341697762199</v>
      </c>
      <c r="ANK69" s="8">
        <v>2.54876045510394</v>
      </c>
      <c r="ANL69" s="8">
        <v>24.714847397938801</v>
      </c>
      <c r="ANM69" s="8">
        <v>-31.373992280532001</v>
      </c>
      <c r="ANN69" s="8">
        <v>1.89479612329991</v>
      </c>
      <c r="ANO69" s="8">
        <v>-3.1002439068733101</v>
      </c>
      <c r="ANP69" s="8">
        <v>2.6154212783816999</v>
      </c>
      <c r="ANQ69" s="8">
        <v>23.466186673115899</v>
      </c>
      <c r="ANR69" s="8">
        <v>-23.881433254716701</v>
      </c>
      <c r="ANS69" s="8">
        <v>107.698732985213</v>
      </c>
      <c r="ANT69" s="8">
        <v>-651.63130011869305</v>
      </c>
      <c r="ANU69" s="8">
        <v>77.027629122931799</v>
      </c>
      <c r="ANV69" s="8">
        <v>103.76766903572199</v>
      </c>
      <c r="ANW69" s="8">
        <v>-68.810105987034504</v>
      </c>
      <c r="ANX69" s="8">
        <v>21.114845611031299</v>
      </c>
      <c r="ANY69" s="8">
        <v>50.222080283390902</v>
      </c>
      <c r="ANZ69" s="8">
        <v>39.066367318554597</v>
      </c>
      <c r="AOA69" s="8">
        <v>54.013528964976302</v>
      </c>
      <c r="AOB69" s="8">
        <v>52.635155706761097</v>
      </c>
      <c r="AOC69" s="8">
        <v>21.514928819043099</v>
      </c>
      <c r="AOD69" s="8">
        <v>48.665073299500101</v>
      </c>
      <c r="AOE69" s="8">
        <v>40.088117308478701</v>
      </c>
      <c r="AOF69" s="8">
        <v>66.6884445006352</v>
      </c>
      <c r="AOG69" s="8">
        <v>40.0651261281347</v>
      </c>
      <c r="AOH69" s="6" t="s">
        <v>1091</v>
      </c>
      <c r="AOI69" s="6" t="s">
        <v>1091</v>
      </c>
      <c r="AOJ69" s="6" t="s">
        <v>1091</v>
      </c>
      <c r="AOK69" s="6" t="s">
        <v>1091</v>
      </c>
      <c r="AOL69" s="8">
        <v>32.528314175822302</v>
      </c>
      <c r="AOM69" s="8">
        <v>2.35730188223899</v>
      </c>
      <c r="AON69" s="8">
        <v>-6.4274163886135396</v>
      </c>
      <c r="AOO69" s="8">
        <v>4.18284671854145</v>
      </c>
      <c r="AOP69" s="8">
        <v>41.329904598583298</v>
      </c>
      <c r="AOQ69" s="8">
        <v>-66.238985367065695</v>
      </c>
      <c r="AOR69" s="8">
        <v>9.6574072464735004</v>
      </c>
      <c r="AOS69" s="8">
        <v>-5.9890368272158199</v>
      </c>
      <c r="AOT69" s="8">
        <v>6.9795385678871202</v>
      </c>
      <c r="AOU69" s="8">
        <v>54.291903876838099</v>
      </c>
      <c r="AOV69" s="8">
        <v>-37.345923900438798</v>
      </c>
      <c r="AOW69" s="8">
        <v>15.6199802812218</v>
      </c>
      <c r="AOX69" s="8">
        <v>-61.449488053479598</v>
      </c>
      <c r="AOY69" s="8">
        <v>24.695161027707702</v>
      </c>
      <c r="AOZ69" s="8">
        <v>53.980906699181503</v>
      </c>
      <c r="APA69" s="8">
        <v>-19.389000833142301</v>
      </c>
      <c r="APB69" s="8">
        <v>1.36073012465758</v>
      </c>
      <c r="APC69" s="8">
        <v>-2.2223349354192701</v>
      </c>
      <c r="APD69" s="8">
        <v>1.84045664499685</v>
      </c>
      <c r="APE69" s="8">
        <v>14.082048934155701</v>
      </c>
      <c r="APF69" s="8">
        <v>-27.795585670569999</v>
      </c>
      <c r="APG69" s="8">
        <v>1.36103015502679</v>
      </c>
      <c r="APH69" s="8">
        <v>-2.2223349354192701</v>
      </c>
      <c r="API69" s="8">
        <v>1.84045664499685</v>
      </c>
      <c r="APJ69" s="8">
        <v>18.311726624172501</v>
      </c>
      <c r="APK69" s="8">
        <v>-27.795585670569999</v>
      </c>
      <c r="APL69" s="8">
        <v>1.7249508290850999</v>
      </c>
      <c r="APM69" s="8">
        <v>-4.4644994167519503</v>
      </c>
      <c r="APN69" s="8">
        <v>3.0204282331542101</v>
      </c>
      <c r="APO69" s="8">
        <v>30.6221560759266</v>
      </c>
      <c r="APP69" s="8">
        <v>-58.684000940625197</v>
      </c>
      <c r="APQ69" s="8">
        <v>7.0667879927175203</v>
      </c>
      <c r="APR69" s="8">
        <v>-4.1599998825933602</v>
      </c>
      <c r="APS69" s="8">
        <v>5.0399158189057198</v>
      </c>
      <c r="APT69" s="8">
        <v>40.225961572452498</v>
      </c>
      <c r="APU69" s="8">
        <v>-33.086379888776897</v>
      </c>
      <c r="APV69" s="8">
        <v>1.3865131863081599</v>
      </c>
      <c r="APW69" s="8">
        <v>-2.1534371319936101</v>
      </c>
      <c r="APX69" s="8">
        <v>1.8885923397094899</v>
      </c>
      <c r="APY69" s="8">
        <v>17.3865688244442</v>
      </c>
      <c r="APZ69" s="8">
        <v>-21.157601430895198</v>
      </c>
      <c r="AQA69" s="8">
        <v>11.4298886109551</v>
      </c>
      <c r="AQB69" s="8">
        <v>-42.682967305568297</v>
      </c>
      <c r="AQC69" s="8">
        <v>17.832344001452501</v>
      </c>
      <c r="AQD69" s="8">
        <v>39.995537519799399</v>
      </c>
      <c r="AQE69" s="8">
        <v>-17.177559964492399</v>
      </c>
      <c r="AQF69" s="8">
        <v>9.65740724647349E-2</v>
      </c>
      <c r="AQG69" s="8">
        <v>-5.98903681882898E-2</v>
      </c>
      <c r="AQH69" s="8">
        <v>6.9795385678871197E-2</v>
      </c>
      <c r="AQI69" s="8">
        <v>0.54291903876837999</v>
      </c>
      <c r="AQJ69" s="8">
        <v>-0.37345923666881498</v>
      </c>
      <c r="AQK69" s="7">
        <v>6</v>
      </c>
      <c r="AQL69" s="4"/>
      <c r="AQM69" s="4"/>
      <c r="AQN69" s="7"/>
      <c r="AQO69" s="4" t="s">
        <v>1092</v>
      </c>
      <c r="AQP69" s="7">
        <v>1</v>
      </c>
      <c r="AQQ69" s="7">
        <v>0</v>
      </c>
      <c r="AQS69" s="3" t="s">
        <v>1093</v>
      </c>
      <c r="AQU69" s="3" t="s">
        <v>1094</v>
      </c>
      <c r="AQV69" s="10">
        <f>+AC69</f>
        <v>1555213.52814451</v>
      </c>
      <c r="AQW69" s="10">
        <f>+AD69</f>
        <v>1477082.9481466799</v>
      </c>
      <c r="AQX69" s="10">
        <f>+AE69</f>
        <v>1169130.1078313999</v>
      </c>
      <c r="AQY69" s="11">
        <f>+BB69</f>
        <v>28920.1478009331</v>
      </c>
      <c r="AQZ69" s="11">
        <f>+BC69</f>
        <v>-47258.296558942799</v>
      </c>
      <c r="ARA69" s="11">
        <f>+BD69</f>
        <v>29798.325857120799</v>
      </c>
      <c r="ARB69" s="12">
        <f>SUM(AQV69:AQX69)</f>
        <v>4201426.5841225898</v>
      </c>
      <c r="ARC69" s="13">
        <f>SUM(AQY69:ARA69)</f>
        <v>11460.177099111101</v>
      </c>
      <c r="ARD69" s="14">
        <f>ARC69/(ARB69-ARC69)</f>
        <v>2.7351477281299555E-3</v>
      </c>
      <c r="ARE69" s="14">
        <f>IF((NOT(ISNUMBER(AC69))+NOT(ISNUMBER(AD69))+NOT(ISNUMBER(AE69)))&gt;=2,"R",ARD69)</f>
        <v>2.7351477281299555E-3</v>
      </c>
      <c r="ARF69" s="14">
        <f>IF(ARE69="R","R",IF((NOT(ISNUMBER(BB69))+NOT(ISNUMBER(BC69))+NOT(ISNUMBER(BD69)))&gt;=2,"R",ARE69))</f>
        <v>2.7351477281299555E-3</v>
      </c>
      <c r="ARG69" s="14">
        <f>IF(ARF69="R","R",IF(SUM((BB69&lt;0)*1,(BC69&lt;0)*1,(BD69&lt;0)*1)&gt;=2,"R",ARF69))</f>
        <v>2.7351477281299555E-3</v>
      </c>
      <c r="ARH69" s="14">
        <f>IF(ARG69="R","R",IF(ARC69&lt;0,"R",ARG69))</f>
        <v>2.7351477281299555E-3</v>
      </c>
      <c r="ARI69" s="14">
        <f>IF(ARH69="R","R",IF(L69=0,"R",ARH69))</f>
        <v>2.7351477281299555E-3</v>
      </c>
      <c r="ARJ69" t="str">
        <f>+B69</f>
        <v>IBACAR PREMIUM SL.</v>
      </c>
      <c r="ARK69" t="s">
        <v>1654</v>
      </c>
      <c r="ARL69" s="16"/>
      <c r="ARM69" s="16"/>
      <c r="ARN69" s="16"/>
      <c r="ARO69" s="16"/>
      <c r="ARP69" s="16"/>
      <c r="ARQ69" s="17"/>
    </row>
    <row r="70" spans="1:1161" ht="17.399999999999999" customHeight="1" x14ac:dyDescent="0.3">
      <c r="A70" s="3" t="s">
        <v>1962</v>
      </c>
      <c r="B70" s="4" t="s">
        <v>1963</v>
      </c>
      <c r="C70" s="4" t="s">
        <v>1964</v>
      </c>
      <c r="E70" s="5">
        <v>40095</v>
      </c>
      <c r="F70" s="4" t="s">
        <v>1083</v>
      </c>
      <c r="G70" s="4" t="s">
        <v>1132</v>
      </c>
      <c r="H70" s="4" t="s">
        <v>1133</v>
      </c>
      <c r="I70" s="4" t="s">
        <v>1212</v>
      </c>
      <c r="J70" s="4" t="s">
        <v>1644</v>
      </c>
      <c r="K70" s="4"/>
      <c r="L70" s="4" t="s">
        <v>1965</v>
      </c>
      <c r="M70" s="4"/>
      <c r="N70" s="4" t="s">
        <v>1394</v>
      </c>
      <c r="O70" s="4" t="s">
        <v>1395</v>
      </c>
      <c r="P70" s="4" t="s">
        <v>1125</v>
      </c>
      <c r="Q70" s="4" t="s">
        <v>1125</v>
      </c>
      <c r="R70" s="4" t="s">
        <v>1966</v>
      </c>
      <c r="Z70" s="4" t="s">
        <v>1088</v>
      </c>
      <c r="AA70" s="5">
        <v>45657</v>
      </c>
      <c r="AB70" s="6" t="s">
        <v>1089</v>
      </c>
      <c r="AC70" s="7">
        <v>539209.65010752797</v>
      </c>
      <c r="AD70" s="7">
        <v>1295268.7964507199</v>
      </c>
      <c r="AE70" s="7">
        <v>1265136.58365265</v>
      </c>
      <c r="AF70" s="7">
        <v>1414483.98994896</v>
      </c>
      <c r="AG70" s="7">
        <v>1568467.14565789</v>
      </c>
      <c r="AH70" s="7">
        <v>521472.507856727</v>
      </c>
      <c r="AI70" s="7">
        <v>1247444.39708772</v>
      </c>
      <c r="AJ70" s="7">
        <v>1169052.10741082</v>
      </c>
      <c r="AK70" s="7">
        <v>1375921.6790465401</v>
      </c>
      <c r="AL70" s="7">
        <v>1568467.14565789</v>
      </c>
      <c r="AM70" s="6" t="s">
        <v>1090</v>
      </c>
      <c r="AN70" s="6" t="s">
        <v>1090</v>
      </c>
      <c r="AO70" s="6" t="s">
        <v>1090</v>
      </c>
      <c r="AP70" s="6" t="s">
        <v>1090</v>
      </c>
      <c r="AQ70" s="6" t="s">
        <v>1090</v>
      </c>
      <c r="AR70" s="7">
        <v>539209.65010752797</v>
      </c>
      <c r="AS70" s="7">
        <v>1295268.7964507199</v>
      </c>
      <c r="AT70" s="7">
        <v>1265136.58365265</v>
      </c>
      <c r="AU70" s="7">
        <v>1414483.98994896</v>
      </c>
      <c r="AV70" s="7">
        <v>1568467.14565789</v>
      </c>
      <c r="AW70" s="7">
        <v>744616.00528465898</v>
      </c>
      <c r="AX70" s="7">
        <v>543089.79742702795</v>
      </c>
      <c r="AY70" s="7">
        <v>1483659.48159998</v>
      </c>
      <c r="AZ70" s="7">
        <v>1353221.4354501499</v>
      </c>
      <c r="BA70" s="7">
        <v>1523252.9540313401</v>
      </c>
      <c r="BB70" s="7">
        <v>-205406.35517713099</v>
      </c>
      <c r="BC70" s="7">
        <v>752178.99791869195</v>
      </c>
      <c r="BD70" s="7">
        <v>-218522.897947335</v>
      </c>
      <c r="BE70" s="7">
        <v>61262.554498815502</v>
      </c>
      <c r="BF70" s="7">
        <v>45214.191626548803</v>
      </c>
      <c r="BG70" s="7">
        <v>-1376.94706251502</v>
      </c>
      <c r="BH70" s="7">
        <v>-3814.8926620769498</v>
      </c>
      <c r="BI70" s="7">
        <v>-1478.3068907260899</v>
      </c>
      <c r="BJ70" s="7">
        <v>-2777.5210380077401</v>
      </c>
      <c r="BK70" s="7">
        <v>-2843.92533636093</v>
      </c>
      <c r="BL70" s="7">
        <v>390.62622737884499</v>
      </c>
      <c r="BM70" s="7">
        <v>1111.63049888611</v>
      </c>
      <c r="BN70" s="7">
        <v>1188.1918299198201</v>
      </c>
      <c r="BO70" s="6" t="s">
        <v>1090</v>
      </c>
      <c r="BP70" s="6" t="s">
        <v>1090</v>
      </c>
      <c r="BQ70" s="7">
        <v>1767.57328989387</v>
      </c>
      <c r="BR70" s="7">
        <v>4926.52316096306</v>
      </c>
      <c r="BS70" s="7">
        <v>2666.4987206459</v>
      </c>
      <c r="BT70" s="7">
        <v>2777.5210380077401</v>
      </c>
      <c r="BU70" s="7">
        <v>2843.92533636093</v>
      </c>
      <c r="BV70" s="7">
        <v>-206783.302239646</v>
      </c>
      <c r="BW70" s="7">
        <v>748364.10525661497</v>
      </c>
      <c r="BX70" s="7">
        <v>-220001.20483806101</v>
      </c>
      <c r="BY70" s="7">
        <v>58485.033460807797</v>
      </c>
      <c r="BZ70" s="7">
        <v>42370.266290187799</v>
      </c>
      <c r="CA70" s="7">
        <v>-51353.583481401198</v>
      </c>
      <c r="CB70" s="7">
        <v>162850.70778539701</v>
      </c>
      <c r="CC70" s="7">
        <v>-54547.081754964602</v>
      </c>
      <c r="CD70" s="7">
        <v>15444.522876691801</v>
      </c>
      <c r="CE70" s="7">
        <v>10657.725545346701</v>
      </c>
      <c r="CF70" s="7">
        <v>-155429.718758245</v>
      </c>
      <c r="CG70" s="7">
        <v>585513.39747121802</v>
      </c>
      <c r="CH70" s="7">
        <v>-165454.12308309699</v>
      </c>
      <c r="CI70" s="7">
        <v>43040.510584115997</v>
      </c>
      <c r="CJ70" s="7">
        <v>31712.540744841099</v>
      </c>
      <c r="CK70" s="6" t="s">
        <v>1090</v>
      </c>
      <c r="CL70" s="6" t="s">
        <v>1090</v>
      </c>
      <c r="CM70" s="6" t="s">
        <v>1090</v>
      </c>
      <c r="CN70" s="6" t="s">
        <v>1090</v>
      </c>
      <c r="CO70" s="6" t="s">
        <v>1090</v>
      </c>
      <c r="CP70" s="6" t="s">
        <v>1090</v>
      </c>
      <c r="CQ70" s="6" t="s">
        <v>1090</v>
      </c>
      <c r="CR70" s="6" t="s">
        <v>1090</v>
      </c>
      <c r="CS70" s="6" t="s">
        <v>1090</v>
      </c>
      <c r="CT70" s="6" t="s">
        <v>1090</v>
      </c>
      <c r="CU70" s="6" t="s">
        <v>1090</v>
      </c>
      <c r="CV70" s="6" t="s">
        <v>1090</v>
      </c>
      <c r="CW70" s="6" t="s">
        <v>1090</v>
      </c>
      <c r="CX70" s="6" t="s">
        <v>1090</v>
      </c>
      <c r="CY70" s="6" t="s">
        <v>1090</v>
      </c>
      <c r="CZ70" s="7">
        <v>-155429.718758245</v>
      </c>
      <c r="DA70" s="7">
        <v>585513.39747121802</v>
      </c>
      <c r="DB70" s="7">
        <v>-165454.12308309699</v>
      </c>
      <c r="DC70" s="7">
        <v>43040.510584115997</v>
      </c>
      <c r="DD70" s="7">
        <v>31712.540744841099</v>
      </c>
      <c r="DE70" s="6" t="s">
        <v>1090</v>
      </c>
      <c r="DF70" s="6" t="s">
        <v>1090</v>
      </c>
      <c r="DG70" s="6" t="s">
        <v>1090</v>
      </c>
      <c r="DH70" s="6" t="s">
        <v>1090</v>
      </c>
      <c r="DI70" s="6" t="s">
        <v>1090</v>
      </c>
      <c r="DJ70" s="6" t="s">
        <v>1090</v>
      </c>
      <c r="DK70" s="6" t="s">
        <v>1090</v>
      </c>
      <c r="DL70" s="6" t="s">
        <v>1090</v>
      </c>
      <c r="DM70" s="6" t="s">
        <v>1090</v>
      </c>
      <c r="DN70" s="6" t="s">
        <v>1090</v>
      </c>
      <c r="DO70" s="7">
        <v>209606.07540423801</v>
      </c>
      <c r="DP70" s="7">
        <v>836561.62043857598</v>
      </c>
      <c r="DQ70" s="7">
        <v>897956.76600511698</v>
      </c>
      <c r="DR70" s="7">
        <v>831431.25059287495</v>
      </c>
      <c r="DS70" s="7">
        <v>835070.52364587795</v>
      </c>
      <c r="DT70" s="7">
        <v>10710.223147058499</v>
      </c>
      <c r="DU70" s="7">
        <v>53919.559998436001</v>
      </c>
      <c r="DV70" s="7">
        <v>77466.171558660295</v>
      </c>
      <c r="DW70" s="7">
        <v>55700.739472961402</v>
      </c>
      <c r="DX70" s="7">
        <v>64968.686511415202</v>
      </c>
      <c r="DY70" s="7">
        <v>524299.70673336298</v>
      </c>
      <c r="DZ70" s="7">
        <v>-347391.38190498401</v>
      </c>
      <c r="EA70" s="7">
        <v>508236.544036204</v>
      </c>
      <c r="EB70" s="7">
        <v>466089.44538431201</v>
      </c>
      <c r="EC70" s="7">
        <v>623213.74387404905</v>
      </c>
      <c r="ED70" s="7">
        <v>1767.57328989387</v>
      </c>
      <c r="EE70" s="7">
        <v>4926.52316096306</v>
      </c>
      <c r="EF70" s="7">
        <v>2666.4987206459</v>
      </c>
      <c r="EG70" s="7">
        <v>2777.5210380077401</v>
      </c>
      <c r="EH70" s="7">
        <v>2843.92533636093</v>
      </c>
      <c r="EI70" s="6" t="s">
        <v>1090</v>
      </c>
      <c r="EJ70" s="6" t="s">
        <v>1090</v>
      </c>
      <c r="EK70" s="6" t="s">
        <v>1090</v>
      </c>
      <c r="EL70" s="6" t="s">
        <v>1090</v>
      </c>
      <c r="EM70" s="6" t="s">
        <v>1090</v>
      </c>
      <c r="EN70" s="7">
        <v>-144719.494572286</v>
      </c>
      <c r="EO70" s="7">
        <v>639432.95746965404</v>
      </c>
      <c r="EP70" s="7">
        <v>-87987.951524436503</v>
      </c>
      <c r="EQ70" s="7">
        <v>98741.248924477099</v>
      </c>
      <c r="ER70" s="7">
        <v>96681.227256256301</v>
      </c>
      <c r="ES70" s="7">
        <v>15300.569601544101</v>
      </c>
      <c r="ET70" s="7">
        <v>1643771.8088545899</v>
      </c>
      <c r="EU70" s="7">
        <v>758088.23144636198</v>
      </c>
      <c r="EV70" s="7">
        <v>948394.54343205201</v>
      </c>
      <c r="EW70" s="7">
        <v>945253.40178384201</v>
      </c>
      <c r="EX70" s="7">
        <v>-194696.13203007201</v>
      </c>
      <c r="EY70" s="7">
        <v>806098.55791712797</v>
      </c>
      <c r="EZ70" s="7">
        <v>-141056.72638867499</v>
      </c>
      <c r="FA70" s="7">
        <v>116963.29397177701</v>
      </c>
      <c r="FB70" s="7">
        <v>110182.878137964</v>
      </c>
      <c r="FC70" s="7">
        <v>40656.315411617798</v>
      </c>
      <c r="FD70" s="7">
        <v>262537.65347367298</v>
      </c>
      <c r="FE70" s="7">
        <v>288687.40672524599</v>
      </c>
      <c r="FF70" s="7">
        <v>309743.20363132999</v>
      </c>
      <c r="FG70" s="7">
        <v>165439.40501119499</v>
      </c>
      <c r="FH70" s="7">
        <v>0</v>
      </c>
      <c r="FI70" s="7">
        <v>187847.08975346599</v>
      </c>
      <c r="FJ70" s="7">
        <v>214738.613628989</v>
      </c>
      <c r="FK70" s="7">
        <v>287806.52518422599</v>
      </c>
      <c r="FL70" s="7">
        <v>123542.786779594</v>
      </c>
      <c r="FM70" s="7">
        <v>0</v>
      </c>
      <c r="FN70" s="7">
        <v>4633.0460792541498</v>
      </c>
      <c r="FO70" s="7">
        <v>6325.9162369012802</v>
      </c>
      <c r="FP70" s="7">
        <v>8094.9095915079097</v>
      </c>
      <c r="FQ70" s="7">
        <v>10166.812199616401</v>
      </c>
      <c r="FR70" s="7">
        <v>40656.315411617798</v>
      </c>
      <c r="FS70" s="7">
        <v>70057.5165359526</v>
      </c>
      <c r="FT70" s="7">
        <v>67622.875792755498</v>
      </c>
      <c r="FU70" s="7">
        <v>13841.768855595599</v>
      </c>
      <c r="FV70" s="7">
        <v>31729.806031984099</v>
      </c>
      <c r="FW70" s="7">
        <v>0</v>
      </c>
      <c r="FX70" s="7">
        <v>187847.08975346599</v>
      </c>
      <c r="FY70" s="7">
        <v>214738.613628989</v>
      </c>
      <c r="FZ70" s="7">
        <v>287806.52518422599</v>
      </c>
      <c r="GA70" s="7">
        <v>123542.786779594</v>
      </c>
      <c r="GB70" s="7">
        <v>0</v>
      </c>
      <c r="GC70" s="7">
        <v>4633.0460792541498</v>
      </c>
      <c r="GD70" s="7">
        <v>6325.9162369012802</v>
      </c>
      <c r="GE70" s="7">
        <v>8094.9095915079097</v>
      </c>
      <c r="GF70" s="7">
        <v>10166.812199616401</v>
      </c>
      <c r="GG70" s="7">
        <v>40656.315411617798</v>
      </c>
      <c r="GH70" s="7">
        <v>70057.5165359526</v>
      </c>
      <c r="GI70" s="7">
        <v>67622.875792755498</v>
      </c>
      <c r="GJ70" s="7">
        <v>13841.768855595599</v>
      </c>
      <c r="GK70" s="7">
        <v>31729.806031984099</v>
      </c>
      <c r="GL70" s="7">
        <v>481471.87311235798</v>
      </c>
      <c r="GM70" s="7">
        <v>909034.790713644</v>
      </c>
      <c r="GN70" s="7">
        <v>118406.963621759</v>
      </c>
      <c r="GO70" s="7">
        <v>224104.678077221</v>
      </c>
      <c r="GP70" s="7">
        <v>557419.48949596297</v>
      </c>
      <c r="GQ70" s="7">
        <v>0</v>
      </c>
      <c r="GR70" s="7">
        <v>0</v>
      </c>
      <c r="GS70" s="7">
        <v>0</v>
      </c>
      <c r="GT70" s="7">
        <v>0</v>
      </c>
      <c r="GU70" s="7">
        <v>0</v>
      </c>
      <c r="GV70" s="7">
        <v>403273.59299886302</v>
      </c>
      <c r="GW70" s="7">
        <v>866100.46054524404</v>
      </c>
      <c r="GX70" s="7">
        <v>79160.091535937798</v>
      </c>
      <c r="GY70" s="7">
        <v>48131.481010150899</v>
      </c>
      <c r="GZ70" s="7">
        <v>207282.44808738201</v>
      </c>
      <c r="HA70" s="7">
        <v>78198.280113494402</v>
      </c>
      <c r="HB70" s="7">
        <v>42934.3301683998</v>
      </c>
      <c r="HC70" s="7">
        <v>39246.872085821597</v>
      </c>
      <c r="HD70" s="7">
        <v>175973.19706707</v>
      </c>
      <c r="HE70" s="7">
        <v>350137.04140857997</v>
      </c>
      <c r="HF70" s="7">
        <v>78198.280113494402</v>
      </c>
      <c r="HG70" s="7">
        <v>36583.262468118701</v>
      </c>
      <c r="HH70" s="7">
        <v>31574.736638820199</v>
      </c>
      <c r="HI70" s="7">
        <v>157900.84893500799</v>
      </c>
      <c r="HJ70" s="7">
        <v>334181.94045858399</v>
      </c>
      <c r="HK70" s="7">
        <v>522128.18852397602</v>
      </c>
      <c r="HL70" s="7">
        <v>1171572.4441873201</v>
      </c>
      <c r="HM70" s="7">
        <v>407094.37034700502</v>
      </c>
      <c r="HN70" s="7">
        <v>533847.88170855003</v>
      </c>
      <c r="HO70" s="7">
        <v>722858.89450715797</v>
      </c>
      <c r="HP70" s="7">
        <v>370200.51700614602</v>
      </c>
      <c r="HQ70" s="7">
        <v>682834.006697512</v>
      </c>
      <c r="HR70" s="7">
        <v>93938.520735424696</v>
      </c>
      <c r="HS70" s="7">
        <v>261852.57007656101</v>
      </c>
      <c r="HT70" s="7">
        <v>237068.73743594901</v>
      </c>
      <c r="HU70" s="7">
        <v>227726.77936553999</v>
      </c>
      <c r="HV70" s="7">
        <v>352716.15829467803</v>
      </c>
      <c r="HW70" s="7">
        <v>340458.55665206898</v>
      </c>
      <c r="HX70" s="7">
        <v>361526.01814270002</v>
      </c>
      <c r="HY70" s="7">
        <v>391690.09637832601</v>
      </c>
      <c r="HZ70" s="7">
        <v>142473.73764060601</v>
      </c>
      <c r="IA70" s="7">
        <v>330117.84840283397</v>
      </c>
      <c r="IB70" s="7">
        <v>-246520.035916644</v>
      </c>
      <c r="IC70" s="7">
        <v>-99673.448066139201</v>
      </c>
      <c r="ID70" s="7">
        <v>-154621.35894237799</v>
      </c>
      <c r="IE70" s="7">
        <v>118070.06014780499</v>
      </c>
      <c r="IF70" s="7">
        <v>267886.872474337</v>
      </c>
      <c r="IG70" s="7">
        <v>77984.837557810504</v>
      </c>
      <c r="IH70" s="7">
        <v>111948.45693841</v>
      </c>
      <c r="II70" s="7">
        <v>137357.213001734</v>
      </c>
      <c r="IJ70" s="7">
        <v>41515.5580549109</v>
      </c>
      <c r="IK70" s="7">
        <v>80795.846160183006</v>
      </c>
      <c r="IL70" s="7">
        <v>77984.837557810504</v>
      </c>
      <c r="IM70" s="7">
        <v>111948.45693841</v>
      </c>
      <c r="IN70" s="7">
        <v>137357.213001734</v>
      </c>
      <c r="IO70" s="7">
        <v>76554.502092894298</v>
      </c>
      <c r="IP70" s="7">
        <v>187091.02631415401</v>
      </c>
      <c r="IQ70" s="7">
        <v>0</v>
      </c>
      <c r="IR70" s="7">
        <v>0</v>
      </c>
      <c r="IS70" s="7">
        <v>0</v>
      </c>
      <c r="IT70" s="6" t="s">
        <v>1090</v>
      </c>
      <c r="IU70" s="6" t="s">
        <v>1090</v>
      </c>
      <c r="IV70" s="7">
        <v>0</v>
      </c>
      <c r="IW70" s="7">
        <v>0</v>
      </c>
      <c r="IX70" s="7">
        <v>0</v>
      </c>
      <c r="IY70" s="7">
        <v>33857.611370024701</v>
      </c>
      <c r="IZ70" s="7">
        <v>220851.56501546901</v>
      </c>
      <c r="JA70" s="7">
        <v>235171.01205377001</v>
      </c>
      <c r="JB70" s="7">
        <v>160046.85469358001</v>
      </c>
      <c r="JC70" s="7">
        <v>348432.94406947499</v>
      </c>
      <c r="JD70" s="7">
        <v>17352.645530713799</v>
      </c>
      <c r="JE70" s="7">
        <v>103505.42960196501</v>
      </c>
      <c r="JF70" s="7">
        <v>123354.300020087</v>
      </c>
      <c r="JG70" s="7">
        <v>33196.764183855099</v>
      </c>
      <c r="JH70" s="7">
        <v>42249.691513025798</v>
      </c>
      <c r="JI70" s="7">
        <v>7967.1543552446401</v>
      </c>
      <c r="JJ70" s="7">
        <v>32573.558218612699</v>
      </c>
      <c r="JK70" s="7">
        <v>21836.971292883201</v>
      </c>
      <c r="JL70" s="7">
        <v>23646.134743166</v>
      </c>
      <c r="JM70" s="7">
        <v>64404.981635242701</v>
      </c>
      <c r="JN70" s="7">
        <v>8537.8104451667095</v>
      </c>
      <c r="JO70" s="7">
        <v>84772.577194890997</v>
      </c>
      <c r="JP70" s="7">
        <v>89979.740740799898</v>
      </c>
      <c r="JQ70" s="7">
        <v>103203.955766559</v>
      </c>
      <c r="JR70" s="7">
        <v>241778.27092120601</v>
      </c>
      <c r="JS70" s="7">
        <v>522128.18852397602</v>
      </c>
      <c r="JT70" s="7">
        <v>1171572.4441873201</v>
      </c>
      <c r="JU70" s="7">
        <v>407094.37034700502</v>
      </c>
      <c r="JV70" s="7">
        <v>533847.88170855003</v>
      </c>
      <c r="JW70" s="7">
        <v>722858.89450715797</v>
      </c>
      <c r="JX70" s="7">
        <v>395306.43864361901</v>
      </c>
      <c r="JY70" s="7">
        <v>833526.90232663194</v>
      </c>
      <c r="JZ70" s="7">
        <v>57323.120243054604</v>
      </c>
      <c r="KA70" s="7">
        <v>24485.3462669849</v>
      </c>
      <c r="KB70" s="7">
        <v>142877.46522504001</v>
      </c>
      <c r="KC70" s="6" t="s">
        <v>1090</v>
      </c>
      <c r="KD70" s="6" t="s">
        <v>1090</v>
      </c>
      <c r="KE70" s="6" t="s">
        <v>1090</v>
      </c>
      <c r="KF70" s="6" t="s">
        <v>1090</v>
      </c>
      <c r="KG70" s="6" t="s">
        <v>1090</v>
      </c>
      <c r="KH70" s="6" t="s">
        <v>1090</v>
      </c>
      <c r="KI70" s="6" t="s">
        <v>1090</v>
      </c>
      <c r="KJ70" s="6" t="s">
        <v>1090</v>
      </c>
      <c r="KK70" s="6" t="s">
        <v>1090</v>
      </c>
      <c r="KL70" s="6" t="s">
        <v>1090</v>
      </c>
      <c r="KM70" s="7">
        <v>16</v>
      </c>
      <c r="KN70" s="7">
        <v>32</v>
      </c>
      <c r="KO70" s="7">
        <v>39</v>
      </c>
      <c r="KP70" s="7">
        <v>36</v>
      </c>
      <c r="KQ70" s="7">
        <v>33</v>
      </c>
      <c r="KR70" s="6" t="s">
        <v>1090</v>
      </c>
      <c r="KS70" s="6" t="s">
        <v>1090</v>
      </c>
      <c r="KT70" s="6" t="s">
        <v>1090</v>
      </c>
      <c r="KU70" s="6" t="s">
        <v>1090</v>
      </c>
      <c r="KV70" s="6" t="s">
        <v>1090</v>
      </c>
      <c r="KW70" s="6" t="s">
        <v>1090</v>
      </c>
      <c r="KX70" s="6" t="s">
        <v>1090</v>
      </c>
      <c r="KY70" s="6" t="s">
        <v>1090</v>
      </c>
      <c r="KZ70" s="6" t="s">
        <v>1090</v>
      </c>
      <c r="LA70" s="6" t="s">
        <v>1090</v>
      </c>
      <c r="LB70" s="6" t="s">
        <v>1090</v>
      </c>
      <c r="LC70" s="6" t="s">
        <v>1090</v>
      </c>
      <c r="LD70" s="6" t="s">
        <v>1090</v>
      </c>
      <c r="LE70" s="6" t="s">
        <v>1090</v>
      </c>
      <c r="LF70" s="6" t="s">
        <v>1090</v>
      </c>
      <c r="LG70" s="6" t="s">
        <v>1090</v>
      </c>
      <c r="LH70" s="6" t="s">
        <v>1090</v>
      </c>
      <c r="LI70" s="6" t="s">
        <v>1090</v>
      </c>
      <c r="LJ70" s="6" t="s">
        <v>1090</v>
      </c>
      <c r="LK70" s="6" t="s">
        <v>1090</v>
      </c>
      <c r="LL70" s="6" t="s">
        <v>1090</v>
      </c>
      <c r="LM70" s="6" t="s">
        <v>1090</v>
      </c>
      <c r="LN70" s="6" t="s">
        <v>1090</v>
      </c>
      <c r="LO70" s="6" t="s">
        <v>1090</v>
      </c>
      <c r="LP70" s="6" t="s">
        <v>1090</v>
      </c>
      <c r="LQ70" s="6" t="s">
        <v>1090</v>
      </c>
      <c r="LR70" s="6" t="s">
        <v>1090</v>
      </c>
      <c r="LS70" s="6" t="s">
        <v>1090</v>
      </c>
      <c r="LT70" s="6" t="s">
        <v>1090</v>
      </c>
      <c r="LU70" s="6" t="s">
        <v>1090</v>
      </c>
      <c r="LV70" s="6" t="s">
        <v>1090</v>
      </c>
      <c r="LW70" s="6" t="s">
        <v>1090</v>
      </c>
      <c r="LX70" s="6" t="s">
        <v>1090</v>
      </c>
      <c r="LY70" s="6" t="s">
        <v>1090</v>
      </c>
      <c r="LZ70" s="6" t="s">
        <v>1090</v>
      </c>
      <c r="MA70" s="6" t="s">
        <v>1090</v>
      </c>
      <c r="MB70" s="6" t="s">
        <v>1090</v>
      </c>
      <c r="MC70" s="6" t="s">
        <v>1090</v>
      </c>
      <c r="MD70" s="6" t="s">
        <v>1090</v>
      </c>
      <c r="ME70" s="6" t="s">
        <v>1090</v>
      </c>
      <c r="MF70" s="6" t="s">
        <v>1090</v>
      </c>
      <c r="MG70" s="6" t="s">
        <v>1090</v>
      </c>
      <c r="MH70" s="6" t="s">
        <v>1090</v>
      </c>
      <c r="MI70" s="6" t="s">
        <v>1090</v>
      </c>
      <c r="MJ70" s="6" t="s">
        <v>1090</v>
      </c>
      <c r="MK70" s="6" t="s">
        <v>1090</v>
      </c>
      <c r="ML70" s="6" t="s">
        <v>1090</v>
      </c>
      <c r="MM70" s="6" t="s">
        <v>1090</v>
      </c>
      <c r="MN70" s="6" t="s">
        <v>1090</v>
      </c>
      <c r="MO70" s="6" t="s">
        <v>1090</v>
      </c>
      <c r="MP70" s="7">
        <v>78198.280113494402</v>
      </c>
      <c r="MQ70" s="7">
        <v>42934.3301683998</v>
      </c>
      <c r="MR70" s="7">
        <v>39246.872085821597</v>
      </c>
      <c r="MS70" s="7">
        <v>175973.19706707</v>
      </c>
      <c r="MT70" s="7">
        <v>350137.04140857997</v>
      </c>
      <c r="MU70" s="6" t="s">
        <v>1090</v>
      </c>
      <c r="MV70" s="6" t="s">
        <v>1090</v>
      </c>
      <c r="MW70" s="6" t="s">
        <v>1090</v>
      </c>
      <c r="MX70" s="6" t="s">
        <v>1090</v>
      </c>
      <c r="MY70" s="6" t="s">
        <v>1090</v>
      </c>
      <c r="MZ70" s="6" t="s">
        <v>1090</v>
      </c>
      <c r="NA70" s="6" t="s">
        <v>1090</v>
      </c>
      <c r="NB70" s="6" t="s">
        <v>1090</v>
      </c>
      <c r="NC70" s="6" t="s">
        <v>1090</v>
      </c>
      <c r="ND70" s="6" t="s">
        <v>1090</v>
      </c>
      <c r="NE70" s="6" t="s">
        <v>1090</v>
      </c>
      <c r="NF70" s="6" t="s">
        <v>1090</v>
      </c>
      <c r="NG70" s="6" t="s">
        <v>1090</v>
      </c>
      <c r="NH70" s="6" t="s">
        <v>1090</v>
      </c>
      <c r="NI70" s="6" t="s">
        <v>1090</v>
      </c>
      <c r="NJ70" s="6" t="s">
        <v>1090</v>
      </c>
      <c r="NK70" s="6" t="s">
        <v>1090</v>
      </c>
      <c r="NL70" s="6" t="s">
        <v>1090</v>
      </c>
      <c r="NM70" s="6" t="s">
        <v>1090</v>
      </c>
      <c r="NN70" s="6" t="s">
        <v>1090</v>
      </c>
      <c r="NO70" s="6" t="s">
        <v>1090</v>
      </c>
      <c r="NP70" s="6" t="s">
        <v>1090</v>
      </c>
      <c r="NQ70" s="6" t="s">
        <v>1090</v>
      </c>
      <c r="NR70" s="6" t="s">
        <v>1090</v>
      </c>
      <c r="NS70" s="6" t="s">
        <v>1090</v>
      </c>
      <c r="NT70" s="7">
        <v>40656.315411617798</v>
      </c>
      <c r="NU70" s="7">
        <v>262537.65347367298</v>
      </c>
      <c r="NV70" s="7">
        <v>288687.40672524599</v>
      </c>
      <c r="NW70" s="7">
        <v>309743.20363132999</v>
      </c>
      <c r="NX70" s="7">
        <v>165439.40501119499</v>
      </c>
      <c r="NY70" s="6" t="s">
        <v>1090</v>
      </c>
      <c r="NZ70" s="6" t="s">
        <v>1090</v>
      </c>
      <c r="OA70" s="6" t="s">
        <v>1090</v>
      </c>
      <c r="OB70" s="6" t="s">
        <v>1090</v>
      </c>
      <c r="OC70" s="6" t="s">
        <v>1090</v>
      </c>
      <c r="OD70" s="6" t="s">
        <v>1090</v>
      </c>
      <c r="OE70" s="6" t="s">
        <v>1090</v>
      </c>
      <c r="OF70" s="6" t="s">
        <v>1090</v>
      </c>
      <c r="OG70" s="6" t="s">
        <v>1090</v>
      </c>
      <c r="OH70" s="6" t="s">
        <v>1090</v>
      </c>
      <c r="OI70" s="6" t="s">
        <v>1090</v>
      </c>
      <c r="OJ70" s="6" t="s">
        <v>1090</v>
      </c>
      <c r="OK70" s="6" t="s">
        <v>1090</v>
      </c>
      <c r="OL70" s="6" t="s">
        <v>1090</v>
      </c>
      <c r="OM70" s="6" t="s">
        <v>1090</v>
      </c>
      <c r="ON70" s="6" t="s">
        <v>1090</v>
      </c>
      <c r="OO70" s="6" t="s">
        <v>1090</v>
      </c>
      <c r="OP70" s="6" t="s">
        <v>1090</v>
      </c>
      <c r="OQ70" s="6" t="s">
        <v>1090</v>
      </c>
      <c r="OR70" s="6" t="s">
        <v>1090</v>
      </c>
      <c r="OS70" s="6" t="s">
        <v>1090</v>
      </c>
      <c r="OT70" s="6" t="s">
        <v>1090</v>
      </c>
      <c r="OU70" s="6" t="s">
        <v>1090</v>
      </c>
      <c r="OV70" s="6" t="s">
        <v>1090</v>
      </c>
      <c r="OW70" s="6" t="s">
        <v>1090</v>
      </c>
      <c r="OX70" s="6" t="s">
        <v>1090</v>
      </c>
      <c r="OY70" s="6" t="s">
        <v>1090</v>
      </c>
      <c r="OZ70" s="6" t="s">
        <v>1090</v>
      </c>
      <c r="PA70" s="6" t="s">
        <v>1090</v>
      </c>
      <c r="PB70" s="6" t="s">
        <v>1090</v>
      </c>
      <c r="PC70" s="6" t="s">
        <v>1090</v>
      </c>
      <c r="PD70" s="6" t="s">
        <v>1090</v>
      </c>
      <c r="PE70" s="6" t="s">
        <v>1090</v>
      </c>
      <c r="PF70" s="6" t="s">
        <v>1090</v>
      </c>
      <c r="PG70" s="6" t="s">
        <v>1090</v>
      </c>
      <c r="PH70" s="6" t="s">
        <v>1090</v>
      </c>
      <c r="PI70" s="6" t="s">
        <v>1090</v>
      </c>
      <c r="PJ70" s="6" t="s">
        <v>1090</v>
      </c>
      <c r="PK70" s="6" t="s">
        <v>1090</v>
      </c>
      <c r="PL70" s="6" t="s">
        <v>1090</v>
      </c>
      <c r="PM70" s="6" t="s">
        <v>1090</v>
      </c>
      <c r="PN70" s="6" t="s">
        <v>1090</v>
      </c>
      <c r="PO70" s="6" t="s">
        <v>1090</v>
      </c>
      <c r="PP70" s="6" t="s">
        <v>1090</v>
      </c>
      <c r="PQ70" s="6" t="s">
        <v>1090</v>
      </c>
      <c r="PR70" s="6" t="s">
        <v>1090</v>
      </c>
      <c r="PS70" s="6" t="s">
        <v>1090</v>
      </c>
      <c r="PT70" s="6" t="s">
        <v>1090</v>
      </c>
      <c r="PU70" s="6" t="s">
        <v>1090</v>
      </c>
      <c r="PV70" s="6" t="s">
        <v>1090</v>
      </c>
      <c r="PW70" s="6" t="s">
        <v>1090</v>
      </c>
      <c r="PX70" s="6" t="s">
        <v>1090</v>
      </c>
      <c r="PY70" s="6" t="s">
        <v>1090</v>
      </c>
      <c r="PZ70" s="6" t="s">
        <v>1090</v>
      </c>
      <c r="QA70" s="6" t="s">
        <v>1090</v>
      </c>
      <c r="QB70" s="6" t="s">
        <v>1090</v>
      </c>
      <c r="QC70" s="6" t="s">
        <v>1090</v>
      </c>
      <c r="QD70" s="6" t="s">
        <v>1090</v>
      </c>
      <c r="QE70" s="6" t="s">
        <v>1090</v>
      </c>
      <c r="QF70" s="6" t="s">
        <v>1090</v>
      </c>
      <c r="QG70" s="6" t="s">
        <v>1090</v>
      </c>
      <c r="QH70" s="6" t="s">
        <v>1090</v>
      </c>
      <c r="QI70" s="6" t="s">
        <v>1090</v>
      </c>
      <c r="QJ70" s="6" t="s">
        <v>1090</v>
      </c>
      <c r="QK70" s="6" t="s">
        <v>1090</v>
      </c>
      <c r="QL70" s="6" t="s">
        <v>1090</v>
      </c>
      <c r="QM70" s="6" t="s">
        <v>1090</v>
      </c>
      <c r="QN70" s="6" t="s">
        <v>1090</v>
      </c>
      <c r="QO70" s="6" t="s">
        <v>1090</v>
      </c>
      <c r="QP70" s="6" t="s">
        <v>1090</v>
      </c>
      <c r="QQ70" s="6" t="s">
        <v>1090</v>
      </c>
      <c r="QR70" s="6" t="s">
        <v>1090</v>
      </c>
      <c r="QS70" s="6" t="s">
        <v>1090</v>
      </c>
      <c r="QT70" s="6" t="s">
        <v>1090</v>
      </c>
      <c r="QU70" s="6" t="s">
        <v>1090</v>
      </c>
      <c r="QV70" s="6" t="s">
        <v>1090</v>
      </c>
      <c r="QW70" s="6" t="s">
        <v>1090</v>
      </c>
      <c r="QX70" s="6" t="s">
        <v>1090</v>
      </c>
      <c r="QY70" s="6" t="s">
        <v>1090</v>
      </c>
      <c r="QZ70" s="6" t="s">
        <v>1090</v>
      </c>
      <c r="RA70" s="6" t="s">
        <v>1090</v>
      </c>
      <c r="RB70" s="6" t="s">
        <v>1090</v>
      </c>
      <c r="RC70" s="6" t="s">
        <v>1090</v>
      </c>
      <c r="RD70" s="6" t="s">
        <v>1090</v>
      </c>
      <c r="RE70" s="6" t="s">
        <v>1090</v>
      </c>
      <c r="RF70" s="6" t="s">
        <v>1090</v>
      </c>
      <c r="RG70" s="6" t="s">
        <v>1090</v>
      </c>
      <c r="RH70" s="6" t="s">
        <v>1090</v>
      </c>
      <c r="RI70" s="6" t="s">
        <v>1090</v>
      </c>
      <c r="RJ70" s="6" t="s">
        <v>1090</v>
      </c>
      <c r="RK70" s="6" t="s">
        <v>1090</v>
      </c>
      <c r="RL70" s="6" t="s">
        <v>1090</v>
      </c>
      <c r="RM70" s="6" t="s">
        <v>1090</v>
      </c>
      <c r="RN70" s="6" t="s">
        <v>1090</v>
      </c>
      <c r="RO70" s="6" t="s">
        <v>1090</v>
      </c>
      <c r="RP70" s="6" t="s">
        <v>1090</v>
      </c>
      <c r="RQ70" s="6" t="s">
        <v>1090</v>
      </c>
      <c r="RR70" s="6" t="s">
        <v>1090</v>
      </c>
      <c r="RS70" s="6" t="s">
        <v>1090</v>
      </c>
      <c r="RT70" s="6" t="s">
        <v>1090</v>
      </c>
      <c r="RU70" s="6" t="s">
        <v>1090</v>
      </c>
      <c r="RV70" s="6" t="s">
        <v>1090</v>
      </c>
      <c r="RW70" s="6" t="s">
        <v>1090</v>
      </c>
      <c r="RX70" s="6" t="s">
        <v>1090</v>
      </c>
      <c r="RY70" s="6" t="s">
        <v>1090</v>
      </c>
      <c r="RZ70" s="6" t="s">
        <v>1090</v>
      </c>
      <c r="SA70" s="6" t="s">
        <v>1090</v>
      </c>
      <c r="SB70" s="6" t="s">
        <v>1090</v>
      </c>
      <c r="SC70" s="6" t="s">
        <v>1090</v>
      </c>
      <c r="SD70" s="6" t="s">
        <v>1090</v>
      </c>
      <c r="SE70" s="6" t="s">
        <v>1090</v>
      </c>
      <c r="SF70" s="6" t="s">
        <v>1090</v>
      </c>
      <c r="SG70" s="6" t="s">
        <v>1090</v>
      </c>
      <c r="SH70" s="6" t="s">
        <v>1090</v>
      </c>
      <c r="SI70" s="6" t="s">
        <v>1090</v>
      </c>
      <c r="SJ70" s="7">
        <v>40656.315411617798</v>
      </c>
      <c r="SK70" s="7">
        <v>70057.5165359526</v>
      </c>
      <c r="SL70" s="7">
        <v>67622.875792755498</v>
      </c>
      <c r="SM70" s="7">
        <v>13841.768855595599</v>
      </c>
      <c r="SN70" s="7">
        <v>31729.806031984099</v>
      </c>
      <c r="SO70" s="6" t="s">
        <v>1090</v>
      </c>
      <c r="SP70" s="6" t="s">
        <v>1090</v>
      </c>
      <c r="SQ70" s="6" t="s">
        <v>1090</v>
      </c>
      <c r="SR70" s="6" t="s">
        <v>1090</v>
      </c>
      <c r="SS70" s="6" t="s">
        <v>1090</v>
      </c>
      <c r="ST70" s="6" t="s">
        <v>1090</v>
      </c>
      <c r="SU70" s="6" t="s">
        <v>1090</v>
      </c>
      <c r="SV70" s="6" t="s">
        <v>1090</v>
      </c>
      <c r="SW70" s="6" t="s">
        <v>1090</v>
      </c>
      <c r="SX70" s="6" t="s">
        <v>1090</v>
      </c>
      <c r="SY70" s="6" t="s">
        <v>1090</v>
      </c>
      <c r="SZ70" s="6" t="s">
        <v>1090</v>
      </c>
      <c r="TA70" s="6" t="s">
        <v>1090</v>
      </c>
      <c r="TB70" s="6" t="s">
        <v>1090</v>
      </c>
      <c r="TC70" s="6" t="s">
        <v>1090</v>
      </c>
      <c r="TD70" s="6" t="s">
        <v>1090</v>
      </c>
      <c r="TE70" s="6" t="s">
        <v>1090</v>
      </c>
      <c r="TF70" s="6" t="s">
        <v>1090</v>
      </c>
      <c r="TG70" s="6" t="s">
        <v>1090</v>
      </c>
      <c r="TH70" s="6" t="s">
        <v>1090</v>
      </c>
      <c r="TI70" s="6" t="s">
        <v>1090</v>
      </c>
      <c r="TJ70" s="6" t="s">
        <v>1090</v>
      </c>
      <c r="TK70" s="6" t="s">
        <v>1090</v>
      </c>
      <c r="TL70" s="6" t="s">
        <v>1090</v>
      </c>
      <c r="TM70" s="6" t="s">
        <v>1090</v>
      </c>
      <c r="TN70" s="6" t="s">
        <v>1090</v>
      </c>
      <c r="TO70" s="6" t="s">
        <v>1090</v>
      </c>
      <c r="TP70" s="6" t="s">
        <v>1090</v>
      </c>
      <c r="TQ70" s="6" t="s">
        <v>1090</v>
      </c>
      <c r="TR70" s="6" t="s">
        <v>1090</v>
      </c>
      <c r="TS70" s="7">
        <v>522128.18852397602</v>
      </c>
      <c r="TT70" s="7">
        <v>1171572.4441873201</v>
      </c>
      <c r="TU70" s="7">
        <v>407094.37034700502</v>
      </c>
      <c r="TV70" s="7">
        <v>533847.88170855003</v>
      </c>
      <c r="TW70" s="7">
        <v>722858.89450715797</v>
      </c>
      <c r="TX70" s="6" t="s">
        <v>1090</v>
      </c>
      <c r="TY70" s="6" t="s">
        <v>1090</v>
      </c>
      <c r="TZ70" s="6" t="s">
        <v>1090</v>
      </c>
      <c r="UA70" s="6" t="s">
        <v>1090</v>
      </c>
      <c r="UB70" s="6" t="s">
        <v>1090</v>
      </c>
      <c r="UC70" s="7">
        <v>17352.645530713799</v>
      </c>
      <c r="UD70" s="7">
        <v>103505.42960196501</v>
      </c>
      <c r="UE70" s="7">
        <v>123354.300020087</v>
      </c>
      <c r="UF70" s="7">
        <v>33196.764183855099</v>
      </c>
      <c r="UG70" s="7">
        <v>42249.691513025798</v>
      </c>
      <c r="UH70" s="6" t="s">
        <v>1090</v>
      </c>
      <c r="UI70" s="6" t="s">
        <v>1090</v>
      </c>
      <c r="UJ70" s="6" t="s">
        <v>1090</v>
      </c>
      <c r="UK70" s="6" t="s">
        <v>1090</v>
      </c>
      <c r="UL70" s="6" t="s">
        <v>1090</v>
      </c>
      <c r="UM70" s="6" t="s">
        <v>1090</v>
      </c>
      <c r="UN70" s="6" t="s">
        <v>1090</v>
      </c>
      <c r="UO70" s="6" t="s">
        <v>1090</v>
      </c>
      <c r="UP70" s="6" t="s">
        <v>1090</v>
      </c>
      <c r="UQ70" s="6" t="s">
        <v>1090</v>
      </c>
      <c r="UR70" s="6" t="s">
        <v>1090</v>
      </c>
      <c r="US70" s="6" t="s">
        <v>1090</v>
      </c>
      <c r="UT70" s="6" t="s">
        <v>1090</v>
      </c>
      <c r="UU70" s="6" t="s">
        <v>1090</v>
      </c>
      <c r="UV70" s="6" t="s">
        <v>1090</v>
      </c>
      <c r="UW70" s="6" t="s">
        <v>1090</v>
      </c>
      <c r="UX70" s="6" t="s">
        <v>1090</v>
      </c>
      <c r="UY70" s="6" t="s">
        <v>1090</v>
      </c>
      <c r="UZ70" s="6" t="s">
        <v>1090</v>
      </c>
      <c r="VA70" s="6" t="s">
        <v>1090</v>
      </c>
      <c r="VB70" s="6" t="s">
        <v>1090</v>
      </c>
      <c r="VC70" s="6" t="s">
        <v>1090</v>
      </c>
      <c r="VD70" s="6" t="s">
        <v>1090</v>
      </c>
      <c r="VE70" s="6" t="s">
        <v>1090</v>
      </c>
      <c r="VF70" s="6" t="s">
        <v>1090</v>
      </c>
      <c r="VG70" s="6" t="s">
        <v>1090</v>
      </c>
      <c r="VH70" s="6" t="s">
        <v>1090</v>
      </c>
      <c r="VI70" s="6" t="s">
        <v>1090</v>
      </c>
      <c r="VJ70" s="6" t="s">
        <v>1090</v>
      </c>
      <c r="VK70" s="6" t="s">
        <v>1090</v>
      </c>
      <c r="VL70" s="6" t="s">
        <v>1090</v>
      </c>
      <c r="VM70" s="6" t="s">
        <v>1090</v>
      </c>
      <c r="VN70" s="6" t="s">
        <v>1090</v>
      </c>
      <c r="VO70" s="6" t="s">
        <v>1090</v>
      </c>
      <c r="VP70" s="6" t="s">
        <v>1090</v>
      </c>
      <c r="VQ70" s="6" t="s">
        <v>1090</v>
      </c>
      <c r="VR70" s="6" t="s">
        <v>1090</v>
      </c>
      <c r="VS70" s="6" t="s">
        <v>1090</v>
      </c>
      <c r="VT70" s="6" t="s">
        <v>1090</v>
      </c>
      <c r="VU70" s="6" t="s">
        <v>1090</v>
      </c>
      <c r="VV70" s="6" t="s">
        <v>1090</v>
      </c>
      <c r="VW70" s="6" t="s">
        <v>1090</v>
      </c>
      <c r="VX70" s="6" t="s">
        <v>1090</v>
      </c>
      <c r="VY70" s="6" t="s">
        <v>1090</v>
      </c>
      <c r="VZ70" s="6" t="s">
        <v>1090</v>
      </c>
      <c r="WA70" s="7">
        <v>8537.8104451667095</v>
      </c>
      <c r="WB70" s="7">
        <v>84772.577194890997</v>
      </c>
      <c r="WC70" s="7">
        <v>89979.740740799898</v>
      </c>
      <c r="WD70" s="7">
        <v>103203.955766559</v>
      </c>
      <c r="WE70" s="7">
        <v>241778.27092120601</v>
      </c>
      <c r="WF70" s="6" t="s">
        <v>1090</v>
      </c>
      <c r="WG70" s="6" t="s">
        <v>1090</v>
      </c>
      <c r="WH70" s="6" t="s">
        <v>1090</v>
      </c>
      <c r="WI70" s="6" t="s">
        <v>1090</v>
      </c>
      <c r="WJ70" s="6" t="s">
        <v>1090</v>
      </c>
      <c r="WK70" s="6" t="s">
        <v>1090</v>
      </c>
      <c r="WL70" s="6" t="s">
        <v>1090</v>
      </c>
      <c r="WM70" s="6" t="s">
        <v>1090</v>
      </c>
      <c r="WN70" s="6" t="s">
        <v>1090</v>
      </c>
      <c r="WO70" s="6" t="s">
        <v>1090</v>
      </c>
      <c r="WP70" s="6" t="s">
        <v>1090</v>
      </c>
      <c r="WQ70" s="6" t="s">
        <v>1090</v>
      </c>
      <c r="WR70" s="6" t="s">
        <v>1090</v>
      </c>
      <c r="WS70" s="6" t="s">
        <v>1090</v>
      </c>
      <c r="WT70" s="6" t="s">
        <v>1090</v>
      </c>
      <c r="WU70" s="6" t="s">
        <v>1090</v>
      </c>
      <c r="WV70" s="6" t="s">
        <v>1090</v>
      </c>
      <c r="WW70" s="6" t="s">
        <v>1090</v>
      </c>
      <c r="WX70" s="6" t="s">
        <v>1090</v>
      </c>
      <c r="WY70" s="6" t="s">
        <v>1090</v>
      </c>
      <c r="WZ70" s="6" t="s">
        <v>1090</v>
      </c>
      <c r="XA70" s="6" t="s">
        <v>1090</v>
      </c>
      <c r="XB70" s="6" t="s">
        <v>1090</v>
      </c>
      <c r="XC70" s="6" t="s">
        <v>1090</v>
      </c>
      <c r="XD70" s="6" t="s">
        <v>1090</v>
      </c>
      <c r="XE70" s="6" t="s">
        <v>1090</v>
      </c>
      <c r="XF70" s="6" t="s">
        <v>1090</v>
      </c>
      <c r="XG70" s="6" t="s">
        <v>1090</v>
      </c>
      <c r="XH70" s="6" t="s">
        <v>1090</v>
      </c>
      <c r="XI70" s="6" t="s">
        <v>1090</v>
      </c>
      <c r="XJ70" s="7">
        <v>76554.502092894298</v>
      </c>
      <c r="XK70" s="7">
        <v>187091.02631415401</v>
      </c>
      <c r="XL70" s="7">
        <v>0</v>
      </c>
      <c r="XM70" s="7">
        <v>0</v>
      </c>
      <c r="XN70" s="7">
        <v>0</v>
      </c>
      <c r="XO70" s="6" t="s">
        <v>1090</v>
      </c>
      <c r="XP70" s="6" t="s">
        <v>1090</v>
      </c>
      <c r="XQ70" s="6" t="s">
        <v>1090</v>
      </c>
      <c r="XR70" s="6" t="s">
        <v>1090</v>
      </c>
      <c r="XS70" s="6" t="s">
        <v>1090</v>
      </c>
      <c r="XT70" s="6" t="s">
        <v>1090</v>
      </c>
      <c r="XU70" s="6" t="s">
        <v>1090</v>
      </c>
      <c r="XV70" s="6" t="s">
        <v>1090</v>
      </c>
      <c r="XW70" s="6" t="s">
        <v>1090</v>
      </c>
      <c r="XX70" s="6" t="s">
        <v>1090</v>
      </c>
      <c r="XY70" s="6" t="s">
        <v>1090</v>
      </c>
      <c r="XZ70" s="6" t="s">
        <v>1090</v>
      </c>
      <c r="YA70" s="7">
        <v>0</v>
      </c>
      <c r="YB70" s="7">
        <v>0</v>
      </c>
      <c r="YC70" s="7">
        <v>0</v>
      </c>
      <c r="YD70" s="6" t="s">
        <v>1090</v>
      </c>
      <c r="YE70" s="6" t="s">
        <v>1090</v>
      </c>
      <c r="YF70" s="6" t="s">
        <v>1090</v>
      </c>
      <c r="YG70" s="6" t="s">
        <v>1090</v>
      </c>
      <c r="YH70" s="6" t="s">
        <v>1090</v>
      </c>
      <c r="YI70" s="6" t="s">
        <v>1090</v>
      </c>
      <c r="YJ70" s="6" t="s">
        <v>1090</v>
      </c>
      <c r="YK70" s="6" t="s">
        <v>1090</v>
      </c>
      <c r="YL70" s="6" t="s">
        <v>1090</v>
      </c>
      <c r="YM70" s="6" t="s">
        <v>1090</v>
      </c>
      <c r="YN70" s="6" t="s">
        <v>1090</v>
      </c>
      <c r="YO70" s="6" t="s">
        <v>1090</v>
      </c>
      <c r="YP70" s="6" t="s">
        <v>1090</v>
      </c>
      <c r="YQ70" s="6" t="s">
        <v>1090</v>
      </c>
      <c r="YR70" s="6" t="s">
        <v>1090</v>
      </c>
      <c r="YS70" s="6" t="s">
        <v>1090</v>
      </c>
      <c r="YT70" s="6" t="s">
        <v>1090</v>
      </c>
      <c r="YU70" s="6" t="s">
        <v>1090</v>
      </c>
      <c r="YV70" s="6" t="s">
        <v>1090</v>
      </c>
      <c r="YW70" s="6" t="s">
        <v>1090</v>
      </c>
      <c r="YX70" s="6" t="s">
        <v>1090</v>
      </c>
      <c r="YY70" s="6" t="s">
        <v>1090</v>
      </c>
      <c r="YZ70" s="6" t="s">
        <v>1090</v>
      </c>
      <c r="ZA70" s="6" t="s">
        <v>1090</v>
      </c>
      <c r="ZB70" s="6" t="s">
        <v>1090</v>
      </c>
      <c r="ZC70" s="6" t="s">
        <v>1090</v>
      </c>
      <c r="ZD70" s="6" t="s">
        <v>1090</v>
      </c>
      <c r="ZE70" s="6" t="s">
        <v>1090</v>
      </c>
      <c r="ZF70" s="6" t="s">
        <v>1090</v>
      </c>
      <c r="ZG70" s="6" t="s">
        <v>1090</v>
      </c>
      <c r="ZH70" s="6" t="s">
        <v>1090</v>
      </c>
      <c r="ZI70" s="6" t="s">
        <v>1090</v>
      </c>
      <c r="ZJ70" s="6" t="s">
        <v>1090</v>
      </c>
      <c r="ZK70" s="6" t="s">
        <v>1090</v>
      </c>
      <c r="ZL70" s="6" t="s">
        <v>1090</v>
      </c>
      <c r="ZM70" s="6" t="s">
        <v>1090</v>
      </c>
      <c r="ZN70" s="6" t="s">
        <v>1090</v>
      </c>
      <c r="ZO70" s="6" t="s">
        <v>1090</v>
      </c>
      <c r="ZP70" s="6" t="s">
        <v>1090</v>
      </c>
      <c r="ZQ70" s="6" t="s">
        <v>1090</v>
      </c>
      <c r="ZR70" s="6" t="s">
        <v>1090</v>
      </c>
      <c r="ZS70" s="6" t="s">
        <v>1090</v>
      </c>
      <c r="ZT70" s="6" t="s">
        <v>1090</v>
      </c>
      <c r="ZU70" s="6" t="s">
        <v>1090</v>
      </c>
      <c r="ZV70" s="6" t="s">
        <v>1090</v>
      </c>
      <c r="ZW70" s="6" t="s">
        <v>1090</v>
      </c>
      <c r="ZX70" s="6" t="s">
        <v>1090</v>
      </c>
      <c r="ZY70" s="6" t="s">
        <v>1090</v>
      </c>
      <c r="ZZ70" s="6" t="s">
        <v>1090</v>
      </c>
      <c r="AAA70" s="6" t="s">
        <v>1090</v>
      </c>
      <c r="AAB70" s="6" t="s">
        <v>1090</v>
      </c>
      <c r="AAC70" s="6" t="s">
        <v>1090</v>
      </c>
      <c r="AAD70" s="6" t="s">
        <v>1090</v>
      </c>
      <c r="AAE70" s="6" t="s">
        <v>1090</v>
      </c>
      <c r="AAF70" s="6" t="s">
        <v>1090</v>
      </c>
      <c r="AAG70" s="6" t="s">
        <v>1090</v>
      </c>
      <c r="AAH70" s="6" t="s">
        <v>1090</v>
      </c>
      <c r="AAI70" s="6" t="s">
        <v>1090</v>
      </c>
      <c r="AAJ70" s="6" t="s">
        <v>1090</v>
      </c>
      <c r="AAK70" s="6" t="s">
        <v>1090</v>
      </c>
      <c r="AAL70" s="6" t="s">
        <v>1090</v>
      </c>
      <c r="AAM70" s="6" t="s">
        <v>1090</v>
      </c>
      <c r="AAN70" s="6" t="s">
        <v>1090</v>
      </c>
      <c r="AAO70" s="6" t="s">
        <v>1090</v>
      </c>
      <c r="AAP70" s="6" t="s">
        <v>1090</v>
      </c>
      <c r="AAQ70" s="6" t="s">
        <v>1090</v>
      </c>
      <c r="AAR70" s="6" t="s">
        <v>1090</v>
      </c>
      <c r="AAS70" s="6" t="s">
        <v>1090</v>
      </c>
      <c r="AAT70" s="6" t="s">
        <v>1090</v>
      </c>
      <c r="AAU70" s="6" t="s">
        <v>1090</v>
      </c>
      <c r="AAV70" s="6" t="s">
        <v>1090</v>
      </c>
      <c r="AAW70" s="6" t="s">
        <v>1090</v>
      </c>
      <c r="AAX70" s="6" t="s">
        <v>1090</v>
      </c>
      <c r="AAY70" s="6" t="s">
        <v>1090</v>
      </c>
      <c r="AAZ70" s="6" t="s">
        <v>1090</v>
      </c>
      <c r="ABA70" s="6" t="s">
        <v>1090</v>
      </c>
      <c r="ABB70" s="6" t="s">
        <v>1090</v>
      </c>
      <c r="ABC70" s="6" t="s">
        <v>1090</v>
      </c>
      <c r="ABD70" s="6" t="s">
        <v>1090</v>
      </c>
      <c r="ABE70" s="6" t="s">
        <v>1090</v>
      </c>
      <c r="ABF70" s="6" t="s">
        <v>1090</v>
      </c>
      <c r="ABG70" s="6" t="s">
        <v>1090</v>
      </c>
      <c r="ABH70" s="6" t="s">
        <v>1090</v>
      </c>
      <c r="ABI70" s="6" t="s">
        <v>1090</v>
      </c>
      <c r="ABJ70" s="6" t="s">
        <v>1090</v>
      </c>
      <c r="ABK70" s="6" t="s">
        <v>1090</v>
      </c>
      <c r="ABL70" s="6" t="s">
        <v>1090</v>
      </c>
      <c r="ABM70" s="6" t="s">
        <v>1090</v>
      </c>
      <c r="ABN70" s="6" t="s">
        <v>1090</v>
      </c>
      <c r="ABO70" s="6" t="s">
        <v>1090</v>
      </c>
      <c r="ABP70" s="6" t="s">
        <v>1090</v>
      </c>
      <c r="ABQ70" s="6" t="s">
        <v>1090</v>
      </c>
      <c r="ABR70" s="6" t="s">
        <v>1090</v>
      </c>
      <c r="ABS70" s="6" t="s">
        <v>1090</v>
      </c>
      <c r="ABT70" s="6" t="s">
        <v>1090</v>
      </c>
      <c r="ABU70" s="6" t="s">
        <v>1090</v>
      </c>
      <c r="ABV70" s="6" t="s">
        <v>1090</v>
      </c>
      <c r="ABW70" s="6" t="s">
        <v>1090</v>
      </c>
      <c r="ABX70" s="6" t="s">
        <v>1090</v>
      </c>
      <c r="ABY70" s="6" t="s">
        <v>1090</v>
      </c>
      <c r="ABZ70" s="6" t="s">
        <v>1090</v>
      </c>
      <c r="ACA70" s="6" t="s">
        <v>1090</v>
      </c>
      <c r="ACB70" s="6" t="s">
        <v>1090</v>
      </c>
      <c r="ACC70" s="6" t="s">
        <v>1090</v>
      </c>
      <c r="ACD70" s="6" t="s">
        <v>1090</v>
      </c>
      <c r="ACE70" s="8">
        <v>-55.856999999999999</v>
      </c>
      <c r="ACF70" s="8">
        <v>109.59699999999999</v>
      </c>
      <c r="ACG70" s="8">
        <v>-234.197</v>
      </c>
      <c r="ACH70" s="8">
        <v>22.335000000000001</v>
      </c>
      <c r="ACI70" s="8">
        <v>17.873000000000001</v>
      </c>
      <c r="ACJ70" s="8">
        <v>-41.988</v>
      </c>
      <c r="ACK70" s="8">
        <v>79.233999999999995</v>
      </c>
      <c r="ACL70" s="8">
        <v>-126.414</v>
      </c>
      <c r="ACM70" s="8">
        <v>16.388999999999999</v>
      </c>
      <c r="ACN70" s="8">
        <v>12.076000000000001</v>
      </c>
      <c r="ACO70" s="8">
        <v>-39.603999999999999</v>
      </c>
      <c r="ACP70" s="8">
        <v>63.877000000000002</v>
      </c>
      <c r="ACQ70" s="8">
        <v>-54.042000000000002</v>
      </c>
      <c r="ACR70" s="8">
        <v>10.955</v>
      </c>
      <c r="ACS70" s="8">
        <v>5.8609999999999998</v>
      </c>
      <c r="ACT70" s="8">
        <v>-41.984999999999999</v>
      </c>
      <c r="ACU70" s="8">
        <v>85.748000000000005</v>
      </c>
      <c r="ACV70" s="8">
        <v>-176.13</v>
      </c>
      <c r="ACW70" s="8">
        <v>16.437000000000001</v>
      </c>
      <c r="ACX70" s="8">
        <v>13.377000000000001</v>
      </c>
      <c r="ACY70" s="8">
        <v>-31.471</v>
      </c>
      <c r="ACZ70" s="8">
        <v>62.103999999999999</v>
      </c>
      <c r="ADA70" s="8">
        <v>-94.686000000000007</v>
      </c>
      <c r="ADB70" s="8">
        <v>12.257</v>
      </c>
      <c r="ADC70" s="8">
        <v>9.2289999999999992</v>
      </c>
      <c r="ADD70" s="8">
        <v>-29.768000000000001</v>
      </c>
      <c r="ADE70" s="8">
        <v>49.976999999999997</v>
      </c>
      <c r="ADF70" s="8">
        <v>-40.643000000000001</v>
      </c>
      <c r="ADG70" s="8">
        <v>8.0619999999999994</v>
      </c>
      <c r="ADH70" s="8">
        <v>4.3869999999999996</v>
      </c>
      <c r="ADI70" s="8">
        <v>-38.348999999999997</v>
      </c>
      <c r="ADJ70" s="8">
        <v>57.777000000000001</v>
      </c>
      <c r="ADK70" s="8">
        <v>-17.39</v>
      </c>
      <c r="ADL70" s="8">
        <v>4.1349999999999998</v>
      </c>
      <c r="ADM70" s="8">
        <v>2.7010000000000001</v>
      </c>
      <c r="ADN70" s="8">
        <v>100</v>
      </c>
      <c r="ADO70" s="8">
        <v>100</v>
      </c>
      <c r="ADP70" s="8">
        <v>100</v>
      </c>
      <c r="ADQ70" s="8">
        <v>100</v>
      </c>
      <c r="ADR70" s="8">
        <v>100</v>
      </c>
      <c r="ADS70" s="8">
        <v>-38.093968670000002</v>
      </c>
      <c r="ADT70" s="8">
        <v>58.071266749999999</v>
      </c>
      <c r="ADU70" s="8">
        <v>-17.272672435</v>
      </c>
      <c r="ADV70" s="8">
        <v>4.331088576</v>
      </c>
      <c r="ADW70" s="8">
        <v>2.8826993129999998</v>
      </c>
      <c r="ADX70" s="8">
        <v>-36.107999999999997</v>
      </c>
      <c r="ADY70" s="8">
        <v>62.234000000000002</v>
      </c>
      <c r="ADZ70" s="8">
        <v>-11.15</v>
      </c>
      <c r="AEA70" s="8">
        <v>8.2690000000000001</v>
      </c>
      <c r="AEB70" s="8">
        <v>7.0250000000000004</v>
      </c>
      <c r="AEC70" s="8">
        <v>-38.094000000000001</v>
      </c>
      <c r="AED70" s="8">
        <v>58.070999999999998</v>
      </c>
      <c r="AEE70" s="8">
        <v>-17.273</v>
      </c>
      <c r="AEF70" s="8">
        <v>4.3310000000000004</v>
      </c>
      <c r="AEG70" s="8">
        <v>2.883</v>
      </c>
      <c r="AEH70" s="8">
        <v>-26.838999999999999</v>
      </c>
      <c r="AEI70" s="8">
        <v>49.366999999999997</v>
      </c>
      <c r="AEJ70" s="8">
        <v>-6.9550000000000001</v>
      </c>
      <c r="AEK70" s="8">
        <v>6.9809999999999999</v>
      </c>
      <c r="AEL70" s="8">
        <v>6.1639999999999997</v>
      </c>
      <c r="AEM70" s="8">
        <v>-27.585541235000001</v>
      </c>
      <c r="AEN70" s="8">
        <v>138.49993130999999</v>
      </c>
      <c r="AEO70" s="8">
        <v>-14.728642297</v>
      </c>
      <c r="AEP70" s="8">
        <v>4.5271640619999998</v>
      </c>
      <c r="AEQ70" s="8">
        <v>2.968265481</v>
      </c>
      <c r="AER70" s="6" t="s">
        <v>1090</v>
      </c>
      <c r="AES70" s="6" t="s">
        <v>1090</v>
      </c>
      <c r="AET70" s="6" t="s">
        <v>1090</v>
      </c>
      <c r="AEU70" s="6" t="s">
        <v>1090</v>
      </c>
      <c r="AEV70" s="6" t="s">
        <v>1090</v>
      </c>
      <c r="AEW70" s="6" t="s">
        <v>1090</v>
      </c>
      <c r="AEX70" s="6" t="s">
        <v>1090</v>
      </c>
      <c r="AEY70" s="6" t="s">
        <v>1090</v>
      </c>
      <c r="AEZ70" s="6" t="s">
        <v>1090</v>
      </c>
      <c r="AFA70" s="6" t="s">
        <v>1090</v>
      </c>
      <c r="AFB70" s="6" t="s">
        <v>1090</v>
      </c>
      <c r="AFC70" s="6" t="s">
        <v>1090</v>
      </c>
      <c r="AFD70" s="6" t="s">
        <v>1090</v>
      </c>
      <c r="AFE70" s="6" t="s">
        <v>1090</v>
      </c>
      <c r="AFF70" s="6" t="s">
        <v>1090</v>
      </c>
      <c r="AFG70" s="8">
        <v>1.1040000000000001</v>
      </c>
      <c r="AFH70" s="8">
        <v>1.3620000000000001</v>
      </c>
      <c r="AFI70" s="8">
        <v>7.359</v>
      </c>
      <c r="AFJ70" s="8">
        <v>3.7839999999999998</v>
      </c>
      <c r="AFK70" s="8">
        <v>4.1890000000000001</v>
      </c>
      <c r="AFL70" s="6" t="s">
        <v>1091</v>
      </c>
      <c r="AFM70" s="8">
        <v>152.679</v>
      </c>
      <c r="AFN70" s="8">
        <v>-81.950999999999993</v>
      </c>
      <c r="AFO70" s="8">
        <v>22.056999999999999</v>
      </c>
      <c r="AFP70" s="8">
        <v>15.898999999999999</v>
      </c>
      <c r="AFQ70" s="6" t="s">
        <v>1091</v>
      </c>
      <c r="AFR70" s="6" t="s">
        <v>1091</v>
      </c>
      <c r="AFS70" s="6" t="s">
        <v>1091</v>
      </c>
      <c r="AFT70" s="6" t="s">
        <v>1091</v>
      </c>
      <c r="AFU70" s="6" t="s">
        <v>1091</v>
      </c>
      <c r="AFV70" s="7">
        <v>269.24299999999999</v>
      </c>
      <c r="AFW70" s="7">
        <v>240.71899999999999</v>
      </c>
      <c r="AFX70" s="7">
        <v>22.524999999999999</v>
      </c>
      <c r="AFY70" s="7">
        <v>12.25</v>
      </c>
      <c r="AFZ70" s="7">
        <v>47.576000000000001</v>
      </c>
      <c r="AGA70" s="7">
        <v>5.319</v>
      </c>
      <c r="AGB70" s="7">
        <v>9.0530000000000008</v>
      </c>
      <c r="AGC70" s="7">
        <v>6.2140000000000004</v>
      </c>
      <c r="AGD70" s="7">
        <v>6.0179999999999998</v>
      </c>
      <c r="AGE70" s="7">
        <v>14.782</v>
      </c>
      <c r="AGF70" s="6" t="s">
        <v>1090</v>
      </c>
      <c r="AGG70" s="6" t="s">
        <v>1090</v>
      </c>
      <c r="AGH70" s="6" t="s">
        <v>1090</v>
      </c>
      <c r="AGI70" s="6" t="s">
        <v>1090</v>
      </c>
      <c r="AGJ70" s="6" t="s">
        <v>1090</v>
      </c>
      <c r="AGK70" s="6" t="s">
        <v>1090</v>
      </c>
      <c r="AGL70" s="6" t="s">
        <v>1090</v>
      </c>
      <c r="AGM70" s="6" t="s">
        <v>1090</v>
      </c>
      <c r="AGN70" s="6" t="s">
        <v>1090</v>
      </c>
      <c r="AGO70" s="6" t="s">
        <v>1090</v>
      </c>
      <c r="AGP70" s="6" t="s">
        <v>1090</v>
      </c>
      <c r="AGQ70" s="6" t="s">
        <v>1090</v>
      </c>
      <c r="AGR70" s="6" t="s">
        <v>1090</v>
      </c>
      <c r="AGS70" s="6" t="s">
        <v>1090</v>
      </c>
      <c r="AGT70" s="6" t="s">
        <v>1090</v>
      </c>
      <c r="AGU70" s="8">
        <v>0</v>
      </c>
      <c r="AGV70" s="8">
        <v>0</v>
      </c>
      <c r="AGW70" s="8">
        <v>0</v>
      </c>
      <c r="AGX70" s="8">
        <v>0</v>
      </c>
      <c r="AGY70" s="8">
        <v>0</v>
      </c>
      <c r="AGZ70" s="8">
        <v>14.22</v>
      </c>
      <c r="AHA70" s="8">
        <v>4.1159999999999997</v>
      </c>
      <c r="AHB70" s="8">
        <v>0.503</v>
      </c>
      <c r="AHC70" s="8">
        <v>1.4</v>
      </c>
      <c r="AHD70" s="8">
        <v>1.6</v>
      </c>
      <c r="AHE70" s="8">
        <v>14.22</v>
      </c>
      <c r="AHF70" s="8">
        <v>4.1159999999999997</v>
      </c>
      <c r="AHG70" s="8">
        <v>0.503</v>
      </c>
      <c r="AHH70" s="8">
        <v>1.4</v>
      </c>
      <c r="AHI70" s="8">
        <v>1.6</v>
      </c>
      <c r="AHJ70" s="8">
        <v>3.1349999999999998</v>
      </c>
      <c r="AHK70" s="8">
        <v>2.5489999999999999</v>
      </c>
      <c r="AHL70" s="8">
        <v>1.2050000000000001</v>
      </c>
      <c r="AHM70" s="8">
        <v>2.339</v>
      </c>
      <c r="AHN70" s="8">
        <v>1.726</v>
      </c>
      <c r="AHO70" s="8">
        <v>70.902000000000001</v>
      </c>
      <c r="AHP70" s="8">
        <v>58.283999999999999</v>
      </c>
      <c r="AHQ70" s="8">
        <v>23.074999999999999</v>
      </c>
      <c r="AHR70" s="8">
        <v>49.05</v>
      </c>
      <c r="AHS70" s="8">
        <v>32.795999999999999</v>
      </c>
      <c r="AHT70" s="6" t="s">
        <v>1091</v>
      </c>
      <c r="AHU70" s="6" t="s">
        <v>1091</v>
      </c>
      <c r="AHV70" s="8">
        <v>29.997</v>
      </c>
      <c r="AHW70" s="8">
        <v>96.271000000000001</v>
      </c>
      <c r="AHX70" s="8">
        <v>48.801000000000002</v>
      </c>
      <c r="AHY70" s="8">
        <v>36.581000000000003</v>
      </c>
      <c r="AHZ70" s="8">
        <v>54.39</v>
      </c>
      <c r="AIA70" s="8">
        <v>214.33099999999999</v>
      </c>
      <c r="AIB70" s="8">
        <v>55.43</v>
      </c>
      <c r="AIC70" s="8">
        <v>75.762</v>
      </c>
      <c r="AID70" s="8">
        <v>7.7866539880000003</v>
      </c>
      <c r="AIE70" s="8">
        <v>5.9797852779999996</v>
      </c>
      <c r="AIF70" s="8">
        <v>16.611105610999999</v>
      </c>
      <c r="AIG70" s="8">
        <v>2.5928301540000001</v>
      </c>
      <c r="AIH70" s="8">
        <v>4.3894882209999997</v>
      </c>
      <c r="AII70" s="8">
        <v>14.976835542</v>
      </c>
      <c r="AIJ70" s="8">
        <v>3.6646756570000001</v>
      </c>
      <c r="AIK70" s="8">
        <v>9.6407307360000001</v>
      </c>
      <c r="AIL70" s="8">
        <v>32.963172299999997</v>
      </c>
      <c r="AIM70" s="8">
        <v>48.437813253999998</v>
      </c>
      <c r="AIN70" s="8">
        <v>1.635194313</v>
      </c>
      <c r="AIO70" s="8">
        <v>7.2357947319999996</v>
      </c>
      <c r="AIP70" s="8">
        <v>22.102919444000001</v>
      </c>
      <c r="AIQ70" s="8">
        <v>19.332090526999998</v>
      </c>
      <c r="AIR70" s="8">
        <v>33.447505835000001</v>
      </c>
      <c r="AIS70" s="6" t="s">
        <v>1090</v>
      </c>
      <c r="AIT70" s="6" t="s">
        <v>1090</v>
      </c>
      <c r="AIU70" s="6" t="s">
        <v>1090</v>
      </c>
      <c r="AIV70" s="6" t="s">
        <v>1090</v>
      </c>
      <c r="AIW70" s="6" t="s">
        <v>1090</v>
      </c>
      <c r="AIX70" s="7">
        <v>-12.923956000390501</v>
      </c>
      <c r="AIY70" s="7">
        <v>23.386378565519301</v>
      </c>
      <c r="AIZ70" s="7">
        <v>-5.6410569718885402</v>
      </c>
      <c r="AJA70" s="7">
        <v>1.6245837594223</v>
      </c>
      <c r="AJB70" s="7">
        <v>1.2839471286755799</v>
      </c>
      <c r="AJC70" s="7">
        <v>33.700603521307798</v>
      </c>
      <c r="AJD70" s="7">
        <v>40.477149405647303</v>
      </c>
      <c r="AJE70" s="7">
        <v>32.439400045764998</v>
      </c>
      <c r="AJF70" s="7">
        <v>39.291221880104501</v>
      </c>
      <c r="AJG70" s="7">
        <v>47.529307109515102</v>
      </c>
      <c r="AJH70" s="8">
        <v>38.872999999999998</v>
      </c>
      <c r="AJI70" s="8">
        <v>64.585999999999999</v>
      </c>
      <c r="AJJ70" s="8">
        <v>70.977000000000004</v>
      </c>
      <c r="AJK70" s="8">
        <v>58.78</v>
      </c>
      <c r="AJL70" s="8">
        <v>53.241</v>
      </c>
      <c r="AJM70" s="7">
        <v>13.1003798426273</v>
      </c>
      <c r="AJN70" s="7">
        <v>26.142550362455399</v>
      </c>
      <c r="AJO70" s="7">
        <v>23.024532762505402</v>
      </c>
      <c r="AJP70" s="7">
        <v>23.0953127052355</v>
      </c>
      <c r="AJQ70" s="7">
        <v>25.305166899805702</v>
      </c>
      <c r="AJR70" s="7">
        <v>23.137532183021701</v>
      </c>
      <c r="AJS70" s="7">
        <v>21.338562916484801</v>
      </c>
      <c r="AJT70" s="7">
        <v>2.4086802923440902</v>
      </c>
      <c r="AJU70" s="7">
        <v>7.2736826279711702</v>
      </c>
      <c r="AJV70" s="7">
        <v>7.18390068820477</v>
      </c>
      <c r="AJW70" s="7">
        <v>24.706652804813501</v>
      </c>
      <c r="AJX70" s="7">
        <v>26.047715904894801</v>
      </c>
      <c r="AJY70" s="7">
        <v>1.46982315839648</v>
      </c>
      <c r="AJZ70" s="7">
        <v>0.68014800403833398</v>
      </c>
      <c r="AKA70" s="7">
        <v>4.3296198608559404</v>
      </c>
      <c r="AKB70" s="7">
        <v>32.633011652885997</v>
      </c>
      <c r="AKC70" s="7">
        <v>36.611638880853597</v>
      </c>
      <c r="AKD70" s="7">
        <v>10.4383174892205</v>
      </c>
      <c r="AKE70" s="7">
        <v>14.829107510626301</v>
      </c>
      <c r="AKF70" s="7">
        <v>21.904814613217098</v>
      </c>
      <c r="AKG70" s="6" t="s">
        <v>1090</v>
      </c>
      <c r="AKH70" s="6" t="s">
        <v>1090</v>
      </c>
      <c r="AKI70" s="6" t="s">
        <v>1090</v>
      </c>
      <c r="AKJ70" s="6" t="s">
        <v>1090</v>
      </c>
      <c r="AKK70" s="6" t="s">
        <v>1090</v>
      </c>
      <c r="AKL70" s="9">
        <v>0</v>
      </c>
      <c r="AKM70" s="9">
        <v>0</v>
      </c>
      <c r="AKN70" s="9">
        <v>0</v>
      </c>
      <c r="AKO70" s="9">
        <v>0</v>
      </c>
      <c r="AKP70" s="9">
        <v>0</v>
      </c>
      <c r="AKQ70" s="9">
        <v>0</v>
      </c>
      <c r="AKR70" s="9">
        <v>0</v>
      </c>
      <c r="AKS70" s="9">
        <v>0</v>
      </c>
      <c r="AKT70" s="9">
        <v>0</v>
      </c>
      <c r="AKU70" s="9">
        <v>0</v>
      </c>
      <c r="AKV70" s="9">
        <v>0</v>
      </c>
      <c r="AKW70" s="9">
        <v>14.502556556</v>
      </c>
      <c r="AKX70" s="9">
        <v>16.973551821000001</v>
      </c>
      <c r="AKY70" s="9">
        <v>20.347103766</v>
      </c>
      <c r="AKZ70" s="9">
        <v>7.8766576089999996</v>
      </c>
      <c r="ALA70" s="9">
        <v>0</v>
      </c>
      <c r="ALB70" s="9">
        <v>16.033757937000001</v>
      </c>
      <c r="ALC70" s="9">
        <v>52.749099293</v>
      </c>
      <c r="ALD70" s="9">
        <v>53.911710628999998</v>
      </c>
      <c r="ALE70" s="9">
        <v>17.090857942</v>
      </c>
      <c r="ALF70" s="9">
        <v>0</v>
      </c>
      <c r="ALG70" s="9">
        <v>0.35768993199999999</v>
      </c>
      <c r="ALH70" s="9">
        <v>0.50001844200000001</v>
      </c>
      <c r="ALI70" s="9">
        <v>0.57228711300000001</v>
      </c>
      <c r="ALJ70" s="9">
        <v>0.64820051999999995</v>
      </c>
      <c r="ALK70" s="9">
        <v>0</v>
      </c>
      <c r="ALL70" s="9">
        <v>0.39545536399999998</v>
      </c>
      <c r="ALM70" s="9">
        <v>1.5539188690000001</v>
      </c>
      <c r="ALN70" s="9">
        <v>1.5163326239999999</v>
      </c>
      <c r="ALO70" s="9">
        <v>1.406472588</v>
      </c>
      <c r="ALP70" s="9">
        <v>74.789758105999994</v>
      </c>
      <c r="ALQ70" s="9">
        <v>66.866465317000007</v>
      </c>
      <c r="ALR70" s="9">
        <v>6.2570391650000001</v>
      </c>
      <c r="ALS70" s="9">
        <v>3.4027589819999999</v>
      </c>
      <c r="ALT70" s="9">
        <v>13.21560663</v>
      </c>
      <c r="ALU70" s="9">
        <v>1.975620148</v>
      </c>
      <c r="ALV70" s="9">
        <v>3.7609445670000001</v>
      </c>
      <c r="ALW70" s="9">
        <v>27.585833807</v>
      </c>
      <c r="ALX70" s="9">
        <v>49.128209327999997</v>
      </c>
      <c r="ALY70" s="9">
        <v>31.071121665</v>
      </c>
      <c r="ALZ70" s="8">
        <v>100</v>
      </c>
      <c r="AMA70" s="8">
        <v>100</v>
      </c>
      <c r="AMB70" s="8">
        <v>100</v>
      </c>
      <c r="AMC70" s="8">
        <v>100</v>
      </c>
      <c r="AMD70" s="8">
        <v>100</v>
      </c>
      <c r="AME70" s="6" t="s">
        <v>1091</v>
      </c>
      <c r="AMF70" s="6" t="s">
        <v>1091</v>
      </c>
      <c r="AMG70" s="6" t="s">
        <v>1091</v>
      </c>
      <c r="AMH70" s="6" t="s">
        <v>1091</v>
      </c>
      <c r="AMI70" s="8">
        <v>100</v>
      </c>
      <c r="AMJ70" s="6" t="s">
        <v>1090</v>
      </c>
      <c r="AMK70" s="6" t="s">
        <v>1090</v>
      </c>
      <c r="AML70" s="6" t="s">
        <v>1090</v>
      </c>
      <c r="AMM70" s="6" t="s">
        <v>1090</v>
      </c>
      <c r="AMN70" s="6" t="s">
        <v>1090</v>
      </c>
      <c r="AMO70" s="8">
        <v>0.72414458765413403</v>
      </c>
      <c r="AMP70" s="8">
        <v>2.3849993179530502</v>
      </c>
      <c r="AMQ70" s="8">
        <v>0.85271357703205597</v>
      </c>
      <c r="AMR70" s="8">
        <v>1.0452716406154401</v>
      </c>
      <c r="AMS70" s="8">
        <v>1.02968265481244</v>
      </c>
      <c r="AMT70" s="8">
        <v>0.72414458765413503</v>
      </c>
      <c r="AMU70" s="8">
        <v>2.3849993159183902</v>
      </c>
      <c r="AMV70" s="8">
        <v>0.85271357703205597</v>
      </c>
      <c r="AMW70" s="8">
        <v>1.0452716406154401</v>
      </c>
      <c r="AMX70" s="8">
        <v>1.02968265481244</v>
      </c>
      <c r="AMY70" s="6" t="s">
        <v>1090</v>
      </c>
      <c r="AMZ70" s="6" t="s">
        <v>1090</v>
      </c>
      <c r="ANA70" s="6" t="s">
        <v>1090</v>
      </c>
      <c r="ANB70" s="6" t="s">
        <v>1090</v>
      </c>
      <c r="ANC70" s="6" t="s">
        <v>1090</v>
      </c>
      <c r="AND70" s="8">
        <v>-38.093968669916997</v>
      </c>
      <c r="ANE70" s="8">
        <v>58.071266750176001</v>
      </c>
      <c r="ANF70" s="8">
        <v>-17.272672434815401</v>
      </c>
      <c r="ANG70" s="8">
        <v>4.3310885760556399</v>
      </c>
      <c r="ANH70" s="8">
        <v>2.8826993126198901</v>
      </c>
      <c r="ANI70" s="8">
        <v>-39.389680583806701</v>
      </c>
      <c r="ANJ70" s="8">
        <v>60.297597205513</v>
      </c>
      <c r="ANK70" s="8">
        <v>-18.692314616438399</v>
      </c>
      <c r="ANL70" s="8">
        <v>4.4524739621275797</v>
      </c>
      <c r="ANM70" s="8">
        <v>2.8826993126198901</v>
      </c>
      <c r="ANN70" s="8">
        <v>-27.5855412345866</v>
      </c>
      <c r="ANO70" s="8">
        <v>138.49993131004001</v>
      </c>
      <c r="ANP70" s="8">
        <v>-14.7286422967944</v>
      </c>
      <c r="ANQ70" s="8">
        <v>4.5271640615444904</v>
      </c>
      <c r="ANR70" s="8">
        <v>2.9682654812444502</v>
      </c>
      <c r="ANS70" s="8">
        <v>-42.068141065228801</v>
      </c>
      <c r="ANT70" s="8">
        <v>79.1167012734482</v>
      </c>
      <c r="ANU70" s="8">
        <v>-127.10483329125</v>
      </c>
      <c r="ANV70" s="8">
        <v>16.389081375199599</v>
      </c>
      <c r="ANW70" s="8">
        <v>12.075603086189901</v>
      </c>
      <c r="ANX70" s="6" t="s">
        <v>1090</v>
      </c>
      <c r="ANY70" s="6" t="s">
        <v>1090</v>
      </c>
      <c r="ANZ70" s="6" t="s">
        <v>1090</v>
      </c>
      <c r="AOA70" s="6" t="s">
        <v>1090</v>
      </c>
      <c r="AOB70" s="6" t="s">
        <v>1090</v>
      </c>
      <c r="AOC70" s="8">
        <v>72.414458765413499</v>
      </c>
      <c r="AOD70" s="8">
        <v>238.49993131004001</v>
      </c>
      <c r="AOE70" s="8">
        <v>85.271357703205595</v>
      </c>
      <c r="AOF70" s="8">
        <v>104.527164061544</v>
      </c>
      <c r="AOG70" s="8">
        <v>102.968265481244</v>
      </c>
      <c r="AOH70" s="6" t="s">
        <v>1091</v>
      </c>
      <c r="AOI70" s="6" t="s">
        <v>1091</v>
      </c>
      <c r="AOJ70" s="6" t="s">
        <v>1091</v>
      </c>
      <c r="AOK70" s="6" t="s">
        <v>1091</v>
      </c>
      <c r="AOL70" s="6" t="s">
        <v>1091</v>
      </c>
      <c r="AOM70" s="6" t="s">
        <v>1090</v>
      </c>
      <c r="AON70" s="6" t="s">
        <v>1090</v>
      </c>
      <c r="AOO70" s="6" t="s">
        <v>1090</v>
      </c>
      <c r="AOP70" s="6" t="s">
        <v>1090</v>
      </c>
      <c r="AOQ70" s="6" t="s">
        <v>1090</v>
      </c>
      <c r="AOR70" s="8">
        <v>-27.585541234586501</v>
      </c>
      <c r="AOS70" s="8">
        <v>138.49993159183899</v>
      </c>
      <c r="AOT70" s="8">
        <v>-14.7286422967944</v>
      </c>
      <c r="AOU70" s="8">
        <v>4.5271640615444904</v>
      </c>
      <c r="AOV70" s="8">
        <v>2.9682654812444502</v>
      </c>
      <c r="AOW70" s="8">
        <v>-39.340215619808198</v>
      </c>
      <c r="AOX70" s="8">
        <v>64.202517023217794</v>
      </c>
      <c r="AOY70" s="8">
        <v>-53.678683338476901</v>
      </c>
      <c r="AOZ70" s="8">
        <v>11.475657504296599</v>
      </c>
      <c r="APA70" s="8">
        <v>6.2549125382728601</v>
      </c>
      <c r="APB70" s="8">
        <v>-28.825470524729901</v>
      </c>
      <c r="APC70" s="8">
        <v>45.204007004232302</v>
      </c>
      <c r="APD70" s="8">
        <v>-13.077965274342599</v>
      </c>
      <c r="APE70" s="8">
        <v>3.0428418341920498</v>
      </c>
      <c r="APF70" s="8">
        <v>2.0218810979008</v>
      </c>
      <c r="APG70" s="8">
        <v>-29.805927717468201</v>
      </c>
      <c r="APH70" s="8">
        <v>46.937033733780602</v>
      </c>
      <c r="API70" s="8">
        <v>-14.152844174716799</v>
      </c>
      <c r="APJ70" s="8">
        <v>3.12812213366254</v>
      </c>
      <c r="APK70" s="8">
        <v>2.0218810979008</v>
      </c>
      <c r="APL70" s="6" t="s">
        <v>1090</v>
      </c>
      <c r="APM70" s="6" t="s">
        <v>1090</v>
      </c>
      <c r="APN70" s="6" t="s">
        <v>1090</v>
      </c>
      <c r="APO70" s="6" t="s">
        <v>1090</v>
      </c>
      <c r="APP70" s="6" t="s">
        <v>1090</v>
      </c>
      <c r="APQ70" s="8">
        <v>-20.873808467066901</v>
      </c>
      <c r="APR70" s="8">
        <v>107.811525873839</v>
      </c>
      <c r="APS70" s="8">
        <v>-11.151758549385701</v>
      </c>
      <c r="APT70" s="8">
        <v>3.1805962761592399</v>
      </c>
      <c r="APU70" s="8">
        <v>2.0818958966015999</v>
      </c>
      <c r="APV70" s="8">
        <v>-20.873808467066901</v>
      </c>
      <c r="APW70" s="8">
        <v>107.811525654479</v>
      </c>
      <c r="APX70" s="8">
        <v>-11.151758549385701</v>
      </c>
      <c r="APY70" s="8">
        <v>3.1805962761592399</v>
      </c>
      <c r="APZ70" s="8">
        <v>2.0818958966015999</v>
      </c>
      <c r="AQA70" s="8">
        <v>-29.768497885095002</v>
      </c>
      <c r="AQB70" s="8">
        <v>49.976712953279701</v>
      </c>
      <c r="AQC70" s="8">
        <v>-40.642694946153298</v>
      </c>
      <c r="AQD70" s="8">
        <v>8.0623173864373499</v>
      </c>
      <c r="AQE70" s="8">
        <v>4.3870997487639096</v>
      </c>
      <c r="AQF70" s="6" t="s">
        <v>1090</v>
      </c>
      <c r="AQG70" s="6" t="s">
        <v>1090</v>
      </c>
      <c r="AQH70" s="6" t="s">
        <v>1090</v>
      </c>
      <c r="AQI70" s="6" t="s">
        <v>1090</v>
      </c>
      <c r="AQJ70" s="6" t="s">
        <v>1090</v>
      </c>
      <c r="AQK70" s="7">
        <v>5</v>
      </c>
      <c r="AQL70" s="4"/>
      <c r="AQM70" s="4"/>
      <c r="AQN70" s="7"/>
      <c r="AQO70" s="4" t="s">
        <v>1092</v>
      </c>
      <c r="AQP70" s="7">
        <v>1</v>
      </c>
      <c r="AQQ70" s="7">
        <v>0</v>
      </c>
      <c r="AQS70" s="3" t="s">
        <v>1093</v>
      </c>
      <c r="AQU70" s="3" t="s">
        <v>1094</v>
      </c>
      <c r="AQV70" s="10">
        <f>+AC70</f>
        <v>539209.65010752797</v>
      </c>
      <c r="AQW70" s="10">
        <f>+AD70</f>
        <v>1295268.7964507199</v>
      </c>
      <c r="AQX70" s="10">
        <f>+AE70</f>
        <v>1265136.58365265</v>
      </c>
      <c r="AQY70" s="11">
        <f>+BB70</f>
        <v>-205406.35517713099</v>
      </c>
      <c r="AQZ70" s="11">
        <f>+BC70</f>
        <v>752178.99791869195</v>
      </c>
      <c r="ARA70" s="11">
        <f>+BD70</f>
        <v>-218522.897947335</v>
      </c>
      <c r="ARB70" s="12">
        <f>SUM(AQV70:AQX70)</f>
        <v>3099615.0302108978</v>
      </c>
      <c r="ARC70" s="13">
        <f>SUM(AQY70:ARA70)</f>
        <v>328249.7447942259</v>
      </c>
      <c r="ARD70" s="14">
        <f>ARC70/(ARB70-ARC70)</f>
        <v>0.11844333423728871</v>
      </c>
      <c r="ARE70" s="14">
        <f>IF((NOT(ISNUMBER(AC70))+NOT(ISNUMBER(AD70))+NOT(ISNUMBER(AE70)))&gt;=2,"R",ARD70)</f>
        <v>0.11844333423728871</v>
      </c>
      <c r="ARF70" s="14">
        <f>IF(ARE70="R","R",IF((NOT(ISNUMBER(BB70))+NOT(ISNUMBER(BC70))+NOT(ISNUMBER(BD70)))&gt;=2,"R",ARE70))</f>
        <v>0.11844333423728871</v>
      </c>
      <c r="ARG70" s="14" t="str">
        <f>IF(ARF70="R","R",IF(SUM((BB70&lt;0)*1,(BC70&lt;0)*1,(BD70&lt;0)*1)&gt;=2,"R",ARF70))</f>
        <v>R</v>
      </c>
      <c r="ARH70" s="14" t="str">
        <f>IF(ARG70="R","R",IF(ARC70&lt;0,"R",ARG70))</f>
        <v>R</v>
      </c>
      <c r="ARI70" s="14" t="str">
        <f>IF(ARH70="R","R",IF(L70=0,"R",ARH70))</f>
        <v>R</v>
      </c>
      <c r="ARJ70" t="str">
        <f>+B70</f>
        <v>INFOAUTONOMOS 2009 SL</v>
      </c>
      <c r="ARK70" t="s">
        <v>1965</v>
      </c>
      <c r="ARL70" s="16"/>
      <c r="ARM70" s="16"/>
      <c r="ARN70" s="16"/>
      <c r="ARO70" s="16"/>
      <c r="ARP70" s="16"/>
      <c r="ARQ70" s="17"/>
    </row>
    <row r="71" spans="1:1161" ht="17.399999999999999" customHeight="1" x14ac:dyDescent="0.3">
      <c r="A71" s="3" t="s">
        <v>1874</v>
      </c>
      <c r="B71" s="4" t="s">
        <v>1875</v>
      </c>
      <c r="C71" s="4" t="s">
        <v>1876</v>
      </c>
      <c r="E71" s="5">
        <v>37204</v>
      </c>
      <c r="F71" s="4" t="s">
        <v>1083</v>
      </c>
      <c r="G71" s="4" t="s">
        <v>1132</v>
      </c>
      <c r="H71" s="4" t="s">
        <v>1133</v>
      </c>
      <c r="I71" s="4" t="s">
        <v>1192</v>
      </c>
      <c r="J71" s="4" t="s">
        <v>1877</v>
      </c>
      <c r="K71" s="4"/>
      <c r="M71" s="4"/>
      <c r="N71" s="4" t="s">
        <v>1759</v>
      </c>
      <c r="O71" s="4" t="s">
        <v>1760</v>
      </c>
      <c r="P71" s="4" t="s">
        <v>1102</v>
      </c>
      <c r="Q71" s="4" t="s">
        <v>1102</v>
      </c>
      <c r="R71" s="4" t="s">
        <v>1878</v>
      </c>
      <c r="Z71" s="4" t="s">
        <v>1088</v>
      </c>
      <c r="AA71" s="5">
        <v>45657</v>
      </c>
      <c r="AB71" s="6" t="s">
        <v>1089</v>
      </c>
      <c r="AC71" s="7">
        <v>988746.67595317506</v>
      </c>
      <c r="AD71" s="7">
        <v>920714.03820514702</v>
      </c>
      <c r="AE71" s="7">
        <v>690515.50609494501</v>
      </c>
      <c r="AF71" s="7">
        <v>631651.21412501298</v>
      </c>
      <c r="AG71" s="7">
        <v>428134.94557142298</v>
      </c>
      <c r="AH71" s="7">
        <v>924854.34379875695</v>
      </c>
      <c r="AI71" s="7">
        <v>810407.36370086705</v>
      </c>
      <c r="AJ71" s="7">
        <v>671957.67760276794</v>
      </c>
      <c r="AK71" s="7">
        <v>594615.16141891503</v>
      </c>
      <c r="AL71" s="7">
        <v>415986.66250705702</v>
      </c>
      <c r="AM71" s="6" t="s">
        <v>1090</v>
      </c>
      <c r="AN71" s="6" t="s">
        <v>1090</v>
      </c>
      <c r="AO71" s="7">
        <v>7.28487450480461</v>
      </c>
      <c r="AP71" s="6" t="s">
        <v>1090</v>
      </c>
      <c r="AQ71" s="6" t="s">
        <v>1090</v>
      </c>
      <c r="AR71" s="7">
        <v>988746.67595317506</v>
      </c>
      <c r="AS71" s="7">
        <v>920714.03820514702</v>
      </c>
      <c r="AT71" s="7">
        <v>690508.22122044</v>
      </c>
      <c r="AU71" s="7">
        <v>631651.21412501298</v>
      </c>
      <c r="AV71" s="7">
        <v>428134.94557142298</v>
      </c>
      <c r="AW71" s="7">
        <v>977055.91864142299</v>
      </c>
      <c r="AX71" s="7">
        <v>902251.38051933295</v>
      </c>
      <c r="AY71" s="7">
        <v>689367.41840578301</v>
      </c>
      <c r="AZ71" s="7">
        <v>609548.13404073694</v>
      </c>
      <c r="BA71" s="7">
        <v>421799.12511363602</v>
      </c>
      <c r="BB71" s="7">
        <v>11690.7573117518</v>
      </c>
      <c r="BC71" s="7">
        <v>18462.654370812401</v>
      </c>
      <c r="BD71" s="7">
        <v>1140.8028146565</v>
      </c>
      <c r="BE71" s="7">
        <v>22103.0800842762</v>
      </c>
      <c r="BF71" s="7">
        <v>6335.8204577863198</v>
      </c>
      <c r="BG71" s="7">
        <v>0</v>
      </c>
      <c r="BH71" s="7">
        <v>-40.652968244552603</v>
      </c>
      <c r="BI71" s="7">
        <v>5.5463173389434797</v>
      </c>
      <c r="BJ71" s="7">
        <v>0</v>
      </c>
      <c r="BK71" s="7">
        <v>0</v>
      </c>
      <c r="BL71" s="6" t="s">
        <v>1090</v>
      </c>
      <c r="BM71" s="6" t="s">
        <v>1090</v>
      </c>
      <c r="BN71" s="7">
        <v>5.5463173389434797</v>
      </c>
      <c r="BO71" s="6" t="s">
        <v>1090</v>
      </c>
      <c r="BP71" s="6" t="s">
        <v>1090</v>
      </c>
      <c r="BQ71" s="6" t="s">
        <v>1090</v>
      </c>
      <c r="BR71" s="7">
        <v>40.652968244552603</v>
      </c>
      <c r="BS71" s="6" t="s">
        <v>1090</v>
      </c>
      <c r="BT71" s="6" t="s">
        <v>1090</v>
      </c>
      <c r="BU71" s="6" t="s">
        <v>1090</v>
      </c>
      <c r="BV71" s="7">
        <v>11690.7573117518</v>
      </c>
      <c r="BW71" s="7">
        <v>18422.004717569402</v>
      </c>
      <c r="BX71" s="7">
        <v>1146.3491319954401</v>
      </c>
      <c r="BY71" s="7">
        <v>22103.0800842762</v>
      </c>
      <c r="BZ71" s="7">
        <v>6335.8204577863198</v>
      </c>
      <c r="CA71" s="7">
        <v>2473.32891501427</v>
      </c>
      <c r="CB71" s="7">
        <v>5676.8074476814299</v>
      </c>
      <c r="CC71" s="7">
        <v>-1199.0284807205201</v>
      </c>
      <c r="CD71" s="7">
        <v>5414.7355499267596</v>
      </c>
      <c r="CE71" s="7">
        <v>1523.6523871243</v>
      </c>
      <c r="CF71" s="7">
        <v>9217.4283967375704</v>
      </c>
      <c r="CG71" s="7">
        <v>12745.1972698879</v>
      </c>
      <c r="CH71" s="7">
        <v>2345.3776127159599</v>
      </c>
      <c r="CI71" s="7">
        <v>16688.344534349399</v>
      </c>
      <c r="CJ71" s="7">
        <v>4812.16807066202</v>
      </c>
      <c r="CK71" s="6" t="s">
        <v>1090</v>
      </c>
      <c r="CL71" s="6" t="s">
        <v>1090</v>
      </c>
      <c r="CM71" s="6" t="s">
        <v>1090</v>
      </c>
      <c r="CN71" s="6" t="s">
        <v>1090</v>
      </c>
      <c r="CO71" s="6" t="s">
        <v>1090</v>
      </c>
      <c r="CP71" s="6" t="s">
        <v>1090</v>
      </c>
      <c r="CQ71" s="6" t="s">
        <v>1090</v>
      </c>
      <c r="CR71" s="6" t="s">
        <v>1090</v>
      </c>
      <c r="CS71" s="6" t="s">
        <v>1090</v>
      </c>
      <c r="CT71" s="6" t="s">
        <v>1090</v>
      </c>
      <c r="CU71" s="6" t="s">
        <v>1090</v>
      </c>
      <c r="CV71" s="6" t="s">
        <v>1090</v>
      </c>
      <c r="CW71" s="6" t="s">
        <v>1090</v>
      </c>
      <c r="CX71" s="6" t="s">
        <v>1090</v>
      </c>
      <c r="CY71" s="6" t="s">
        <v>1090</v>
      </c>
      <c r="CZ71" s="7">
        <v>9217.4283967375704</v>
      </c>
      <c r="DA71" s="7">
        <v>12745.1972698879</v>
      </c>
      <c r="DB71" s="7">
        <v>2345.3776127159599</v>
      </c>
      <c r="DC71" s="7">
        <v>16688.344534349399</v>
      </c>
      <c r="DD71" s="7">
        <v>4812.16807066202</v>
      </c>
      <c r="DE71" s="6" t="s">
        <v>1090</v>
      </c>
      <c r="DF71" s="6" t="s">
        <v>1090</v>
      </c>
      <c r="DG71" s="6" t="s">
        <v>1090</v>
      </c>
      <c r="DH71" s="6" t="s">
        <v>1090</v>
      </c>
      <c r="DI71" s="6" t="s">
        <v>1090</v>
      </c>
      <c r="DJ71" s="6" t="s">
        <v>1090</v>
      </c>
      <c r="DK71" s="6" t="s">
        <v>1090</v>
      </c>
      <c r="DL71" s="7">
        <v>7.28487450480461</v>
      </c>
      <c r="DM71" s="6" t="s">
        <v>1090</v>
      </c>
      <c r="DN71" s="6" t="s">
        <v>1090</v>
      </c>
      <c r="DO71" s="7">
        <v>701035.04221946804</v>
      </c>
      <c r="DP71" s="7">
        <v>637706.90249502205</v>
      </c>
      <c r="DQ71" s="7">
        <v>512464.363085747</v>
      </c>
      <c r="DR71" s="7">
        <v>456699.28275518399</v>
      </c>
      <c r="DS71" s="7">
        <v>330128.16883894202</v>
      </c>
      <c r="DT71" s="7">
        <v>6953.0741243755801</v>
      </c>
      <c r="DU71" s="7">
        <v>7906.9746985530901</v>
      </c>
      <c r="DV71" s="7">
        <v>5434.1857347428804</v>
      </c>
      <c r="DW71" s="7">
        <v>3878.49914488792</v>
      </c>
      <c r="DX71" s="7">
        <v>4187.4886303007597</v>
      </c>
      <c r="DY71" s="7">
        <v>269067.80229757901</v>
      </c>
      <c r="DZ71" s="7">
        <v>256637.50332575801</v>
      </c>
      <c r="EA71" s="7">
        <v>171468.86958529401</v>
      </c>
      <c r="EB71" s="7">
        <v>148970.352140665</v>
      </c>
      <c r="EC71" s="7">
        <v>87483.4676443934</v>
      </c>
      <c r="ED71" s="6" t="s">
        <v>1090</v>
      </c>
      <c r="EE71" s="7">
        <v>40.652968244552603</v>
      </c>
      <c r="EF71" s="6" t="s">
        <v>1090</v>
      </c>
      <c r="EG71" s="6" t="s">
        <v>1090</v>
      </c>
      <c r="EH71" s="6" t="s">
        <v>1090</v>
      </c>
      <c r="EI71" s="6" t="s">
        <v>1090</v>
      </c>
      <c r="EJ71" s="6" t="s">
        <v>1090</v>
      </c>
      <c r="EK71" s="6" t="s">
        <v>1090</v>
      </c>
      <c r="EL71" s="6" t="s">
        <v>1090</v>
      </c>
      <c r="EM71" s="6" t="s">
        <v>1090</v>
      </c>
      <c r="EN71" s="7">
        <v>16170.5025211132</v>
      </c>
      <c r="EO71" s="7">
        <v>20652.171968441002</v>
      </c>
      <c r="EP71" s="7">
        <v>7779.5633474588403</v>
      </c>
      <c r="EQ71" s="7">
        <v>20566.843679237401</v>
      </c>
      <c r="ER71" s="7">
        <v>8999.6567009627797</v>
      </c>
      <c r="ES71" s="7">
        <v>719678.87365559605</v>
      </c>
      <c r="ET71" s="7">
        <v>664076.53487938899</v>
      </c>
      <c r="EU71" s="7">
        <v>519044.89795248501</v>
      </c>
      <c r="EV71" s="7">
        <v>482680.86198434798</v>
      </c>
      <c r="EW71" s="7">
        <v>340651.47792702902</v>
      </c>
      <c r="EX71" s="7">
        <v>18643.831436127399</v>
      </c>
      <c r="EY71" s="7">
        <v>26369.630174366001</v>
      </c>
      <c r="EZ71" s="7">
        <v>6574.9885493993797</v>
      </c>
      <c r="FA71" s="7">
        <v>25981.579229164101</v>
      </c>
      <c r="FB71" s="7">
        <v>10523.3090880871</v>
      </c>
      <c r="FC71" s="7">
        <v>36185.629406253101</v>
      </c>
      <c r="FD71" s="7">
        <v>43749.234884119003</v>
      </c>
      <c r="FE71" s="7">
        <v>49030.127899932901</v>
      </c>
      <c r="FF71" s="7">
        <v>22363.227048897701</v>
      </c>
      <c r="FG71" s="7">
        <v>21208.852974551901</v>
      </c>
      <c r="FH71" s="7">
        <v>0</v>
      </c>
      <c r="FI71" s="7">
        <v>0</v>
      </c>
      <c r="FJ71" s="7">
        <v>0</v>
      </c>
      <c r="FK71" s="7">
        <v>0</v>
      </c>
      <c r="FL71" s="7">
        <v>0</v>
      </c>
      <c r="FM71" s="7">
        <v>31783.593882551198</v>
      </c>
      <c r="FN71" s="7">
        <v>39723.718077516598</v>
      </c>
      <c r="FO71" s="7">
        <v>44160.0559685349</v>
      </c>
      <c r="FP71" s="7">
        <v>20664.326587700802</v>
      </c>
      <c r="FQ71" s="7">
        <v>19354.337803322102</v>
      </c>
      <c r="FR71" s="7">
        <v>4402.0355237019103</v>
      </c>
      <c r="FS71" s="7">
        <v>4025.5168066024798</v>
      </c>
      <c r="FT71" s="7">
        <v>4870.0719313979098</v>
      </c>
      <c r="FU71" s="7">
        <v>1698.9004611969001</v>
      </c>
      <c r="FV71" s="7">
        <v>1854.51517122984</v>
      </c>
      <c r="FW71" s="7">
        <v>0</v>
      </c>
      <c r="FX71" s="7">
        <v>0</v>
      </c>
      <c r="FY71" s="7">
        <v>0</v>
      </c>
      <c r="FZ71" s="7">
        <v>0</v>
      </c>
      <c r="GA71" s="7">
        <v>0</v>
      </c>
      <c r="GB71" s="7">
        <v>31783.593882551198</v>
      </c>
      <c r="GC71" s="7">
        <v>39723.718077516598</v>
      </c>
      <c r="GD71" s="7">
        <v>44160.0559685349</v>
      </c>
      <c r="GE71" s="7">
        <v>20664.326587700802</v>
      </c>
      <c r="GF71" s="7">
        <v>19354.337803322102</v>
      </c>
      <c r="GG71" s="7">
        <v>4402.0355237019103</v>
      </c>
      <c r="GH71" s="7">
        <v>4025.5168066024798</v>
      </c>
      <c r="GI71" s="7">
        <v>4870.0719313979098</v>
      </c>
      <c r="GJ71" s="7">
        <v>1698.9004611969001</v>
      </c>
      <c r="GK71" s="7">
        <v>1854.51517122984</v>
      </c>
      <c r="GL71" s="7">
        <v>217918.84046975401</v>
      </c>
      <c r="GM71" s="7">
        <v>209791.37195179</v>
      </c>
      <c r="GN71" s="7">
        <v>157520.14812772299</v>
      </c>
      <c r="GO71" s="7">
        <v>176403.74374795001</v>
      </c>
      <c r="GP71" s="7">
        <v>170434.22681257699</v>
      </c>
      <c r="GQ71" s="7">
        <v>0</v>
      </c>
      <c r="GR71" s="7">
        <v>0</v>
      </c>
      <c r="GS71" s="7">
        <v>0</v>
      </c>
      <c r="GT71" s="7">
        <v>0</v>
      </c>
      <c r="GU71" s="7">
        <v>0</v>
      </c>
      <c r="GV71" s="7">
        <v>166319.76502683799</v>
      </c>
      <c r="GW71" s="7">
        <v>157031.62047386201</v>
      </c>
      <c r="GX71" s="7">
        <v>145294.75279532099</v>
      </c>
      <c r="GY71" s="7">
        <v>169782.44909048101</v>
      </c>
      <c r="GZ71" s="7">
        <v>131244.405570626</v>
      </c>
      <c r="HA71" s="7">
        <v>51599.075442916197</v>
      </c>
      <c r="HB71" s="7">
        <v>52759.751477928199</v>
      </c>
      <c r="HC71" s="7">
        <v>12225.394265802501</v>
      </c>
      <c r="HD71" s="7">
        <v>6621.2946574688003</v>
      </c>
      <c r="HE71" s="7">
        <v>39189.821241951002</v>
      </c>
      <c r="HF71" s="7">
        <v>51599.075442916197</v>
      </c>
      <c r="HG71" s="7">
        <v>43036.841064405402</v>
      </c>
      <c r="HH71" s="7">
        <v>11764.8163413823</v>
      </c>
      <c r="HI71" s="7">
        <v>6065.1879065036801</v>
      </c>
      <c r="HJ71" s="7">
        <v>32608.2373364747</v>
      </c>
      <c r="HK71" s="7">
        <v>254104.469876007</v>
      </c>
      <c r="HL71" s="7">
        <v>253540.60683590901</v>
      </c>
      <c r="HM71" s="7">
        <v>206550.27602765599</v>
      </c>
      <c r="HN71" s="7">
        <v>198766.97079684699</v>
      </c>
      <c r="HO71" s="7">
        <v>191643.07978712901</v>
      </c>
      <c r="HP71" s="7">
        <v>136583.64474849001</v>
      </c>
      <c r="HQ71" s="7">
        <v>135470.010997276</v>
      </c>
      <c r="HR71" s="7">
        <v>118459.888288367</v>
      </c>
      <c r="HS71" s="7">
        <v>123299.637717891</v>
      </c>
      <c r="HT71" s="7">
        <v>115506.452112657</v>
      </c>
      <c r="HU71" s="7">
        <v>3127.08761811256</v>
      </c>
      <c r="HV71" s="7">
        <v>3326.05149269104</v>
      </c>
      <c r="HW71" s="7">
        <v>3210.46445965767</v>
      </c>
      <c r="HX71" s="7">
        <v>3409.1269254684398</v>
      </c>
      <c r="HY71" s="7">
        <v>3693.56889128685</v>
      </c>
      <c r="HZ71" s="7">
        <v>133456.55713037701</v>
      </c>
      <c r="IA71" s="7">
        <v>132143.95950458499</v>
      </c>
      <c r="IB71" s="7">
        <v>115249.423828709</v>
      </c>
      <c r="IC71" s="7">
        <v>119890.509659822</v>
      </c>
      <c r="ID71" s="7">
        <v>111812.88322136999</v>
      </c>
      <c r="IE71" s="7">
        <v>0</v>
      </c>
      <c r="IF71" s="7">
        <v>0</v>
      </c>
      <c r="IG71" s="7">
        <v>0</v>
      </c>
      <c r="IH71" s="7">
        <v>0</v>
      </c>
      <c r="II71" s="7">
        <v>0</v>
      </c>
      <c r="IJ71" s="6" t="s">
        <v>1090</v>
      </c>
      <c r="IK71" s="6" t="s">
        <v>1090</v>
      </c>
      <c r="IL71" s="6" t="s">
        <v>1090</v>
      </c>
      <c r="IM71" s="6" t="s">
        <v>1090</v>
      </c>
      <c r="IN71" s="6" t="s">
        <v>1090</v>
      </c>
      <c r="IO71" s="6" t="s">
        <v>1090</v>
      </c>
      <c r="IP71" s="6" t="s">
        <v>1090</v>
      </c>
      <c r="IQ71" s="6" t="s">
        <v>1090</v>
      </c>
      <c r="IR71" s="6" t="s">
        <v>1090</v>
      </c>
      <c r="IS71" s="6" t="s">
        <v>1090</v>
      </c>
      <c r="IT71" s="6" t="s">
        <v>1090</v>
      </c>
      <c r="IU71" s="6" t="s">
        <v>1090</v>
      </c>
      <c r="IV71" s="6" t="s">
        <v>1090</v>
      </c>
      <c r="IW71" s="6" t="s">
        <v>1090</v>
      </c>
      <c r="IX71" s="6" t="s">
        <v>1090</v>
      </c>
      <c r="IY71" s="7">
        <v>117520.825127517</v>
      </c>
      <c r="IZ71" s="7">
        <v>118070.595838633</v>
      </c>
      <c r="JA71" s="7">
        <v>88090.387739288795</v>
      </c>
      <c r="JB71" s="7">
        <v>75467.333078956595</v>
      </c>
      <c r="JC71" s="7">
        <v>76136.6276744723</v>
      </c>
      <c r="JD71" s="7">
        <v>0</v>
      </c>
      <c r="JE71" s="7">
        <v>59.835776853561399</v>
      </c>
      <c r="JF71" s="7">
        <v>34.183446999192199</v>
      </c>
      <c r="JG71" s="7">
        <v>0</v>
      </c>
      <c r="JH71" s="7">
        <v>0</v>
      </c>
      <c r="JI71" s="7">
        <v>0</v>
      </c>
      <c r="JJ71" s="7">
        <v>0</v>
      </c>
      <c r="JK71" s="6" t="s">
        <v>1090</v>
      </c>
      <c r="JL71" s="7">
        <v>0</v>
      </c>
      <c r="JM71" s="7">
        <v>0</v>
      </c>
      <c r="JN71" s="7">
        <v>117520.825127517</v>
      </c>
      <c r="JO71" s="7">
        <v>118010.760061779</v>
      </c>
      <c r="JP71" s="7">
        <v>88056.2032256901</v>
      </c>
      <c r="JQ71" s="7">
        <v>75467.333078956595</v>
      </c>
      <c r="JR71" s="7">
        <v>76136.6276744723</v>
      </c>
      <c r="JS71" s="7">
        <v>254104.469876007</v>
      </c>
      <c r="JT71" s="7">
        <v>253540.60683590901</v>
      </c>
      <c r="JU71" s="7">
        <v>206550.27602765599</v>
      </c>
      <c r="JV71" s="7">
        <v>198766.97079684699</v>
      </c>
      <c r="JW71" s="7">
        <v>191643.07978712901</v>
      </c>
      <c r="JX71" s="7">
        <v>166319.76502683799</v>
      </c>
      <c r="JY71" s="7">
        <v>157031.62047386201</v>
      </c>
      <c r="JZ71" s="7">
        <v>145294.75279532099</v>
      </c>
      <c r="KA71" s="7">
        <v>169782.44909048101</v>
      </c>
      <c r="KB71" s="7">
        <v>131244.405570626</v>
      </c>
      <c r="KC71" s="6" t="s">
        <v>1090</v>
      </c>
      <c r="KD71" s="6" t="s">
        <v>1090</v>
      </c>
      <c r="KE71" s="6" t="s">
        <v>1090</v>
      </c>
      <c r="KF71" s="6" t="s">
        <v>1090</v>
      </c>
      <c r="KG71" s="6" t="s">
        <v>1090</v>
      </c>
      <c r="KH71" s="6" t="s">
        <v>1090</v>
      </c>
      <c r="KI71" s="6" t="s">
        <v>1090</v>
      </c>
      <c r="KJ71" s="6" t="s">
        <v>1090</v>
      </c>
      <c r="KK71" s="6" t="s">
        <v>1090</v>
      </c>
      <c r="KL71" s="6" t="s">
        <v>1090</v>
      </c>
      <c r="KM71" s="7">
        <v>29</v>
      </c>
      <c r="KN71" s="7">
        <v>25</v>
      </c>
      <c r="KO71" s="7">
        <v>20</v>
      </c>
      <c r="KP71" s="7">
        <v>20</v>
      </c>
      <c r="KQ71" s="7">
        <v>19</v>
      </c>
      <c r="KR71" s="6" t="s">
        <v>1090</v>
      </c>
      <c r="KS71" s="6" t="s">
        <v>1090</v>
      </c>
      <c r="KT71" s="6" t="s">
        <v>1090</v>
      </c>
      <c r="KU71" s="6" t="s">
        <v>1090</v>
      </c>
      <c r="KV71" s="6" t="s">
        <v>1090</v>
      </c>
      <c r="KW71" s="6" t="s">
        <v>1090</v>
      </c>
      <c r="KX71" s="6" t="s">
        <v>1090</v>
      </c>
      <c r="KY71" s="6" t="s">
        <v>1090</v>
      </c>
      <c r="KZ71" s="6" t="s">
        <v>1090</v>
      </c>
      <c r="LA71" s="6" t="s">
        <v>1090</v>
      </c>
      <c r="LB71" s="6" t="s">
        <v>1090</v>
      </c>
      <c r="LC71" s="6" t="s">
        <v>1090</v>
      </c>
      <c r="LD71" s="6" t="s">
        <v>1090</v>
      </c>
      <c r="LE71" s="6" t="s">
        <v>1090</v>
      </c>
      <c r="LF71" s="6" t="s">
        <v>1090</v>
      </c>
      <c r="LG71" s="6" t="s">
        <v>1090</v>
      </c>
      <c r="LH71" s="6" t="s">
        <v>1090</v>
      </c>
      <c r="LI71" s="6" t="s">
        <v>1090</v>
      </c>
      <c r="LJ71" s="6" t="s">
        <v>1090</v>
      </c>
      <c r="LK71" s="6" t="s">
        <v>1090</v>
      </c>
      <c r="LL71" s="6" t="s">
        <v>1090</v>
      </c>
      <c r="LM71" s="6" t="s">
        <v>1090</v>
      </c>
      <c r="LN71" s="6" t="s">
        <v>1090</v>
      </c>
      <c r="LO71" s="6" t="s">
        <v>1090</v>
      </c>
      <c r="LP71" s="6" t="s">
        <v>1090</v>
      </c>
      <c r="LQ71" s="6" t="s">
        <v>1090</v>
      </c>
      <c r="LR71" s="6" t="s">
        <v>1090</v>
      </c>
      <c r="LS71" s="6" t="s">
        <v>1090</v>
      </c>
      <c r="LT71" s="6" t="s">
        <v>1090</v>
      </c>
      <c r="LU71" s="6" t="s">
        <v>1090</v>
      </c>
      <c r="LV71" s="6" t="s">
        <v>1090</v>
      </c>
      <c r="LW71" s="6" t="s">
        <v>1090</v>
      </c>
      <c r="LX71" s="6" t="s">
        <v>1090</v>
      </c>
      <c r="LY71" s="6" t="s">
        <v>1090</v>
      </c>
      <c r="LZ71" s="6" t="s">
        <v>1090</v>
      </c>
      <c r="MA71" s="6" t="s">
        <v>1090</v>
      </c>
      <c r="MB71" s="6" t="s">
        <v>1090</v>
      </c>
      <c r="MC71" s="6" t="s">
        <v>1090</v>
      </c>
      <c r="MD71" s="6" t="s">
        <v>1090</v>
      </c>
      <c r="ME71" s="6" t="s">
        <v>1090</v>
      </c>
      <c r="MF71" s="6" t="s">
        <v>1090</v>
      </c>
      <c r="MG71" s="6" t="s">
        <v>1090</v>
      </c>
      <c r="MH71" s="6" t="s">
        <v>1090</v>
      </c>
      <c r="MI71" s="6" t="s">
        <v>1090</v>
      </c>
      <c r="MJ71" s="6" t="s">
        <v>1090</v>
      </c>
      <c r="MK71" s="6" t="s">
        <v>1090</v>
      </c>
      <c r="ML71" s="6" t="s">
        <v>1090</v>
      </c>
      <c r="MM71" s="6" t="s">
        <v>1090</v>
      </c>
      <c r="MN71" s="6" t="s">
        <v>1090</v>
      </c>
      <c r="MO71" s="6" t="s">
        <v>1090</v>
      </c>
      <c r="MP71" s="7">
        <v>51599.075442916197</v>
      </c>
      <c r="MQ71" s="7">
        <v>52759.751477928199</v>
      </c>
      <c r="MR71" s="7">
        <v>12225.394265802501</v>
      </c>
      <c r="MS71" s="7">
        <v>6621.2946574688003</v>
      </c>
      <c r="MT71" s="7">
        <v>39189.821241951002</v>
      </c>
      <c r="MU71" s="6" t="s">
        <v>1090</v>
      </c>
      <c r="MV71" s="6" t="s">
        <v>1090</v>
      </c>
      <c r="MW71" s="6" t="s">
        <v>1090</v>
      </c>
      <c r="MX71" s="6" t="s">
        <v>1090</v>
      </c>
      <c r="MY71" s="6" t="s">
        <v>1090</v>
      </c>
      <c r="MZ71" s="6" t="s">
        <v>1090</v>
      </c>
      <c r="NA71" s="6" t="s">
        <v>1090</v>
      </c>
      <c r="NB71" s="6" t="s">
        <v>1090</v>
      </c>
      <c r="NC71" s="6" t="s">
        <v>1090</v>
      </c>
      <c r="ND71" s="6" t="s">
        <v>1090</v>
      </c>
      <c r="NE71" s="6" t="s">
        <v>1090</v>
      </c>
      <c r="NF71" s="6" t="s">
        <v>1090</v>
      </c>
      <c r="NG71" s="6" t="s">
        <v>1090</v>
      </c>
      <c r="NH71" s="6" t="s">
        <v>1090</v>
      </c>
      <c r="NI71" s="6" t="s">
        <v>1090</v>
      </c>
      <c r="NJ71" s="6" t="s">
        <v>1090</v>
      </c>
      <c r="NK71" s="6" t="s">
        <v>1090</v>
      </c>
      <c r="NL71" s="6" t="s">
        <v>1090</v>
      </c>
      <c r="NM71" s="6" t="s">
        <v>1090</v>
      </c>
      <c r="NN71" s="6" t="s">
        <v>1090</v>
      </c>
      <c r="NO71" s="6" t="s">
        <v>1090</v>
      </c>
      <c r="NP71" s="6" t="s">
        <v>1090</v>
      </c>
      <c r="NQ71" s="6" t="s">
        <v>1090</v>
      </c>
      <c r="NR71" s="6" t="s">
        <v>1090</v>
      </c>
      <c r="NS71" s="6" t="s">
        <v>1090</v>
      </c>
      <c r="NT71" s="7">
        <v>36185.629406253101</v>
      </c>
      <c r="NU71" s="7">
        <v>43749.234884119003</v>
      </c>
      <c r="NV71" s="7">
        <v>49030.127899932901</v>
      </c>
      <c r="NW71" s="7">
        <v>22363.227048897701</v>
      </c>
      <c r="NX71" s="7">
        <v>21208.852974551901</v>
      </c>
      <c r="NY71" s="6" t="s">
        <v>1090</v>
      </c>
      <c r="NZ71" s="6" t="s">
        <v>1090</v>
      </c>
      <c r="OA71" s="6" t="s">
        <v>1090</v>
      </c>
      <c r="OB71" s="6" t="s">
        <v>1090</v>
      </c>
      <c r="OC71" s="6" t="s">
        <v>1090</v>
      </c>
      <c r="OD71" s="6" t="s">
        <v>1090</v>
      </c>
      <c r="OE71" s="6" t="s">
        <v>1090</v>
      </c>
      <c r="OF71" s="6" t="s">
        <v>1090</v>
      </c>
      <c r="OG71" s="6" t="s">
        <v>1090</v>
      </c>
      <c r="OH71" s="6" t="s">
        <v>1090</v>
      </c>
      <c r="OI71" s="6" t="s">
        <v>1090</v>
      </c>
      <c r="OJ71" s="6" t="s">
        <v>1090</v>
      </c>
      <c r="OK71" s="6" t="s">
        <v>1090</v>
      </c>
      <c r="OL71" s="6" t="s">
        <v>1090</v>
      </c>
      <c r="OM71" s="6" t="s">
        <v>1090</v>
      </c>
      <c r="ON71" s="6" t="s">
        <v>1090</v>
      </c>
      <c r="OO71" s="6" t="s">
        <v>1090</v>
      </c>
      <c r="OP71" s="6" t="s">
        <v>1090</v>
      </c>
      <c r="OQ71" s="6" t="s">
        <v>1090</v>
      </c>
      <c r="OR71" s="6" t="s">
        <v>1090</v>
      </c>
      <c r="OS71" s="6" t="s">
        <v>1090</v>
      </c>
      <c r="OT71" s="6" t="s">
        <v>1090</v>
      </c>
      <c r="OU71" s="6" t="s">
        <v>1090</v>
      </c>
      <c r="OV71" s="6" t="s">
        <v>1090</v>
      </c>
      <c r="OW71" s="6" t="s">
        <v>1090</v>
      </c>
      <c r="OX71" s="6" t="s">
        <v>1090</v>
      </c>
      <c r="OY71" s="6" t="s">
        <v>1090</v>
      </c>
      <c r="OZ71" s="6" t="s">
        <v>1090</v>
      </c>
      <c r="PA71" s="6" t="s">
        <v>1090</v>
      </c>
      <c r="PB71" s="6" t="s">
        <v>1090</v>
      </c>
      <c r="PC71" s="6" t="s">
        <v>1090</v>
      </c>
      <c r="PD71" s="6" t="s">
        <v>1090</v>
      </c>
      <c r="PE71" s="6" t="s">
        <v>1090</v>
      </c>
      <c r="PF71" s="6" t="s">
        <v>1090</v>
      </c>
      <c r="PG71" s="6" t="s">
        <v>1090</v>
      </c>
      <c r="PH71" s="6" t="s">
        <v>1090</v>
      </c>
      <c r="PI71" s="6" t="s">
        <v>1090</v>
      </c>
      <c r="PJ71" s="6" t="s">
        <v>1090</v>
      </c>
      <c r="PK71" s="6" t="s">
        <v>1090</v>
      </c>
      <c r="PL71" s="6" t="s">
        <v>1090</v>
      </c>
      <c r="PM71" s="6" t="s">
        <v>1090</v>
      </c>
      <c r="PN71" s="6" t="s">
        <v>1090</v>
      </c>
      <c r="PO71" s="6" t="s">
        <v>1090</v>
      </c>
      <c r="PP71" s="6" t="s">
        <v>1090</v>
      </c>
      <c r="PQ71" s="6" t="s">
        <v>1090</v>
      </c>
      <c r="PR71" s="6" t="s">
        <v>1090</v>
      </c>
      <c r="PS71" s="6" t="s">
        <v>1090</v>
      </c>
      <c r="PT71" s="6" t="s">
        <v>1090</v>
      </c>
      <c r="PU71" s="6" t="s">
        <v>1090</v>
      </c>
      <c r="PV71" s="6" t="s">
        <v>1090</v>
      </c>
      <c r="PW71" s="6" t="s">
        <v>1090</v>
      </c>
      <c r="PX71" s="6" t="s">
        <v>1090</v>
      </c>
      <c r="PY71" s="6" t="s">
        <v>1090</v>
      </c>
      <c r="PZ71" s="6" t="s">
        <v>1090</v>
      </c>
      <c r="QA71" s="6" t="s">
        <v>1090</v>
      </c>
      <c r="QB71" s="6" t="s">
        <v>1090</v>
      </c>
      <c r="QC71" s="6" t="s">
        <v>1090</v>
      </c>
      <c r="QD71" s="6" t="s">
        <v>1090</v>
      </c>
      <c r="QE71" s="6" t="s">
        <v>1090</v>
      </c>
      <c r="QF71" s="6" t="s">
        <v>1090</v>
      </c>
      <c r="QG71" s="6" t="s">
        <v>1090</v>
      </c>
      <c r="QH71" s="6" t="s">
        <v>1090</v>
      </c>
      <c r="QI71" s="6" t="s">
        <v>1090</v>
      </c>
      <c r="QJ71" s="6" t="s">
        <v>1090</v>
      </c>
      <c r="QK71" s="6" t="s">
        <v>1090</v>
      </c>
      <c r="QL71" s="6" t="s">
        <v>1090</v>
      </c>
      <c r="QM71" s="6" t="s">
        <v>1090</v>
      </c>
      <c r="QN71" s="6" t="s">
        <v>1090</v>
      </c>
      <c r="QO71" s="6" t="s">
        <v>1090</v>
      </c>
      <c r="QP71" s="6" t="s">
        <v>1090</v>
      </c>
      <c r="QQ71" s="6" t="s">
        <v>1090</v>
      </c>
      <c r="QR71" s="6" t="s">
        <v>1090</v>
      </c>
      <c r="QS71" s="6" t="s">
        <v>1090</v>
      </c>
      <c r="QT71" s="6" t="s">
        <v>1090</v>
      </c>
      <c r="QU71" s="6" t="s">
        <v>1090</v>
      </c>
      <c r="QV71" s="6" t="s">
        <v>1090</v>
      </c>
      <c r="QW71" s="6" t="s">
        <v>1090</v>
      </c>
      <c r="QX71" s="6" t="s">
        <v>1090</v>
      </c>
      <c r="QY71" s="6" t="s">
        <v>1090</v>
      </c>
      <c r="QZ71" s="6" t="s">
        <v>1090</v>
      </c>
      <c r="RA71" s="6" t="s">
        <v>1090</v>
      </c>
      <c r="RB71" s="6" t="s">
        <v>1090</v>
      </c>
      <c r="RC71" s="6" t="s">
        <v>1090</v>
      </c>
      <c r="RD71" s="6" t="s">
        <v>1090</v>
      </c>
      <c r="RE71" s="6" t="s">
        <v>1090</v>
      </c>
      <c r="RF71" s="6" t="s">
        <v>1090</v>
      </c>
      <c r="RG71" s="6" t="s">
        <v>1090</v>
      </c>
      <c r="RH71" s="6" t="s">
        <v>1090</v>
      </c>
      <c r="RI71" s="6" t="s">
        <v>1090</v>
      </c>
      <c r="RJ71" s="6" t="s">
        <v>1090</v>
      </c>
      <c r="RK71" s="6" t="s">
        <v>1090</v>
      </c>
      <c r="RL71" s="6" t="s">
        <v>1090</v>
      </c>
      <c r="RM71" s="6" t="s">
        <v>1090</v>
      </c>
      <c r="RN71" s="6" t="s">
        <v>1090</v>
      </c>
      <c r="RO71" s="6" t="s">
        <v>1090</v>
      </c>
      <c r="RP71" s="6" t="s">
        <v>1090</v>
      </c>
      <c r="RQ71" s="6" t="s">
        <v>1090</v>
      </c>
      <c r="RR71" s="6" t="s">
        <v>1090</v>
      </c>
      <c r="RS71" s="6" t="s">
        <v>1090</v>
      </c>
      <c r="RT71" s="6" t="s">
        <v>1090</v>
      </c>
      <c r="RU71" s="6" t="s">
        <v>1090</v>
      </c>
      <c r="RV71" s="6" t="s">
        <v>1090</v>
      </c>
      <c r="RW71" s="6" t="s">
        <v>1090</v>
      </c>
      <c r="RX71" s="6" t="s">
        <v>1090</v>
      </c>
      <c r="RY71" s="6" t="s">
        <v>1090</v>
      </c>
      <c r="RZ71" s="6" t="s">
        <v>1090</v>
      </c>
      <c r="SA71" s="6" t="s">
        <v>1090</v>
      </c>
      <c r="SB71" s="6" t="s">
        <v>1090</v>
      </c>
      <c r="SC71" s="6" t="s">
        <v>1090</v>
      </c>
      <c r="SD71" s="6" t="s">
        <v>1090</v>
      </c>
      <c r="SE71" s="6" t="s">
        <v>1090</v>
      </c>
      <c r="SF71" s="6" t="s">
        <v>1090</v>
      </c>
      <c r="SG71" s="6" t="s">
        <v>1090</v>
      </c>
      <c r="SH71" s="6" t="s">
        <v>1090</v>
      </c>
      <c r="SI71" s="6" t="s">
        <v>1090</v>
      </c>
      <c r="SJ71" s="7">
        <v>4402.0355237019103</v>
      </c>
      <c r="SK71" s="7">
        <v>4025.5168066024798</v>
      </c>
      <c r="SL71" s="7">
        <v>4870.0719313979098</v>
      </c>
      <c r="SM71" s="7">
        <v>1698.9004611969001</v>
      </c>
      <c r="SN71" s="7">
        <v>1854.51517122984</v>
      </c>
      <c r="SO71" s="6" t="s">
        <v>1090</v>
      </c>
      <c r="SP71" s="6" t="s">
        <v>1090</v>
      </c>
      <c r="SQ71" s="6" t="s">
        <v>1090</v>
      </c>
      <c r="SR71" s="6" t="s">
        <v>1090</v>
      </c>
      <c r="SS71" s="6" t="s">
        <v>1090</v>
      </c>
      <c r="ST71" s="6" t="s">
        <v>1090</v>
      </c>
      <c r="SU71" s="6" t="s">
        <v>1090</v>
      </c>
      <c r="SV71" s="6" t="s">
        <v>1090</v>
      </c>
      <c r="SW71" s="6" t="s">
        <v>1090</v>
      </c>
      <c r="SX71" s="6" t="s">
        <v>1090</v>
      </c>
      <c r="SY71" s="6" t="s">
        <v>1090</v>
      </c>
      <c r="SZ71" s="6" t="s">
        <v>1090</v>
      </c>
      <c r="TA71" s="6" t="s">
        <v>1090</v>
      </c>
      <c r="TB71" s="6" t="s">
        <v>1090</v>
      </c>
      <c r="TC71" s="6" t="s">
        <v>1090</v>
      </c>
      <c r="TD71" s="6" t="s">
        <v>1090</v>
      </c>
      <c r="TE71" s="6" t="s">
        <v>1090</v>
      </c>
      <c r="TF71" s="6" t="s">
        <v>1090</v>
      </c>
      <c r="TG71" s="6" t="s">
        <v>1090</v>
      </c>
      <c r="TH71" s="6" t="s">
        <v>1090</v>
      </c>
      <c r="TI71" s="6" t="s">
        <v>1090</v>
      </c>
      <c r="TJ71" s="6" t="s">
        <v>1090</v>
      </c>
      <c r="TK71" s="6" t="s">
        <v>1090</v>
      </c>
      <c r="TL71" s="6" t="s">
        <v>1090</v>
      </c>
      <c r="TM71" s="6" t="s">
        <v>1090</v>
      </c>
      <c r="TN71" s="6" t="s">
        <v>1090</v>
      </c>
      <c r="TO71" s="6" t="s">
        <v>1090</v>
      </c>
      <c r="TP71" s="6" t="s">
        <v>1090</v>
      </c>
      <c r="TQ71" s="6" t="s">
        <v>1090</v>
      </c>
      <c r="TR71" s="6" t="s">
        <v>1090</v>
      </c>
      <c r="TS71" s="7">
        <v>254104.469876007</v>
      </c>
      <c r="TT71" s="7">
        <v>253540.60683590901</v>
      </c>
      <c r="TU71" s="7">
        <v>206550.27602765599</v>
      </c>
      <c r="TV71" s="7">
        <v>198766.97079684699</v>
      </c>
      <c r="TW71" s="7">
        <v>191643.07978712901</v>
      </c>
      <c r="TX71" s="6" t="s">
        <v>1090</v>
      </c>
      <c r="TY71" s="6" t="s">
        <v>1090</v>
      </c>
      <c r="TZ71" s="6" t="s">
        <v>1090</v>
      </c>
      <c r="UA71" s="6" t="s">
        <v>1090</v>
      </c>
      <c r="UB71" s="6" t="s">
        <v>1090</v>
      </c>
      <c r="UC71" s="7">
        <v>0</v>
      </c>
      <c r="UD71" s="7">
        <v>59.835776853561399</v>
      </c>
      <c r="UE71" s="7">
        <v>34.183446999192199</v>
      </c>
      <c r="UF71" s="7">
        <v>0</v>
      </c>
      <c r="UG71" s="7">
        <v>0</v>
      </c>
      <c r="UH71" s="6" t="s">
        <v>1090</v>
      </c>
      <c r="UI71" s="6" t="s">
        <v>1090</v>
      </c>
      <c r="UJ71" s="6" t="s">
        <v>1090</v>
      </c>
      <c r="UK71" s="6" t="s">
        <v>1090</v>
      </c>
      <c r="UL71" s="6" t="s">
        <v>1090</v>
      </c>
      <c r="UM71" s="6" t="s">
        <v>1090</v>
      </c>
      <c r="UN71" s="6" t="s">
        <v>1090</v>
      </c>
      <c r="UO71" s="6" t="s">
        <v>1090</v>
      </c>
      <c r="UP71" s="6" t="s">
        <v>1090</v>
      </c>
      <c r="UQ71" s="6" t="s">
        <v>1090</v>
      </c>
      <c r="UR71" s="6" t="s">
        <v>1090</v>
      </c>
      <c r="US71" s="6" t="s">
        <v>1090</v>
      </c>
      <c r="UT71" s="6" t="s">
        <v>1090</v>
      </c>
      <c r="UU71" s="6" t="s">
        <v>1090</v>
      </c>
      <c r="UV71" s="6" t="s">
        <v>1090</v>
      </c>
      <c r="UW71" s="6" t="s">
        <v>1090</v>
      </c>
      <c r="UX71" s="6" t="s">
        <v>1090</v>
      </c>
      <c r="UY71" s="6" t="s">
        <v>1090</v>
      </c>
      <c r="UZ71" s="6" t="s">
        <v>1090</v>
      </c>
      <c r="VA71" s="6" t="s">
        <v>1090</v>
      </c>
      <c r="VB71" s="6" t="s">
        <v>1090</v>
      </c>
      <c r="VC71" s="6" t="s">
        <v>1090</v>
      </c>
      <c r="VD71" s="6" t="s">
        <v>1090</v>
      </c>
      <c r="VE71" s="6" t="s">
        <v>1090</v>
      </c>
      <c r="VF71" s="6" t="s">
        <v>1090</v>
      </c>
      <c r="VG71" s="6" t="s">
        <v>1090</v>
      </c>
      <c r="VH71" s="6" t="s">
        <v>1090</v>
      </c>
      <c r="VI71" s="6" t="s">
        <v>1090</v>
      </c>
      <c r="VJ71" s="6" t="s">
        <v>1090</v>
      </c>
      <c r="VK71" s="6" t="s">
        <v>1090</v>
      </c>
      <c r="VL71" s="6" t="s">
        <v>1090</v>
      </c>
      <c r="VM71" s="6" t="s">
        <v>1090</v>
      </c>
      <c r="VN71" s="6" t="s">
        <v>1090</v>
      </c>
      <c r="VO71" s="6" t="s">
        <v>1090</v>
      </c>
      <c r="VP71" s="6" t="s">
        <v>1090</v>
      </c>
      <c r="VQ71" s="6" t="s">
        <v>1090</v>
      </c>
      <c r="VR71" s="6" t="s">
        <v>1090</v>
      </c>
      <c r="VS71" s="6" t="s">
        <v>1090</v>
      </c>
      <c r="VT71" s="6" t="s">
        <v>1090</v>
      </c>
      <c r="VU71" s="6" t="s">
        <v>1090</v>
      </c>
      <c r="VV71" s="6" t="s">
        <v>1090</v>
      </c>
      <c r="VW71" s="6" t="s">
        <v>1090</v>
      </c>
      <c r="VX71" s="6" t="s">
        <v>1090</v>
      </c>
      <c r="VY71" s="6" t="s">
        <v>1090</v>
      </c>
      <c r="VZ71" s="6" t="s">
        <v>1090</v>
      </c>
      <c r="WA71" s="7">
        <v>117520.825127517</v>
      </c>
      <c r="WB71" s="7">
        <v>118010.760061779</v>
      </c>
      <c r="WC71" s="7">
        <v>88056.2032256901</v>
      </c>
      <c r="WD71" s="7">
        <v>75467.333078956595</v>
      </c>
      <c r="WE71" s="7">
        <v>76136.6276744723</v>
      </c>
      <c r="WF71" s="6" t="s">
        <v>1090</v>
      </c>
      <c r="WG71" s="6" t="s">
        <v>1090</v>
      </c>
      <c r="WH71" s="6" t="s">
        <v>1090</v>
      </c>
      <c r="WI71" s="6" t="s">
        <v>1090</v>
      </c>
      <c r="WJ71" s="6" t="s">
        <v>1090</v>
      </c>
      <c r="WK71" s="6" t="s">
        <v>1090</v>
      </c>
      <c r="WL71" s="6" t="s">
        <v>1090</v>
      </c>
      <c r="WM71" s="6" t="s">
        <v>1090</v>
      </c>
      <c r="WN71" s="6" t="s">
        <v>1090</v>
      </c>
      <c r="WO71" s="6" t="s">
        <v>1090</v>
      </c>
      <c r="WP71" s="6" t="s">
        <v>1090</v>
      </c>
      <c r="WQ71" s="6" t="s">
        <v>1090</v>
      </c>
      <c r="WR71" s="6" t="s">
        <v>1090</v>
      </c>
      <c r="WS71" s="6" t="s">
        <v>1090</v>
      </c>
      <c r="WT71" s="6" t="s">
        <v>1090</v>
      </c>
      <c r="WU71" s="6" t="s">
        <v>1090</v>
      </c>
      <c r="WV71" s="6" t="s">
        <v>1090</v>
      </c>
      <c r="WW71" s="6" t="s">
        <v>1090</v>
      </c>
      <c r="WX71" s="6" t="s">
        <v>1090</v>
      </c>
      <c r="WY71" s="6" t="s">
        <v>1090</v>
      </c>
      <c r="WZ71" s="6" t="s">
        <v>1090</v>
      </c>
      <c r="XA71" s="6" t="s">
        <v>1090</v>
      </c>
      <c r="XB71" s="6" t="s">
        <v>1090</v>
      </c>
      <c r="XC71" s="6" t="s">
        <v>1090</v>
      </c>
      <c r="XD71" s="6" t="s">
        <v>1090</v>
      </c>
      <c r="XE71" s="6" t="s">
        <v>1090</v>
      </c>
      <c r="XF71" s="6" t="s">
        <v>1090</v>
      </c>
      <c r="XG71" s="6" t="s">
        <v>1090</v>
      </c>
      <c r="XH71" s="6" t="s">
        <v>1090</v>
      </c>
      <c r="XI71" s="6" t="s">
        <v>1090</v>
      </c>
      <c r="XJ71" s="6" t="s">
        <v>1090</v>
      </c>
      <c r="XK71" s="6" t="s">
        <v>1090</v>
      </c>
      <c r="XL71" s="6" t="s">
        <v>1090</v>
      </c>
      <c r="XM71" s="6" t="s">
        <v>1090</v>
      </c>
      <c r="XN71" s="6" t="s">
        <v>1090</v>
      </c>
      <c r="XO71" s="6" t="s">
        <v>1090</v>
      </c>
      <c r="XP71" s="6" t="s">
        <v>1090</v>
      </c>
      <c r="XQ71" s="6" t="s">
        <v>1090</v>
      </c>
      <c r="XR71" s="6" t="s">
        <v>1090</v>
      </c>
      <c r="XS71" s="6" t="s">
        <v>1090</v>
      </c>
      <c r="XT71" s="6" t="s">
        <v>1090</v>
      </c>
      <c r="XU71" s="6" t="s">
        <v>1090</v>
      </c>
      <c r="XV71" s="6" t="s">
        <v>1090</v>
      </c>
      <c r="XW71" s="6" t="s">
        <v>1090</v>
      </c>
      <c r="XX71" s="6" t="s">
        <v>1090</v>
      </c>
      <c r="XY71" s="6" t="s">
        <v>1090</v>
      </c>
      <c r="XZ71" s="6" t="s">
        <v>1090</v>
      </c>
      <c r="YA71" s="6" t="s">
        <v>1090</v>
      </c>
      <c r="YB71" s="6" t="s">
        <v>1090</v>
      </c>
      <c r="YC71" s="6" t="s">
        <v>1090</v>
      </c>
      <c r="YD71" s="6" t="s">
        <v>1090</v>
      </c>
      <c r="YE71" s="6" t="s">
        <v>1090</v>
      </c>
      <c r="YF71" s="6" t="s">
        <v>1090</v>
      </c>
      <c r="YG71" s="6" t="s">
        <v>1090</v>
      </c>
      <c r="YH71" s="6" t="s">
        <v>1090</v>
      </c>
      <c r="YI71" s="6" t="s">
        <v>1090</v>
      </c>
      <c r="YJ71" s="6" t="s">
        <v>1090</v>
      </c>
      <c r="YK71" s="6" t="s">
        <v>1090</v>
      </c>
      <c r="YL71" s="6" t="s">
        <v>1090</v>
      </c>
      <c r="YM71" s="6" t="s">
        <v>1090</v>
      </c>
      <c r="YN71" s="6" t="s">
        <v>1090</v>
      </c>
      <c r="YO71" s="6" t="s">
        <v>1090</v>
      </c>
      <c r="YP71" s="6" t="s">
        <v>1090</v>
      </c>
      <c r="YQ71" s="6" t="s">
        <v>1090</v>
      </c>
      <c r="YR71" s="6" t="s">
        <v>1090</v>
      </c>
      <c r="YS71" s="6" t="s">
        <v>1090</v>
      </c>
      <c r="YT71" s="6" t="s">
        <v>1090</v>
      </c>
      <c r="YU71" s="6" t="s">
        <v>1090</v>
      </c>
      <c r="YV71" s="6" t="s">
        <v>1090</v>
      </c>
      <c r="YW71" s="6" t="s">
        <v>1090</v>
      </c>
      <c r="YX71" s="6" t="s">
        <v>1090</v>
      </c>
      <c r="YY71" s="6" t="s">
        <v>1090</v>
      </c>
      <c r="YZ71" s="6" t="s">
        <v>1090</v>
      </c>
      <c r="ZA71" s="6" t="s">
        <v>1090</v>
      </c>
      <c r="ZB71" s="6" t="s">
        <v>1090</v>
      </c>
      <c r="ZC71" s="6" t="s">
        <v>1090</v>
      </c>
      <c r="ZD71" s="6" t="s">
        <v>1090</v>
      </c>
      <c r="ZE71" s="6" t="s">
        <v>1090</v>
      </c>
      <c r="ZF71" s="6" t="s">
        <v>1090</v>
      </c>
      <c r="ZG71" s="6" t="s">
        <v>1090</v>
      </c>
      <c r="ZH71" s="6" t="s">
        <v>1090</v>
      </c>
      <c r="ZI71" s="6" t="s">
        <v>1090</v>
      </c>
      <c r="ZJ71" s="6" t="s">
        <v>1090</v>
      </c>
      <c r="ZK71" s="6" t="s">
        <v>1090</v>
      </c>
      <c r="ZL71" s="6" t="s">
        <v>1090</v>
      </c>
      <c r="ZM71" s="6" t="s">
        <v>1090</v>
      </c>
      <c r="ZN71" s="6" t="s">
        <v>1090</v>
      </c>
      <c r="ZO71" s="6" t="s">
        <v>1090</v>
      </c>
      <c r="ZP71" s="6" t="s">
        <v>1090</v>
      </c>
      <c r="ZQ71" s="6" t="s">
        <v>1090</v>
      </c>
      <c r="ZR71" s="6" t="s">
        <v>1090</v>
      </c>
      <c r="ZS71" s="6" t="s">
        <v>1090</v>
      </c>
      <c r="ZT71" s="6" t="s">
        <v>1090</v>
      </c>
      <c r="ZU71" s="6" t="s">
        <v>1090</v>
      </c>
      <c r="ZV71" s="6" t="s">
        <v>1090</v>
      </c>
      <c r="ZW71" s="6" t="s">
        <v>1090</v>
      </c>
      <c r="ZX71" s="6" t="s">
        <v>1090</v>
      </c>
      <c r="ZY71" s="6" t="s">
        <v>1090</v>
      </c>
      <c r="ZZ71" s="6" t="s">
        <v>1090</v>
      </c>
      <c r="AAA71" s="6" t="s">
        <v>1090</v>
      </c>
      <c r="AAB71" s="6" t="s">
        <v>1090</v>
      </c>
      <c r="AAC71" s="6" t="s">
        <v>1090</v>
      </c>
      <c r="AAD71" s="6" t="s">
        <v>1090</v>
      </c>
      <c r="AAE71" s="6" t="s">
        <v>1090</v>
      </c>
      <c r="AAF71" s="6" t="s">
        <v>1090</v>
      </c>
      <c r="AAG71" s="6" t="s">
        <v>1090</v>
      </c>
      <c r="AAH71" s="6" t="s">
        <v>1090</v>
      </c>
      <c r="AAI71" s="6" t="s">
        <v>1090</v>
      </c>
      <c r="AAJ71" s="6" t="s">
        <v>1090</v>
      </c>
      <c r="AAK71" s="6" t="s">
        <v>1090</v>
      </c>
      <c r="AAL71" s="6" t="s">
        <v>1090</v>
      </c>
      <c r="AAM71" s="6" t="s">
        <v>1090</v>
      </c>
      <c r="AAN71" s="6" t="s">
        <v>1090</v>
      </c>
      <c r="AAO71" s="6" t="s">
        <v>1090</v>
      </c>
      <c r="AAP71" s="6" t="s">
        <v>1090</v>
      </c>
      <c r="AAQ71" s="6" t="s">
        <v>1090</v>
      </c>
      <c r="AAR71" s="6" t="s">
        <v>1090</v>
      </c>
      <c r="AAS71" s="6" t="s">
        <v>1090</v>
      </c>
      <c r="AAT71" s="6" t="s">
        <v>1090</v>
      </c>
      <c r="AAU71" s="6" t="s">
        <v>1090</v>
      </c>
      <c r="AAV71" s="6" t="s">
        <v>1090</v>
      </c>
      <c r="AAW71" s="6" t="s">
        <v>1090</v>
      </c>
      <c r="AAX71" s="6" t="s">
        <v>1090</v>
      </c>
      <c r="AAY71" s="6" t="s">
        <v>1090</v>
      </c>
      <c r="AAZ71" s="6" t="s">
        <v>1090</v>
      </c>
      <c r="ABA71" s="6" t="s">
        <v>1090</v>
      </c>
      <c r="ABB71" s="6" t="s">
        <v>1090</v>
      </c>
      <c r="ABC71" s="6" t="s">
        <v>1090</v>
      </c>
      <c r="ABD71" s="6" t="s">
        <v>1090</v>
      </c>
      <c r="ABE71" s="6" t="s">
        <v>1090</v>
      </c>
      <c r="ABF71" s="6" t="s">
        <v>1090</v>
      </c>
      <c r="ABG71" s="6" t="s">
        <v>1090</v>
      </c>
      <c r="ABH71" s="6" t="s">
        <v>1090</v>
      </c>
      <c r="ABI71" s="6" t="s">
        <v>1090</v>
      </c>
      <c r="ABJ71" s="6" t="s">
        <v>1090</v>
      </c>
      <c r="ABK71" s="6" t="s">
        <v>1090</v>
      </c>
      <c r="ABL71" s="6" t="s">
        <v>1090</v>
      </c>
      <c r="ABM71" s="6" t="s">
        <v>1090</v>
      </c>
      <c r="ABN71" s="6" t="s">
        <v>1090</v>
      </c>
      <c r="ABO71" s="6" t="s">
        <v>1090</v>
      </c>
      <c r="ABP71" s="6" t="s">
        <v>1090</v>
      </c>
      <c r="ABQ71" s="6" t="s">
        <v>1090</v>
      </c>
      <c r="ABR71" s="6" t="s">
        <v>1090</v>
      </c>
      <c r="ABS71" s="6" t="s">
        <v>1090</v>
      </c>
      <c r="ABT71" s="6" t="s">
        <v>1090</v>
      </c>
      <c r="ABU71" s="6" t="s">
        <v>1090</v>
      </c>
      <c r="ABV71" s="6" t="s">
        <v>1090</v>
      </c>
      <c r="ABW71" s="6" t="s">
        <v>1090</v>
      </c>
      <c r="ABX71" s="6" t="s">
        <v>1090</v>
      </c>
      <c r="ABY71" s="6" t="s">
        <v>1090</v>
      </c>
      <c r="ABZ71" s="6" t="s">
        <v>1090</v>
      </c>
      <c r="ACA71" s="6" t="s">
        <v>1090</v>
      </c>
      <c r="ACB71" s="6" t="s">
        <v>1090</v>
      </c>
      <c r="ACC71" s="6" t="s">
        <v>1090</v>
      </c>
      <c r="ACD71" s="6" t="s">
        <v>1090</v>
      </c>
      <c r="ACE71" s="8">
        <v>8.5589999999999993</v>
      </c>
      <c r="ACF71" s="8">
        <v>13.599</v>
      </c>
      <c r="ACG71" s="8">
        <v>0.96799999999999997</v>
      </c>
      <c r="ACH71" s="8">
        <v>17.925999999999998</v>
      </c>
      <c r="ACI71" s="8">
        <v>5.4850000000000003</v>
      </c>
      <c r="ACJ71" s="6" t="s">
        <v>1090</v>
      </c>
      <c r="ACK71" s="8">
        <v>13.629</v>
      </c>
      <c r="ACL71" s="6" t="s">
        <v>1090</v>
      </c>
      <c r="ACM71" s="6" t="s">
        <v>1090</v>
      </c>
      <c r="ACN71" s="6" t="s">
        <v>1090</v>
      </c>
      <c r="ACO71" s="8">
        <v>4.601</v>
      </c>
      <c r="ACP71" s="8">
        <v>7.266</v>
      </c>
      <c r="ACQ71" s="8">
        <v>0.55500000000000005</v>
      </c>
      <c r="ACR71" s="8">
        <v>11.12</v>
      </c>
      <c r="ACS71" s="8">
        <v>3.306</v>
      </c>
      <c r="ACT71" s="8">
        <v>6.7489999999999997</v>
      </c>
      <c r="ACU71" s="8">
        <v>9.4079999999999995</v>
      </c>
      <c r="ACV71" s="8">
        <v>1.98</v>
      </c>
      <c r="ACW71" s="8">
        <v>13.535</v>
      </c>
      <c r="ACX71" s="8">
        <v>4.1660000000000004</v>
      </c>
      <c r="ACY71" s="6" t="s">
        <v>1090</v>
      </c>
      <c r="ACZ71" s="8">
        <v>9.4380000000000006</v>
      </c>
      <c r="ADA71" s="6" t="s">
        <v>1090</v>
      </c>
      <c r="ADB71" s="6" t="s">
        <v>1090</v>
      </c>
      <c r="ADC71" s="6" t="s">
        <v>1090</v>
      </c>
      <c r="ADD71" s="8">
        <v>3.6269999999999998</v>
      </c>
      <c r="ADE71" s="8">
        <v>5.0270000000000001</v>
      </c>
      <c r="ADF71" s="8">
        <v>1.135</v>
      </c>
      <c r="ADG71" s="8">
        <v>8.3960000000000008</v>
      </c>
      <c r="ADH71" s="8">
        <v>2.5110000000000001</v>
      </c>
      <c r="ADI71" s="8">
        <v>1.1819999999999999</v>
      </c>
      <c r="ADJ71" s="8">
        <v>2.0009999999999999</v>
      </c>
      <c r="ADK71" s="8">
        <v>0.16600000000000001</v>
      </c>
      <c r="ADL71" s="8">
        <v>3.4990000000000001</v>
      </c>
      <c r="ADM71" s="8">
        <v>1.48</v>
      </c>
      <c r="ADN71" s="8">
        <v>100</v>
      </c>
      <c r="ADO71" s="8">
        <v>100</v>
      </c>
      <c r="ADP71" s="8">
        <v>99.998999999999995</v>
      </c>
      <c r="ADQ71" s="8">
        <v>100</v>
      </c>
      <c r="ADR71" s="8">
        <v>100</v>
      </c>
      <c r="ADS71" s="8">
        <v>1.1823814530000001</v>
      </c>
      <c r="ADT71" s="8">
        <v>2.0052539230000002</v>
      </c>
      <c r="ADU71" s="8">
        <v>0.165210311</v>
      </c>
      <c r="ADV71" s="8">
        <v>3.4992539539999998</v>
      </c>
      <c r="ADW71" s="8">
        <v>1.4798652910000001</v>
      </c>
      <c r="ADX71" s="8">
        <v>1.8859999999999999</v>
      </c>
      <c r="ADY71" s="8">
        <v>2.8639999999999999</v>
      </c>
      <c r="ADZ71" s="8">
        <v>0.95199999999999996</v>
      </c>
      <c r="AEA71" s="8">
        <v>4.1130000000000004</v>
      </c>
      <c r="AEB71" s="8">
        <v>2.4580000000000002</v>
      </c>
      <c r="AEC71" s="8">
        <v>1.1819999999999999</v>
      </c>
      <c r="AED71" s="8">
        <v>2.0049999999999999</v>
      </c>
      <c r="AEE71" s="8">
        <v>0.16500000000000001</v>
      </c>
      <c r="AEF71" s="8">
        <v>3.4990000000000001</v>
      </c>
      <c r="AEG71" s="8">
        <v>1.48</v>
      </c>
      <c r="AEH71" s="8">
        <v>1.635</v>
      </c>
      <c r="AEI71" s="8">
        <v>2.2429999999999999</v>
      </c>
      <c r="AEJ71" s="8">
        <v>1.127</v>
      </c>
      <c r="AEK71" s="8">
        <v>3.2559999999999998</v>
      </c>
      <c r="AEL71" s="8">
        <v>2.1019999999999999</v>
      </c>
      <c r="AEM71" s="8">
        <v>1.19652899</v>
      </c>
      <c r="AEN71" s="8">
        <v>2.046287177</v>
      </c>
      <c r="AEO71" s="8">
        <v>0.16548370700000001</v>
      </c>
      <c r="AEP71" s="8">
        <v>3.6261418660000002</v>
      </c>
      <c r="AEQ71" s="8">
        <v>1.502094263</v>
      </c>
      <c r="AER71" s="6" t="s">
        <v>1090</v>
      </c>
      <c r="AES71" s="6" t="s">
        <v>1090</v>
      </c>
      <c r="AET71" s="8">
        <v>1.001654855</v>
      </c>
      <c r="AEU71" s="6" t="s">
        <v>1090</v>
      </c>
      <c r="AEV71" s="6" t="s">
        <v>1090</v>
      </c>
      <c r="AEW71" s="6" t="s">
        <v>1090</v>
      </c>
      <c r="AEX71" s="6" t="s">
        <v>1090</v>
      </c>
      <c r="AEY71" s="6" t="s">
        <v>1090</v>
      </c>
      <c r="AEZ71" s="6" t="s">
        <v>1090</v>
      </c>
      <c r="AFA71" s="6" t="s">
        <v>1090</v>
      </c>
      <c r="AFB71" s="6" t="s">
        <v>1090</v>
      </c>
      <c r="AFC71" s="6" t="s">
        <v>1090</v>
      </c>
      <c r="AFD71" s="6" t="s">
        <v>1090</v>
      </c>
      <c r="AFE71" s="6" t="s">
        <v>1090</v>
      </c>
      <c r="AFF71" s="6" t="s">
        <v>1090</v>
      </c>
      <c r="AFG71" s="8">
        <v>7.2389999999999999</v>
      </c>
      <c r="AFH71" s="8">
        <v>6.7960000000000003</v>
      </c>
      <c r="AFI71" s="8">
        <v>5.8289999999999997</v>
      </c>
      <c r="AFJ71" s="8">
        <v>5.1230000000000002</v>
      </c>
      <c r="AFK71" s="8">
        <v>3.7069999999999999</v>
      </c>
      <c r="AFL71" s="6" t="s">
        <v>1090</v>
      </c>
      <c r="AFM71" s="8">
        <v>454.15300000000002</v>
      </c>
      <c r="AFN71" s="6" t="s">
        <v>1090</v>
      </c>
      <c r="AFO71" s="6" t="s">
        <v>1090</v>
      </c>
      <c r="AFP71" s="6" t="s">
        <v>1090</v>
      </c>
      <c r="AFQ71" s="6" t="s">
        <v>1091</v>
      </c>
      <c r="AFR71" s="6" t="s">
        <v>1091</v>
      </c>
      <c r="AFS71" s="6" t="s">
        <v>1091</v>
      </c>
      <c r="AFT71" s="6" t="s">
        <v>1091</v>
      </c>
      <c r="AFU71" s="6" t="s">
        <v>1091</v>
      </c>
      <c r="AFV71" s="7">
        <v>60.557000000000002</v>
      </c>
      <c r="AFW71" s="7">
        <v>61.4</v>
      </c>
      <c r="AFX71" s="7">
        <v>75.748999999999995</v>
      </c>
      <c r="AFY71" s="7">
        <v>96.765000000000001</v>
      </c>
      <c r="AFZ71" s="7">
        <v>110.358</v>
      </c>
      <c r="AGA71" s="7">
        <v>0</v>
      </c>
      <c r="AGB71" s="7">
        <v>0</v>
      </c>
      <c r="AGC71" s="6" t="s">
        <v>1090</v>
      </c>
      <c r="AGD71" s="7">
        <v>0</v>
      </c>
      <c r="AGE71" s="7">
        <v>0</v>
      </c>
      <c r="AGF71" s="6" t="s">
        <v>1090</v>
      </c>
      <c r="AGG71" s="6" t="s">
        <v>1090</v>
      </c>
      <c r="AGH71" s="6" t="s">
        <v>1090</v>
      </c>
      <c r="AGI71" s="6" t="s">
        <v>1090</v>
      </c>
      <c r="AGJ71" s="6" t="s">
        <v>1090</v>
      </c>
      <c r="AGK71" s="6" t="s">
        <v>1090</v>
      </c>
      <c r="AGL71" s="6" t="s">
        <v>1090</v>
      </c>
      <c r="AGM71" s="6" t="s">
        <v>1090</v>
      </c>
      <c r="AGN71" s="6" t="s">
        <v>1090</v>
      </c>
      <c r="AGO71" s="6" t="s">
        <v>1090</v>
      </c>
      <c r="AGP71" s="6" t="s">
        <v>1090</v>
      </c>
      <c r="AGQ71" s="6" t="s">
        <v>1090</v>
      </c>
      <c r="AGR71" s="6" t="s">
        <v>1090</v>
      </c>
      <c r="AGS71" s="6" t="s">
        <v>1090</v>
      </c>
      <c r="AGT71" s="6" t="s">
        <v>1090</v>
      </c>
      <c r="AGU71" s="8">
        <v>0</v>
      </c>
      <c r="AGV71" s="8">
        <v>0</v>
      </c>
      <c r="AGW71" s="8">
        <v>0</v>
      </c>
      <c r="AGX71" s="8">
        <v>0</v>
      </c>
      <c r="AGY71" s="8">
        <v>0</v>
      </c>
      <c r="AGZ71" s="8">
        <v>1.8540000000000001</v>
      </c>
      <c r="AHA71" s="8">
        <v>1.7769999999999999</v>
      </c>
      <c r="AHB71" s="8">
        <v>1.788</v>
      </c>
      <c r="AHC71" s="8">
        <v>2.3370000000000002</v>
      </c>
      <c r="AHD71" s="8">
        <v>2.2389999999999999</v>
      </c>
      <c r="AHE71" s="8">
        <v>1.8540000000000001</v>
      </c>
      <c r="AHF71" s="8">
        <v>1.7769999999999999</v>
      </c>
      <c r="AHG71" s="8">
        <v>1.788</v>
      </c>
      <c r="AHH71" s="8">
        <v>2.3370000000000002</v>
      </c>
      <c r="AHI71" s="8">
        <v>2.2389999999999999</v>
      </c>
      <c r="AHJ71" s="6" t="s">
        <v>1091</v>
      </c>
      <c r="AHK71" s="6" t="s">
        <v>1091</v>
      </c>
      <c r="AHL71" s="6" t="s">
        <v>1091</v>
      </c>
      <c r="AHM71" s="6" t="s">
        <v>1091</v>
      </c>
      <c r="AHN71" s="6" t="s">
        <v>1091</v>
      </c>
      <c r="AHO71" s="8">
        <v>53.750999999999998</v>
      </c>
      <c r="AHP71" s="8">
        <v>53.430999999999997</v>
      </c>
      <c r="AHQ71" s="8">
        <v>57.351999999999997</v>
      </c>
      <c r="AHR71" s="8">
        <v>62.031999999999996</v>
      </c>
      <c r="AHS71" s="8">
        <v>60.271999999999998</v>
      </c>
      <c r="AHT71" s="6" t="s">
        <v>1091</v>
      </c>
      <c r="AHU71" s="6" t="s">
        <v>1091</v>
      </c>
      <c r="AHV71" s="6" t="s">
        <v>1091</v>
      </c>
      <c r="AHW71" s="6" t="s">
        <v>1091</v>
      </c>
      <c r="AHX71" s="6" t="s">
        <v>1091</v>
      </c>
      <c r="AHY71" s="8">
        <v>0</v>
      </c>
      <c r="AHZ71" s="8">
        <v>4.3999999999999997E-2</v>
      </c>
      <c r="AIA71" s="8">
        <v>2.9000000000000001E-2</v>
      </c>
      <c r="AIB71" s="8">
        <v>0</v>
      </c>
      <c r="AIC71" s="8">
        <v>0</v>
      </c>
      <c r="AID71" s="8">
        <v>1.7323723289999999</v>
      </c>
      <c r="AIE71" s="8">
        <v>1.587720743</v>
      </c>
      <c r="AIF71" s="8">
        <v>2.3578142930000001</v>
      </c>
      <c r="AIG71" s="8">
        <v>0.85471970200000003</v>
      </c>
      <c r="AIH71" s="8">
        <v>0.96769221900000002</v>
      </c>
      <c r="AII71" s="8">
        <v>20.306244699000001</v>
      </c>
      <c r="AIJ71" s="8">
        <v>20.809191922</v>
      </c>
      <c r="AIK71" s="8">
        <v>5.9188467339999997</v>
      </c>
      <c r="AIL71" s="8">
        <v>3.3311845679999998</v>
      </c>
      <c r="AIM71" s="8">
        <v>20.449379797999999</v>
      </c>
      <c r="AIN71" s="8">
        <v>46.249019226000001</v>
      </c>
      <c r="AIO71" s="8">
        <v>46.545112254000003</v>
      </c>
      <c r="AIP71" s="8">
        <v>42.631849697</v>
      </c>
      <c r="AIQ71" s="8">
        <v>37.967743220000003</v>
      </c>
      <c r="AIR71" s="8">
        <v>39.728346965999997</v>
      </c>
      <c r="AIS71" s="6" t="s">
        <v>1090</v>
      </c>
      <c r="AIT71" s="6" t="s">
        <v>1090</v>
      </c>
      <c r="AIU71" s="8">
        <v>0</v>
      </c>
      <c r="AIV71" s="6" t="s">
        <v>1090</v>
      </c>
      <c r="AIW71" s="6" t="s">
        <v>1090</v>
      </c>
      <c r="AIX71" s="7">
        <v>0.403129383353591</v>
      </c>
      <c r="AIY71" s="7">
        <v>0.73688063070297205</v>
      </c>
      <c r="AIZ71" s="7">
        <v>5.73179898995161E-2</v>
      </c>
      <c r="AJA71" s="7">
        <v>1.1051540042138099</v>
      </c>
      <c r="AJB71" s="7">
        <v>0.33346423462033298</v>
      </c>
      <c r="AJC71" s="7">
        <v>34.0947131788473</v>
      </c>
      <c r="AJD71" s="7">
        <v>36.828561528205903</v>
      </c>
      <c r="AJE71" s="7">
        <v>34.525775304747199</v>
      </c>
      <c r="AJF71" s="7">
        <v>31.5825607062507</v>
      </c>
      <c r="AJG71" s="7">
        <v>22.533418317138</v>
      </c>
      <c r="AJH71" s="8">
        <v>70.900999999999996</v>
      </c>
      <c r="AJI71" s="8">
        <v>69.262</v>
      </c>
      <c r="AJJ71" s="8">
        <v>74.215000000000003</v>
      </c>
      <c r="AJK71" s="8">
        <v>72.302000000000007</v>
      </c>
      <c r="AJL71" s="8">
        <v>77.108000000000004</v>
      </c>
      <c r="AJM71" s="7">
        <v>24.173622539564299</v>
      </c>
      <c r="AJN71" s="7">
        <v>25.508275657800699</v>
      </c>
      <c r="AJO71" s="7">
        <v>25.623218154287301</v>
      </c>
      <c r="AJP71" s="7">
        <v>22.834964137759201</v>
      </c>
      <c r="AJQ71" s="7">
        <v>17.375166522660301</v>
      </c>
      <c r="AJR71" s="7">
        <v>4.7097804235067402</v>
      </c>
      <c r="AJS71" s="7">
        <v>5.4188008818912499</v>
      </c>
      <c r="AJT71" s="7">
        <v>5.9229944144183397</v>
      </c>
      <c r="AJU71" s="7">
        <v>6.1649824521946899</v>
      </c>
      <c r="AJV71" s="7">
        <v>6.0792867595452096</v>
      </c>
      <c r="AJW71" s="7">
        <v>5.7351638813808004</v>
      </c>
      <c r="AJX71" s="7">
        <v>6.2812648189544698</v>
      </c>
      <c r="AJY71" s="7">
        <v>7.2647381730657798</v>
      </c>
      <c r="AJZ71" s="7">
        <v>8.4891224545240398</v>
      </c>
      <c r="AKA71" s="7">
        <v>6.9076008744484199</v>
      </c>
      <c r="AKB71" s="7">
        <v>8.7622231349967699</v>
      </c>
      <c r="AKC71" s="7">
        <v>10.141623831436201</v>
      </c>
      <c r="AKD71" s="7">
        <v>10.3275138013828</v>
      </c>
      <c r="AKE71" s="7">
        <v>9.9383491061425193</v>
      </c>
      <c r="AKF71" s="7">
        <v>10.086477689780599</v>
      </c>
      <c r="AKG71" s="6" t="s">
        <v>1090</v>
      </c>
      <c r="AKH71" s="6" t="s">
        <v>1090</v>
      </c>
      <c r="AKI71" s="9">
        <v>0</v>
      </c>
      <c r="AKJ71" s="6" t="s">
        <v>1090</v>
      </c>
      <c r="AKK71" s="6" t="s">
        <v>1090</v>
      </c>
      <c r="AKL71" s="9">
        <v>0</v>
      </c>
      <c r="AKM71" s="9">
        <v>0</v>
      </c>
      <c r="AKN71" s="9">
        <v>0</v>
      </c>
      <c r="AKO71" s="9">
        <v>0</v>
      </c>
      <c r="AKP71" s="9">
        <v>0</v>
      </c>
      <c r="AKQ71" s="9">
        <v>0</v>
      </c>
      <c r="AKR71" s="9">
        <v>0</v>
      </c>
      <c r="AKS71" s="9">
        <v>0</v>
      </c>
      <c r="AKT71" s="9">
        <v>0</v>
      </c>
      <c r="AKU71" s="9">
        <v>0</v>
      </c>
      <c r="AKV71" s="9">
        <v>0</v>
      </c>
      <c r="AKW71" s="9">
        <v>0</v>
      </c>
      <c r="AKX71" s="9">
        <v>0</v>
      </c>
      <c r="AKY71" s="9">
        <v>0</v>
      </c>
      <c r="AKZ71" s="9">
        <v>0</v>
      </c>
      <c r="ALA71" s="9">
        <v>0</v>
      </c>
      <c r="ALB71" s="9">
        <v>0</v>
      </c>
      <c r="ALC71" s="9">
        <v>0</v>
      </c>
      <c r="ALD71" s="9">
        <v>0</v>
      </c>
      <c r="ALE71" s="9">
        <v>0</v>
      </c>
      <c r="ALF71" s="9">
        <v>3.214533576</v>
      </c>
      <c r="ALG71" s="9">
        <v>4.314446878</v>
      </c>
      <c r="ALH71" s="9">
        <v>6.3952301690000004</v>
      </c>
      <c r="ALI71" s="9">
        <v>3.2714773799999999</v>
      </c>
      <c r="ALJ71" s="9">
        <v>4.5206162220000001</v>
      </c>
      <c r="ALK71" s="9">
        <v>12.50808138</v>
      </c>
      <c r="ALL71" s="9">
        <v>15.667596039999999</v>
      </c>
      <c r="ALM71" s="9">
        <v>21.379809709</v>
      </c>
      <c r="ALN71" s="9">
        <v>10.396257740999999</v>
      </c>
      <c r="ALO71" s="9">
        <v>10.099158198</v>
      </c>
      <c r="ALP71" s="9">
        <v>16.821271723999999</v>
      </c>
      <c r="ALQ71" s="9">
        <v>17.055417204000001</v>
      </c>
      <c r="ALR71" s="9">
        <v>21.041490236000001</v>
      </c>
      <c r="ALS71" s="9">
        <v>26.879145530999999</v>
      </c>
      <c r="ALT71" s="9">
        <v>30.654915449000001</v>
      </c>
      <c r="ALU71" s="9">
        <v>0</v>
      </c>
      <c r="ALV71" s="9">
        <v>0</v>
      </c>
      <c r="ALW71" s="6" t="s">
        <v>1090</v>
      </c>
      <c r="ALX71" s="9">
        <v>0</v>
      </c>
      <c r="ALY71" s="9">
        <v>0</v>
      </c>
      <c r="ALZ71" s="8">
        <v>100</v>
      </c>
      <c r="AMA71" s="8">
        <v>100</v>
      </c>
      <c r="AMB71" s="8">
        <v>99.998945009280703</v>
      </c>
      <c r="AMC71" s="8">
        <v>100</v>
      </c>
      <c r="AMD71" s="8">
        <v>100</v>
      </c>
      <c r="AME71" s="6" t="s">
        <v>1091</v>
      </c>
      <c r="AMF71" s="6" t="s">
        <v>1091</v>
      </c>
      <c r="AMG71" s="6" t="s">
        <v>1091</v>
      </c>
      <c r="AMH71" s="6" t="s">
        <v>1091</v>
      </c>
      <c r="AMI71" s="6" t="s">
        <v>1091</v>
      </c>
      <c r="AMJ71" s="6" t="s">
        <v>1090</v>
      </c>
      <c r="AMK71" s="6" t="s">
        <v>1090</v>
      </c>
      <c r="AML71" s="8">
        <v>9478656.36896047</v>
      </c>
      <c r="AMM71" s="6" t="s">
        <v>1090</v>
      </c>
      <c r="AMN71" s="6" t="s">
        <v>1090</v>
      </c>
      <c r="AMO71" s="8">
        <v>1.01196528989662</v>
      </c>
      <c r="AMP71" s="8">
        <v>1.02046287551834</v>
      </c>
      <c r="AMQ71" s="8">
        <v>1.00165485455825</v>
      </c>
      <c r="AMR71" s="8">
        <v>1.0362614186639401</v>
      </c>
      <c r="AMS71" s="8">
        <v>1.01502094262542</v>
      </c>
      <c r="AMT71" s="8">
        <v>1.01196528989662</v>
      </c>
      <c r="AMU71" s="8">
        <v>1.0204628718441899</v>
      </c>
      <c r="AMV71" s="8">
        <v>1.00165485455825</v>
      </c>
      <c r="AMW71" s="8">
        <v>1.0362614186639401</v>
      </c>
      <c r="AMX71" s="8">
        <v>1.01502094262542</v>
      </c>
      <c r="AMY71" s="6" t="s">
        <v>1090</v>
      </c>
      <c r="AMZ71" s="6" t="s">
        <v>1090</v>
      </c>
      <c r="ANA71" s="8">
        <v>1.00165485455825</v>
      </c>
      <c r="ANB71" s="6" t="s">
        <v>1090</v>
      </c>
      <c r="ANC71" s="6" t="s">
        <v>1090</v>
      </c>
      <c r="AND71" s="8">
        <v>1.18238145281062</v>
      </c>
      <c r="ANE71" s="8">
        <v>2.0052539230099899</v>
      </c>
      <c r="ANF71" s="8">
        <v>0.165210310932487</v>
      </c>
      <c r="ANG71" s="8">
        <v>3.49925395376532</v>
      </c>
      <c r="ANH71" s="8">
        <v>1.4798652909143</v>
      </c>
      <c r="ANI71" s="8">
        <v>1.26406470274369</v>
      </c>
      <c r="ANJ71" s="8">
        <v>2.27819430051813</v>
      </c>
      <c r="ANK71" s="8">
        <v>0.16977301587301599</v>
      </c>
      <c r="ANL71" s="8">
        <v>3.71720761904762</v>
      </c>
      <c r="ANM71" s="8">
        <v>1.5230825958702101</v>
      </c>
      <c r="ANN71" s="8">
        <v>1.19652898966188</v>
      </c>
      <c r="ANO71" s="8">
        <v>2.0462871769008499</v>
      </c>
      <c r="ANP71" s="8">
        <v>0.165483707079496</v>
      </c>
      <c r="ANQ71" s="8">
        <v>3.6261418663942599</v>
      </c>
      <c r="ANR71" s="8">
        <v>1.50209426254248</v>
      </c>
      <c r="ANS71" s="8">
        <v>8.5594123171040195</v>
      </c>
      <c r="ANT71" s="8">
        <v>13.6285914756319</v>
      </c>
      <c r="ANU71" s="8">
        <v>0.96302877804463305</v>
      </c>
      <c r="ANV71" s="8">
        <v>17.9263138914066</v>
      </c>
      <c r="ANW71" s="8">
        <v>5.4852524182863904</v>
      </c>
      <c r="ANX71" s="6" t="s">
        <v>1090</v>
      </c>
      <c r="ANY71" s="6" t="s">
        <v>1090</v>
      </c>
      <c r="ANZ71" s="8">
        <v>99.998945009280703</v>
      </c>
      <c r="AOA71" s="6" t="s">
        <v>1090</v>
      </c>
      <c r="AOB71" s="6" t="s">
        <v>1090</v>
      </c>
      <c r="AOC71" s="8">
        <v>101.196528989662</v>
      </c>
      <c r="AOD71" s="8">
        <v>102.046287176901</v>
      </c>
      <c r="AOE71" s="8">
        <v>100.164426970522</v>
      </c>
      <c r="AOF71" s="8">
        <v>103.62614186639399</v>
      </c>
      <c r="AOG71" s="8">
        <v>101.502094262542</v>
      </c>
      <c r="AOH71" s="6" t="s">
        <v>1091</v>
      </c>
      <c r="AOI71" s="6" t="s">
        <v>1091</v>
      </c>
      <c r="AOJ71" s="6" t="s">
        <v>1091</v>
      </c>
      <c r="AOK71" s="6" t="s">
        <v>1091</v>
      </c>
      <c r="AOL71" s="6" t="s">
        <v>1091</v>
      </c>
      <c r="AOM71" s="6" t="s">
        <v>1090</v>
      </c>
      <c r="AON71" s="6" t="s">
        <v>1090</v>
      </c>
      <c r="AOO71" s="8">
        <v>15659.882869692499</v>
      </c>
      <c r="AOP71" s="6" t="s">
        <v>1090</v>
      </c>
      <c r="AOQ71" s="6" t="s">
        <v>1090</v>
      </c>
      <c r="AOR71" s="8">
        <v>1.19652898966188</v>
      </c>
      <c r="AOS71" s="8">
        <v>2.0462871844191999</v>
      </c>
      <c r="AOT71" s="8">
        <v>0.16548545582480401</v>
      </c>
      <c r="AOU71" s="8">
        <v>3.6261418663942599</v>
      </c>
      <c r="AOV71" s="8">
        <v>1.50209426254248</v>
      </c>
      <c r="AOW71" s="8">
        <v>4.6007680689192396</v>
      </c>
      <c r="AOX71" s="8">
        <v>7.2819319166343304</v>
      </c>
      <c r="AOY71" s="8">
        <v>0.55231241351802896</v>
      </c>
      <c r="AOZ71" s="8">
        <v>11.1200970642487</v>
      </c>
      <c r="APA71" s="8">
        <v>3.3060523055797</v>
      </c>
      <c r="APB71" s="8">
        <v>0.93223356608018504</v>
      </c>
      <c r="APC71" s="8">
        <v>1.3842731555102199</v>
      </c>
      <c r="APD71" s="8">
        <v>0.33965603842551101</v>
      </c>
      <c r="APE71" s="8">
        <v>2.6420189118874302</v>
      </c>
      <c r="APF71" s="8">
        <v>1.12398394955575</v>
      </c>
      <c r="APG71" s="8">
        <v>0.996635681990508</v>
      </c>
      <c r="APH71" s="8">
        <v>1.5726902099809099</v>
      </c>
      <c r="API71" s="8">
        <v>0.34903650793650798</v>
      </c>
      <c r="APJ71" s="8">
        <v>2.8065790476190502</v>
      </c>
      <c r="APK71" s="8">
        <v>1.1568082595870199</v>
      </c>
      <c r="APL71" s="6" t="s">
        <v>1090</v>
      </c>
      <c r="APM71" s="6" t="s">
        <v>1090</v>
      </c>
      <c r="APN71" s="8">
        <v>32195.168374817</v>
      </c>
      <c r="APO71" s="6" t="s">
        <v>1090</v>
      </c>
      <c r="APP71" s="6" t="s">
        <v>1090</v>
      </c>
      <c r="APQ71" s="8">
        <v>0.94338801094969305</v>
      </c>
      <c r="APR71" s="8">
        <v>1.4125993647748001</v>
      </c>
      <c r="APS71" s="8">
        <v>0.34022170907639199</v>
      </c>
      <c r="APT71" s="8">
        <v>2.7378222657694402</v>
      </c>
      <c r="APU71" s="8">
        <v>1.1408672479739199</v>
      </c>
      <c r="APV71" s="8">
        <v>0.94338801094969305</v>
      </c>
      <c r="APW71" s="8">
        <v>1.4125993595847</v>
      </c>
      <c r="APX71" s="8">
        <v>0.34021811382921702</v>
      </c>
      <c r="APY71" s="8">
        <v>2.7378222657694402</v>
      </c>
      <c r="APZ71" s="8">
        <v>1.1408672479739199</v>
      </c>
      <c r="AQA71" s="8">
        <v>3.6274168656833599</v>
      </c>
      <c r="AQB71" s="8">
        <v>5.0268860002124196</v>
      </c>
      <c r="AQC71" s="8">
        <v>1.13549962644539</v>
      </c>
      <c r="AQD71" s="8">
        <v>8.3959344288674593</v>
      </c>
      <c r="AQE71" s="8">
        <v>2.51100539398929</v>
      </c>
      <c r="AQF71" s="6" t="s">
        <v>1090</v>
      </c>
      <c r="AQG71" s="6" t="s">
        <v>1090</v>
      </c>
      <c r="AQH71" s="8">
        <v>1.6548545582480399E-3</v>
      </c>
      <c r="AQI71" s="6" t="s">
        <v>1090</v>
      </c>
      <c r="AQJ71" s="6" t="s">
        <v>1090</v>
      </c>
      <c r="AQK71" s="7">
        <v>1</v>
      </c>
      <c r="AQL71" s="4"/>
      <c r="AQM71" s="4"/>
      <c r="AQN71" s="7"/>
      <c r="AQO71" s="4" t="s">
        <v>1092</v>
      </c>
      <c r="AQP71" s="7">
        <v>2</v>
      </c>
      <c r="AQQ71" s="7">
        <v>0</v>
      </c>
      <c r="AQS71" s="3" t="s">
        <v>1093</v>
      </c>
      <c r="AQU71" s="3" t="s">
        <v>1094</v>
      </c>
      <c r="AQV71" s="10">
        <f>+AC71</f>
        <v>988746.67595317506</v>
      </c>
      <c r="AQW71" s="10">
        <f>+AD71</f>
        <v>920714.03820514702</v>
      </c>
      <c r="AQX71" s="10">
        <f>+AE71</f>
        <v>690515.50609494501</v>
      </c>
      <c r="AQY71" s="11">
        <f>+BB71</f>
        <v>11690.7573117518</v>
      </c>
      <c r="AQZ71" s="11">
        <f>+BC71</f>
        <v>18462.654370812401</v>
      </c>
      <c r="ARA71" s="11">
        <f>+BD71</f>
        <v>1140.8028146565</v>
      </c>
      <c r="ARB71" s="12">
        <f>SUM(AQV71:AQX71)</f>
        <v>2599976.2202532673</v>
      </c>
      <c r="ARC71" s="13">
        <f>SUM(AQY71:ARA71)</f>
        <v>31294.214497220702</v>
      </c>
      <c r="ARD71" s="14">
        <f>ARC71/(ARB71-ARC71)</f>
        <v>1.2182985058911485E-2</v>
      </c>
      <c r="ARE71" s="14">
        <f>IF((NOT(ISNUMBER(AC71))+NOT(ISNUMBER(AD71))+NOT(ISNUMBER(AE71)))&gt;=2,"R",ARD71)</f>
        <v>1.2182985058911485E-2</v>
      </c>
      <c r="ARF71" s="14">
        <f>IF(ARE71="R","R",IF((NOT(ISNUMBER(BB71))+NOT(ISNUMBER(BC71))+NOT(ISNUMBER(BD71)))&gt;=2,"R",ARE71))</f>
        <v>1.2182985058911485E-2</v>
      </c>
      <c r="ARG71" s="14">
        <f>IF(ARF71="R","R",IF(SUM((BB71&lt;0)*1,(BC71&lt;0)*1,(BD71&lt;0)*1)&gt;=2,"R",ARF71))</f>
        <v>1.2182985058911485E-2</v>
      </c>
      <c r="ARH71" s="14">
        <f>IF(ARG71="R","R",IF(ARC71&lt;0,"R",ARG71))</f>
        <v>1.2182985058911485E-2</v>
      </c>
      <c r="ARI71" s="14" t="str">
        <f>IF(ARH71="R","R",IF(L71=0,"R",ARH71))</f>
        <v>R</v>
      </c>
      <c r="ARJ71" t="str">
        <f>+B71</f>
        <v>INFORMACION DIRECTA SL</v>
      </c>
      <c r="ARK71">
        <v>0</v>
      </c>
      <c r="ARL71" s="16"/>
      <c r="ARM71" s="16"/>
      <c r="ARN71" s="16"/>
      <c r="ARO71" s="16"/>
      <c r="ARP71" s="16"/>
      <c r="ARQ71" s="17"/>
    </row>
    <row r="72" spans="1:1161" ht="17.399999999999999" customHeight="1" x14ac:dyDescent="0.3">
      <c r="A72" s="3" t="s">
        <v>1346</v>
      </c>
      <c r="B72" s="4" t="s">
        <v>1347</v>
      </c>
      <c r="C72" s="4" t="s">
        <v>1348</v>
      </c>
      <c r="E72" s="5">
        <v>40113</v>
      </c>
      <c r="F72" s="4" t="s">
        <v>1083</v>
      </c>
      <c r="G72" s="4" t="s">
        <v>1132</v>
      </c>
      <c r="H72" s="4" t="s">
        <v>1133</v>
      </c>
      <c r="I72" s="4" t="s">
        <v>1134</v>
      </c>
      <c r="J72" s="4" t="s">
        <v>1157</v>
      </c>
      <c r="K72" s="4"/>
      <c r="L72" s="4" t="s">
        <v>1349</v>
      </c>
      <c r="M72" s="4"/>
      <c r="N72" s="4" t="s">
        <v>1178</v>
      </c>
      <c r="O72" s="4" t="s">
        <v>1179</v>
      </c>
      <c r="P72" s="4" t="s">
        <v>1180</v>
      </c>
      <c r="Q72" s="4" t="s">
        <v>1180</v>
      </c>
      <c r="R72" s="4" t="s">
        <v>1350</v>
      </c>
      <c r="Z72" s="4" t="s">
        <v>1088</v>
      </c>
      <c r="AA72" s="5">
        <v>45291</v>
      </c>
      <c r="AB72" s="6" t="s">
        <v>1098</v>
      </c>
      <c r="AC72" s="6" t="s">
        <v>1090</v>
      </c>
      <c r="AD72" s="7">
        <v>4051421.4326781598</v>
      </c>
      <c r="AE72" s="7">
        <v>2597947.1662781201</v>
      </c>
      <c r="AF72" s="7">
        <v>2486877.6322033899</v>
      </c>
      <c r="AG72" s="7">
        <v>2428943.0791724399</v>
      </c>
      <c r="AH72" s="6" t="s">
        <v>1090</v>
      </c>
      <c r="AI72" s="7">
        <v>4018763.9828218902</v>
      </c>
      <c r="AJ72" s="7">
        <v>2587824.7851567101</v>
      </c>
      <c r="AK72" s="7">
        <v>2484394.2927692402</v>
      </c>
      <c r="AL72" s="7">
        <v>2424004.9248167099</v>
      </c>
      <c r="AM72" s="6" t="s">
        <v>1090</v>
      </c>
      <c r="AN72" s="7">
        <v>2137775.61790743</v>
      </c>
      <c r="AO72" s="7">
        <v>1318743.79927055</v>
      </c>
      <c r="AP72" s="7">
        <v>1208658.8341194501</v>
      </c>
      <c r="AQ72" s="7">
        <v>1206851.04432988</v>
      </c>
      <c r="AR72" s="6" t="s">
        <v>1090</v>
      </c>
      <c r="AS72" s="7">
        <v>1913645.81477073</v>
      </c>
      <c r="AT72" s="7">
        <v>1279203.3670075701</v>
      </c>
      <c r="AU72" s="7">
        <v>1278218.7980839401</v>
      </c>
      <c r="AV72" s="7">
        <v>1222092.0348425701</v>
      </c>
      <c r="AW72" s="6" t="s">
        <v>1090</v>
      </c>
      <c r="AX72" s="7">
        <v>1781613.89016142</v>
      </c>
      <c r="AY72" s="7">
        <v>1175315.1678732799</v>
      </c>
      <c r="AZ72" s="7">
        <v>1150123.21872891</v>
      </c>
      <c r="BA72" s="7">
        <v>1186009.2167557799</v>
      </c>
      <c r="BB72" s="6" t="s">
        <v>1090</v>
      </c>
      <c r="BC72" s="7">
        <v>132031.92350430501</v>
      </c>
      <c r="BD72" s="7">
        <v>103888.19806768899</v>
      </c>
      <c r="BE72" s="7">
        <v>128095.577089834</v>
      </c>
      <c r="BF72" s="7">
        <v>36082.818086785097</v>
      </c>
      <c r="BG72" s="6" t="s">
        <v>1090</v>
      </c>
      <c r="BH72" s="7">
        <v>-4510.2252741336797</v>
      </c>
      <c r="BI72" s="7">
        <v>-944.62210418164705</v>
      </c>
      <c r="BJ72" s="7">
        <v>-507.91460788249998</v>
      </c>
      <c r="BK72" s="7">
        <v>-3686.5007993221302</v>
      </c>
      <c r="BL72" s="6" t="s">
        <v>1090</v>
      </c>
      <c r="BM72" s="7">
        <v>14.166106357574501</v>
      </c>
      <c r="BN72" s="7">
        <v>14.900394850969301</v>
      </c>
      <c r="BO72" s="6" t="s">
        <v>1090</v>
      </c>
      <c r="BP72" s="7">
        <v>0.96940844655036895</v>
      </c>
      <c r="BQ72" s="6" t="s">
        <v>1090</v>
      </c>
      <c r="BR72" s="7">
        <v>4524.39138049126</v>
      </c>
      <c r="BS72" s="7">
        <v>959.52249903261702</v>
      </c>
      <c r="BT72" s="7">
        <v>507.91460788249998</v>
      </c>
      <c r="BU72" s="7">
        <v>3687.4702077686802</v>
      </c>
      <c r="BV72" s="6" t="s">
        <v>1090</v>
      </c>
      <c r="BW72" s="7">
        <v>127521.69823017099</v>
      </c>
      <c r="BX72" s="7">
        <v>102943.574896908</v>
      </c>
      <c r="BY72" s="7">
        <v>127587.66248195199</v>
      </c>
      <c r="BZ72" s="7">
        <v>32396.317287462902</v>
      </c>
      <c r="CA72" s="6" t="s">
        <v>1090</v>
      </c>
      <c r="CB72" s="7">
        <v>18600.959547882099</v>
      </c>
      <c r="CC72" s="7">
        <v>12518.646195703701</v>
      </c>
      <c r="CD72" s="7">
        <v>32012.970342493099</v>
      </c>
      <c r="CE72" s="7">
        <v>8099.1130670964703</v>
      </c>
      <c r="CF72" s="6" t="s">
        <v>1090</v>
      </c>
      <c r="CG72" s="7">
        <v>108920.738682289</v>
      </c>
      <c r="CH72" s="7">
        <v>90424.927634604595</v>
      </c>
      <c r="CI72" s="7">
        <v>95574.692139458697</v>
      </c>
      <c r="CJ72" s="7">
        <v>24297.204220366501</v>
      </c>
      <c r="CK72" s="6" t="s">
        <v>1090</v>
      </c>
      <c r="CL72" s="6" t="s">
        <v>1090</v>
      </c>
      <c r="CM72" s="6" t="s">
        <v>1090</v>
      </c>
      <c r="CN72" s="6" t="s">
        <v>1090</v>
      </c>
      <c r="CO72" s="6" t="s">
        <v>1090</v>
      </c>
      <c r="CP72" s="6" t="s">
        <v>1090</v>
      </c>
      <c r="CQ72" s="6" t="s">
        <v>1090</v>
      </c>
      <c r="CR72" s="6" t="s">
        <v>1090</v>
      </c>
      <c r="CS72" s="6" t="s">
        <v>1090</v>
      </c>
      <c r="CT72" s="6" t="s">
        <v>1090</v>
      </c>
      <c r="CU72" s="6" t="s">
        <v>1090</v>
      </c>
      <c r="CV72" s="6" t="s">
        <v>1090</v>
      </c>
      <c r="CW72" s="6" t="s">
        <v>1090</v>
      </c>
      <c r="CX72" s="6" t="s">
        <v>1090</v>
      </c>
      <c r="CY72" s="6" t="s">
        <v>1090</v>
      </c>
      <c r="CZ72" s="6" t="s">
        <v>1090</v>
      </c>
      <c r="DA72" s="7">
        <v>108920.738682289</v>
      </c>
      <c r="DB72" s="7">
        <v>90424.927634604595</v>
      </c>
      <c r="DC72" s="7">
        <v>95574.692139458697</v>
      </c>
      <c r="DD72" s="7">
        <v>24297.204220366501</v>
      </c>
      <c r="DE72" s="6" t="s">
        <v>1090</v>
      </c>
      <c r="DF72" s="6" t="s">
        <v>1090</v>
      </c>
      <c r="DG72" s="6" t="s">
        <v>1090</v>
      </c>
      <c r="DH72" s="6" t="s">
        <v>1090</v>
      </c>
      <c r="DI72" s="6" t="s">
        <v>1090</v>
      </c>
      <c r="DJ72" s="6" t="s">
        <v>1090</v>
      </c>
      <c r="DK72" s="7">
        <v>2139041.92637573</v>
      </c>
      <c r="DL72" s="7">
        <v>1318743.79927055</v>
      </c>
      <c r="DM72" s="7">
        <v>1208658.8341194501</v>
      </c>
      <c r="DN72" s="7">
        <v>1206851.04432988</v>
      </c>
      <c r="DO72" s="6" t="s">
        <v>1090</v>
      </c>
      <c r="DP72" s="7">
        <v>1462355.4020871399</v>
      </c>
      <c r="DQ72" s="7">
        <v>970359.30982324504</v>
      </c>
      <c r="DR72" s="7">
        <v>950149.93912918598</v>
      </c>
      <c r="DS72" s="7">
        <v>851633.08783306496</v>
      </c>
      <c r="DT72" s="6" t="s">
        <v>1090</v>
      </c>
      <c r="DU72" s="7">
        <v>38555.6220532894</v>
      </c>
      <c r="DV72" s="7">
        <v>25020.8347613037</v>
      </c>
      <c r="DW72" s="7">
        <v>13084.444334006301</v>
      </c>
      <c r="DX72" s="7">
        <v>4854.5520804643602</v>
      </c>
      <c r="DY72" s="6" t="s">
        <v>1090</v>
      </c>
      <c r="DZ72" s="7">
        <v>280702.866020997</v>
      </c>
      <c r="EA72" s="7">
        <v>179935.024355334</v>
      </c>
      <c r="EB72" s="7">
        <v>186888.836398315</v>
      </c>
      <c r="EC72" s="7">
        <v>329521.57684225403</v>
      </c>
      <c r="ED72" s="6" t="s">
        <v>1090</v>
      </c>
      <c r="EE72" s="7">
        <v>2146.6513133907301</v>
      </c>
      <c r="EF72" s="7">
        <v>61.2654746055603</v>
      </c>
      <c r="EG72" s="7">
        <v>507.91460788249998</v>
      </c>
      <c r="EH72" s="7">
        <v>3687.4702077686802</v>
      </c>
      <c r="EI72" s="6" t="s">
        <v>1090</v>
      </c>
      <c r="EJ72" s="6" t="s">
        <v>1090</v>
      </c>
      <c r="EK72" s="6" t="s">
        <v>1090</v>
      </c>
      <c r="EL72" s="6" t="s">
        <v>1090</v>
      </c>
      <c r="EM72" s="6" t="s">
        <v>1090</v>
      </c>
      <c r="EN72" s="6" t="s">
        <v>1090</v>
      </c>
      <c r="EO72" s="7">
        <v>147476.35963057799</v>
      </c>
      <c r="EP72" s="7">
        <v>115445.76239590799</v>
      </c>
      <c r="EQ72" s="7">
        <v>108659.136473465</v>
      </c>
      <c r="ER72" s="7">
        <v>29151.756300830799</v>
      </c>
      <c r="ES72" s="6" t="s">
        <v>1090</v>
      </c>
      <c r="ET72" s="7">
        <v>1630579.3725789899</v>
      </c>
      <c r="EU72" s="7">
        <v>1098384.9849560601</v>
      </c>
      <c r="EV72" s="7">
        <v>1091329.95942043</v>
      </c>
      <c r="EW72" s="7">
        <v>892571.427408761</v>
      </c>
      <c r="EX72" s="6" t="s">
        <v>1090</v>
      </c>
      <c r="EY72" s="7">
        <v>170587.54555759401</v>
      </c>
      <c r="EZ72" s="7">
        <v>128909.032828993</v>
      </c>
      <c r="FA72" s="7">
        <v>141180.02142384101</v>
      </c>
      <c r="FB72" s="7">
        <v>40937.370167249399</v>
      </c>
      <c r="FC72" s="6" t="s">
        <v>1090</v>
      </c>
      <c r="FD72" s="7">
        <v>136592.27160093299</v>
      </c>
      <c r="FE72" s="7">
        <v>72920.228545749196</v>
      </c>
      <c r="FF72" s="7">
        <v>52617.416351938198</v>
      </c>
      <c r="FG72" s="7">
        <v>10263.4585404396</v>
      </c>
      <c r="FH72" s="6" t="s">
        <v>1090</v>
      </c>
      <c r="FI72" s="7">
        <v>10622.380817194</v>
      </c>
      <c r="FJ72" s="7">
        <v>16640.487920093499</v>
      </c>
      <c r="FK72" s="7">
        <v>25479.304970812798</v>
      </c>
      <c r="FL72" s="7">
        <v>7713.5830092012902</v>
      </c>
      <c r="FM72" s="6" t="s">
        <v>1090</v>
      </c>
      <c r="FN72" s="7">
        <v>76237.000864229194</v>
      </c>
      <c r="FO72" s="7">
        <v>33460.420538091697</v>
      </c>
      <c r="FP72" s="7">
        <v>23966.830520224601</v>
      </c>
      <c r="FQ72" s="7">
        <v>2549.8743041390198</v>
      </c>
      <c r="FR72" s="6" t="s">
        <v>1090</v>
      </c>
      <c r="FS72" s="7">
        <v>49732.8899195099</v>
      </c>
      <c r="FT72" s="7">
        <v>22819.320087564</v>
      </c>
      <c r="FU72" s="7">
        <v>3171.2808609008798</v>
      </c>
      <c r="FV72" s="7">
        <v>0</v>
      </c>
      <c r="FW72" s="6" t="s">
        <v>1090</v>
      </c>
      <c r="FX72" s="7">
        <v>10622.380817194</v>
      </c>
      <c r="FY72" s="7">
        <v>16640.487920093499</v>
      </c>
      <c r="FZ72" s="7">
        <v>25479.304970812798</v>
      </c>
      <c r="GA72" s="7">
        <v>7713.5830092012902</v>
      </c>
      <c r="GB72" s="6" t="s">
        <v>1090</v>
      </c>
      <c r="GC72" s="7">
        <v>76237.000864229194</v>
      </c>
      <c r="GD72" s="7">
        <v>33460.420538091697</v>
      </c>
      <c r="GE72" s="7">
        <v>23966.830520224601</v>
      </c>
      <c r="GF72" s="7">
        <v>2549.8743041390198</v>
      </c>
      <c r="GG72" s="6" t="s">
        <v>1090</v>
      </c>
      <c r="GH72" s="7">
        <v>49732.8899195099</v>
      </c>
      <c r="GI72" s="7">
        <v>22819.320087564</v>
      </c>
      <c r="GJ72" s="7">
        <v>3171.2808609008798</v>
      </c>
      <c r="GK72" s="7">
        <v>0</v>
      </c>
      <c r="GL72" s="6" t="s">
        <v>1090</v>
      </c>
      <c r="GM72" s="7">
        <v>2134173.9129910301</v>
      </c>
      <c r="GN72" s="7">
        <v>921654.292113328</v>
      </c>
      <c r="GO72" s="7">
        <v>642778.76297378505</v>
      </c>
      <c r="GP72" s="7">
        <v>433247.887951368</v>
      </c>
      <c r="GQ72" s="6" t="s">
        <v>1090</v>
      </c>
      <c r="GR72" s="7">
        <v>117537.654099455</v>
      </c>
      <c r="GS72" s="7">
        <v>4569.8988374173596</v>
      </c>
      <c r="GT72" s="7">
        <v>0</v>
      </c>
      <c r="GU72" s="7">
        <v>0</v>
      </c>
      <c r="GV72" s="6" t="s">
        <v>1090</v>
      </c>
      <c r="GW72" s="7">
        <v>1266973.1371519801</v>
      </c>
      <c r="GX72" s="7">
        <v>566405.58433339605</v>
      </c>
      <c r="GY72" s="7">
        <v>565011.51508047595</v>
      </c>
      <c r="GZ72" s="7">
        <v>420976.89495705999</v>
      </c>
      <c r="HA72" s="6" t="s">
        <v>1090</v>
      </c>
      <c r="HB72" s="7">
        <v>749663.12173959694</v>
      </c>
      <c r="HC72" s="7">
        <v>350678.808942515</v>
      </c>
      <c r="HD72" s="7">
        <v>77767.247893309599</v>
      </c>
      <c r="HE72" s="7">
        <v>12270.992994308501</v>
      </c>
      <c r="HF72" s="6" t="s">
        <v>1090</v>
      </c>
      <c r="HG72" s="7">
        <v>743248.08556060796</v>
      </c>
      <c r="HH72" s="7">
        <v>334756.53711983003</v>
      </c>
      <c r="HI72" s="7">
        <v>66101.464726424194</v>
      </c>
      <c r="HJ72" s="6" t="s">
        <v>1090</v>
      </c>
      <c r="HK72" s="6" t="s">
        <v>1090</v>
      </c>
      <c r="HL72" s="7">
        <v>2270766.1845919602</v>
      </c>
      <c r="HM72" s="7">
        <v>994574.52065907698</v>
      </c>
      <c r="HN72" s="7">
        <v>695396.17932572402</v>
      </c>
      <c r="HO72" s="7">
        <v>443511.34649180801</v>
      </c>
      <c r="HP72" s="6" t="s">
        <v>1090</v>
      </c>
      <c r="HQ72" s="7">
        <v>447857.94964314502</v>
      </c>
      <c r="HR72" s="7">
        <v>327158.455675298</v>
      </c>
      <c r="HS72" s="7">
        <v>214840.211430216</v>
      </c>
      <c r="HT72" s="7">
        <v>128479.16184134501</v>
      </c>
      <c r="HU72" s="6" t="s">
        <v>1090</v>
      </c>
      <c r="HV72" s="7">
        <v>66300.029754638701</v>
      </c>
      <c r="HW72" s="7">
        <v>63995.969295501702</v>
      </c>
      <c r="HX72" s="7">
        <v>67956.018447876006</v>
      </c>
      <c r="HY72" s="7">
        <v>73625.957965850801</v>
      </c>
      <c r="HZ72" s="6" t="s">
        <v>1090</v>
      </c>
      <c r="IA72" s="7">
        <v>381557.919888506</v>
      </c>
      <c r="IB72" s="7">
        <v>263162.486379796</v>
      </c>
      <c r="IC72" s="7">
        <v>146884.19298234</v>
      </c>
      <c r="ID72" s="7">
        <v>54853.203875494</v>
      </c>
      <c r="IE72" s="6" t="s">
        <v>1090</v>
      </c>
      <c r="IF72" s="7">
        <v>0</v>
      </c>
      <c r="IG72" s="7">
        <v>0</v>
      </c>
      <c r="IH72" s="7">
        <v>0</v>
      </c>
      <c r="II72" s="7">
        <v>0</v>
      </c>
      <c r="IJ72" s="6" t="s">
        <v>1090</v>
      </c>
      <c r="IK72" s="6" t="s">
        <v>1090</v>
      </c>
      <c r="IL72" s="6" t="s">
        <v>1090</v>
      </c>
      <c r="IM72" s="6" t="s">
        <v>1090</v>
      </c>
      <c r="IN72" s="6" t="s">
        <v>1090</v>
      </c>
      <c r="IO72" s="6" t="s">
        <v>1090</v>
      </c>
      <c r="IP72" s="6" t="s">
        <v>1090</v>
      </c>
      <c r="IQ72" s="6" t="s">
        <v>1090</v>
      </c>
      <c r="IR72" s="6" t="s">
        <v>1090</v>
      </c>
      <c r="IS72" s="6" t="s">
        <v>1090</v>
      </c>
      <c r="IT72" s="6" t="s">
        <v>1090</v>
      </c>
      <c r="IU72" s="6" t="s">
        <v>1090</v>
      </c>
      <c r="IV72" s="6" t="s">
        <v>1090</v>
      </c>
      <c r="IW72" s="6" t="s">
        <v>1090</v>
      </c>
      <c r="IX72" s="6" t="s">
        <v>1090</v>
      </c>
      <c r="IY72" s="6" t="s">
        <v>1090</v>
      </c>
      <c r="IZ72" s="7">
        <v>1822908.23494882</v>
      </c>
      <c r="JA72" s="7">
        <v>667416.06498377898</v>
      </c>
      <c r="JB72" s="7">
        <v>480555.96789550799</v>
      </c>
      <c r="JC72" s="7">
        <v>315032.18465046299</v>
      </c>
      <c r="JD72" s="6" t="s">
        <v>1090</v>
      </c>
      <c r="JE72" s="7">
        <v>2469.1899081420902</v>
      </c>
      <c r="JF72" s="7">
        <v>1094.6713201898301</v>
      </c>
      <c r="JG72" s="7">
        <v>0</v>
      </c>
      <c r="JH72" s="7">
        <v>0</v>
      </c>
      <c r="JI72" s="6" t="s">
        <v>1090</v>
      </c>
      <c r="JJ72" s="7">
        <v>913476.36230696703</v>
      </c>
      <c r="JK72" s="7">
        <v>321076.68406125897</v>
      </c>
      <c r="JL72" s="7">
        <v>177422.664962554</v>
      </c>
      <c r="JM72" s="7">
        <v>89253.202525025597</v>
      </c>
      <c r="JN72" s="6" t="s">
        <v>1090</v>
      </c>
      <c r="JO72" s="7">
        <v>906962.68273370701</v>
      </c>
      <c r="JP72" s="7">
        <v>345244.70853573101</v>
      </c>
      <c r="JQ72" s="7">
        <v>303133.30180035398</v>
      </c>
      <c r="JR72" s="7">
        <v>225778.982125437</v>
      </c>
      <c r="JS72" s="6" t="s">
        <v>1090</v>
      </c>
      <c r="JT72" s="7">
        <v>2270766.1845919602</v>
      </c>
      <c r="JU72" s="7">
        <v>994574.52065907698</v>
      </c>
      <c r="JV72" s="7">
        <v>695396.17932572402</v>
      </c>
      <c r="JW72" s="7">
        <v>443511.34649180801</v>
      </c>
      <c r="JX72" s="6" t="s">
        <v>1090</v>
      </c>
      <c r="JY72" s="7">
        <v>471034.42783946299</v>
      </c>
      <c r="JZ72" s="7">
        <v>249898.79910955401</v>
      </c>
      <c r="KA72" s="7">
        <v>387588.850117922</v>
      </c>
      <c r="KB72" s="7">
        <v>331723.692432034</v>
      </c>
      <c r="KC72" s="6" t="s">
        <v>1090</v>
      </c>
      <c r="KD72" s="6" t="s">
        <v>1090</v>
      </c>
      <c r="KE72" s="6" t="s">
        <v>1090</v>
      </c>
      <c r="KF72" s="6" t="s">
        <v>1090</v>
      </c>
      <c r="KG72" s="6" t="s">
        <v>1090</v>
      </c>
      <c r="KH72" s="6" t="s">
        <v>1090</v>
      </c>
      <c r="KI72" s="6" t="s">
        <v>1090</v>
      </c>
      <c r="KJ72" s="6" t="s">
        <v>1090</v>
      </c>
      <c r="KK72" s="6" t="s">
        <v>1090</v>
      </c>
      <c r="KL72" s="6" t="s">
        <v>1090</v>
      </c>
      <c r="KM72" s="6" t="s">
        <v>1090</v>
      </c>
      <c r="KN72" s="7">
        <v>22</v>
      </c>
      <c r="KO72" s="7">
        <v>20</v>
      </c>
      <c r="KP72" s="7">
        <v>19</v>
      </c>
      <c r="KQ72" s="7">
        <v>14</v>
      </c>
      <c r="KR72" s="6" t="s">
        <v>1090</v>
      </c>
      <c r="KS72" s="6" t="s">
        <v>1090</v>
      </c>
      <c r="KT72" s="6" t="s">
        <v>1090</v>
      </c>
      <c r="KU72" s="6" t="s">
        <v>1090</v>
      </c>
      <c r="KV72" s="6" t="s">
        <v>1090</v>
      </c>
      <c r="KW72" s="6" t="s">
        <v>1090</v>
      </c>
      <c r="KX72" s="6" t="s">
        <v>1090</v>
      </c>
      <c r="KY72" s="6" t="s">
        <v>1090</v>
      </c>
      <c r="KZ72" s="6" t="s">
        <v>1090</v>
      </c>
      <c r="LA72" s="6" t="s">
        <v>1090</v>
      </c>
      <c r="LB72" s="6" t="s">
        <v>1090</v>
      </c>
      <c r="LC72" s="6" t="s">
        <v>1090</v>
      </c>
      <c r="LD72" s="6" t="s">
        <v>1090</v>
      </c>
      <c r="LE72" s="6" t="s">
        <v>1090</v>
      </c>
      <c r="LF72" s="6" t="s">
        <v>1090</v>
      </c>
      <c r="LG72" s="6" t="s">
        <v>1090</v>
      </c>
      <c r="LH72" s="6" t="s">
        <v>1090</v>
      </c>
      <c r="LI72" s="6" t="s">
        <v>1090</v>
      </c>
      <c r="LJ72" s="6" t="s">
        <v>1090</v>
      </c>
      <c r="LK72" s="6" t="s">
        <v>1090</v>
      </c>
      <c r="LL72" s="6" t="s">
        <v>1090</v>
      </c>
      <c r="LM72" s="6" t="s">
        <v>1090</v>
      </c>
      <c r="LN72" s="6" t="s">
        <v>1090</v>
      </c>
      <c r="LO72" s="6" t="s">
        <v>1090</v>
      </c>
      <c r="LP72" s="6" t="s">
        <v>1090</v>
      </c>
      <c r="LQ72" s="6" t="s">
        <v>1090</v>
      </c>
      <c r="LR72" s="6" t="s">
        <v>1090</v>
      </c>
      <c r="LS72" s="6" t="s">
        <v>1090</v>
      </c>
      <c r="LT72" s="6" t="s">
        <v>1090</v>
      </c>
      <c r="LU72" s="6" t="s">
        <v>1090</v>
      </c>
      <c r="LV72" s="6" t="s">
        <v>1090</v>
      </c>
      <c r="LW72" s="6" t="s">
        <v>1090</v>
      </c>
      <c r="LX72" s="6" t="s">
        <v>1090</v>
      </c>
      <c r="LY72" s="6" t="s">
        <v>1090</v>
      </c>
      <c r="LZ72" s="6" t="s">
        <v>1090</v>
      </c>
      <c r="MA72" s="6" t="s">
        <v>1090</v>
      </c>
      <c r="MB72" s="6" t="s">
        <v>1090</v>
      </c>
      <c r="MC72" s="6" t="s">
        <v>1090</v>
      </c>
      <c r="MD72" s="6" t="s">
        <v>1090</v>
      </c>
      <c r="ME72" s="6" t="s">
        <v>1090</v>
      </c>
      <c r="MF72" s="6" t="s">
        <v>1090</v>
      </c>
      <c r="MG72" s="6" t="s">
        <v>1090</v>
      </c>
      <c r="MH72" s="6" t="s">
        <v>1090</v>
      </c>
      <c r="MI72" s="6" t="s">
        <v>1090</v>
      </c>
      <c r="MJ72" s="6" t="s">
        <v>1090</v>
      </c>
      <c r="MK72" s="6" t="s">
        <v>1090</v>
      </c>
      <c r="ML72" s="6" t="s">
        <v>1090</v>
      </c>
      <c r="MM72" s="6" t="s">
        <v>1090</v>
      </c>
      <c r="MN72" s="6" t="s">
        <v>1090</v>
      </c>
      <c r="MO72" s="6" t="s">
        <v>1090</v>
      </c>
      <c r="MP72" s="6" t="s">
        <v>1090</v>
      </c>
      <c r="MQ72" s="7">
        <v>749663.12173959694</v>
      </c>
      <c r="MR72" s="7">
        <v>350678.808942515</v>
      </c>
      <c r="MS72" s="7">
        <v>77767.247893309599</v>
      </c>
      <c r="MT72" s="7">
        <v>12270.992994308501</v>
      </c>
      <c r="MU72" s="6" t="s">
        <v>1090</v>
      </c>
      <c r="MV72" s="6" t="s">
        <v>1090</v>
      </c>
      <c r="MW72" s="6" t="s">
        <v>1090</v>
      </c>
      <c r="MX72" s="6" t="s">
        <v>1090</v>
      </c>
      <c r="MY72" s="6" t="s">
        <v>1090</v>
      </c>
      <c r="MZ72" s="6" t="s">
        <v>1090</v>
      </c>
      <c r="NA72" s="6" t="s">
        <v>1090</v>
      </c>
      <c r="NB72" s="6" t="s">
        <v>1090</v>
      </c>
      <c r="NC72" s="6" t="s">
        <v>1090</v>
      </c>
      <c r="ND72" s="6" t="s">
        <v>1090</v>
      </c>
      <c r="NE72" s="6" t="s">
        <v>1090</v>
      </c>
      <c r="NF72" s="6" t="s">
        <v>1090</v>
      </c>
      <c r="NG72" s="6" t="s">
        <v>1090</v>
      </c>
      <c r="NH72" s="6" t="s">
        <v>1090</v>
      </c>
      <c r="NI72" s="6" t="s">
        <v>1090</v>
      </c>
      <c r="NJ72" s="6" t="s">
        <v>1090</v>
      </c>
      <c r="NK72" s="6" t="s">
        <v>1090</v>
      </c>
      <c r="NL72" s="6" t="s">
        <v>1090</v>
      </c>
      <c r="NM72" s="6" t="s">
        <v>1090</v>
      </c>
      <c r="NN72" s="6" t="s">
        <v>1090</v>
      </c>
      <c r="NO72" s="6" t="s">
        <v>1090</v>
      </c>
      <c r="NP72" s="6" t="s">
        <v>1090</v>
      </c>
      <c r="NQ72" s="6" t="s">
        <v>1090</v>
      </c>
      <c r="NR72" s="6" t="s">
        <v>1090</v>
      </c>
      <c r="NS72" s="6" t="s">
        <v>1090</v>
      </c>
      <c r="NT72" s="6" t="s">
        <v>1090</v>
      </c>
      <c r="NU72" s="7">
        <v>136592.27160093299</v>
      </c>
      <c r="NV72" s="7">
        <v>72920.228545749196</v>
      </c>
      <c r="NW72" s="7">
        <v>52617.416351938198</v>
      </c>
      <c r="NX72" s="7">
        <v>10263.4585404396</v>
      </c>
      <c r="NY72" s="6" t="s">
        <v>1090</v>
      </c>
      <c r="NZ72" s="6" t="s">
        <v>1090</v>
      </c>
      <c r="OA72" s="6" t="s">
        <v>1090</v>
      </c>
      <c r="OB72" s="6" t="s">
        <v>1090</v>
      </c>
      <c r="OC72" s="6" t="s">
        <v>1090</v>
      </c>
      <c r="OD72" s="6" t="s">
        <v>1090</v>
      </c>
      <c r="OE72" s="6" t="s">
        <v>1090</v>
      </c>
      <c r="OF72" s="6" t="s">
        <v>1090</v>
      </c>
      <c r="OG72" s="6" t="s">
        <v>1090</v>
      </c>
      <c r="OH72" s="6" t="s">
        <v>1090</v>
      </c>
      <c r="OI72" s="6" t="s">
        <v>1090</v>
      </c>
      <c r="OJ72" s="6" t="s">
        <v>1090</v>
      </c>
      <c r="OK72" s="6" t="s">
        <v>1090</v>
      </c>
      <c r="OL72" s="6" t="s">
        <v>1090</v>
      </c>
      <c r="OM72" s="6" t="s">
        <v>1090</v>
      </c>
      <c r="ON72" s="6" t="s">
        <v>1090</v>
      </c>
      <c r="OO72" s="6" t="s">
        <v>1090</v>
      </c>
      <c r="OP72" s="6" t="s">
        <v>1090</v>
      </c>
      <c r="OQ72" s="6" t="s">
        <v>1090</v>
      </c>
      <c r="OR72" s="6" t="s">
        <v>1090</v>
      </c>
      <c r="OS72" s="6" t="s">
        <v>1090</v>
      </c>
      <c r="OT72" s="6" t="s">
        <v>1090</v>
      </c>
      <c r="OU72" s="6" t="s">
        <v>1090</v>
      </c>
      <c r="OV72" s="6" t="s">
        <v>1090</v>
      </c>
      <c r="OW72" s="6" t="s">
        <v>1090</v>
      </c>
      <c r="OX72" s="6" t="s">
        <v>1090</v>
      </c>
      <c r="OY72" s="6" t="s">
        <v>1090</v>
      </c>
      <c r="OZ72" s="6" t="s">
        <v>1090</v>
      </c>
      <c r="PA72" s="6" t="s">
        <v>1090</v>
      </c>
      <c r="PB72" s="6" t="s">
        <v>1090</v>
      </c>
      <c r="PC72" s="6" t="s">
        <v>1090</v>
      </c>
      <c r="PD72" s="6" t="s">
        <v>1090</v>
      </c>
      <c r="PE72" s="6" t="s">
        <v>1090</v>
      </c>
      <c r="PF72" s="6" t="s">
        <v>1090</v>
      </c>
      <c r="PG72" s="6" t="s">
        <v>1090</v>
      </c>
      <c r="PH72" s="6" t="s">
        <v>1090</v>
      </c>
      <c r="PI72" s="6" t="s">
        <v>1090</v>
      </c>
      <c r="PJ72" s="6" t="s">
        <v>1090</v>
      </c>
      <c r="PK72" s="6" t="s">
        <v>1090</v>
      </c>
      <c r="PL72" s="6" t="s">
        <v>1090</v>
      </c>
      <c r="PM72" s="6" t="s">
        <v>1090</v>
      </c>
      <c r="PN72" s="6" t="s">
        <v>1090</v>
      </c>
      <c r="PO72" s="6" t="s">
        <v>1090</v>
      </c>
      <c r="PP72" s="6" t="s">
        <v>1090</v>
      </c>
      <c r="PQ72" s="6" t="s">
        <v>1090</v>
      </c>
      <c r="PR72" s="6" t="s">
        <v>1090</v>
      </c>
      <c r="PS72" s="6" t="s">
        <v>1090</v>
      </c>
      <c r="PT72" s="6" t="s">
        <v>1090</v>
      </c>
      <c r="PU72" s="6" t="s">
        <v>1090</v>
      </c>
      <c r="PV72" s="6" t="s">
        <v>1090</v>
      </c>
      <c r="PW72" s="6" t="s">
        <v>1090</v>
      </c>
      <c r="PX72" s="6" t="s">
        <v>1090</v>
      </c>
      <c r="PY72" s="6" t="s">
        <v>1090</v>
      </c>
      <c r="PZ72" s="6" t="s">
        <v>1090</v>
      </c>
      <c r="QA72" s="6" t="s">
        <v>1090</v>
      </c>
      <c r="QB72" s="6" t="s">
        <v>1090</v>
      </c>
      <c r="QC72" s="6" t="s">
        <v>1090</v>
      </c>
      <c r="QD72" s="6" t="s">
        <v>1090</v>
      </c>
      <c r="QE72" s="6" t="s">
        <v>1090</v>
      </c>
      <c r="QF72" s="6" t="s">
        <v>1090</v>
      </c>
      <c r="QG72" s="6" t="s">
        <v>1090</v>
      </c>
      <c r="QH72" s="6" t="s">
        <v>1090</v>
      </c>
      <c r="QI72" s="6" t="s">
        <v>1090</v>
      </c>
      <c r="QJ72" s="6" t="s">
        <v>1090</v>
      </c>
      <c r="QK72" s="6" t="s">
        <v>1090</v>
      </c>
      <c r="QL72" s="6" t="s">
        <v>1090</v>
      </c>
      <c r="QM72" s="6" t="s">
        <v>1090</v>
      </c>
      <c r="QN72" s="6" t="s">
        <v>1090</v>
      </c>
      <c r="QO72" s="6" t="s">
        <v>1090</v>
      </c>
      <c r="QP72" s="6" t="s">
        <v>1090</v>
      </c>
      <c r="QQ72" s="6" t="s">
        <v>1090</v>
      </c>
      <c r="QR72" s="6" t="s">
        <v>1090</v>
      </c>
      <c r="QS72" s="6" t="s">
        <v>1090</v>
      </c>
      <c r="QT72" s="6" t="s">
        <v>1090</v>
      </c>
      <c r="QU72" s="6" t="s">
        <v>1090</v>
      </c>
      <c r="QV72" s="6" t="s">
        <v>1090</v>
      </c>
      <c r="QW72" s="6" t="s">
        <v>1090</v>
      </c>
      <c r="QX72" s="6" t="s">
        <v>1090</v>
      </c>
      <c r="QY72" s="6" t="s">
        <v>1090</v>
      </c>
      <c r="QZ72" s="6" t="s">
        <v>1090</v>
      </c>
      <c r="RA72" s="6" t="s">
        <v>1090</v>
      </c>
      <c r="RB72" s="6" t="s">
        <v>1090</v>
      </c>
      <c r="RC72" s="6" t="s">
        <v>1090</v>
      </c>
      <c r="RD72" s="6" t="s">
        <v>1090</v>
      </c>
      <c r="RE72" s="6" t="s">
        <v>1090</v>
      </c>
      <c r="RF72" s="6" t="s">
        <v>1090</v>
      </c>
      <c r="RG72" s="6" t="s">
        <v>1090</v>
      </c>
      <c r="RH72" s="6" t="s">
        <v>1090</v>
      </c>
      <c r="RI72" s="6" t="s">
        <v>1090</v>
      </c>
      <c r="RJ72" s="6" t="s">
        <v>1090</v>
      </c>
      <c r="RK72" s="6" t="s">
        <v>1090</v>
      </c>
      <c r="RL72" s="6" t="s">
        <v>1090</v>
      </c>
      <c r="RM72" s="6" t="s">
        <v>1090</v>
      </c>
      <c r="RN72" s="6" t="s">
        <v>1090</v>
      </c>
      <c r="RO72" s="6" t="s">
        <v>1090</v>
      </c>
      <c r="RP72" s="6" t="s">
        <v>1090</v>
      </c>
      <c r="RQ72" s="6" t="s">
        <v>1090</v>
      </c>
      <c r="RR72" s="6" t="s">
        <v>1090</v>
      </c>
      <c r="RS72" s="6" t="s">
        <v>1090</v>
      </c>
      <c r="RT72" s="6" t="s">
        <v>1090</v>
      </c>
      <c r="RU72" s="6" t="s">
        <v>1090</v>
      </c>
      <c r="RV72" s="6" t="s">
        <v>1090</v>
      </c>
      <c r="RW72" s="6" t="s">
        <v>1090</v>
      </c>
      <c r="RX72" s="6" t="s">
        <v>1090</v>
      </c>
      <c r="RY72" s="6" t="s">
        <v>1090</v>
      </c>
      <c r="RZ72" s="6" t="s">
        <v>1090</v>
      </c>
      <c r="SA72" s="6" t="s">
        <v>1090</v>
      </c>
      <c r="SB72" s="6" t="s">
        <v>1090</v>
      </c>
      <c r="SC72" s="6" t="s">
        <v>1090</v>
      </c>
      <c r="SD72" s="6" t="s">
        <v>1090</v>
      </c>
      <c r="SE72" s="6" t="s">
        <v>1090</v>
      </c>
      <c r="SF72" s="6" t="s">
        <v>1090</v>
      </c>
      <c r="SG72" s="6" t="s">
        <v>1090</v>
      </c>
      <c r="SH72" s="6" t="s">
        <v>1090</v>
      </c>
      <c r="SI72" s="6" t="s">
        <v>1090</v>
      </c>
      <c r="SJ72" s="6" t="s">
        <v>1090</v>
      </c>
      <c r="SK72" s="7">
        <v>49732.8899195099</v>
      </c>
      <c r="SL72" s="7">
        <v>22819.320087564</v>
      </c>
      <c r="SM72" s="7">
        <v>3171.2808609008798</v>
      </c>
      <c r="SN72" s="7">
        <v>0</v>
      </c>
      <c r="SO72" s="6" t="s">
        <v>1090</v>
      </c>
      <c r="SP72" s="6" t="s">
        <v>1090</v>
      </c>
      <c r="SQ72" s="6" t="s">
        <v>1090</v>
      </c>
      <c r="SR72" s="6" t="s">
        <v>1090</v>
      </c>
      <c r="SS72" s="6" t="s">
        <v>1090</v>
      </c>
      <c r="ST72" s="6" t="s">
        <v>1090</v>
      </c>
      <c r="SU72" s="6" t="s">
        <v>1090</v>
      </c>
      <c r="SV72" s="6" t="s">
        <v>1090</v>
      </c>
      <c r="SW72" s="6" t="s">
        <v>1090</v>
      </c>
      <c r="SX72" s="6" t="s">
        <v>1090</v>
      </c>
      <c r="SY72" s="6" t="s">
        <v>1090</v>
      </c>
      <c r="SZ72" s="6" t="s">
        <v>1090</v>
      </c>
      <c r="TA72" s="6" t="s">
        <v>1090</v>
      </c>
      <c r="TB72" s="6" t="s">
        <v>1090</v>
      </c>
      <c r="TC72" s="6" t="s">
        <v>1090</v>
      </c>
      <c r="TD72" s="6" t="s">
        <v>1090</v>
      </c>
      <c r="TE72" s="6" t="s">
        <v>1090</v>
      </c>
      <c r="TF72" s="6" t="s">
        <v>1090</v>
      </c>
      <c r="TG72" s="6" t="s">
        <v>1090</v>
      </c>
      <c r="TH72" s="6" t="s">
        <v>1090</v>
      </c>
      <c r="TI72" s="6" t="s">
        <v>1090</v>
      </c>
      <c r="TJ72" s="6" t="s">
        <v>1090</v>
      </c>
      <c r="TK72" s="6" t="s">
        <v>1090</v>
      </c>
      <c r="TL72" s="6" t="s">
        <v>1090</v>
      </c>
      <c r="TM72" s="6" t="s">
        <v>1090</v>
      </c>
      <c r="TN72" s="6" t="s">
        <v>1090</v>
      </c>
      <c r="TO72" s="6" t="s">
        <v>1090</v>
      </c>
      <c r="TP72" s="6" t="s">
        <v>1090</v>
      </c>
      <c r="TQ72" s="6" t="s">
        <v>1090</v>
      </c>
      <c r="TR72" s="6" t="s">
        <v>1090</v>
      </c>
      <c r="TS72" s="6" t="s">
        <v>1090</v>
      </c>
      <c r="TT72" s="7">
        <v>2270766.1845919602</v>
      </c>
      <c r="TU72" s="7">
        <v>994574.52065907698</v>
      </c>
      <c r="TV72" s="7">
        <v>695396.17932572402</v>
      </c>
      <c r="TW72" s="7">
        <v>443511.34649180801</v>
      </c>
      <c r="TX72" s="6" t="s">
        <v>1090</v>
      </c>
      <c r="TY72" s="6" t="s">
        <v>1090</v>
      </c>
      <c r="TZ72" s="6" t="s">
        <v>1090</v>
      </c>
      <c r="UA72" s="6" t="s">
        <v>1090</v>
      </c>
      <c r="UB72" s="6" t="s">
        <v>1090</v>
      </c>
      <c r="UC72" s="6" t="s">
        <v>1090</v>
      </c>
      <c r="UD72" s="7">
        <v>2469.1899081420902</v>
      </c>
      <c r="UE72" s="7">
        <v>1094.6713201898301</v>
      </c>
      <c r="UF72" s="7">
        <v>0</v>
      </c>
      <c r="UG72" s="7">
        <v>0</v>
      </c>
      <c r="UH72" s="6" t="s">
        <v>1090</v>
      </c>
      <c r="UI72" s="6" t="s">
        <v>1090</v>
      </c>
      <c r="UJ72" s="6" t="s">
        <v>1090</v>
      </c>
      <c r="UK72" s="6" t="s">
        <v>1090</v>
      </c>
      <c r="UL72" s="6" t="s">
        <v>1090</v>
      </c>
      <c r="UM72" s="6" t="s">
        <v>1090</v>
      </c>
      <c r="UN72" s="6" t="s">
        <v>1090</v>
      </c>
      <c r="UO72" s="6" t="s">
        <v>1090</v>
      </c>
      <c r="UP72" s="6" t="s">
        <v>1090</v>
      </c>
      <c r="UQ72" s="6" t="s">
        <v>1090</v>
      </c>
      <c r="UR72" s="6" t="s">
        <v>1090</v>
      </c>
      <c r="US72" s="6" t="s">
        <v>1090</v>
      </c>
      <c r="UT72" s="6" t="s">
        <v>1090</v>
      </c>
      <c r="UU72" s="6" t="s">
        <v>1090</v>
      </c>
      <c r="UV72" s="6" t="s">
        <v>1090</v>
      </c>
      <c r="UW72" s="6" t="s">
        <v>1090</v>
      </c>
      <c r="UX72" s="6" t="s">
        <v>1090</v>
      </c>
      <c r="UY72" s="6" t="s">
        <v>1090</v>
      </c>
      <c r="UZ72" s="6" t="s">
        <v>1090</v>
      </c>
      <c r="VA72" s="6" t="s">
        <v>1090</v>
      </c>
      <c r="VB72" s="6" t="s">
        <v>1090</v>
      </c>
      <c r="VC72" s="6" t="s">
        <v>1090</v>
      </c>
      <c r="VD72" s="6" t="s">
        <v>1090</v>
      </c>
      <c r="VE72" s="6" t="s">
        <v>1090</v>
      </c>
      <c r="VF72" s="6" t="s">
        <v>1090</v>
      </c>
      <c r="VG72" s="6" t="s">
        <v>1090</v>
      </c>
      <c r="VH72" s="6" t="s">
        <v>1090</v>
      </c>
      <c r="VI72" s="6" t="s">
        <v>1090</v>
      </c>
      <c r="VJ72" s="6" t="s">
        <v>1090</v>
      </c>
      <c r="VK72" s="6" t="s">
        <v>1090</v>
      </c>
      <c r="VL72" s="6" t="s">
        <v>1090</v>
      </c>
      <c r="VM72" s="6" t="s">
        <v>1090</v>
      </c>
      <c r="VN72" s="6" t="s">
        <v>1090</v>
      </c>
      <c r="VO72" s="6" t="s">
        <v>1090</v>
      </c>
      <c r="VP72" s="6" t="s">
        <v>1090</v>
      </c>
      <c r="VQ72" s="6" t="s">
        <v>1090</v>
      </c>
      <c r="VR72" s="6" t="s">
        <v>1090</v>
      </c>
      <c r="VS72" s="6" t="s">
        <v>1090</v>
      </c>
      <c r="VT72" s="6" t="s">
        <v>1090</v>
      </c>
      <c r="VU72" s="6" t="s">
        <v>1090</v>
      </c>
      <c r="VV72" s="6" t="s">
        <v>1090</v>
      </c>
      <c r="VW72" s="6" t="s">
        <v>1090</v>
      </c>
      <c r="VX72" s="6" t="s">
        <v>1090</v>
      </c>
      <c r="VY72" s="6" t="s">
        <v>1090</v>
      </c>
      <c r="VZ72" s="6" t="s">
        <v>1090</v>
      </c>
      <c r="WA72" s="6" t="s">
        <v>1090</v>
      </c>
      <c r="WB72" s="7">
        <v>906962.68273370701</v>
      </c>
      <c r="WC72" s="7">
        <v>345244.70853573101</v>
      </c>
      <c r="WD72" s="7">
        <v>303133.30180035398</v>
      </c>
      <c r="WE72" s="7">
        <v>225778.982125437</v>
      </c>
      <c r="WF72" s="6" t="s">
        <v>1090</v>
      </c>
      <c r="WG72" s="6" t="s">
        <v>1090</v>
      </c>
      <c r="WH72" s="6" t="s">
        <v>1090</v>
      </c>
      <c r="WI72" s="6" t="s">
        <v>1090</v>
      </c>
      <c r="WJ72" s="6" t="s">
        <v>1090</v>
      </c>
      <c r="WK72" s="6" t="s">
        <v>1090</v>
      </c>
      <c r="WL72" s="6" t="s">
        <v>1090</v>
      </c>
      <c r="WM72" s="6" t="s">
        <v>1090</v>
      </c>
      <c r="WN72" s="6" t="s">
        <v>1090</v>
      </c>
      <c r="WO72" s="6" t="s">
        <v>1090</v>
      </c>
      <c r="WP72" s="6" t="s">
        <v>1090</v>
      </c>
      <c r="WQ72" s="6" t="s">
        <v>1090</v>
      </c>
      <c r="WR72" s="6" t="s">
        <v>1090</v>
      </c>
      <c r="WS72" s="6" t="s">
        <v>1090</v>
      </c>
      <c r="WT72" s="6" t="s">
        <v>1090</v>
      </c>
      <c r="WU72" s="6" t="s">
        <v>1090</v>
      </c>
      <c r="WV72" s="6" t="s">
        <v>1090</v>
      </c>
      <c r="WW72" s="6" t="s">
        <v>1090</v>
      </c>
      <c r="WX72" s="6" t="s">
        <v>1090</v>
      </c>
      <c r="WY72" s="6" t="s">
        <v>1090</v>
      </c>
      <c r="WZ72" s="6" t="s">
        <v>1090</v>
      </c>
      <c r="XA72" s="6" t="s">
        <v>1090</v>
      </c>
      <c r="XB72" s="6" t="s">
        <v>1090</v>
      </c>
      <c r="XC72" s="6" t="s">
        <v>1090</v>
      </c>
      <c r="XD72" s="6" t="s">
        <v>1090</v>
      </c>
      <c r="XE72" s="6" t="s">
        <v>1090</v>
      </c>
      <c r="XF72" s="6" t="s">
        <v>1090</v>
      </c>
      <c r="XG72" s="6" t="s">
        <v>1090</v>
      </c>
      <c r="XH72" s="6" t="s">
        <v>1090</v>
      </c>
      <c r="XI72" s="6" t="s">
        <v>1090</v>
      </c>
      <c r="XJ72" s="6" t="s">
        <v>1090</v>
      </c>
      <c r="XK72" s="6" t="s">
        <v>1090</v>
      </c>
      <c r="XL72" s="6" t="s">
        <v>1090</v>
      </c>
      <c r="XM72" s="6" t="s">
        <v>1090</v>
      </c>
      <c r="XN72" s="6" t="s">
        <v>1090</v>
      </c>
      <c r="XO72" s="6" t="s">
        <v>1090</v>
      </c>
      <c r="XP72" s="6" t="s">
        <v>1090</v>
      </c>
      <c r="XQ72" s="6" t="s">
        <v>1090</v>
      </c>
      <c r="XR72" s="6" t="s">
        <v>1090</v>
      </c>
      <c r="XS72" s="6" t="s">
        <v>1090</v>
      </c>
      <c r="XT72" s="6" t="s">
        <v>1090</v>
      </c>
      <c r="XU72" s="6" t="s">
        <v>1090</v>
      </c>
      <c r="XV72" s="6" t="s">
        <v>1090</v>
      </c>
      <c r="XW72" s="6" t="s">
        <v>1090</v>
      </c>
      <c r="XX72" s="6" t="s">
        <v>1090</v>
      </c>
      <c r="XY72" s="6" t="s">
        <v>1090</v>
      </c>
      <c r="XZ72" s="6" t="s">
        <v>1090</v>
      </c>
      <c r="YA72" s="6" t="s">
        <v>1090</v>
      </c>
      <c r="YB72" s="6" t="s">
        <v>1090</v>
      </c>
      <c r="YC72" s="6" t="s">
        <v>1090</v>
      </c>
      <c r="YD72" s="6" t="s">
        <v>1090</v>
      </c>
      <c r="YE72" s="6" t="s">
        <v>1090</v>
      </c>
      <c r="YF72" s="6" t="s">
        <v>1090</v>
      </c>
      <c r="YG72" s="6" t="s">
        <v>1090</v>
      </c>
      <c r="YH72" s="6" t="s">
        <v>1090</v>
      </c>
      <c r="YI72" s="6" t="s">
        <v>1090</v>
      </c>
      <c r="YJ72" s="6" t="s">
        <v>1090</v>
      </c>
      <c r="YK72" s="6" t="s">
        <v>1090</v>
      </c>
      <c r="YL72" s="6" t="s">
        <v>1090</v>
      </c>
      <c r="YM72" s="6" t="s">
        <v>1090</v>
      </c>
      <c r="YN72" s="6" t="s">
        <v>1090</v>
      </c>
      <c r="YO72" s="6" t="s">
        <v>1090</v>
      </c>
      <c r="YP72" s="6" t="s">
        <v>1090</v>
      </c>
      <c r="YQ72" s="6" t="s">
        <v>1090</v>
      </c>
      <c r="YR72" s="6" t="s">
        <v>1090</v>
      </c>
      <c r="YS72" s="6" t="s">
        <v>1090</v>
      </c>
      <c r="YT72" s="6" t="s">
        <v>1090</v>
      </c>
      <c r="YU72" s="6" t="s">
        <v>1090</v>
      </c>
      <c r="YV72" s="6" t="s">
        <v>1090</v>
      </c>
      <c r="YW72" s="6" t="s">
        <v>1090</v>
      </c>
      <c r="YX72" s="6" t="s">
        <v>1090</v>
      </c>
      <c r="YY72" s="6" t="s">
        <v>1090</v>
      </c>
      <c r="YZ72" s="6" t="s">
        <v>1090</v>
      </c>
      <c r="ZA72" s="6" t="s">
        <v>1090</v>
      </c>
      <c r="ZB72" s="6" t="s">
        <v>1090</v>
      </c>
      <c r="ZC72" s="6" t="s">
        <v>1090</v>
      </c>
      <c r="ZD72" s="6" t="s">
        <v>1090</v>
      </c>
      <c r="ZE72" s="6" t="s">
        <v>1090</v>
      </c>
      <c r="ZF72" s="6" t="s">
        <v>1090</v>
      </c>
      <c r="ZG72" s="6" t="s">
        <v>1090</v>
      </c>
      <c r="ZH72" s="6" t="s">
        <v>1090</v>
      </c>
      <c r="ZI72" s="6" t="s">
        <v>1090</v>
      </c>
      <c r="ZJ72" s="6" t="s">
        <v>1090</v>
      </c>
      <c r="ZK72" s="6" t="s">
        <v>1090</v>
      </c>
      <c r="ZL72" s="6" t="s">
        <v>1090</v>
      </c>
      <c r="ZM72" s="6" t="s">
        <v>1090</v>
      </c>
      <c r="ZN72" s="6" t="s">
        <v>1090</v>
      </c>
      <c r="ZO72" s="6" t="s">
        <v>1090</v>
      </c>
      <c r="ZP72" s="6" t="s">
        <v>1090</v>
      </c>
      <c r="ZQ72" s="6" t="s">
        <v>1090</v>
      </c>
      <c r="ZR72" s="6" t="s">
        <v>1090</v>
      </c>
      <c r="ZS72" s="6" t="s">
        <v>1090</v>
      </c>
      <c r="ZT72" s="6" t="s">
        <v>1090</v>
      </c>
      <c r="ZU72" s="6" t="s">
        <v>1090</v>
      </c>
      <c r="ZV72" s="6" t="s">
        <v>1090</v>
      </c>
      <c r="ZW72" s="6" t="s">
        <v>1090</v>
      </c>
      <c r="ZX72" s="6" t="s">
        <v>1090</v>
      </c>
      <c r="ZY72" s="6" t="s">
        <v>1090</v>
      </c>
      <c r="ZZ72" s="6" t="s">
        <v>1090</v>
      </c>
      <c r="AAA72" s="6" t="s">
        <v>1090</v>
      </c>
      <c r="AAB72" s="6" t="s">
        <v>1090</v>
      </c>
      <c r="AAC72" s="6" t="s">
        <v>1090</v>
      </c>
      <c r="AAD72" s="6" t="s">
        <v>1090</v>
      </c>
      <c r="AAE72" s="6" t="s">
        <v>1090</v>
      </c>
      <c r="AAF72" s="6" t="s">
        <v>1090</v>
      </c>
      <c r="AAG72" s="6" t="s">
        <v>1090</v>
      </c>
      <c r="AAH72" s="6" t="s">
        <v>1090</v>
      </c>
      <c r="AAI72" s="6" t="s">
        <v>1090</v>
      </c>
      <c r="AAJ72" s="6" t="s">
        <v>1090</v>
      </c>
      <c r="AAK72" s="6" t="s">
        <v>1090</v>
      </c>
      <c r="AAL72" s="6" t="s">
        <v>1090</v>
      </c>
      <c r="AAM72" s="6" t="s">
        <v>1090</v>
      </c>
      <c r="AAN72" s="6" t="s">
        <v>1090</v>
      </c>
      <c r="AAO72" s="6" t="s">
        <v>1090</v>
      </c>
      <c r="AAP72" s="6" t="s">
        <v>1090</v>
      </c>
      <c r="AAQ72" s="6" t="s">
        <v>1090</v>
      </c>
      <c r="AAR72" s="6" t="s">
        <v>1090</v>
      </c>
      <c r="AAS72" s="6" t="s">
        <v>1090</v>
      </c>
      <c r="AAT72" s="6" t="s">
        <v>1090</v>
      </c>
      <c r="AAU72" s="6" t="s">
        <v>1090</v>
      </c>
      <c r="AAV72" s="6" t="s">
        <v>1090</v>
      </c>
      <c r="AAW72" s="6" t="s">
        <v>1090</v>
      </c>
      <c r="AAX72" s="6" t="s">
        <v>1090</v>
      </c>
      <c r="AAY72" s="6" t="s">
        <v>1090</v>
      </c>
      <c r="AAZ72" s="6" t="s">
        <v>1090</v>
      </c>
      <c r="ABA72" s="6" t="s">
        <v>1090</v>
      </c>
      <c r="ABB72" s="6" t="s">
        <v>1090</v>
      </c>
      <c r="ABC72" s="6" t="s">
        <v>1090</v>
      </c>
      <c r="ABD72" s="6" t="s">
        <v>1090</v>
      </c>
      <c r="ABE72" s="6" t="s">
        <v>1090</v>
      </c>
      <c r="ABF72" s="6" t="s">
        <v>1090</v>
      </c>
      <c r="ABG72" s="6" t="s">
        <v>1090</v>
      </c>
      <c r="ABH72" s="6" t="s">
        <v>1090</v>
      </c>
      <c r="ABI72" s="6" t="s">
        <v>1090</v>
      </c>
      <c r="ABJ72" s="6" t="s">
        <v>1090</v>
      </c>
      <c r="ABK72" s="6" t="s">
        <v>1090</v>
      </c>
      <c r="ABL72" s="6" t="s">
        <v>1090</v>
      </c>
      <c r="ABM72" s="6" t="s">
        <v>1090</v>
      </c>
      <c r="ABN72" s="6" t="s">
        <v>1090</v>
      </c>
      <c r="ABO72" s="6" t="s">
        <v>1090</v>
      </c>
      <c r="ABP72" s="6" t="s">
        <v>1090</v>
      </c>
      <c r="ABQ72" s="6" t="s">
        <v>1090</v>
      </c>
      <c r="ABR72" s="6" t="s">
        <v>1090</v>
      </c>
      <c r="ABS72" s="6" t="s">
        <v>1090</v>
      </c>
      <c r="ABT72" s="6" t="s">
        <v>1090</v>
      </c>
      <c r="ABU72" s="6" t="s">
        <v>1090</v>
      </c>
      <c r="ABV72" s="6" t="s">
        <v>1090</v>
      </c>
      <c r="ABW72" s="6" t="s">
        <v>1090</v>
      </c>
      <c r="ABX72" s="6" t="s">
        <v>1090</v>
      </c>
      <c r="ABY72" s="6" t="s">
        <v>1090</v>
      </c>
      <c r="ABZ72" s="6" t="s">
        <v>1090</v>
      </c>
      <c r="ACA72" s="6" t="s">
        <v>1090</v>
      </c>
      <c r="ACB72" s="6" t="s">
        <v>1090</v>
      </c>
      <c r="ACC72" s="6" t="s">
        <v>1090</v>
      </c>
      <c r="ACD72" s="6" t="s">
        <v>1090</v>
      </c>
      <c r="ACE72" s="6" t="s">
        <v>1090</v>
      </c>
      <c r="ACF72" s="8">
        <v>28.474</v>
      </c>
      <c r="ACG72" s="8">
        <v>31.466000000000001</v>
      </c>
      <c r="ACH72" s="8">
        <v>59.387</v>
      </c>
      <c r="ACI72" s="8">
        <v>25.215</v>
      </c>
      <c r="ACJ72" s="6" t="s">
        <v>1090</v>
      </c>
      <c r="ACK72" s="8">
        <v>28.952999999999999</v>
      </c>
      <c r="ACL72" s="8">
        <v>31.484999999999999</v>
      </c>
      <c r="ACM72" s="8">
        <v>59.624000000000002</v>
      </c>
      <c r="ACN72" s="8">
        <v>28.085000000000001</v>
      </c>
      <c r="ACO72" s="6" t="s">
        <v>1090</v>
      </c>
      <c r="ACP72" s="8">
        <v>5.6159999999999997</v>
      </c>
      <c r="ACQ72" s="8">
        <v>10.351000000000001</v>
      </c>
      <c r="ACR72" s="8">
        <v>18.347000000000001</v>
      </c>
      <c r="ACS72" s="8">
        <v>7.3049999999999997</v>
      </c>
      <c r="ACT72" s="6" t="s">
        <v>1090</v>
      </c>
      <c r="ACU72" s="8">
        <v>24.32</v>
      </c>
      <c r="ACV72" s="8">
        <v>27.638999999999999</v>
      </c>
      <c r="ACW72" s="8">
        <v>44.485999999999997</v>
      </c>
      <c r="ACX72" s="8">
        <v>18.911000000000001</v>
      </c>
      <c r="ACY72" s="6" t="s">
        <v>1090</v>
      </c>
      <c r="ACZ72" s="8">
        <v>24.8</v>
      </c>
      <c r="ADA72" s="8">
        <v>27.658000000000001</v>
      </c>
      <c r="ADB72" s="8">
        <v>44.722999999999999</v>
      </c>
      <c r="ADC72" s="8">
        <v>21.780999999999999</v>
      </c>
      <c r="ADD72" s="6" t="s">
        <v>1090</v>
      </c>
      <c r="ADE72" s="8">
        <v>4.7969999999999997</v>
      </c>
      <c r="ADF72" s="8">
        <v>9.0920000000000005</v>
      </c>
      <c r="ADG72" s="8">
        <v>13.744</v>
      </c>
      <c r="ADH72" s="8">
        <v>5.4779999999999998</v>
      </c>
      <c r="ADI72" s="6" t="s">
        <v>1090</v>
      </c>
      <c r="ADJ72" s="8">
        <v>3.1480000000000001</v>
      </c>
      <c r="ADK72" s="8">
        <v>3.9620000000000002</v>
      </c>
      <c r="ADL72" s="8">
        <v>5.13</v>
      </c>
      <c r="ADM72" s="8">
        <v>1.3340000000000001</v>
      </c>
      <c r="ADN72" s="6" t="s">
        <v>1090</v>
      </c>
      <c r="ADO72" s="8">
        <v>47.234000000000002</v>
      </c>
      <c r="ADP72" s="8">
        <v>49.238999999999997</v>
      </c>
      <c r="ADQ72" s="8">
        <v>51.399000000000001</v>
      </c>
      <c r="ADR72" s="8">
        <v>50.314</v>
      </c>
      <c r="ADS72" s="6" t="s">
        <v>1090</v>
      </c>
      <c r="ADT72" s="8">
        <v>3.258903713</v>
      </c>
      <c r="ADU72" s="8">
        <v>3.998857229</v>
      </c>
      <c r="ADV72" s="8">
        <v>5.1508596740000003</v>
      </c>
      <c r="ADW72" s="8">
        <v>1.485535762</v>
      </c>
      <c r="ADX72" s="6" t="s">
        <v>1090</v>
      </c>
      <c r="ADY72" s="8">
        <v>4.2110000000000003</v>
      </c>
      <c r="ADZ72" s="8">
        <v>4.9619999999999997</v>
      </c>
      <c r="AEA72" s="8">
        <v>5.6769999999999996</v>
      </c>
      <c r="AEB72" s="8">
        <v>1.6850000000000001</v>
      </c>
      <c r="AEC72" s="6" t="s">
        <v>1090</v>
      </c>
      <c r="AED72" s="8">
        <v>3.2589999999999999</v>
      </c>
      <c r="AEE72" s="8">
        <v>3.9990000000000001</v>
      </c>
      <c r="AEF72" s="8">
        <v>5.1509999999999998</v>
      </c>
      <c r="AEG72" s="8">
        <v>1.486</v>
      </c>
      <c r="AEH72" s="6" t="s">
        <v>1090</v>
      </c>
      <c r="AEI72" s="8">
        <v>3.64</v>
      </c>
      <c r="AEJ72" s="8">
        <v>4.444</v>
      </c>
      <c r="AEK72" s="8">
        <v>4.3689999999999998</v>
      </c>
      <c r="AEL72" s="8">
        <v>1.2</v>
      </c>
      <c r="AEM72" s="6" t="s">
        <v>1090</v>
      </c>
      <c r="AEN72" s="8">
        <v>3.3686859440000001</v>
      </c>
      <c r="AEO72" s="8">
        <v>4.1654266959999999</v>
      </c>
      <c r="AEP72" s="8">
        <v>5.4305812959999997</v>
      </c>
      <c r="AEQ72" s="8">
        <v>1.507936701</v>
      </c>
      <c r="AER72" s="6" t="s">
        <v>1090</v>
      </c>
      <c r="AES72" s="8">
        <v>1.0741080460000001</v>
      </c>
      <c r="AET72" s="8">
        <v>1.0883917780000001</v>
      </c>
      <c r="AEU72" s="8">
        <v>1.1113755249999999</v>
      </c>
      <c r="AEV72" s="8">
        <v>1.0304237249999999</v>
      </c>
      <c r="AEW72" s="6" t="s">
        <v>1090</v>
      </c>
      <c r="AEX72" s="6" t="s">
        <v>1090</v>
      </c>
      <c r="AEY72" s="6" t="s">
        <v>1090</v>
      </c>
      <c r="AEZ72" s="6" t="s">
        <v>1090</v>
      </c>
      <c r="AFA72" s="6" t="s">
        <v>1090</v>
      </c>
      <c r="AFB72" s="6" t="s">
        <v>1090</v>
      </c>
      <c r="AFC72" s="6" t="s">
        <v>1090</v>
      </c>
      <c r="AFD72" s="6" t="s">
        <v>1090</v>
      </c>
      <c r="AFE72" s="6" t="s">
        <v>1090</v>
      </c>
      <c r="AFF72" s="6" t="s">
        <v>1090</v>
      </c>
      <c r="AFG72" s="6" t="s">
        <v>1090</v>
      </c>
      <c r="AFH72" s="8">
        <v>9.0459999999999994</v>
      </c>
      <c r="AFI72" s="8">
        <v>7.9409999999999998</v>
      </c>
      <c r="AFJ72" s="8">
        <v>11.574999999999999</v>
      </c>
      <c r="AFK72" s="8">
        <v>18.905000000000001</v>
      </c>
      <c r="AFL72" s="6" t="s">
        <v>1090</v>
      </c>
      <c r="AFM72" s="8">
        <v>61.506</v>
      </c>
      <c r="AFN72" s="6" t="s">
        <v>1091</v>
      </c>
      <c r="AFO72" s="8">
        <v>252.19900000000001</v>
      </c>
      <c r="AFP72" s="8">
        <v>9.7850000000000001</v>
      </c>
      <c r="AFQ72" s="6" t="s">
        <v>1090</v>
      </c>
      <c r="AFR72" s="8">
        <v>34.469000000000001</v>
      </c>
      <c r="AFS72" s="8">
        <v>568.49099999999999</v>
      </c>
      <c r="AFT72" s="6" t="s">
        <v>1091</v>
      </c>
      <c r="AFU72" s="6" t="s">
        <v>1091</v>
      </c>
      <c r="AFV72" s="6" t="s">
        <v>1090</v>
      </c>
      <c r="AFW72" s="7">
        <v>112.58</v>
      </c>
      <c r="AFX72" s="7">
        <v>78.486999999999995</v>
      </c>
      <c r="AFY72" s="7">
        <v>81.790999999999997</v>
      </c>
      <c r="AFZ72" s="7">
        <v>62.393999999999998</v>
      </c>
      <c r="AGA72" s="6" t="s">
        <v>1090</v>
      </c>
      <c r="AGB72" s="7">
        <v>81.168999999999997</v>
      </c>
      <c r="AGC72" s="7">
        <v>44.491999999999997</v>
      </c>
      <c r="AGD72" s="7">
        <v>25.684000000000001</v>
      </c>
      <c r="AGE72" s="7">
        <v>13.228</v>
      </c>
      <c r="AGF72" s="6" t="s">
        <v>1090</v>
      </c>
      <c r="AGG72" s="6" t="s">
        <v>1090</v>
      </c>
      <c r="AGH72" s="6" t="s">
        <v>1090</v>
      </c>
      <c r="AGI72" s="6" t="s">
        <v>1090</v>
      </c>
      <c r="AGJ72" s="6" t="s">
        <v>1090</v>
      </c>
      <c r="AGK72" s="6" t="s">
        <v>1090</v>
      </c>
      <c r="AGL72" s="6" t="s">
        <v>1090</v>
      </c>
      <c r="AGM72" s="6" t="s">
        <v>1090</v>
      </c>
      <c r="AGN72" s="6" t="s">
        <v>1090</v>
      </c>
      <c r="AGO72" s="6" t="s">
        <v>1090</v>
      </c>
      <c r="AGP72" s="6" t="s">
        <v>1090</v>
      </c>
      <c r="AGQ72" s="6" t="s">
        <v>1090</v>
      </c>
      <c r="AGR72" s="6" t="s">
        <v>1090</v>
      </c>
      <c r="AGS72" s="6" t="s">
        <v>1090</v>
      </c>
      <c r="AGT72" s="6" t="s">
        <v>1090</v>
      </c>
      <c r="AGU72" s="8">
        <v>0</v>
      </c>
      <c r="AGV72" s="8">
        <v>0</v>
      </c>
      <c r="AGW72" s="8">
        <v>0</v>
      </c>
      <c r="AGX72" s="8">
        <v>0</v>
      </c>
      <c r="AGY72" s="8">
        <v>0</v>
      </c>
      <c r="AGZ72" s="6" t="s">
        <v>1090</v>
      </c>
      <c r="AHA72" s="8">
        <v>1.171</v>
      </c>
      <c r="AHB72" s="8">
        <v>1.381</v>
      </c>
      <c r="AHC72" s="8">
        <v>1.3380000000000001</v>
      </c>
      <c r="AHD72" s="8">
        <v>1.375</v>
      </c>
      <c r="AHE72" s="6" t="s">
        <v>1090</v>
      </c>
      <c r="AHF72" s="8">
        <v>1.1060000000000001</v>
      </c>
      <c r="AHG72" s="8">
        <v>1.3740000000000001</v>
      </c>
      <c r="AHH72" s="8">
        <v>1.3380000000000001</v>
      </c>
      <c r="AHI72" s="8">
        <v>1.375</v>
      </c>
      <c r="AHJ72" s="6" t="s">
        <v>1090</v>
      </c>
      <c r="AHK72" s="6" t="s">
        <v>1091</v>
      </c>
      <c r="AHL72" s="6" t="s">
        <v>1091</v>
      </c>
      <c r="AHM72" s="6" t="s">
        <v>1091</v>
      </c>
      <c r="AHN72" s="6" t="s">
        <v>1091</v>
      </c>
      <c r="AHO72" s="6" t="s">
        <v>1090</v>
      </c>
      <c r="AHP72" s="8">
        <v>19.722999999999999</v>
      </c>
      <c r="AHQ72" s="8">
        <v>32.893999999999998</v>
      </c>
      <c r="AHR72" s="8">
        <v>30.895</v>
      </c>
      <c r="AHS72" s="8">
        <v>28.969000000000001</v>
      </c>
      <c r="AHT72" s="6" t="s">
        <v>1090</v>
      </c>
      <c r="AHU72" s="8">
        <v>24.568000000000001</v>
      </c>
      <c r="AHV72" s="8">
        <v>49.018999999999998</v>
      </c>
      <c r="AHW72" s="8">
        <v>44.707000000000001</v>
      </c>
      <c r="AHX72" s="8">
        <v>40.783000000000001</v>
      </c>
      <c r="AHY72" s="6" t="s">
        <v>1090</v>
      </c>
      <c r="AHZ72" s="8">
        <v>0.55100000000000005</v>
      </c>
      <c r="AIA72" s="8">
        <v>0.33500000000000002</v>
      </c>
      <c r="AIB72" s="8">
        <v>0</v>
      </c>
      <c r="AIC72" s="8">
        <v>0</v>
      </c>
      <c r="AID72" s="6" t="s">
        <v>1090</v>
      </c>
      <c r="AIE72" s="8">
        <v>2.190136979</v>
      </c>
      <c r="AIF72" s="8">
        <v>2.2943801210000001</v>
      </c>
      <c r="AIG72" s="8">
        <v>0.45603944299999999</v>
      </c>
      <c r="AIH72" s="8">
        <v>0</v>
      </c>
      <c r="AII72" s="6" t="s">
        <v>1090</v>
      </c>
      <c r="AIJ72" s="8">
        <v>33.013664147</v>
      </c>
      <c r="AIK72" s="8">
        <v>35.259178841000001</v>
      </c>
      <c r="AIL72" s="8">
        <v>11.183157199</v>
      </c>
      <c r="AIM72" s="8">
        <v>2.7667822009999998</v>
      </c>
      <c r="AIN72" s="6" t="s">
        <v>1090</v>
      </c>
      <c r="AIO72" s="8">
        <v>39.940822128000001</v>
      </c>
      <c r="AIP72" s="8">
        <v>34.712804456999997</v>
      </c>
      <c r="AIQ72" s="8">
        <v>43.591453448999999</v>
      </c>
      <c r="AIR72" s="8">
        <v>50.907149029999999</v>
      </c>
      <c r="AIS72" s="6" t="s">
        <v>1090</v>
      </c>
      <c r="AIT72" s="8">
        <v>5.4981286679999997</v>
      </c>
      <c r="AIU72" s="8">
        <v>0.34653424300000002</v>
      </c>
      <c r="AIV72" s="8">
        <v>0</v>
      </c>
      <c r="AIW72" s="8">
        <v>0</v>
      </c>
      <c r="AIX72" s="6" t="s">
        <v>1090</v>
      </c>
      <c r="AIY72" s="7">
        <v>5.7964403263711901</v>
      </c>
      <c r="AIZ72" s="7">
        <v>5.1471787448453901</v>
      </c>
      <c r="AJA72" s="7">
        <v>6.7151396537446999</v>
      </c>
      <c r="AJB72" s="7">
        <v>2.3140221374905101</v>
      </c>
      <c r="AJC72" s="6" t="s">
        <v>1090</v>
      </c>
      <c r="AJD72" s="7">
        <v>184.155519566734</v>
      </c>
      <c r="AJE72" s="7">
        <v>129.89735884720599</v>
      </c>
      <c r="AJF72" s="7">
        <v>130.88829649136801</v>
      </c>
      <c r="AJG72" s="7">
        <v>173.49593405130301</v>
      </c>
      <c r="AJH72" s="6" t="s">
        <v>1090</v>
      </c>
      <c r="AJI72" s="8">
        <v>36.094999999999999</v>
      </c>
      <c r="AJJ72" s="8">
        <v>37.350999999999999</v>
      </c>
      <c r="AJK72" s="8">
        <v>38.207000000000001</v>
      </c>
      <c r="AJL72" s="8">
        <v>35.061999999999998</v>
      </c>
      <c r="AJM72" s="6" t="s">
        <v>1090</v>
      </c>
      <c r="AJN72" s="7">
        <v>66.470700396233596</v>
      </c>
      <c r="AJO72" s="7">
        <v>48.517966024461998</v>
      </c>
      <c r="AJP72" s="7">
        <v>50.007891652336099</v>
      </c>
      <c r="AJQ72" s="7">
        <v>60.830934669919003</v>
      </c>
      <c r="AJR72" s="6" t="s">
        <v>1090</v>
      </c>
      <c r="AJS72" s="7">
        <v>20.357179931052201</v>
      </c>
      <c r="AJT72" s="7">
        <v>16.3579233170646</v>
      </c>
      <c r="AJU72" s="7">
        <v>11.3073797277904</v>
      </c>
      <c r="AJV72" s="7">
        <v>9.1770829886674896</v>
      </c>
      <c r="AJW72" s="6" t="s">
        <v>1090</v>
      </c>
      <c r="AJX72" s="7">
        <v>21.410655358839001</v>
      </c>
      <c r="AJY72" s="7">
        <v>12.494939955477699</v>
      </c>
      <c r="AJZ72" s="7">
        <v>20.3994136409855</v>
      </c>
      <c r="AKA72" s="7">
        <v>23.694549985330699</v>
      </c>
      <c r="AKB72" s="6" t="s">
        <v>1090</v>
      </c>
      <c r="AKC72" s="7">
        <v>103.216644352362</v>
      </c>
      <c r="AKD72" s="7">
        <v>49.728726032953901</v>
      </c>
      <c r="AKE72" s="7">
        <v>36.5997988522697</v>
      </c>
      <c r="AKF72" s="7">
        <v>31.6793820675719</v>
      </c>
      <c r="AKG72" s="6" t="s">
        <v>1090</v>
      </c>
      <c r="AKH72" s="9">
        <v>5.4981286679999997</v>
      </c>
      <c r="AKI72" s="9">
        <v>0.34653424300000002</v>
      </c>
      <c r="AKJ72" s="9">
        <v>0</v>
      </c>
      <c r="AKK72" s="9">
        <v>0</v>
      </c>
      <c r="AKL72" s="6" t="s">
        <v>1090</v>
      </c>
      <c r="AKM72" s="9">
        <v>2.9011460809999998</v>
      </c>
      <c r="AKN72" s="9">
        <v>0.175904225</v>
      </c>
      <c r="AKO72" s="9">
        <v>0</v>
      </c>
      <c r="AKP72" s="9">
        <v>0</v>
      </c>
      <c r="AKQ72" s="6" t="s">
        <v>1090</v>
      </c>
      <c r="AKR72" s="9">
        <v>5.1761231470000002</v>
      </c>
      <c r="AKS72" s="9">
        <v>0.45948279800000003</v>
      </c>
      <c r="AKT72" s="9">
        <v>0</v>
      </c>
      <c r="AKU72" s="9">
        <v>0</v>
      </c>
      <c r="AKV72" s="6" t="s">
        <v>1090</v>
      </c>
      <c r="AKW72" s="9">
        <v>0.26218898699999998</v>
      </c>
      <c r="AKX72" s="9">
        <v>0.64052449300000003</v>
      </c>
      <c r="AKY72" s="9">
        <v>1.0245500080000001</v>
      </c>
      <c r="AKZ72" s="9">
        <v>0.31756952500000002</v>
      </c>
      <c r="ALA72" s="6" t="s">
        <v>1090</v>
      </c>
      <c r="ALB72" s="9">
        <v>0.46778840100000002</v>
      </c>
      <c r="ALC72" s="9">
        <v>1.673126304</v>
      </c>
      <c r="ALD72" s="9">
        <v>3.6639984120000002</v>
      </c>
      <c r="ALE72" s="9">
        <v>1.7392075920000001</v>
      </c>
      <c r="ALF72" s="6" t="s">
        <v>1090</v>
      </c>
      <c r="ALG72" s="9">
        <v>1.881734649</v>
      </c>
      <c r="ALH72" s="9">
        <v>1.2879561589999999</v>
      </c>
      <c r="ALI72" s="9">
        <v>0.96373179799999997</v>
      </c>
      <c r="ALJ72" s="9">
        <v>0.104978759</v>
      </c>
      <c r="ALK72" s="6" t="s">
        <v>1090</v>
      </c>
      <c r="ALL72" s="9">
        <v>3.3573250030000001</v>
      </c>
      <c r="ALM72" s="9">
        <v>3.3642949670000002</v>
      </c>
      <c r="ALN72" s="9">
        <v>3.446500173</v>
      </c>
      <c r="ALO72" s="9">
        <v>0.57492876400000004</v>
      </c>
      <c r="ALP72" s="6" t="s">
        <v>1090</v>
      </c>
      <c r="ALQ72" s="9">
        <v>31.272311662</v>
      </c>
      <c r="ALR72" s="9">
        <v>21.802044001999999</v>
      </c>
      <c r="ALS72" s="9">
        <v>22.719715186999998</v>
      </c>
      <c r="ALT72" s="9">
        <v>17.331690420000001</v>
      </c>
      <c r="ALU72" s="6" t="s">
        <v>1090</v>
      </c>
      <c r="ALV72" s="9">
        <v>72.099110511999996</v>
      </c>
      <c r="ALW72" s="9">
        <v>56.686708772000003</v>
      </c>
      <c r="ALX72" s="9">
        <v>31.401601600999999</v>
      </c>
      <c r="ALY72" s="9">
        <v>21.201449198999999</v>
      </c>
      <c r="ALZ72" s="6" t="s">
        <v>1090</v>
      </c>
      <c r="AMA72" s="8">
        <v>47.233936201638997</v>
      </c>
      <c r="AMB72" s="8">
        <v>49.239006228144</v>
      </c>
      <c r="AMC72" s="8">
        <v>51.3985401425414</v>
      </c>
      <c r="AMD72" s="8">
        <v>50.3137370867885</v>
      </c>
      <c r="AME72" s="6" t="s">
        <v>1090</v>
      </c>
      <c r="AMF72" s="8">
        <v>47.6177706118239</v>
      </c>
      <c r="AMG72" s="8">
        <v>49.4316065888559</v>
      </c>
      <c r="AMH72" s="8">
        <v>51.449916859178202</v>
      </c>
      <c r="AMI72" s="8">
        <v>50.416235640898201</v>
      </c>
      <c r="AMJ72" s="6" t="s">
        <v>1090</v>
      </c>
      <c r="AMK72" s="8">
        <v>89.515747056929598</v>
      </c>
      <c r="AML72" s="8">
        <v>97.001659284779507</v>
      </c>
      <c r="AMM72" s="8">
        <v>105.75513635451701</v>
      </c>
      <c r="AMN72" s="8">
        <v>101.262872546227</v>
      </c>
      <c r="AMO72" s="6" t="s">
        <v>1090</v>
      </c>
      <c r="AMP72" s="8">
        <v>1.0741080462710899</v>
      </c>
      <c r="AMQ72" s="8">
        <v>1.08839177947671</v>
      </c>
      <c r="AMR72" s="8">
        <v>1.11137552678625</v>
      </c>
      <c r="AMS72" s="8">
        <v>1.0304237248556001</v>
      </c>
      <c r="AMT72" s="6" t="s">
        <v>1090</v>
      </c>
      <c r="AMU72" s="8">
        <v>1.07410804565087</v>
      </c>
      <c r="AMV72" s="8">
        <v>1.0883917785692101</v>
      </c>
      <c r="AMW72" s="8">
        <v>1.1113755248167301</v>
      </c>
      <c r="AMX72" s="8">
        <v>1.0304237248556001</v>
      </c>
      <c r="AMY72" s="6" t="s">
        <v>1090</v>
      </c>
      <c r="AMZ72" s="8">
        <v>1.0741607564612701</v>
      </c>
      <c r="ANA72" s="8">
        <v>1.08839177848899</v>
      </c>
      <c r="ANB72" s="8">
        <v>1.11137552459737</v>
      </c>
      <c r="ANC72" s="8">
        <v>1.0304237248556001</v>
      </c>
      <c r="AND72" s="6" t="s">
        <v>1090</v>
      </c>
      <c r="ANE72" s="8">
        <v>3.2589037131352301</v>
      </c>
      <c r="ANF72" s="8">
        <v>3.99885722912994</v>
      </c>
      <c r="ANG72" s="8">
        <v>5.1508596736358401</v>
      </c>
      <c r="ANH72" s="8">
        <v>1.4855357622904299</v>
      </c>
      <c r="ANI72" s="6" t="s">
        <v>1090</v>
      </c>
      <c r="ANJ72" s="8">
        <v>3.2853863543286499</v>
      </c>
      <c r="ANK72" s="8">
        <v>4.0144989206213797</v>
      </c>
      <c r="ANL72" s="8">
        <v>5.1560083462859598</v>
      </c>
      <c r="ANM72" s="8">
        <v>1.48856207829336</v>
      </c>
      <c r="ANN72" s="6" t="s">
        <v>1090</v>
      </c>
      <c r="ANO72" s="8">
        <v>3.3686859444631998</v>
      </c>
      <c r="ANP72" s="8">
        <v>4.16542669567401</v>
      </c>
      <c r="ANQ72" s="8">
        <v>5.4305812956368102</v>
      </c>
      <c r="ANR72" s="8">
        <v>1.5079367012603599</v>
      </c>
      <c r="ANS72" s="6" t="s">
        <v>1090</v>
      </c>
      <c r="ANT72" s="8">
        <v>29.480759158011701</v>
      </c>
      <c r="ANU72" s="8">
        <v>31.754703650636198</v>
      </c>
      <c r="ANV72" s="8">
        <v>59.623650636483397</v>
      </c>
      <c r="ANW72" s="8">
        <v>28.084568399771101</v>
      </c>
      <c r="ANX72" s="6" t="s">
        <v>1090</v>
      </c>
      <c r="ANY72" s="8">
        <v>47.202680295795901</v>
      </c>
      <c r="ANZ72" s="8">
        <v>49.2390062281439</v>
      </c>
      <c r="AOA72" s="8">
        <v>51.3985401425414</v>
      </c>
      <c r="AOB72" s="8">
        <v>50.3137370867885</v>
      </c>
      <c r="AOC72" s="6" t="s">
        <v>1090</v>
      </c>
      <c r="AOD72" s="8">
        <v>48.825099171480304</v>
      </c>
      <c r="AOE72" s="8">
        <v>51.290020938255601</v>
      </c>
      <c r="AOF72" s="8">
        <v>54.189779649752602</v>
      </c>
      <c r="AOG72" s="8">
        <v>51.072436394095803</v>
      </c>
      <c r="AOH72" s="6" t="s">
        <v>1090</v>
      </c>
      <c r="AOI72" s="8">
        <v>84.273133348363402</v>
      </c>
      <c r="AOJ72" s="6" t="s">
        <v>1091</v>
      </c>
      <c r="AOK72" s="6" t="s">
        <v>1091</v>
      </c>
      <c r="AOL72" s="6" t="s">
        <v>1091</v>
      </c>
      <c r="AOM72" s="6" t="s">
        <v>1090</v>
      </c>
      <c r="AON72" s="8">
        <v>6.1761357178142502</v>
      </c>
      <c r="AOO72" s="8">
        <v>7.8778150938153404</v>
      </c>
      <c r="AOP72" s="8">
        <v>10.5981583449193</v>
      </c>
      <c r="AOQ72" s="8">
        <v>2.9898319478872102</v>
      </c>
      <c r="AOR72" s="6" t="s">
        <v>1090</v>
      </c>
      <c r="AOS72" s="8">
        <v>7.4108045650868997</v>
      </c>
      <c r="AOT72" s="8">
        <v>8.8391778569209905</v>
      </c>
      <c r="AOU72" s="8">
        <v>11.1375524816726</v>
      </c>
      <c r="AOV72" s="8">
        <v>3.04237248556012</v>
      </c>
      <c r="AOW72" s="6" t="s">
        <v>1090</v>
      </c>
      <c r="AOX72" s="8">
        <v>5.8144217753546501</v>
      </c>
      <c r="AOY72" s="8">
        <v>10.445491605681299</v>
      </c>
      <c r="AOZ72" s="8">
        <v>18.4205178138942</v>
      </c>
      <c r="APA72" s="8">
        <v>8.1357147617984502</v>
      </c>
      <c r="APB72" s="6" t="s">
        <v>1090</v>
      </c>
      <c r="APC72" s="8">
        <v>2.6884573844565001</v>
      </c>
      <c r="APD72" s="8">
        <v>3.4806299684742799</v>
      </c>
      <c r="APE72" s="8">
        <v>3.8431602303961698</v>
      </c>
      <c r="APF72" s="8">
        <v>1.0003200333803099</v>
      </c>
      <c r="APG72" s="6" t="s">
        <v>1090</v>
      </c>
      <c r="APH72" s="8">
        <v>2.7103044405660102</v>
      </c>
      <c r="API72" s="8">
        <v>3.4942445931140802</v>
      </c>
      <c r="APJ72" s="8">
        <v>3.84700175884424</v>
      </c>
      <c r="APK72" s="8">
        <v>1.0023578736006</v>
      </c>
      <c r="APL72" s="6" t="s">
        <v>1090</v>
      </c>
      <c r="APM72" s="8">
        <v>5.0950500964599197</v>
      </c>
      <c r="APN72" s="8">
        <v>6.8568987914576303</v>
      </c>
      <c r="APO72" s="8">
        <v>7.9074995723742401</v>
      </c>
      <c r="APP72" s="8">
        <v>2.01327283383658</v>
      </c>
      <c r="APQ72" s="6" t="s">
        <v>1090</v>
      </c>
      <c r="APR72" s="8">
        <v>6.1135995449844902</v>
      </c>
      <c r="APS72" s="8">
        <v>7.6936748632477201</v>
      </c>
      <c r="APT72" s="8">
        <v>8.3099524105848293</v>
      </c>
      <c r="APU72" s="8">
        <v>2.04865222606188</v>
      </c>
      <c r="APV72" s="6" t="s">
        <v>1090</v>
      </c>
      <c r="APW72" s="8">
        <v>2.7790230704895702</v>
      </c>
      <c r="APX72" s="8">
        <v>3.62561305835874</v>
      </c>
      <c r="APY72" s="8">
        <v>4.0518661710294204</v>
      </c>
      <c r="APZ72" s="8">
        <v>1.01540422629371</v>
      </c>
      <c r="AQA72" s="6" t="s">
        <v>1090</v>
      </c>
      <c r="AQB72" s="8">
        <v>4.7966514307531503</v>
      </c>
      <c r="AQC72" s="8">
        <v>9.0918202463785693</v>
      </c>
      <c r="AQD72" s="8">
        <v>13.743919650540899</v>
      </c>
      <c r="AQE72" s="8">
        <v>5.4783726307248601</v>
      </c>
      <c r="AQF72" s="6" t="s">
        <v>1090</v>
      </c>
      <c r="AQG72" s="8">
        <v>7.4160756461271599E-2</v>
      </c>
      <c r="AQH72" s="8">
        <v>8.8391778488994294E-2</v>
      </c>
      <c r="AQI72" s="8">
        <v>0.11137552459736901</v>
      </c>
      <c r="AQJ72" s="8">
        <v>3.04237248556012E-2</v>
      </c>
      <c r="AQK72" s="7">
        <v>6</v>
      </c>
      <c r="AQL72" s="4"/>
      <c r="AQM72" s="4"/>
      <c r="AQN72" s="7"/>
      <c r="AQO72" s="4" t="s">
        <v>1099</v>
      </c>
      <c r="AQP72" s="7">
        <v>5</v>
      </c>
      <c r="AQQ72" s="7">
        <v>0</v>
      </c>
      <c r="AQS72" s="3" t="s">
        <v>1093</v>
      </c>
      <c r="AQU72" s="3" t="s">
        <v>1094</v>
      </c>
      <c r="AQV72" s="10" t="str">
        <f>+AC72</f>
        <v>n.d.</v>
      </c>
      <c r="AQW72" s="10">
        <f>+AD72</f>
        <v>4051421.4326781598</v>
      </c>
      <c r="AQX72" s="10">
        <f>+AE72</f>
        <v>2597947.1662781201</v>
      </c>
      <c r="AQY72" s="11" t="str">
        <f>+BB72</f>
        <v>n.d.</v>
      </c>
      <c r="AQZ72" s="11">
        <f>+BC72</f>
        <v>132031.92350430501</v>
      </c>
      <c r="ARA72" s="11">
        <f>+BD72</f>
        <v>103888.19806768899</v>
      </c>
      <c r="ARB72" s="12">
        <f>SUM(AQV72:AQX72)</f>
        <v>6649368.5989562795</v>
      </c>
      <c r="ARC72" s="13">
        <f>SUM(AQY72:ARA72)</f>
        <v>235920.12157199401</v>
      </c>
      <c r="ARD72" s="14">
        <f>ARC72/(ARB72-ARC72)</f>
        <v>3.6785221305498605E-2</v>
      </c>
      <c r="ARE72" s="14">
        <f>IF((NOT(ISNUMBER(AC72))+NOT(ISNUMBER(AD72))+NOT(ISNUMBER(AE72)))&gt;=2,"R",ARD72)</f>
        <v>3.6785221305498605E-2</v>
      </c>
      <c r="ARF72" s="14">
        <f>IF(ARE72="R","R",IF((NOT(ISNUMBER(BB72))+NOT(ISNUMBER(BC72))+NOT(ISNUMBER(BD72)))&gt;=2,"R",ARE72))</f>
        <v>3.6785221305498605E-2</v>
      </c>
      <c r="ARG72" s="14">
        <f>IF(ARF72="R","R",IF(SUM((BB72&lt;0)*1,(BC72&lt;0)*1,(BD72&lt;0)*1)&gt;=2,"R",ARF72))</f>
        <v>3.6785221305498605E-2</v>
      </c>
      <c r="ARH72" s="14">
        <f>IF(ARG72="R","R",IF(ARC72&lt;0,"R",ARG72))</f>
        <v>3.6785221305498605E-2</v>
      </c>
      <c r="ARI72" s="14">
        <f>IF(ARH72="R","R",IF(L72=0,"R",ARH72))</f>
        <v>3.6785221305498605E-2</v>
      </c>
      <c r="ARJ72" t="str">
        <f>+B72</f>
        <v>INFORMATION AND COMMUNICATION SOLUTIONS SL</v>
      </c>
      <c r="ARK72" t="s">
        <v>1349</v>
      </c>
      <c r="ARL72" s="16"/>
      <c r="ARM72" s="16"/>
      <c r="ARN72" s="16"/>
      <c r="ARO72" s="16"/>
      <c r="ARP72" s="16"/>
      <c r="ARQ72" s="17"/>
    </row>
    <row r="73" spans="1:1161" ht="17.399999999999999" customHeight="1" x14ac:dyDescent="0.3">
      <c r="A73" s="3" t="s">
        <v>1930</v>
      </c>
      <c r="B73" s="4" t="s">
        <v>1931</v>
      </c>
      <c r="C73" s="4" t="s">
        <v>1932</v>
      </c>
      <c r="E73" s="5">
        <v>41424</v>
      </c>
      <c r="F73" s="4" t="s">
        <v>1083</v>
      </c>
      <c r="G73" s="4" t="s">
        <v>1132</v>
      </c>
      <c r="H73" s="4" t="s">
        <v>1133</v>
      </c>
      <c r="I73" s="4" t="s">
        <v>1354</v>
      </c>
      <c r="J73" s="4" t="s">
        <v>1764</v>
      </c>
      <c r="K73" s="4"/>
      <c r="L73" s="4" t="s">
        <v>1933</v>
      </c>
      <c r="N73" s="4" t="s">
        <v>1639</v>
      </c>
      <c r="O73" s="4" t="s">
        <v>1640</v>
      </c>
      <c r="P73" s="4" t="s">
        <v>1128</v>
      </c>
      <c r="Q73" s="4" t="s">
        <v>1128</v>
      </c>
      <c r="R73" s="4" t="s">
        <v>1934</v>
      </c>
      <c r="S73" s="4" t="s">
        <v>1935</v>
      </c>
      <c r="Z73" s="4" t="s">
        <v>1088</v>
      </c>
      <c r="AA73" s="5">
        <v>45657</v>
      </c>
      <c r="AB73" s="6" t="s">
        <v>1089</v>
      </c>
      <c r="AC73" s="7">
        <v>600429.82875279395</v>
      </c>
      <c r="AD73" s="7">
        <v>1179794.7749774</v>
      </c>
      <c r="AE73" s="7">
        <v>1011919.56153713</v>
      </c>
      <c r="AF73" s="7">
        <v>988672.24658875505</v>
      </c>
      <c r="AG73" s="7">
        <v>671752.24567069998</v>
      </c>
      <c r="AH73" s="7">
        <v>463403.21801805502</v>
      </c>
      <c r="AI73" s="7">
        <v>424397.26421427698</v>
      </c>
      <c r="AJ73" s="7">
        <v>792547.74639109999</v>
      </c>
      <c r="AK73" s="7">
        <v>798114.11364834302</v>
      </c>
      <c r="AL73" s="7">
        <v>564802.72510276397</v>
      </c>
      <c r="AM73" s="7">
        <v>220576.53249729599</v>
      </c>
      <c r="AN73" s="7">
        <v>154012.14031875599</v>
      </c>
      <c r="AO73" s="7">
        <v>426509.53150784399</v>
      </c>
      <c r="AP73" s="7">
        <v>407747.77647042298</v>
      </c>
      <c r="AQ73" s="7">
        <v>287412.82995476102</v>
      </c>
      <c r="AR73" s="7">
        <v>379853.29625549802</v>
      </c>
      <c r="AS73" s="7">
        <v>1025782.63465864</v>
      </c>
      <c r="AT73" s="7">
        <v>585410.03002929105</v>
      </c>
      <c r="AU73" s="7">
        <v>580924.47011833196</v>
      </c>
      <c r="AV73" s="7">
        <v>384339.41571593902</v>
      </c>
      <c r="AW73" s="7">
        <v>1019317.70784757</v>
      </c>
      <c r="AX73" s="7">
        <v>857754.24814956705</v>
      </c>
      <c r="AY73" s="7">
        <v>487316.74164327403</v>
      </c>
      <c r="AZ73" s="7">
        <v>482959.03994586499</v>
      </c>
      <c r="BA73" s="7">
        <v>324743.80313785601</v>
      </c>
      <c r="BB73" s="7">
        <v>-639464.41159207001</v>
      </c>
      <c r="BC73" s="7">
        <v>168028.386509075</v>
      </c>
      <c r="BD73" s="7">
        <v>98093.288386017099</v>
      </c>
      <c r="BE73" s="7">
        <v>97965.430172467197</v>
      </c>
      <c r="BF73" s="7">
        <v>59595.611350983403</v>
      </c>
      <c r="BG73" s="7">
        <v>-66991.420391003994</v>
      </c>
      <c r="BH73" s="7">
        <v>-56063.083055422801</v>
      </c>
      <c r="BI73" s="7">
        <v>-20384.2734558702</v>
      </c>
      <c r="BJ73" s="7">
        <v>-25499.340670251899</v>
      </c>
      <c r="BK73" s="7">
        <v>-31803.407447964</v>
      </c>
      <c r="BL73" s="7">
        <v>1122.8841797876401</v>
      </c>
      <c r="BM73" s="7">
        <v>1488.8003181552899</v>
      </c>
      <c r="BN73" s="7">
        <v>414.07525333166097</v>
      </c>
      <c r="BO73" s="7">
        <v>550.069991326332</v>
      </c>
      <c r="BP73" s="7">
        <v>352.287937873602</v>
      </c>
      <c r="BQ73" s="7">
        <v>68114.304570791603</v>
      </c>
      <c r="BR73" s="7">
        <v>57551.884478578599</v>
      </c>
      <c r="BS73" s="7">
        <v>20798.3487092018</v>
      </c>
      <c r="BT73" s="7">
        <v>26049.4106615782</v>
      </c>
      <c r="BU73" s="7">
        <v>32155.6953858376</v>
      </c>
      <c r="BV73" s="7">
        <v>-706455.83302197303</v>
      </c>
      <c r="BW73" s="7">
        <v>111965.302348652</v>
      </c>
      <c r="BX73" s="7">
        <v>77709.014930146906</v>
      </c>
      <c r="BY73" s="7">
        <v>72466.0895022154</v>
      </c>
      <c r="BZ73" s="7">
        <v>27792.203903019399</v>
      </c>
      <c r="CA73" s="6" t="s">
        <v>1090</v>
      </c>
      <c r="CB73" s="7">
        <v>27991.331112165401</v>
      </c>
      <c r="CC73" s="7">
        <v>19427.256399035501</v>
      </c>
      <c r="CD73" s="7">
        <v>18116.519544053099</v>
      </c>
      <c r="CE73" s="7">
        <v>6948.0571112513499</v>
      </c>
      <c r="CF73" s="7">
        <v>-706455.83302197303</v>
      </c>
      <c r="CG73" s="7">
        <v>83973.971236486395</v>
      </c>
      <c r="CH73" s="7">
        <v>58281.758531111504</v>
      </c>
      <c r="CI73" s="7">
        <v>54349.569958162298</v>
      </c>
      <c r="CJ73" s="7">
        <v>20844.1467917681</v>
      </c>
      <c r="CK73" s="6" t="s">
        <v>1090</v>
      </c>
      <c r="CL73" s="6" t="s">
        <v>1090</v>
      </c>
      <c r="CM73" s="6" t="s">
        <v>1090</v>
      </c>
      <c r="CN73" s="6" t="s">
        <v>1090</v>
      </c>
      <c r="CO73" s="6" t="s">
        <v>1090</v>
      </c>
      <c r="CP73" s="6" t="s">
        <v>1090</v>
      </c>
      <c r="CQ73" s="6" t="s">
        <v>1090</v>
      </c>
      <c r="CR73" s="6" t="s">
        <v>1090</v>
      </c>
      <c r="CS73" s="6" t="s">
        <v>1090</v>
      </c>
      <c r="CT73" s="6" t="s">
        <v>1090</v>
      </c>
      <c r="CU73" s="6" t="s">
        <v>1090</v>
      </c>
      <c r="CV73" s="6" t="s">
        <v>1090</v>
      </c>
      <c r="CW73" s="6" t="s">
        <v>1090</v>
      </c>
      <c r="CX73" s="6" t="s">
        <v>1090</v>
      </c>
      <c r="CY73" s="6" t="s">
        <v>1090</v>
      </c>
      <c r="CZ73" s="7">
        <v>-706455.83302197303</v>
      </c>
      <c r="DA73" s="7">
        <v>83973.971236486395</v>
      </c>
      <c r="DB73" s="7">
        <v>58281.758531111504</v>
      </c>
      <c r="DC73" s="7">
        <v>54349.569958162298</v>
      </c>
      <c r="DD73" s="7">
        <v>20844.1467917681</v>
      </c>
      <c r="DE73" s="6" t="s">
        <v>1090</v>
      </c>
      <c r="DF73" s="6" t="s">
        <v>1090</v>
      </c>
      <c r="DG73" s="6" t="s">
        <v>1090</v>
      </c>
      <c r="DH73" s="6" t="s">
        <v>1090</v>
      </c>
      <c r="DI73" s="6" t="s">
        <v>1090</v>
      </c>
      <c r="DJ73" s="7">
        <v>220576.53249729599</v>
      </c>
      <c r="DK73" s="7">
        <v>154012.14031875599</v>
      </c>
      <c r="DL73" s="7">
        <v>426509.53150784399</v>
      </c>
      <c r="DM73" s="7">
        <v>407747.77647042298</v>
      </c>
      <c r="DN73" s="7">
        <v>287412.82995476102</v>
      </c>
      <c r="DO73" s="7">
        <v>537320.29701344995</v>
      </c>
      <c r="DP73" s="7">
        <v>421517.47822186502</v>
      </c>
      <c r="DQ73" s="7">
        <v>313005.23509784299</v>
      </c>
      <c r="DR73" s="7">
        <v>262932.02877759899</v>
      </c>
      <c r="DS73" s="7">
        <v>391872.84827699099</v>
      </c>
      <c r="DT73" s="6" t="s">
        <v>1090</v>
      </c>
      <c r="DU73" s="6" t="s">
        <v>1090</v>
      </c>
      <c r="DV73" s="7">
        <v>310276.95893483801</v>
      </c>
      <c r="DW73" s="7">
        <v>288396.44005436898</v>
      </c>
      <c r="DX73" s="7">
        <v>218631.80361086701</v>
      </c>
      <c r="DY73" s="7">
        <v>481997.41083411803</v>
      </c>
      <c r="DZ73" s="7">
        <v>436236.76992770197</v>
      </c>
      <c r="EA73" s="7">
        <v>-135965.452389407</v>
      </c>
      <c r="EB73" s="7">
        <v>-68369.427753503303</v>
      </c>
      <c r="EC73" s="7">
        <v>-285760.84752290201</v>
      </c>
      <c r="ED73" s="7">
        <v>68114.304570791603</v>
      </c>
      <c r="EE73" s="7">
        <v>57236.2852869415</v>
      </c>
      <c r="EF73" s="7">
        <v>20791.757124364402</v>
      </c>
      <c r="EG73" s="7">
        <v>24490.703466439201</v>
      </c>
      <c r="EH73" s="7">
        <v>32090.4996000588</v>
      </c>
      <c r="EI73" s="6" t="s">
        <v>1090</v>
      </c>
      <c r="EJ73" s="6" t="s">
        <v>1090</v>
      </c>
      <c r="EK73" s="6" t="s">
        <v>1090</v>
      </c>
      <c r="EL73" s="6" t="s">
        <v>1090</v>
      </c>
      <c r="EM73" s="6" t="s">
        <v>1090</v>
      </c>
      <c r="EN73" s="6" t="s">
        <v>1090</v>
      </c>
      <c r="EO73" s="6" t="s">
        <v>1090</v>
      </c>
      <c r="EP73" s="7">
        <v>368558.71639935003</v>
      </c>
      <c r="EQ73" s="7">
        <v>342746.01001253101</v>
      </c>
      <c r="ER73" s="7">
        <v>239475.94917553599</v>
      </c>
      <c r="ES73" s="7">
        <v>-101021.23039883299</v>
      </c>
      <c r="ET73" s="7">
        <v>590719.06585745804</v>
      </c>
      <c r="EU73" s="7">
        <v>721782.96502059302</v>
      </c>
      <c r="EV73" s="7">
        <v>648285.26180062303</v>
      </c>
      <c r="EW73" s="7">
        <v>670387.35539093602</v>
      </c>
      <c r="EX73" s="7">
        <v>-639464.41159207001</v>
      </c>
      <c r="EY73" s="7">
        <v>168028.386509075</v>
      </c>
      <c r="EZ73" s="7">
        <v>408370.24732085498</v>
      </c>
      <c r="FA73" s="7">
        <v>386361.87022683601</v>
      </c>
      <c r="FB73" s="7">
        <v>278227.41496185103</v>
      </c>
      <c r="FC73" s="7">
        <v>2186766.1275598798</v>
      </c>
      <c r="FD73" s="7">
        <v>2131231.6171205598</v>
      </c>
      <c r="FE73" s="7">
        <v>1900451.3851602301</v>
      </c>
      <c r="FF73" s="7">
        <v>1879618.0190179099</v>
      </c>
      <c r="FG73" s="7">
        <v>1879698.1079955299</v>
      </c>
      <c r="FH73" s="7">
        <v>1808846.52463086</v>
      </c>
      <c r="FI73" s="7">
        <v>1396073.7263907299</v>
      </c>
      <c r="FJ73" s="7">
        <v>1347557.33382016</v>
      </c>
      <c r="FK73" s="7">
        <v>1331357.4246387701</v>
      </c>
      <c r="FL73" s="7">
        <v>1330231.98898287</v>
      </c>
      <c r="FM73" s="7">
        <v>6595.59918134689</v>
      </c>
      <c r="FN73" s="7">
        <v>6624.2459228801699</v>
      </c>
      <c r="FO73" s="7">
        <v>2913.7044840395502</v>
      </c>
      <c r="FP73" s="7">
        <v>3941.2678539276098</v>
      </c>
      <c r="FQ73" s="7">
        <v>6631.7722668230499</v>
      </c>
      <c r="FR73" s="7">
        <v>371324.00374766701</v>
      </c>
      <c r="FS73" s="7">
        <v>728533.64370194694</v>
      </c>
      <c r="FT73" s="7">
        <v>549980.34685602796</v>
      </c>
      <c r="FU73" s="7">
        <v>544319.32652521098</v>
      </c>
      <c r="FV73" s="7">
        <v>542834.34674583701</v>
      </c>
      <c r="FW73" s="7">
        <v>1808846.52463086</v>
      </c>
      <c r="FX73" s="7">
        <v>1396073.7263907299</v>
      </c>
      <c r="FY73" s="7">
        <v>1347557.33382016</v>
      </c>
      <c r="FZ73" s="7">
        <v>1331357.4246387701</v>
      </c>
      <c r="GA73" s="7">
        <v>1330231.98898287</v>
      </c>
      <c r="GB73" s="7">
        <v>6595.59918134689</v>
      </c>
      <c r="GC73" s="7">
        <v>6624.2459228801699</v>
      </c>
      <c r="GD73" s="7">
        <v>2913.7044840395502</v>
      </c>
      <c r="GE73" s="7">
        <v>3941.2678539276098</v>
      </c>
      <c r="GF73" s="7">
        <v>6631.7722668230499</v>
      </c>
      <c r="GG73" s="7">
        <v>371324.00374766701</v>
      </c>
      <c r="GH73" s="7">
        <v>728533.64370194694</v>
      </c>
      <c r="GI73" s="7">
        <v>549980.34685602796</v>
      </c>
      <c r="GJ73" s="7">
        <v>544319.32652521098</v>
      </c>
      <c r="GK73" s="7">
        <v>542834.34674583701</v>
      </c>
      <c r="GL73" s="7">
        <v>347681.62144944299</v>
      </c>
      <c r="GM73" s="7">
        <v>1026898.55255945</v>
      </c>
      <c r="GN73" s="7">
        <v>868226.92650113697</v>
      </c>
      <c r="GO73" s="7">
        <v>889093.63114635902</v>
      </c>
      <c r="GP73" s="7">
        <v>763141.86488901405</v>
      </c>
      <c r="GQ73" s="7">
        <v>0</v>
      </c>
      <c r="GR73" s="7">
        <v>0</v>
      </c>
      <c r="GS73" s="7">
        <v>18390.553694433002</v>
      </c>
      <c r="GT73" s="7">
        <v>19528.554999375301</v>
      </c>
      <c r="GU73" s="7">
        <v>49083.971977233901</v>
      </c>
      <c r="GV73" s="7">
        <v>316612.55150413798</v>
      </c>
      <c r="GW73" s="7">
        <v>895598.97918381705</v>
      </c>
      <c r="GX73" s="7">
        <v>782444.80937836797</v>
      </c>
      <c r="GY73" s="7">
        <v>694401.58636572398</v>
      </c>
      <c r="GZ73" s="7">
        <v>592250.64175534202</v>
      </c>
      <c r="HA73" s="7">
        <v>31069.0699453056</v>
      </c>
      <c r="HB73" s="7">
        <v>131299.57337563499</v>
      </c>
      <c r="HC73" s="7">
        <v>67391.562361736898</v>
      </c>
      <c r="HD73" s="7">
        <v>175163.48978126</v>
      </c>
      <c r="HE73" s="7">
        <v>121807.25115643701</v>
      </c>
      <c r="HF73" s="7">
        <v>31069.0699453056</v>
      </c>
      <c r="HG73" s="7">
        <v>92319.056531658207</v>
      </c>
      <c r="HH73" s="7">
        <v>11552.7017011523</v>
      </c>
      <c r="HI73" s="7">
        <v>115869.337986803</v>
      </c>
      <c r="HJ73" s="7">
        <v>35275.141327899699</v>
      </c>
      <c r="HK73" s="7">
        <v>2534447.74900932</v>
      </c>
      <c r="HL73" s="7">
        <v>3158130.1696800101</v>
      </c>
      <c r="HM73" s="7">
        <v>2768678.3116613599</v>
      </c>
      <c r="HN73" s="7">
        <v>2768711.6501642698</v>
      </c>
      <c r="HO73" s="7">
        <v>2642839.97288454</v>
      </c>
      <c r="HP73" s="7">
        <v>138154.22190743801</v>
      </c>
      <c r="HQ73" s="7">
        <v>1023225.59721107</v>
      </c>
      <c r="HR73" s="7">
        <v>690586.62694882206</v>
      </c>
      <c r="HS73" s="7">
        <v>633388.74758269801</v>
      </c>
      <c r="HT73" s="7">
        <v>653639.86733932502</v>
      </c>
      <c r="HU73" s="7">
        <v>130778.752007723</v>
      </c>
      <c r="HV73" s="7">
        <v>139099.67242622399</v>
      </c>
      <c r="HW73" s="7">
        <v>134265.67678093899</v>
      </c>
      <c r="HX73" s="7">
        <v>142573.99190425899</v>
      </c>
      <c r="HY73" s="7">
        <v>154469.71401095399</v>
      </c>
      <c r="HZ73" s="7">
        <v>7375.46989971519</v>
      </c>
      <c r="IA73" s="7">
        <v>884125.92478485103</v>
      </c>
      <c r="IB73" s="7">
        <v>556320.95016788202</v>
      </c>
      <c r="IC73" s="7">
        <v>490814.75454583898</v>
      </c>
      <c r="ID73" s="7">
        <v>499170.153328371</v>
      </c>
      <c r="IE73" s="7">
        <v>888062.31911947497</v>
      </c>
      <c r="IF73" s="7">
        <v>1089239.12243713</v>
      </c>
      <c r="IG73" s="7">
        <v>952376.43178521399</v>
      </c>
      <c r="IH73" s="7">
        <v>619078.69380397804</v>
      </c>
      <c r="II73" s="7">
        <v>957265.70997483702</v>
      </c>
      <c r="IJ73" s="7">
        <v>888062.31911947497</v>
      </c>
      <c r="IK73" s="7">
        <v>1089239.12243713</v>
      </c>
      <c r="IL73" s="7">
        <v>952376.43178521399</v>
      </c>
      <c r="IM73" s="7">
        <v>619078.69380397804</v>
      </c>
      <c r="IN73" s="7">
        <v>957265.70997483702</v>
      </c>
      <c r="IO73" s="7">
        <v>0</v>
      </c>
      <c r="IP73" s="7">
        <v>0</v>
      </c>
      <c r="IQ73" s="7">
        <v>0</v>
      </c>
      <c r="IR73" s="7">
        <v>0</v>
      </c>
      <c r="IS73" s="7">
        <v>0</v>
      </c>
      <c r="IT73" s="7">
        <v>0</v>
      </c>
      <c r="IU73" s="7">
        <v>0</v>
      </c>
      <c r="IV73" s="7">
        <v>0</v>
      </c>
      <c r="IW73" s="7">
        <v>0</v>
      </c>
      <c r="IX73" s="7">
        <v>0</v>
      </c>
      <c r="IY73" s="7">
        <v>1508231.20798241</v>
      </c>
      <c r="IZ73" s="7">
        <v>1045665.45003181</v>
      </c>
      <c r="JA73" s="7">
        <v>1125715.2529273301</v>
      </c>
      <c r="JB73" s="7">
        <v>1516244.20877759</v>
      </c>
      <c r="JC73" s="7">
        <v>1031934.39557038</v>
      </c>
      <c r="JD73" s="7">
        <v>997958.72285029094</v>
      </c>
      <c r="JE73" s="7">
        <v>649933.56723219901</v>
      </c>
      <c r="JF73" s="7">
        <v>477032.58937748702</v>
      </c>
      <c r="JG73" s="7">
        <v>796220.60980231804</v>
      </c>
      <c r="JH73" s="7">
        <v>562876.40008053195</v>
      </c>
      <c r="JI73" s="7">
        <v>0</v>
      </c>
      <c r="JJ73" s="7">
        <v>0</v>
      </c>
      <c r="JK73" s="6" t="s">
        <v>1090</v>
      </c>
      <c r="JL73" s="6" t="s">
        <v>1090</v>
      </c>
      <c r="JM73" s="7">
        <v>0</v>
      </c>
      <c r="JN73" s="7">
        <v>510272.48513211502</v>
      </c>
      <c r="JO73" s="7">
        <v>395731.88279960601</v>
      </c>
      <c r="JP73" s="7">
        <v>648682.66248324094</v>
      </c>
      <c r="JQ73" s="7">
        <v>720023.59897527704</v>
      </c>
      <c r="JR73" s="7">
        <v>469057.99548984802</v>
      </c>
      <c r="JS73" s="7">
        <v>2534447.74900932</v>
      </c>
      <c r="JT73" s="7">
        <v>3158130.1696800101</v>
      </c>
      <c r="JU73" s="7">
        <v>2768678.3116613599</v>
      </c>
      <c r="JV73" s="7">
        <v>2768711.6501642698</v>
      </c>
      <c r="JW73" s="7">
        <v>2642839.97288454</v>
      </c>
      <c r="JX73" s="7">
        <v>316612.55150413798</v>
      </c>
      <c r="JY73" s="7">
        <v>895598.97918381705</v>
      </c>
      <c r="JZ73" s="7">
        <v>800835.36307280103</v>
      </c>
      <c r="KA73" s="7">
        <v>713930.14023249899</v>
      </c>
      <c r="KB73" s="7">
        <v>641334.61373257602</v>
      </c>
      <c r="KC73" s="6" t="s">
        <v>1090</v>
      </c>
      <c r="KD73" s="6" t="s">
        <v>1090</v>
      </c>
      <c r="KE73" s="6" t="s">
        <v>1090</v>
      </c>
      <c r="KF73" s="6" t="s">
        <v>1090</v>
      </c>
      <c r="KG73" s="6" t="s">
        <v>1090</v>
      </c>
      <c r="KH73" s="6" t="s">
        <v>1090</v>
      </c>
      <c r="KI73" s="6" t="s">
        <v>1090</v>
      </c>
      <c r="KJ73" s="6" t="s">
        <v>1090</v>
      </c>
      <c r="KK73" s="6" t="s">
        <v>1090</v>
      </c>
      <c r="KL73" s="6" t="s">
        <v>1090</v>
      </c>
      <c r="KM73" s="7">
        <v>15</v>
      </c>
      <c r="KN73" s="7">
        <v>10</v>
      </c>
      <c r="KO73" s="7">
        <v>8</v>
      </c>
      <c r="KP73" s="7">
        <v>8</v>
      </c>
      <c r="KQ73" s="7">
        <v>14</v>
      </c>
      <c r="KR73" s="6" t="s">
        <v>1090</v>
      </c>
      <c r="KS73" s="6" t="s">
        <v>1090</v>
      </c>
      <c r="KT73" s="6" t="s">
        <v>1090</v>
      </c>
      <c r="KU73" s="6" t="s">
        <v>1090</v>
      </c>
      <c r="KV73" s="6" t="s">
        <v>1090</v>
      </c>
      <c r="KW73" s="6" t="s">
        <v>1090</v>
      </c>
      <c r="KX73" s="6" t="s">
        <v>1090</v>
      </c>
      <c r="KY73" s="6" t="s">
        <v>1090</v>
      </c>
      <c r="KZ73" s="6" t="s">
        <v>1090</v>
      </c>
      <c r="LA73" s="6" t="s">
        <v>1090</v>
      </c>
      <c r="LB73" s="6" t="s">
        <v>1090</v>
      </c>
      <c r="LC73" s="6" t="s">
        <v>1090</v>
      </c>
      <c r="LD73" s="6" t="s">
        <v>1090</v>
      </c>
      <c r="LE73" s="6" t="s">
        <v>1090</v>
      </c>
      <c r="LF73" s="6" t="s">
        <v>1090</v>
      </c>
      <c r="LG73" s="6" t="s">
        <v>1090</v>
      </c>
      <c r="LH73" s="6" t="s">
        <v>1090</v>
      </c>
      <c r="LI73" s="6" t="s">
        <v>1090</v>
      </c>
      <c r="LJ73" s="6" t="s">
        <v>1090</v>
      </c>
      <c r="LK73" s="6" t="s">
        <v>1090</v>
      </c>
      <c r="LL73" s="6" t="s">
        <v>1090</v>
      </c>
      <c r="LM73" s="6" t="s">
        <v>1090</v>
      </c>
      <c r="LN73" s="6" t="s">
        <v>1090</v>
      </c>
      <c r="LO73" s="6" t="s">
        <v>1090</v>
      </c>
      <c r="LP73" s="6" t="s">
        <v>1090</v>
      </c>
      <c r="LQ73" s="6" t="s">
        <v>1090</v>
      </c>
      <c r="LR73" s="6" t="s">
        <v>1090</v>
      </c>
      <c r="LS73" s="6" t="s">
        <v>1090</v>
      </c>
      <c r="LT73" s="6" t="s">
        <v>1090</v>
      </c>
      <c r="LU73" s="6" t="s">
        <v>1090</v>
      </c>
      <c r="LV73" s="6" t="s">
        <v>1090</v>
      </c>
      <c r="LW73" s="6" t="s">
        <v>1090</v>
      </c>
      <c r="LX73" s="6" t="s">
        <v>1090</v>
      </c>
      <c r="LY73" s="6" t="s">
        <v>1090</v>
      </c>
      <c r="LZ73" s="6" t="s">
        <v>1090</v>
      </c>
      <c r="MA73" s="6" t="s">
        <v>1090</v>
      </c>
      <c r="MB73" s="6" t="s">
        <v>1090</v>
      </c>
      <c r="MC73" s="6" t="s">
        <v>1090</v>
      </c>
      <c r="MD73" s="6" t="s">
        <v>1090</v>
      </c>
      <c r="ME73" s="6" t="s">
        <v>1090</v>
      </c>
      <c r="MF73" s="6" t="s">
        <v>1090</v>
      </c>
      <c r="MG73" s="6" t="s">
        <v>1090</v>
      </c>
      <c r="MH73" s="6" t="s">
        <v>1090</v>
      </c>
      <c r="MI73" s="6" t="s">
        <v>1090</v>
      </c>
      <c r="MJ73" s="6" t="s">
        <v>1090</v>
      </c>
      <c r="MK73" s="6" t="s">
        <v>1090</v>
      </c>
      <c r="ML73" s="6" t="s">
        <v>1090</v>
      </c>
      <c r="MM73" s="6" t="s">
        <v>1090</v>
      </c>
      <c r="MN73" s="6" t="s">
        <v>1090</v>
      </c>
      <c r="MO73" s="6" t="s">
        <v>1090</v>
      </c>
      <c r="MP73" s="7">
        <v>31069.0699453056</v>
      </c>
      <c r="MQ73" s="7">
        <v>131299.57337563499</v>
      </c>
      <c r="MR73" s="7">
        <v>67391.562361736898</v>
      </c>
      <c r="MS73" s="7">
        <v>175163.48978126</v>
      </c>
      <c r="MT73" s="7">
        <v>121807.25115643701</v>
      </c>
      <c r="MU73" s="6" t="s">
        <v>1090</v>
      </c>
      <c r="MV73" s="6" t="s">
        <v>1090</v>
      </c>
      <c r="MW73" s="6" t="s">
        <v>1090</v>
      </c>
      <c r="MX73" s="6" t="s">
        <v>1090</v>
      </c>
      <c r="MY73" s="6" t="s">
        <v>1090</v>
      </c>
      <c r="MZ73" s="6" t="s">
        <v>1090</v>
      </c>
      <c r="NA73" s="6" t="s">
        <v>1090</v>
      </c>
      <c r="NB73" s="6" t="s">
        <v>1090</v>
      </c>
      <c r="NC73" s="6" t="s">
        <v>1090</v>
      </c>
      <c r="ND73" s="6" t="s">
        <v>1090</v>
      </c>
      <c r="NE73" s="6" t="s">
        <v>1090</v>
      </c>
      <c r="NF73" s="6" t="s">
        <v>1090</v>
      </c>
      <c r="NG73" s="6" t="s">
        <v>1090</v>
      </c>
      <c r="NH73" s="6" t="s">
        <v>1090</v>
      </c>
      <c r="NI73" s="6" t="s">
        <v>1090</v>
      </c>
      <c r="NJ73" s="6" t="s">
        <v>1090</v>
      </c>
      <c r="NK73" s="6" t="s">
        <v>1090</v>
      </c>
      <c r="NL73" s="6" t="s">
        <v>1090</v>
      </c>
      <c r="NM73" s="6" t="s">
        <v>1090</v>
      </c>
      <c r="NN73" s="6" t="s">
        <v>1090</v>
      </c>
      <c r="NO73" s="6" t="s">
        <v>1090</v>
      </c>
      <c r="NP73" s="6" t="s">
        <v>1090</v>
      </c>
      <c r="NQ73" s="6" t="s">
        <v>1090</v>
      </c>
      <c r="NR73" s="6" t="s">
        <v>1090</v>
      </c>
      <c r="NS73" s="6" t="s">
        <v>1090</v>
      </c>
      <c r="NT73" s="7">
        <v>2186766.1275598798</v>
      </c>
      <c r="NU73" s="7">
        <v>2131231.6171205598</v>
      </c>
      <c r="NV73" s="7">
        <v>1900451.3851602301</v>
      </c>
      <c r="NW73" s="7">
        <v>1879618.0190179099</v>
      </c>
      <c r="NX73" s="7">
        <v>1879698.1079955299</v>
      </c>
      <c r="NY73" s="6" t="s">
        <v>1090</v>
      </c>
      <c r="NZ73" s="6" t="s">
        <v>1090</v>
      </c>
      <c r="OA73" s="6" t="s">
        <v>1090</v>
      </c>
      <c r="OB73" s="6" t="s">
        <v>1090</v>
      </c>
      <c r="OC73" s="6" t="s">
        <v>1090</v>
      </c>
      <c r="OD73" s="6" t="s">
        <v>1090</v>
      </c>
      <c r="OE73" s="6" t="s">
        <v>1090</v>
      </c>
      <c r="OF73" s="6" t="s">
        <v>1090</v>
      </c>
      <c r="OG73" s="6" t="s">
        <v>1090</v>
      </c>
      <c r="OH73" s="6" t="s">
        <v>1090</v>
      </c>
      <c r="OI73" s="6" t="s">
        <v>1090</v>
      </c>
      <c r="OJ73" s="6" t="s">
        <v>1090</v>
      </c>
      <c r="OK73" s="6" t="s">
        <v>1090</v>
      </c>
      <c r="OL73" s="6" t="s">
        <v>1090</v>
      </c>
      <c r="OM73" s="6" t="s">
        <v>1090</v>
      </c>
      <c r="ON73" s="6" t="s">
        <v>1090</v>
      </c>
      <c r="OO73" s="6" t="s">
        <v>1090</v>
      </c>
      <c r="OP73" s="6" t="s">
        <v>1090</v>
      </c>
      <c r="OQ73" s="6" t="s">
        <v>1090</v>
      </c>
      <c r="OR73" s="6" t="s">
        <v>1090</v>
      </c>
      <c r="OS73" s="6" t="s">
        <v>1090</v>
      </c>
      <c r="OT73" s="6" t="s">
        <v>1090</v>
      </c>
      <c r="OU73" s="6" t="s">
        <v>1090</v>
      </c>
      <c r="OV73" s="6" t="s">
        <v>1090</v>
      </c>
      <c r="OW73" s="6" t="s">
        <v>1090</v>
      </c>
      <c r="OX73" s="6" t="s">
        <v>1090</v>
      </c>
      <c r="OY73" s="6" t="s">
        <v>1090</v>
      </c>
      <c r="OZ73" s="6" t="s">
        <v>1090</v>
      </c>
      <c r="PA73" s="6" t="s">
        <v>1090</v>
      </c>
      <c r="PB73" s="6" t="s">
        <v>1090</v>
      </c>
      <c r="PC73" s="6" t="s">
        <v>1090</v>
      </c>
      <c r="PD73" s="6" t="s">
        <v>1090</v>
      </c>
      <c r="PE73" s="6" t="s">
        <v>1090</v>
      </c>
      <c r="PF73" s="6" t="s">
        <v>1090</v>
      </c>
      <c r="PG73" s="6" t="s">
        <v>1090</v>
      </c>
      <c r="PH73" s="6" t="s">
        <v>1090</v>
      </c>
      <c r="PI73" s="6" t="s">
        <v>1090</v>
      </c>
      <c r="PJ73" s="6" t="s">
        <v>1090</v>
      </c>
      <c r="PK73" s="6" t="s">
        <v>1090</v>
      </c>
      <c r="PL73" s="6" t="s">
        <v>1090</v>
      </c>
      <c r="PM73" s="6" t="s">
        <v>1090</v>
      </c>
      <c r="PN73" s="6" t="s">
        <v>1090</v>
      </c>
      <c r="PO73" s="6" t="s">
        <v>1090</v>
      </c>
      <c r="PP73" s="6" t="s">
        <v>1090</v>
      </c>
      <c r="PQ73" s="6" t="s">
        <v>1090</v>
      </c>
      <c r="PR73" s="6" t="s">
        <v>1090</v>
      </c>
      <c r="PS73" s="6" t="s">
        <v>1090</v>
      </c>
      <c r="PT73" s="6" t="s">
        <v>1090</v>
      </c>
      <c r="PU73" s="6" t="s">
        <v>1090</v>
      </c>
      <c r="PV73" s="6" t="s">
        <v>1090</v>
      </c>
      <c r="PW73" s="6" t="s">
        <v>1090</v>
      </c>
      <c r="PX73" s="6" t="s">
        <v>1090</v>
      </c>
      <c r="PY73" s="6" t="s">
        <v>1090</v>
      </c>
      <c r="PZ73" s="6" t="s">
        <v>1090</v>
      </c>
      <c r="QA73" s="6" t="s">
        <v>1090</v>
      </c>
      <c r="QB73" s="6" t="s">
        <v>1090</v>
      </c>
      <c r="QC73" s="6" t="s">
        <v>1090</v>
      </c>
      <c r="QD73" s="6" t="s">
        <v>1090</v>
      </c>
      <c r="QE73" s="6" t="s">
        <v>1090</v>
      </c>
      <c r="QF73" s="6" t="s">
        <v>1090</v>
      </c>
      <c r="QG73" s="6" t="s">
        <v>1090</v>
      </c>
      <c r="QH73" s="6" t="s">
        <v>1090</v>
      </c>
      <c r="QI73" s="6" t="s">
        <v>1090</v>
      </c>
      <c r="QJ73" s="6" t="s">
        <v>1090</v>
      </c>
      <c r="QK73" s="6" t="s">
        <v>1090</v>
      </c>
      <c r="QL73" s="6" t="s">
        <v>1090</v>
      </c>
      <c r="QM73" s="6" t="s">
        <v>1090</v>
      </c>
      <c r="QN73" s="6" t="s">
        <v>1090</v>
      </c>
      <c r="QO73" s="6" t="s">
        <v>1090</v>
      </c>
      <c r="QP73" s="6" t="s">
        <v>1090</v>
      </c>
      <c r="QQ73" s="6" t="s">
        <v>1090</v>
      </c>
      <c r="QR73" s="6" t="s">
        <v>1090</v>
      </c>
      <c r="QS73" s="6" t="s">
        <v>1090</v>
      </c>
      <c r="QT73" s="6" t="s">
        <v>1090</v>
      </c>
      <c r="QU73" s="6" t="s">
        <v>1090</v>
      </c>
      <c r="QV73" s="6" t="s">
        <v>1090</v>
      </c>
      <c r="QW73" s="6" t="s">
        <v>1090</v>
      </c>
      <c r="QX73" s="6" t="s">
        <v>1090</v>
      </c>
      <c r="QY73" s="6" t="s">
        <v>1090</v>
      </c>
      <c r="QZ73" s="6" t="s">
        <v>1090</v>
      </c>
      <c r="RA73" s="6" t="s">
        <v>1090</v>
      </c>
      <c r="RB73" s="6" t="s">
        <v>1090</v>
      </c>
      <c r="RC73" s="6" t="s">
        <v>1090</v>
      </c>
      <c r="RD73" s="6" t="s">
        <v>1090</v>
      </c>
      <c r="RE73" s="6" t="s">
        <v>1090</v>
      </c>
      <c r="RF73" s="6" t="s">
        <v>1090</v>
      </c>
      <c r="RG73" s="6" t="s">
        <v>1090</v>
      </c>
      <c r="RH73" s="6" t="s">
        <v>1090</v>
      </c>
      <c r="RI73" s="6" t="s">
        <v>1090</v>
      </c>
      <c r="RJ73" s="6" t="s">
        <v>1090</v>
      </c>
      <c r="RK73" s="6" t="s">
        <v>1090</v>
      </c>
      <c r="RL73" s="6" t="s">
        <v>1090</v>
      </c>
      <c r="RM73" s="6" t="s">
        <v>1090</v>
      </c>
      <c r="RN73" s="6" t="s">
        <v>1090</v>
      </c>
      <c r="RO73" s="6" t="s">
        <v>1090</v>
      </c>
      <c r="RP73" s="6" t="s">
        <v>1090</v>
      </c>
      <c r="RQ73" s="6" t="s">
        <v>1090</v>
      </c>
      <c r="RR73" s="6" t="s">
        <v>1090</v>
      </c>
      <c r="RS73" s="6" t="s">
        <v>1090</v>
      </c>
      <c r="RT73" s="6" t="s">
        <v>1090</v>
      </c>
      <c r="RU73" s="6" t="s">
        <v>1090</v>
      </c>
      <c r="RV73" s="6" t="s">
        <v>1090</v>
      </c>
      <c r="RW73" s="6" t="s">
        <v>1090</v>
      </c>
      <c r="RX73" s="6" t="s">
        <v>1090</v>
      </c>
      <c r="RY73" s="6" t="s">
        <v>1090</v>
      </c>
      <c r="RZ73" s="6" t="s">
        <v>1090</v>
      </c>
      <c r="SA73" s="6" t="s">
        <v>1090</v>
      </c>
      <c r="SB73" s="6" t="s">
        <v>1090</v>
      </c>
      <c r="SC73" s="6" t="s">
        <v>1090</v>
      </c>
      <c r="SD73" s="6" t="s">
        <v>1090</v>
      </c>
      <c r="SE73" s="6" t="s">
        <v>1090</v>
      </c>
      <c r="SF73" s="6" t="s">
        <v>1090</v>
      </c>
      <c r="SG73" s="6" t="s">
        <v>1090</v>
      </c>
      <c r="SH73" s="6" t="s">
        <v>1090</v>
      </c>
      <c r="SI73" s="6" t="s">
        <v>1090</v>
      </c>
      <c r="SJ73" s="7">
        <v>371324.00374766701</v>
      </c>
      <c r="SK73" s="7">
        <v>728533.64370194694</v>
      </c>
      <c r="SL73" s="7">
        <v>549980.34685602796</v>
      </c>
      <c r="SM73" s="7">
        <v>544319.32652521098</v>
      </c>
      <c r="SN73" s="7">
        <v>542834.34674583701</v>
      </c>
      <c r="SO73" s="6" t="s">
        <v>1090</v>
      </c>
      <c r="SP73" s="6" t="s">
        <v>1090</v>
      </c>
      <c r="SQ73" s="6" t="s">
        <v>1090</v>
      </c>
      <c r="SR73" s="6" t="s">
        <v>1090</v>
      </c>
      <c r="SS73" s="6" t="s">
        <v>1090</v>
      </c>
      <c r="ST73" s="6" t="s">
        <v>1090</v>
      </c>
      <c r="SU73" s="6" t="s">
        <v>1090</v>
      </c>
      <c r="SV73" s="6" t="s">
        <v>1090</v>
      </c>
      <c r="SW73" s="6" t="s">
        <v>1090</v>
      </c>
      <c r="SX73" s="6" t="s">
        <v>1090</v>
      </c>
      <c r="SY73" s="6" t="s">
        <v>1090</v>
      </c>
      <c r="SZ73" s="6" t="s">
        <v>1090</v>
      </c>
      <c r="TA73" s="6" t="s">
        <v>1090</v>
      </c>
      <c r="TB73" s="6" t="s">
        <v>1090</v>
      </c>
      <c r="TC73" s="6" t="s">
        <v>1090</v>
      </c>
      <c r="TD73" s="6" t="s">
        <v>1090</v>
      </c>
      <c r="TE73" s="6" t="s">
        <v>1090</v>
      </c>
      <c r="TF73" s="6" t="s">
        <v>1090</v>
      </c>
      <c r="TG73" s="6" t="s">
        <v>1090</v>
      </c>
      <c r="TH73" s="6" t="s">
        <v>1090</v>
      </c>
      <c r="TI73" s="6" t="s">
        <v>1090</v>
      </c>
      <c r="TJ73" s="6" t="s">
        <v>1090</v>
      </c>
      <c r="TK73" s="6" t="s">
        <v>1090</v>
      </c>
      <c r="TL73" s="6" t="s">
        <v>1090</v>
      </c>
      <c r="TM73" s="6" t="s">
        <v>1090</v>
      </c>
      <c r="TN73" s="6" t="s">
        <v>1090</v>
      </c>
      <c r="TO73" s="6" t="s">
        <v>1090</v>
      </c>
      <c r="TP73" s="6" t="s">
        <v>1090</v>
      </c>
      <c r="TQ73" s="6" t="s">
        <v>1090</v>
      </c>
      <c r="TR73" s="6" t="s">
        <v>1090</v>
      </c>
      <c r="TS73" s="7">
        <v>2534447.74900932</v>
      </c>
      <c r="TT73" s="7">
        <v>3158130.1696800101</v>
      </c>
      <c r="TU73" s="7">
        <v>2768678.3116613599</v>
      </c>
      <c r="TV73" s="7">
        <v>2768711.6501642698</v>
      </c>
      <c r="TW73" s="7">
        <v>2642839.97288454</v>
      </c>
      <c r="TX73" s="6" t="s">
        <v>1090</v>
      </c>
      <c r="TY73" s="6" t="s">
        <v>1090</v>
      </c>
      <c r="TZ73" s="6" t="s">
        <v>1090</v>
      </c>
      <c r="UA73" s="6" t="s">
        <v>1090</v>
      </c>
      <c r="UB73" s="6" t="s">
        <v>1090</v>
      </c>
      <c r="UC73" s="7">
        <v>997958.72285029094</v>
      </c>
      <c r="UD73" s="7">
        <v>649933.56723219901</v>
      </c>
      <c r="UE73" s="7">
        <v>477032.58937748702</v>
      </c>
      <c r="UF73" s="7">
        <v>796220.60980231804</v>
      </c>
      <c r="UG73" s="7">
        <v>562876.40008053195</v>
      </c>
      <c r="UH73" s="6" t="s">
        <v>1090</v>
      </c>
      <c r="UI73" s="6" t="s">
        <v>1090</v>
      </c>
      <c r="UJ73" s="6" t="s">
        <v>1090</v>
      </c>
      <c r="UK73" s="6" t="s">
        <v>1090</v>
      </c>
      <c r="UL73" s="6" t="s">
        <v>1090</v>
      </c>
      <c r="UM73" s="6" t="s">
        <v>1090</v>
      </c>
      <c r="UN73" s="6" t="s">
        <v>1090</v>
      </c>
      <c r="UO73" s="6" t="s">
        <v>1090</v>
      </c>
      <c r="UP73" s="6" t="s">
        <v>1090</v>
      </c>
      <c r="UQ73" s="6" t="s">
        <v>1090</v>
      </c>
      <c r="UR73" s="6" t="s">
        <v>1090</v>
      </c>
      <c r="US73" s="6" t="s">
        <v>1090</v>
      </c>
      <c r="UT73" s="6" t="s">
        <v>1090</v>
      </c>
      <c r="UU73" s="6" t="s">
        <v>1090</v>
      </c>
      <c r="UV73" s="6" t="s">
        <v>1090</v>
      </c>
      <c r="UW73" s="6" t="s">
        <v>1090</v>
      </c>
      <c r="UX73" s="6" t="s">
        <v>1090</v>
      </c>
      <c r="UY73" s="6" t="s">
        <v>1090</v>
      </c>
      <c r="UZ73" s="6" t="s">
        <v>1090</v>
      </c>
      <c r="VA73" s="6" t="s">
        <v>1090</v>
      </c>
      <c r="VB73" s="6" t="s">
        <v>1090</v>
      </c>
      <c r="VC73" s="6" t="s">
        <v>1090</v>
      </c>
      <c r="VD73" s="6" t="s">
        <v>1090</v>
      </c>
      <c r="VE73" s="6" t="s">
        <v>1090</v>
      </c>
      <c r="VF73" s="6" t="s">
        <v>1090</v>
      </c>
      <c r="VG73" s="6" t="s">
        <v>1090</v>
      </c>
      <c r="VH73" s="6" t="s">
        <v>1090</v>
      </c>
      <c r="VI73" s="6" t="s">
        <v>1090</v>
      </c>
      <c r="VJ73" s="6" t="s">
        <v>1090</v>
      </c>
      <c r="VK73" s="6" t="s">
        <v>1090</v>
      </c>
      <c r="VL73" s="6" t="s">
        <v>1090</v>
      </c>
      <c r="VM73" s="6" t="s">
        <v>1090</v>
      </c>
      <c r="VN73" s="6" t="s">
        <v>1090</v>
      </c>
      <c r="VO73" s="6" t="s">
        <v>1090</v>
      </c>
      <c r="VP73" s="6" t="s">
        <v>1090</v>
      </c>
      <c r="VQ73" s="6" t="s">
        <v>1090</v>
      </c>
      <c r="VR73" s="6" t="s">
        <v>1090</v>
      </c>
      <c r="VS73" s="6" t="s">
        <v>1090</v>
      </c>
      <c r="VT73" s="6" t="s">
        <v>1090</v>
      </c>
      <c r="VU73" s="6" t="s">
        <v>1090</v>
      </c>
      <c r="VV73" s="6" t="s">
        <v>1090</v>
      </c>
      <c r="VW73" s="6" t="s">
        <v>1090</v>
      </c>
      <c r="VX73" s="6" t="s">
        <v>1090</v>
      </c>
      <c r="VY73" s="6" t="s">
        <v>1090</v>
      </c>
      <c r="VZ73" s="6" t="s">
        <v>1090</v>
      </c>
      <c r="WA73" s="7">
        <v>510272.48513211502</v>
      </c>
      <c r="WB73" s="7">
        <v>395731.88279960601</v>
      </c>
      <c r="WC73" s="7">
        <v>648682.66248324094</v>
      </c>
      <c r="WD73" s="7">
        <v>720023.59897527704</v>
      </c>
      <c r="WE73" s="7">
        <v>469057.99548984802</v>
      </c>
      <c r="WF73" s="6" t="s">
        <v>1090</v>
      </c>
      <c r="WG73" s="6" t="s">
        <v>1090</v>
      </c>
      <c r="WH73" s="6" t="s">
        <v>1090</v>
      </c>
      <c r="WI73" s="6" t="s">
        <v>1090</v>
      </c>
      <c r="WJ73" s="6" t="s">
        <v>1090</v>
      </c>
      <c r="WK73" s="6" t="s">
        <v>1090</v>
      </c>
      <c r="WL73" s="6" t="s">
        <v>1090</v>
      </c>
      <c r="WM73" s="6" t="s">
        <v>1090</v>
      </c>
      <c r="WN73" s="6" t="s">
        <v>1090</v>
      </c>
      <c r="WO73" s="6" t="s">
        <v>1090</v>
      </c>
      <c r="WP73" s="6" t="s">
        <v>1090</v>
      </c>
      <c r="WQ73" s="6" t="s">
        <v>1090</v>
      </c>
      <c r="WR73" s="6" t="s">
        <v>1090</v>
      </c>
      <c r="WS73" s="6" t="s">
        <v>1090</v>
      </c>
      <c r="WT73" s="6" t="s">
        <v>1090</v>
      </c>
      <c r="WU73" s="6" t="s">
        <v>1090</v>
      </c>
      <c r="WV73" s="6" t="s">
        <v>1090</v>
      </c>
      <c r="WW73" s="6" t="s">
        <v>1090</v>
      </c>
      <c r="WX73" s="6" t="s">
        <v>1090</v>
      </c>
      <c r="WY73" s="6" t="s">
        <v>1090</v>
      </c>
      <c r="WZ73" s="6" t="s">
        <v>1090</v>
      </c>
      <c r="XA73" s="6" t="s">
        <v>1090</v>
      </c>
      <c r="XB73" s="6" t="s">
        <v>1090</v>
      </c>
      <c r="XC73" s="6" t="s">
        <v>1090</v>
      </c>
      <c r="XD73" s="6" t="s">
        <v>1090</v>
      </c>
      <c r="XE73" s="6" t="s">
        <v>1090</v>
      </c>
      <c r="XF73" s="6" t="s">
        <v>1090</v>
      </c>
      <c r="XG73" s="6" t="s">
        <v>1090</v>
      </c>
      <c r="XH73" s="6" t="s">
        <v>1090</v>
      </c>
      <c r="XI73" s="6" t="s">
        <v>1090</v>
      </c>
      <c r="XJ73" s="7">
        <v>0</v>
      </c>
      <c r="XK73" s="7">
        <v>0</v>
      </c>
      <c r="XL73" s="7">
        <v>0</v>
      </c>
      <c r="XM73" s="7">
        <v>0</v>
      </c>
      <c r="XN73" s="7">
        <v>0</v>
      </c>
      <c r="XO73" s="6" t="s">
        <v>1090</v>
      </c>
      <c r="XP73" s="6" t="s">
        <v>1090</v>
      </c>
      <c r="XQ73" s="6" t="s">
        <v>1090</v>
      </c>
      <c r="XR73" s="6" t="s">
        <v>1090</v>
      </c>
      <c r="XS73" s="6" t="s">
        <v>1090</v>
      </c>
      <c r="XT73" s="6" t="s">
        <v>1090</v>
      </c>
      <c r="XU73" s="6" t="s">
        <v>1090</v>
      </c>
      <c r="XV73" s="6" t="s">
        <v>1090</v>
      </c>
      <c r="XW73" s="6" t="s">
        <v>1090</v>
      </c>
      <c r="XX73" s="6" t="s">
        <v>1090</v>
      </c>
      <c r="XY73" s="7">
        <v>0</v>
      </c>
      <c r="XZ73" s="7">
        <v>0</v>
      </c>
      <c r="YA73" s="7">
        <v>0</v>
      </c>
      <c r="YB73" s="7">
        <v>0</v>
      </c>
      <c r="YC73" s="7">
        <v>0</v>
      </c>
      <c r="YD73" s="6" t="s">
        <v>1090</v>
      </c>
      <c r="YE73" s="6" t="s">
        <v>1090</v>
      </c>
      <c r="YF73" s="6" t="s">
        <v>1090</v>
      </c>
      <c r="YG73" s="6" t="s">
        <v>1090</v>
      </c>
      <c r="YH73" s="6" t="s">
        <v>1090</v>
      </c>
      <c r="YI73" s="6" t="s">
        <v>1090</v>
      </c>
      <c r="YJ73" s="6" t="s">
        <v>1090</v>
      </c>
      <c r="YK73" s="6" t="s">
        <v>1090</v>
      </c>
      <c r="YL73" s="6" t="s">
        <v>1090</v>
      </c>
      <c r="YM73" s="6" t="s">
        <v>1090</v>
      </c>
      <c r="YN73" s="6" t="s">
        <v>1090</v>
      </c>
      <c r="YO73" s="6" t="s">
        <v>1090</v>
      </c>
      <c r="YP73" s="6" t="s">
        <v>1090</v>
      </c>
      <c r="YQ73" s="6" t="s">
        <v>1090</v>
      </c>
      <c r="YR73" s="6" t="s">
        <v>1090</v>
      </c>
      <c r="YS73" s="6" t="s">
        <v>1090</v>
      </c>
      <c r="YT73" s="6" t="s">
        <v>1090</v>
      </c>
      <c r="YU73" s="6" t="s">
        <v>1090</v>
      </c>
      <c r="YV73" s="6" t="s">
        <v>1090</v>
      </c>
      <c r="YW73" s="6" t="s">
        <v>1090</v>
      </c>
      <c r="YX73" s="6" t="s">
        <v>1090</v>
      </c>
      <c r="YY73" s="6" t="s">
        <v>1090</v>
      </c>
      <c r="YZ73" s="6" t="s">
        <v>1090</v>
      </c>
      <c r="ZA73" s="6" t="s">
        <v>1090</v>
      </c>
      <c r="ZB73" s="6" t="s">
        <v>1090</v>
      </c>
      <c r="ZC73" s="6" t="s">
        <v>1090</v>
      </c>
      <c r="ZD73" s="6" t="s">
        <v>1090</v>
      </c>
      <c r="ZE73" s="6" t="s">
        <v>1090</v>
      </c>
      <c r="ZF73" s="6" t="s">
        <v>1090</v>
      </c>
      <c r="ZG73" s="6" t="s">
        <v>1090</v>
      </c>
      <c r="ZH73" s="6" t="s">
        <v>1090</v>
      </c>
      <c r="ZI73" s="6" t="s">
        <v>1090</v>
      </c>
      <c r="ZJ73" s="6" t="s">
        <v>1090</v>
      </c>
      <c r="ZK73" s="6" t="s">
        <v>1090</v>
      </c>
      <c r="ZL73" s="6" t="s">
        <v>1090</v>
      </c>
      <c r="ZM73" s="6" t="s">
        <v>1090</v>
      </c>
      <c r="ZN73" s="6" t="s">
        <v>1090</v>
      </c>
      <c r="ZO73" s="6" t="s">
        <v>1090</v>
      </c>
      <c r="ZP73" s="6" t="s">
        <v>1090</v>
      </c>
      <c r="ZQ73" s="6" t="s">
        <v>1090</v>
      </c>
      <c r="ZR73" s="6" t="s">
        <v>1090</v>
      </c>
      <c r="ZS73" s="6" t="s">
        <v>1090</v>
      </c>
      <c r="ZT73" s="6" t="s">
        <v>1090</v>
      </c>
      <c r="ZU73" s="6" t="s">
        <v>1090</v>
      </c>
      <c r="ZV73" s="6" t="s">
        <v>1090</v>
      </c>
      <c r="ZW73" s="6" t="s">
        <v>1090</v>
      </c>
      <c r="ZX73" s="6" t="s">
        <v>1090</v>
      </c>
      <c r="ZY73" s="6" t="s">
        <v>1090</v>
      </c>
      <c r="ZZ73" s="6" t="s">
        <v>1090</v>
      </c>
      <c r="AAA73" s="6" t="s">
        <v>1090</v>
      </c>
      <c r="AAB73" s="6" t="s">
        <v>1090</v>
      </c>
      <c r="AAC73" s="6" t="s">
        <v>1090</v>
      </c>
      <c r="AAD73" s="6" t="s">
        <v>1090</v>
      </c>
      <c r="AAE73" s="6" t="s">
        <v>1090</v>
      </c>
      <c r="AAF73" s="6" t="s">
        <v>1090</v>
      </c>
      <c r="AAG73" s="6" t="s">
        <v>1090</v>
      </c>
      <c r="AAH73" s="6" t="s">
        <v>1090</v>
      </c>
      <c r="AAI73" s="6" t="s">
        <v>1090</v>
      </c>
      <c r="AAJ73" s="6" t="s">
        <v>1090</v>
      </c>
      <c r="AAK73" s="6" t="s">
        <v>1090</v>
      </c>
      <c r="AAL73" s="6" t="s">
        <v>1090</v>
      </c>
      <c r="AAM73" s="6" t="s">
        <v>1090</v>
      </c>
      <c r="AAN73" s="6" t="s">
        <v>1090</v>
      </c>
      <c r="AAO73" s="6" t="s">
        <v>1090</v>
      </c>
      <c r="AAP73" s="6" t="s">
        <v>1090</v>
      </c>
      <c r="AAQ73" s="6" t="s">
        <v>1090</v>
      </c>
      <c r="AAR73" s="6" t="s">
        <v>1090</v>
      </c>
      <c r="AAS73" s="6" t="s">
        <v>1090</v>
      </c>
      <c r="AAT73" s="6" t="s">
        <v>1090</v>
      </c>
      <c r="AAU73" s="6" t="s">
        <v>1090</v>
      </c>
      <c r="AAV73" s="6" t="s">
        <v>1090</v>
      </c>
      <c r="AAW73" s="6" t="s">
        <v>1090</v>
      </c>
      <c r="AAX73" s="6" t="s">
        <v>1090</v>
      </c>
      <c r="AAY73" s="6" t="s">
        <v>1090</v>
      </c>
      <c r="AAZ73" s="6" t="s">
        <v>1090</v>
      </c>
      <c r="ABA73" s="6" t="s">
        <v>1090</v>
      </c>
      <c r="ABB73" s="6" t="s">
        <v>1090</v>
      </c>
      <c r="ABC73" s="6" t="s">
        <v>1090</v>
      </c>
      <c r="ABD73" s="6" t="s">
        <v>1090</v>
      </c>
      <c r="ABE73" s="6" t="s">
        <v>1090</v>
      </c>
      <c r="ABF73" s="6" t="s">
        <v>1090</v>
      </c>
      <c r="ABG73" s="6" t="s">
        <v>1090</v>
      </c>
      <c r="ABH73" s="6" t="s">
        <v>1090</v>
      </c>
      <c r="ABI73" s="6" t="s">
        <v>1090</v>
      </c>
      <c r="ABJ73" s="6" t="s">
        <v>1090</v>
      </c>
      <c r="ABK73" s="6" t="s">
        <v>1090</v>
      </c>
      <c r="ABL73" s="6" t="s">
        <v>1090</v>
      </c>
      <c r="ABM73" s="6" t="s">
        <v>1090</v>
      </c>
      <c r="ABN73" s="6" t="s">
        <v>1090</v>
      </c>
      <c r="ABO73" s="6" t="s">
        <v>1090</v>
      </c>
      <c r="ABP73" s="6" t="s">
        <v>1090</v>
      </c>
      <c r="ABQ73" s="6" t="s">
        <v>1090</v>
      </c>
      <c r="ABR73" s="6" t="s">
        <v>1090</v>
      </c>
      <c r="ABS73" s="6" t="s">
        <v>1090</v>
      </c>
      <c r="ABT73" s="6" t="s">
        <v>1090</v>
      </c>
      <c r="ABU73" s="6" t="s">
        <v>1090</v>
      </c>
      <c r="ABV73" s="6" t="s">
        <v>1090</v>
      </c>
      <c r="ABW73" s="6" t="s">
        <v>1090</v>
      </c>
      <c r="ABX73" s="6" t="s">
        <v>1090</v>
      </c>
      <c r="ABY73" s="6" t="s">
        <v>1090</v>
      </c>
      <c r="ABZ73" s="6" t="s">
        <v>1090</v>
      </c>
      <c r="ACA73" s="6" t="s">
        <v>1090</v>
      </c>
      <c r="ACB73" s="6" t="s">
        <v>1090</v>
      </c>
      <c r="ACC73" s="6" t="s">
        <v>1090</v>
      </c>
      <c r="ACD73" s="6" t="s">
        <v>1090</v>
      </c>
      <c r="ACE73" s="8">
        <v>-511.35300000000001</v>
      </c>
      <c r="ACF73" s="8">
        <v>10.942</v>
      </c>
      <c r="ACG73" s="8">
        <v>11.253</v>
      </c>
      <c r="ACH73" s="8">
        <v>11.441000000000001</v>
      </c>
      <c r="ACI73" s="8">
        <v>4.2519999999999998</v>
      </c>
      <c r="ACJ73" s="8">
        <v>-62.203000000000003</v>
      </c>
      <c r="ACK73" s="8">
        <v>8.01</v>
      </c>
      <c r="ACL73" s="8">
        <v>5.9950000000000001</v>
      </c>
      <c r="ACM73" s="8">
        <v>7.7409999999999997</v>
      </c>
      <c r="ACN73" s="8">
        <v>3.7170000000000001</v>
      </c>
      <c r="ACO73" s="8">
        <v>-27.873999999999999</v>
      </c>
      <c r="ACP73" s="8">
        <v>3.5449999999999999</v>
      </c>
      <c r="ACQ73" s="8">
        <v>2.8069999999999999</v>
      </c>
      <c r="ACR73" s="8">
        <v>2.617</v>
      </c>
      <c r="ACS73" s="8">
        <v>1.052</v>
      </c>
      <c r="ACT73" s="8">
        <v>-511.35300000000001</v>
      </c>
      <c r="ACU73" s="8">
        <v>8.2070000000000007</v>
      </c>
      <c r="ACV73" s="8">
        <v>8.4390000000000001</v>
      </c>
      <c r="ACW73" s="8">
        <v>8.5809999999999995</v>
      </c>
      <c r="ACX73" s="8">
        <v>3.1890000000000001</v>
      </c>
      <c r="ACY73" s="8">
        <v>-62.203000000000003</v>
      </c>
      <c r="ACZ73" s="8">
        <v>6.6849999999999996</v>
      </c>
      <c r="ADA73" s="8">
        <v>4.8129999999999997</v>
      </c>
      <c r="ADB73" s="8">
        <v>6.2949999999999999</v>
      </c>
      <c r="ADC73" s="8">
        <v>3.286</v>
      </c>
      <c r="ADD73" s="8">
        <v>-27.873999999999999</v>
      </c>
      <c r="ADE73" s="8">
        <v>2.6589999999999998</v>
      </c>
      <c r="ADF73" s="8">
        <v>2.105</v>
      </c>
      <c r="ADG73" s="8">
        <v>1.9630000000000001</v>
      </c>
      <c r="ADH73" s="8">
        <v>0.78900000000000003</v>
      </c>
      <c r="ADI73" s="6" t="s">
        <v>1091</v>
      </c>
      <c r="ADJ73" s="8">
        <v>9.49</v>
      </c>
      <c r="ADK73" s="8">
        <v>7.6790000000000003</v>
      </c>
      <c r="ADL73" s="8">
        <v>7.33</v>
      </c>
      <c r="ADM73" s="8">
        <v>4.1369999999999996</v>
      </c>
      <c r="ADN73" s="8">
        <v>63.264000000000003</v>
      </c>
      <c r="ADO73" s="8">
        <v>86.945999999999998</v>
      </c>
      <c r="ADP73" s="8">
        <v>57.850999999999999</v>
      </c>
      <c r="ADQ73" s="8">
        <v>58.758000000000003</v>
      </c>
      <c r="ADR73" s="8">
        <v>57.213999999999999</v>
      </c>
      <c r="ADS73" s="8">
        <v>-106.50110653599999</v>
      </c>
      <c r="ADT73" s="8">
        <v>14.242170763000001</v>
      </c>
      <c r="ADU73" s="8">
        <v>9.6937831929999998</v>
      </c>
      <c r="ADV73" s="8">
        <v>9.9087873169999998</v>
      </c>
      <c r="ADW73" s="8">
        <v>8.8716653700000006</v>
      </c>
      <c r="ADX73" s="6" t="s">
        <v>1091</v>
      </c>
      <c r="ADY73" s="8">
        <v>14.242000000000001</v>
      </c>
      <c r="ADZ73" s="8">
        <v>40.356000000000002</v>
      </c>
      <c r="AEA73" s="8">
        <v>39.079000000000001</v>
      </c>
      <c r="AEB73" s="8">
        <v>41.417999999999999</v>
      </c>
      <c r="AEC73" s="6" t="s">
        <v>1091</v>
      </c>
      <c r="AED73" s="8">
        <v>14.242000000000001</v>
      </c>
      <c r="AEE73" s="8">
        <v>9.6940000000000008</v>
      </c>
      <c r="AEF73" s="8">
        <v>9.9090000000000007</v>
      </c>
      <c r="AEG73" s="8">
        <v>8.8719999999999999</v>
      </c>
      <c r="AEH73" s="6" t="s">
        <v>1090</v>
      </c>
      <c r="AEI73" s="6" t="s">
        <v>1090</v>
      </c>
      <c r="AEJ73" s="8">
        <v>36.421999999999997</v>
      </c>
      <c r="AEK73" s="8">
        <v>34.667000000000002</v>
      </c>
      <c r="AEL73" s="8">
        <v>35.649000000000001</v>
      </c>
      <c r="AEM73" s="8">
        <v>-51.574109370000002</v>
      </c>
      <c r="AEN73" s="8">
        <v>16.607429188000001</v>
      </c>
      <c r="AEO73" s="8">
        <v>10.734347573999999</v>
      </c>
      <c r="AEP73" s="8">
        <v>10.998616869999999</v>
      </c>
      <c r="AEQ73" s="8">
        <v>9.7353533409999997</v>
      </c>
      <c r="AER73" s="8">
        <v>0.37265446600000002</v>
      </c>
      <c r="AES73" s="8">
        <v>1.1958933890000001</v>
      </c>
      <c r="AET73" s="8">
        <v>1.201292671</v>
      </c>
      <c r="AEU73" s="8">
        <v>1.202844179</v>
      </c>
      <c r="AEV73" s="8">
        <v>1.1835157759999999</v>
      </c>
      <c r="AEW73" s="6" t="s">
        <v>1090</v>
      </c>
      <c r="AEX73" s="6" t="s">
        <v>1090</v>
      </c>
      <c r="AEY73" s="6" t="s">
        <v>1090</v>
      </c>
      <c r="AEZ73" s="6" t="s">
        <v>1090</v>
      </c>
      <c r="AFA73" s="6" t="s">
        <v>1090</v>
      </c>
      <c r="AFB73" s="6" t="s">
        <v>1090</v>
      </c>
      <c r="AFC73" s="6" t="s">
        <v>1090</v>
      </c>
      <c r="AFD73" s="6" t="s">
        <v>1090</v>
      </c>
      <c r="AFE73" s="6" t="s">
        <v>1090</v>
      </c>
      <c r="AFF73" s="6" t="s">
        <v>1090</v>
      </c>
      <c r="AFG73" s="8">
        <v>0.58499999999999996</v>
      </c>
      <c r="AFH73" s="8">
        <v>0.55800000000000005</v>
      </c>
      <c r="AFI73" s="8">
        <v>0.61599999999999999</v>
      </c>
      <c r="AFJ73" s="8">
        <v>0.78900000000000003</v>
      </c>
      <c r="AFK73" s="8">
        <v>0.41699999999999998</v>
      </c>
      <c r="AFL73" s="8">
        <v>-9.3879999999999999</v>
      </c>
      <c r="AFM73" s="8">
        <v>2.9359999999999999</v>
      </c>
      <c r="AFN73" s="8">
        <v>4.718</v>
      </c>
      <c r="AFO73" s="8">
        <v>4</v>
      </c>
      <c r="AFP73" s="8">
        <v>1.857</v>
      </c>
      <c r="AFQ73" s="6" t="s">
        <v>1091</v>
      </c>
      <c r="AFR73" s="6" t="s">
        <v>1091</v>
      </c>
      <c r="AFS73" s="8">
        <v>55.024000000000001</v>
      </c>
      <c r="AFT73" s="8">
        <v>50.627000000000002</v>
      </c>
      <c r="AFU73" s="8">
        <v>13.686</v>
      </c>
      <c r="AFV73" s="7">
        <v>189.83199999999999</v>
      </c>
      <c r="AFW73" s="7">
        <v>273.28100000000001</v>
      </c>
      <c r="AFX73" s="7">
        <v>278.36200000000002</v>
      </c>
      <c r="AFY73" s="7">
        <v>252.84899999999999</v>
      </c>
      <c r="AFZ73" s="7">
        <v>317.39400000000001</v>
      </c>
      <c r="AGA73" s="7">
        <v>0</v>
      </c>
      <c r="AGB73" s="7">
        <v>0</v>
      </c>
      <c r="AGC73" s="6" t="s">
        <v>1090</v>
      </c>
      <c r="AGD73" s="6" t="s">
        <v>1090</v>
      </c>
      <c r="AGE73" s="7">
        <v>0</v>
      </c>
      <c r="AGF73" s="6" t="s">
        <v>1090</v>
      </c>
      <c r="AGG73" s="6" t="s">
        <v>1090</v>
      </c>
      <c r="AGH73" s="6" t="s">
        <v>1090</v>
      </c>
      <c r="AGI73" s="6" t="s">
        <v>1090</v>
      </c>
      <c r="AGJ73" s="6" t="s">
        <v>1090</v>
      </c>
      <c r="AGK73" s="6" t="s">
        <v>1090</v>
      </c>
      <c r="AGL73" s="6" t="s">
        <v>1090</v>
      </c>
      <c r="AGM73" s="6" t="s">
        <v>1090</v>
      </c>
      <c r="AGN73" s="6" t="s">
        <v>1090</v>
      </c>
      <c r="AGO73" s="6" t="s">
        <v>1090</v>
      </c>
      <c r="AGP73" s="6" t="s">
        <v>1090</v>
      </c>
      <c r="AGQ73" s="6" t="s">
        <v>1090</v>
      </c>
      <c r="AGR73" s="6" t="s">
        <v>1090</v>
      </c>
      <c r="AGS73" s="6" t="s">
        <v>1090</v>
      </c>
      <c r="AGT73" s="6" t="s">
        <v>1090</v>
      </c>
      <c r="AGU73" s="8">
        <v>0</v>
      </c>
      <c r="AGV73" s="8">
        <v>0</v>
      </c>
      <c r="AGW73" s="8">
        <v>0</v>
      </c>
      <c r="AGX73" s="8">
        <v>0</v>
      </c>
      <c r="AGY73" s="8">
        <v>0</v>
      </c>
      <c r="AGZ73" s="8">
        <v>0.23100000000000001</v>
      </c>
      <c r="AHA73" s="8">
        <v>0.98199999999999998</v>
      </c>
      <c r="AHB73" s="8">
        <v>0.77100000000000002</v>
      </c>
      <c r="AHC73" s="8">
        <v>0.58599999999999997</v>
      </c>
      <c r="AHD73" s="8">
        <v>0.74</v>
      </c>
      <c r="AHE73" s="8">
        <v>0.23100000000000001</v>
      </c>
      <c r="AHF73" s="8">
        <v>0.98199999999999998</v>
      </c>
      <c r="AHG73" s="8">
        <v>0.755</v>
      </c>
      <c r="AHH73" s="8">
        <v>0.57299999999999995</v>
      </c>
      <c r="AHI73" s="8">
        <v>0.69199999999999995</v>
      </c>
      <c r="AHJ73" s="8">
        <v>0.156</v>
      </c>
      <c r="AHK73" s="8">
        <v>0.93899999999999995</v>
      </c>
      <c r="AHL73" s="8">
        <v>0.72499999999999998</v>
      </c>
      <c r="AHM73" s="8">
        <v>1.0229999999999999</v>
      </c>
      <c r="AHN73" s="8">
        <v>0.68300000000000005</v>
      </c>
      <c r="AHO73" s="8">
        <v>5.4509999999999996</v>
      </c>
      <c r="AHP73" s="8">
        <v>32.4</v>
      </c>
      <c r="AHQ73" s="8">
        <v>24.943000000000001</v>
      </c>
      <c r="AHR73" s="8">
        <v>22.876999999999999</v>
      </c>
      <c r="AHS73" s="8">
        <v>24.731999999999999</v>
      </c>
      <c r="AHT73" s="8">
        <v>5.7649999999999997</v>
      </c>
      <c r="AHU73" s="8">
        <v>47.927999999999997</v>
      </c>
      <c r="AHV73" s="8">
        <v>33.231999999999999</v>
      </c>
      <c r="AHW73" s="8">
        <v>29.661999999999999</v>
      </c>
      <c r="AHX73" s="8">
        <v>32.859000000000002</v>
      </c>
      <c r="AHY73" s="6" t="s">
        <v>1091</v>
      </c>
      <c r="AHZ73" s="8">
        <v>169.97</v>
      </c>
      <c r="AIA73" s="8">
        <v>206.98500000000001</v>
      </c>
      <c r="AIB73" s="8">
        <v>223.44900000000001</v>
      </c>
      <c r="AIC73" s="8">
        <v>232.566</v>
      </c>
      <c r="AID73" s="8">
        <v>14.651081439</v>
      </c>
      <c r="AIE73" s="8">
        <v>23.068512207000001</v>
      </c>
      <c r="AIF73" s="8">
        <v>19.864364326</v>
      </c>
      <c r="AIG73" s="8">
        <v>19.659661073999999</v>
      </c>
      <c r="AIH73" s="8">
        <v>20.539811427</v>
      </c>
      <c r="AII73" s="8">
        <v>1.2258713939999999</v>
      </c>
      <c r="AIJ73" s="8">
        <v>4.1575098659999998</v>
      </c>
      <c r="AIK73" s="8">
        <v>2.4340697900000001</v>
      </c>
      <c r="AIL73" s="8">
        <v>6.3265342120000003</v>
      </c>
      <c r="AIM73" s="8">
        <v>4.6089529599999999</v>
      </c>
      <c r="AIN73" s="8">
        <v>20.133478203999999</v>
      </c>
      <c r="AIO73" s="8">
        <v>12.530575421</v>
      </c>
      <c r="AIP73" s="8">
        <v>23.429325817999999</v>
      </c>
      <c r="AIQ73" s="8">
        <v>26.00572721</v>
      </c>
      <c r="AIR73" s="8">
        <v>17.748255675999999</v>
      </c>
      <c r="AIS73" s="8">
        <v>0</v>
      </c>
      <c r="AIT73" s="8">
        <v>0</v>
      </c>
      <c r="AIU73" s="8">
        <v>4.3118740229999997</v>
      </c>
      <c r="AIV73" s="8">
        <v>4.7893713040000003</v>
      </c>
      <c r="AIW73" s="8">
        <v>17.077863915999998</v>
      </c>
      <c r="AIX73" s="7">
        <v>-47.097055188498402</v>
      </c>
      <c r="AIY73" s="7">
        <v>11.1965302348652</v>
      </c>
      <c r="AIZ73" s="7">
        <v>9.7136271329182406</v>
      </c>
      <c r="AJA73" s="7">
        <v>9.0582609046268505</v>
      </c>
      <c r="AJB73" s="7">
        <v>1.9851570710444399</v>
      </c>
      <c r="AJC73" s="7">
        <v>40.028654903886398</v>
      </c>
      <c r="AJD73" s="7">
        <v>117.97947749774001</v>
      </c>
      <c r="AJE73" s="7">
        <v>126.48994465884201</v>
      </c>
      <c r="AJF73" s="7">
        <v>123.58403138989399</v>
      </c>
      <c r="AJG73" s="7">
        <v>47.982303086892998</v>
      </c>
      <c r="AJH73" s="8">
        <v>89.489000000000004</v>
      </c>
      <c r="AJI73" s="8">
        <v>35.728000000000002</v>
      </c>
      <c r="AJJ73" s="8">
        <v>30.931999999999999</v>
      </c>
      <c r="AJK73" s="8">
        <v>26.594000000000001</v>
      </c>
      <c r="AJL73" s="8">
        <v>58.335999999999999</v>
      </c>
      <c r="AJM73" s="7">
        <v>35.821352787930103</v>
      </c>
      <c r="AJN73" s="7">
        <v>42.151747822186501</v>
      </c>
      <c r="AJO73" s="7">
        <v>39.125654120580499</v>
      </c>
      <c r="AJP73" s="7">
        <v>32.866503597199902</v>
      </c>
      <c r="AJQ73" s="7">
        <v>27.990917909370701</v>
      </c>
      <c r="AJR73" s="7">
        <v>9.2102818067957202</v>
      </c>
      <c r="AJS73" s="7">
        <v>102.322559721107</v>
      </c>
      <c r="AJT73" s="7">
        <v>86.3233289019024</v>
      </c>
      <c r="AJU73" s="7">
        <v>79.173593164687105</v>
      </c>
      <c r="AJV73" s="7">
        <v>46.688562478708597</v>
      </c>
      <c r="AJW73" s="7">
        <v>21.107503779908999</v>
      </c>
      <c r="AJX73" s="7">
        <v>89.559897918381694</v>
      </c>
      <c r="AJY73" s="7">
        <v>100.1044203841</v>
      </c>
      <c r="AJZ73" s="7">
        <v>89.241267104337197</v>
      </c>
      <c r="AKA73" s="7">
        <v>45.809615792512297</v>
      </c>
      <c r="AKB73" s="7">
        <v>168.963183613588</v>
      </c>
      <c r="AKC73" s="7">
        <v>315.81301696800102</v>
      </c>
      <c r="AKD73" s="7">
        <v>346.08478895767001</v>
      </c>
      <c r="AKE73" s="7">
        <v>346.08895683683397</v>
      </c>
      <c r="AKF73" s="7">
        <v>188.774283602167</v>
      </c>
      <c r="AKG73" s="9">
        <v>0</v>
      </c>
      <c r="AKH73" s="9">
        <v>0</v>
      </c>
      <c r="AKI73" s="9">
        <v>4.3118740229999997</v>
      </c>
      <c r="AKJ73" s="9">
        <v>4.7893713040000003</v>
      </c>
      <c r="AKK73" s="9">
        <v>17.077863915999998</v>
      </c>
      <c r="AKL73" s="9">
        <v>0</v>
      </c>
      <c r="AKM73" s="9">
        <v>0</v>
      </c>
      <c r="AKN73" s="9">
        <v>1.817392844</v>
      </c>
      <c r="AKO73" s="9">
        <v>1.975230423</v>
      </c>
      <c r="AKP73" s="9">
        <v>7.3068564030000003</v>
      </c>
      <c r="AKQ73" s="9">
        <v>0</v>
      </c>
      <c r="AKR73" s="9">
        <v>0</v>
      </c>
      <c r="AKS73" s="9">
        <v>0.66423584199999997</v>
      </c>
      <c r="AKT73" s="9">
        <v>0.70533003999999999</v>
      </c>
      <c r="AKU73" s="9">
        <v>1.857243438</v>
      </c>
      <c r="AKV73" s="9">
        <v>301.25860475500002</v>
      </c>
      <c r="AKW73" s="9">
        <v>118.331912973</v>
      </c>
      <c r="AKX73" s="9">
        <v>133.168424155</v>
      </c>
      <c r="AKY73" s="9">
        <v>134.66115077399999</v>
      </c>
      <c r="AKZ73" s="9">
        <v>198.02419680099999</v>
      </c>
      <c r="ALA73" s="9">
        <v>71.370440575999993</v>
      </c>
      <c r="ALB73" s="9">
        <v>44.205705635000001</v>
      </c>
      <c r="ALC73" s="9">
        <v>48.671502504999999</v>
      </c>
      <c r="ALD73" s="9">
        <v>48.085810039000002</v>
      </c>
      <c r="ALE73" s="9">
        <v>50.333429289000001</v>
      </c>
      <c r="ALF73" s="9">
        <v>1.0984795999999999</v>
      </c>
      <c r="ALG73" s="9">
        <v>0.56147442400000003</v>
      </c>
      <c r="ALH73" s="9">
        <v>0.28793835000000001</v>
      </c>
      <c r="ALI73" s="9">
        <v>0.39864250899999998</v>
      </c>
      <c r="ALJ73" s="9">
        <v>0.98723484900000003</v>
      </c>
      <c r="ALK73" s="9">
        <v>0.26023812000000002</v>
      </c>
      <c r="ALL73" s="9">
        <v>0.20975215</v>
      </c>
      <c r="ALM73" s="9">
        <v>0.105238101</v>
      </c>
      <c r="ALN73" s="9">
        <v>0.14235024600000001</v>
      </c>
      <c r="ALO73" s="9">
        <v>0.250933554</v>
      </c>
      <c r="ALP73" s="9">
        <v>52.730983096000003</v>
      </c>
      <c r="ALQ73" s="9">
        <v>75.911421051999994</v>
      </c>
      <c r="ALR73" s="9">
        <v>77.322826746000004</v>
      </c>
      <c r="ALS73" s="9">
        <v>70.235772143999995</v>
      </c>
      <c r="ALT73" s="9">
        <v>88.165040841999996</v>
      </c>
      <c r="ALU73" s="9">
        <v>0</v>
      </c>
      <c r="ALV73" s="9">
        <v>0</v>
      </c>
      <c r="ALW73" s="6" t="s">
        <v>1090</v>
      </c>
      <c r="ALX73" s="6" t="s">
        <v>1090</v>
      </c>
      <c r="ALY73" s="9">
        <v>0</v>
      </c>
      <c r="ALZ73" s="8">
        <v>63.2635618794164</v>
      </c>
      <c r="AMA73" s="8">
        <v>86.945853330999299</v>
      </c>
      <c r="AMB73" s="8">
        <v>57.8514392132154</v>
      </c>
      <c r="AMC73" s="8">
        <v>58.758043641127102</v>
      </c>
      <c r="AMD73" s="8">
        <v>57.214459377385701</v>
      </c>
      <c r="AME73" s="8">
        <v>81.970362199922903</v>
      </c>
      <c r="AMF73" s="6" t="s">
        <v>1091</v>
      </c>
      <c r="AMG73" s="8">
        <v>73.864323341398801</v>
      </c>
      <c r="AMH73" s="8">
        <v>72.787144116874103</v>
      </c>
      <c r="AMI73" s="8">
        <v>68.048435078993194</v>
      </c>
      <c r="AMJ73" s="8">
        <v>172.20929713370799</v>
      </c>
      <c r="AMK73" s="8">
        <v>666.04011380894895</v>
      </c>
      <c r="AML73" s="8">
        <v>137.25602519589299</v>
      </c>
      <c r="AMM73" s="8">
        <v>142.47152373140401</v>
      </c>
      <c r="AMN73" s="8">
        <v>133.72382011493099</v>
      </c>
      <c r="AMO73" s="8">
        <v>0.372654466150315</v>
      </c>
      <c r="AMP73" s="8">
        <v>1.1958933888949701</v>
      </c>
      <c r="AMQ73" s="8">
        <v>1.2012926706667999</v>
      </c>
      <c r="AMR73" s="8">
        <v>1.20284417946385</v>
      </c>
      <c r="AMS73" s="8">
        <v>1.1835157807546599</v>
      </c>
      <c r="AMT73" s="8">
        <v>0.372654466150315</v>
      </c>
      <c r="AMU73" s="8">
        <v>1.1958933888949701</v>
      </c>
      <c r="AMV73" s="8">
        <v>1.2012926706667999</v>
      </c>
      <c r="AMW73" s="8">
        <v>1.20284417946385</v>
      </c>
      <c r="AMX73" s="8">
        <v>1.1835157769760001</v>
      </c>
      <c r="AMY73" s="8">
        <v>0.372654466150315</v>
      </c>
      <c r="AMZ73" s="8">
        <v>1.1958933888949701</v>
      </c>
      <c r="ANA73" s="8">
        <v>1.2012926706667999</v>
      </c>
      <c r="ANB73" s="8">
        <v>1.20284417946385</v>
      </c>
      <c r="ANC73" s="8">
        <v>1.1835157762825499</v>
      </c>
      <c r="AND73" s="6" t="s">
        <v>1091</v>
      </c>
      <c r="ANE73" s="8">
        <v>14.242170763325699</v>
      </c>
      <c r="ANF73" s="8">
        <v>9.6937831933015097</v>
      </c>
      <c r="ANG73" s="8">
        <v>9.9087873165733402</v>
      </c>
      <c r="ANH73" s="8">
        <v>8.8716653699432193</v>
      </c>
      <c r="ANI73" s="6" t="s">
        <v>1091</v>
      </c>
      <c r="ANJ73" s="8">
        <v>39.592240732314899</v>
      </c>
      <c r="ANK73" s="8">
        <v>12.376956320005799</v>
      </c>
      <c r="ANL73" s="8">
        <v>12.2746144313433</v>
      </c>
      <c r="ANM73" s="8">
        <v>10.551579994615</v>
      </c>
      <c r="ANN73" s="8">
        <v>-51.574109370345099</v>
      </c>
      <c r="ANO73" s="8">
        <v>16.607429187625701</v>
      </c>
      <c r="ANP73" s="8">
        <v>10.734347574377001</v>
      </c>
      <c r="ANQ73" s="8">
        <v>10.9986168699849</v>
      </c>
      <c r="ANR73" s="8">
        <v>9.7353533409323205</v>
      </c>
      <c r="ANS73" s="8">
        <v>-62.312814696221103</v>
      </c>
      <c r="ANT73" s="8">
        <v>7.9541393021255802</v>
      </c>
      <c r="ANU73" s="8">
        <v>5.9705108927769599</v>
      </c>
      <c r="ANV73" s="8">
        <v>7.8217945581087802</v>
      </c>
      <c r="ANW73" s="8">
        <v>3.6995099023957798</v>
      </c>
      <c r="ANX73" s="8">
        <v>63.2635618794164</v>
      </c>
      <c r="ANY73" s="8">
        <v>86.945853330999299</v>
      </c>
      <c r="ANZ73" s="8">
        <v>57.8514392132154</v>
      </c>
      <c r="AOA73" s="8">
        <v>58.758043641127102</v>
      </c>
      <c r="AOB73" s="8">
        <v>57.214459377385701</v>
      </c>
      <c r="AOC73" s="8">
        <v>30.635943284150201</v>
      </c>
      <c r="AOD73" s="8">
        <v>101.385324354522</v>
      </c>
      <c r="AOE73" s="8">
        <v>64.061413775141304</v>
      </c>
      <c r="AOF73" s="8">
        <v>65.2206157415132</v>
      </c>
      <c r="AOG73" s="8">
        <v>62.784489159878397</v>
      </c>
      <c r="AOH73" s="8">
        <v>14.987615996580599</v>
      </c>
      <c r="AOI73" s="8">
        <v>32.4806952071445</v>
      </c>
      <c r="AOJ73" s="8">
        <v>21.144024842597599</v>
      </c>
      <c r="AOK73" s="8">
        <v>20.981761321510898</v>
      </c>
      <c r="AOL73" s="8">
        <v>14.542666966568101</v>
      </c>
      <c r="AOM73" s="8">
        <v>-289.90591354042101</v>
      </c>
      <c r="AON73" s="8">
        <v>109.100741124245</v>
      </c>
      <c r="AOO73" s="8">
        <v>22.999084695534702</v>
      </c>
      <c r="AOP73" s="8">
        <v>24.025987589799499</v>
      </c>
      <c r="AOQ73" s="8">
        <v>20.7351952104448</v>
      </c>
      <c r="AOR73" s="8">
        <v>-62.7345533849685</v>
      </c>
      <c r="AOS73" s="8">
        <v>19.589338889496901</v>
      </c>
      <c r="AOT73" s="8">
        <v>20.129267066679901</v>
      </c>
      <c r="AOU73" s="8">
        <v>20.284417946384899</v>
      </c>
      <c r="AOV73" s="8">
        <v>18.351577697599499</v>
      </c>
      <c r="AOW73" s="8">
        <v>-25.230917143272301</v>
      </c>
      <c r="AOX73" s="8">
        <v>5.3205022428223696</v>
      </c>
      <c r="AOY73" s="8">
        <v>3.5429644524919799</v>
      </c>
      <c r="AOZ73" s="8">
        <v>3.53830382324771</v>
      </c>
      <c r="APA73" s="8">
        <v>2.2549837282027099</v>
      </c>
      <c r="APB73" s="8">
        <v>-117.658350600172</v>
      </c>
      <c r="APC73" s="8">
        <v>7.1176761431321998</v>
      </c>
      <c r="APD73" s="8">
        <v>5.7595248423283598</v>
      </c>
      <c r="APE73" s="8">
        <v>5.4972282417844998</v>
      </c>
      <c r="APF73" s="8">
        <v>3.1029515608029801</v>
      </c>
      <c r="APG73" s="8">
        <v>-152.44948795207699</v>
      </c>
      <c r="APH73" s="8">
        <v>19.786642920979801</v>
      </c>
      <c r="API73" s="8">
        <v>7.3537220686703098</v>
      </c>
      <c r="APJ73" s="8">
        <v>6.8097492612578003</v>
      </c>
      <c r="APK73" s="8">
        <v>3.6905180986822499</v>
      </c>
      <c r="APL73" s="8">
        <v>-320.27696918784102</v>
      </c>
      <c r="APM73" s="8">
        <v>54.524254427402298</v>
      </c>
      <c r="APN73" s="8">
        <v>13.6648197110783</v>
      </c>
      <c r="APO73" s="8">
        <v>13.329213080848</v>
      </c>
      <c r="APP73" s="8">
        <v>7.2523369242246201</v>
      </c>
      <c r="APQ73" s="8">
        <v>-69.306736023820704</v>
      </c>
      <c r="APR73" s="8">
        <v>9.7899802207501097</v>
      </c>
      <c r="APS73" s="8">
        <v>11.9597283554389</v>
      </c>
      <c r="APT73" s="8">
        <v>11.2534532875199</v>
      </c>
      <c r="APU73" s="8">
        <v>6.4186434322565296</v>
      </c>
      <c r="APV73" s="8">
        <v>-56.9771041782951</v>
      </c>
      <c r="APW73" s="8">
        <v>8.2997391684074096</v>
      </c>
      <c r="APX73" s="8">
        <v>6.3777722575364804</v>
      </c>
      <c r="APY73" s="8">
        <v>6.1018473145669798</v>
      </c>
      <c r="APZ73" s="8">
        <v>3.4050348592451298</v>
      </c>
      <c r="AQA73" s="8">
        <v>-27.874152595890699</v>
      </c>
      <c r="AQB73" s="8">
        <v>2.6589775191246998</v>
      </c>
      <c r="AQC73" s="8">
        <v>2.1050390103333898</v>
      </c>
      <c r="AQD73" s="8">
        <v>1.9629913412954201</v>
      </c>
      <c r="AQE73" s="8">
        <v>0.78870257017558398</v>
      </c>
      <c r="AQF73" s="8">
        <v>-0.62734553384968506</v>
      </c>
      <c r="AQG73" s="8">
        <v>0.19589338889496899</v>
      </c>
      <c r="AQH73" s="8">
        <v>0.20129267066679901</v>
      </c>
      <c r="AQI73" s="8">
        <v>0.202844179463849</v>
      </c>
      <c r="AQJ73" s="8">
        <v>0.18351577628255</v>
      </c>
      <c r="AQK73" s="7">
        <v>1</v>
      </c>
      <c r="AQL73" s="4"/>
      <c r="AQM73" s="4"/>
      <c r="AQN73" s="7"/>
      <c r="AQO73" s="4" t="s">
        <v>1092</v>
      </c>
      <c r="AQP73" s="7">
        <v>2</v>
      </c>
      <c r="AQQ73" s="7">
        <v>0</v>
      </c>
      <c r="AQS73" s="3" t="s">
        <v>1093</v>
      </c>
      <c r="AQU73" s="3" t="s">
        <v>1094</v>
      </c>
      <c r="AQV73" s="10">
        <f>+AC73</f>
        <v>600429.82875279395</v>
      </c>
      <c r="AQW73" s="10">
        <f>+AD73</f>
        <v>1179794.7749774</v>
      </c>
      <c r="AQX73" s="10">
        <f>+AE73</f>
        <v>1011919.56153713</v>
      </c>
      <c r="AQY73" s="11">
        <f>+BB73</f>
        <v>-639464.41159207001</v>
      </c>
      <c r="AQZ73" s="11">
        <f>+BC73</f>
        <v>168028.386509075</v>
      </c>
      <c r="ARA73" s="11">
        <f>+BD73</f>
        <v>98093.288386017099</v>
      </c>
      <c r="ARB73" s="12">
        <f>SUM(AQV73:AQX73)</f>
        <v>2792144.1652673241</v>
      </c>
      <c r="ARC73" s="13">
        <f>SUM(AQY73:ARA73)</f>
        <v>-373342.73669697793</v>
      </c>
      <c r="ARD73" s="14">
        <f>ARC73/(ARB73-ARC73)</f>
        <v>-0.11794164634366514</v>
      </c>
      <c r="ARE73" s="14">
        <f>IF((NOT(ISNUMBER(AC73))+NOT(ISNUMBER(AD73))+NOT(ISNUMBER(AE73)))&gt;=2,"R",ARD73)</f>
        <v>-0.11794164634366514</v>
      </c>
      <c r="ARF73" s="14">
        <f>IF(ARE73="R","R",IF((NOT(ISNUMBER(BB73))+NOT(ISNUMBER(BC73))+NOT(ISNUMBER(BD73)))&gt;=2,"R",ARE73))</f>
        <v>-0.11794164634366514</v>
      </c>
      <c r="ARG73" s="14">
        <f>IF(ARF73="R","R",IF(SUM((BB73&lt;0)*1,(BC73&lt;0)*1,(BD73&lt;0)*1)&gt;=2,"R",ARF73))</f>
        <v>-0.11794164634366514</v>
      </c>
      <c r="ARH73" s="14" t="str">
        <f>IF(ARG73="R","R",IF(ARC73&lt;0,"R",ARG73))</f>
        <v>R</v>
      </c>
      <c r="ARI73" s="14" t="str">
        <f>IF(ARH73="R","R",IF(L73=0,"R",ARH73))</f>
        <v>R</v>
      </c>
      <c r="ARJ73" t="str">
        <f>+B73</f>
        <v>INNOVATIVE SOCIAL TECHNOLOGIES SL.</v>
      </c>
      <c r="ARK73" t="s">
        <v>1933</v>
      </c>
      <c r="ARL73" s="16"/>
      <c r="ARM73" s="16"/>
      <c r="ARN73" s="16"/>
      <c r="ARO73" s="16"/>
      <c r="ARP73" s="16"/>
      <c r="ARQ73" s="17"/>
    </row>
    <row r="74" spans="1:1161" ht="17.399999999999999" customHeight="1" x14ac:dyDescent="0.3">
      <c r="A74" s="3" t="s">
        <v>1231</v>
      </c>
      <c r="B74" s="4" t="s">
        <v>1232</v>
      </c>
      <c r="C74" s="4" t="s">
        <v>1233</v>
      </c>
      <c r="D74" s="4" t="s">
        <v>1234</v>
      </c>
      <c r="E74" s="5">
        <v>31959</v>
      </c>
      <c r="F74" s="4" t="s">
        <v>1083</v>
      </c>
      <c r="G74" s="4" t="s">
        <v>1132</v>
      </c>
      <c r="H74" s="4" t="s">
        <v>1133</v>
      </c>
      <c r="I74" s="4" t="s">
        <v>1235</v>
      </c>
      <c r="J74" s="4" t="s">
        <v>1236</v>
      </c>
      <c r="K74" s="4"/>
      <c r="L74" s="4" t="s">
        <v>1237</v>
      </c>
      <c r="M74" s="4"/>
      <c r="N74" s="4" t="s">
        <v>1123</v>
      </c>
      <c r="O74" s="4" t="s">
        <v>1124</v>
      </c>
      <c r="P74" s="4" t="s">
        <v>1125</v>
      </c>
      <c r="Q74" s="4" t="s">
        <v>1125</v>
      </c>
      <c r="R74" s="4" t="s">
        <v>1238</v>
      </c>
      <c r="S74" s="4" t="s">
        <v>1239</v>
      </c>
      <c r="T74" s="4" t="s">
        <v>1240</v>
      </c>
      <c r="U74" s="4" t="s">
        <v>1087</v>
      </c>
      <c r="X74" s="4" t="s">
        <v>1241</v>
      </c>
      <c r="Z74" s="4" t="s">
        <v>1088</v>
      </c>
      <c r="AA74" s="5">
        <v>45291</v>
      </c>
      <c r="AB74" s="6" t="s">
        <v>1098</v>
      </c>
      <c r="AC74" s="6" t="s">
        <v>1090</v>
      </c>
      <c r="AD74" s="7">
        <v>9195582.0768642407</v>
      </c>
      <c r="AE74" s="7">
        <v>7361960.8496195097</v>
      </c>
      <c r="AF74" s="7">
        <v>6881919.5794200897</v>
      </c>
      <c r="AG74" s="7">
        <v>7363227.7527242899</v>
      </c>
      <c r="AH74" s="6" t="s">
        <v>1090</v>
      </c>
      <c r="AI74" s="7">
        <v>8444024.8295745794</v>
      </c>
      <c r="AJ74" s="7">
        <v>7327791.2684136601</v>
      </c>
      <c r="AK74" s="7">
        <v>6806686.60399675</v>
      </c>
      <c r="AL74" s="7">
        <v>7339982.8106951704</v>
      </c>
      <c r="AM74" s="6" t="s">
        <v>1090</v>
      </c>
      <c r="AN74" s="7">
        <v>2208926.9313392602</v>
      </c>
      <c r="AO74" s="7">
        <v>1843484.9571180299</v>
      </c>
      <c r="AP74" s="7">
        <v>1591488.0458378801</v>
      </c>
      <c r="AQ74" s="7">
        <v>1550006.79877818</v>
      </c>
      <c r="AR74" s="6" t="s">
        <v>1090</v>
      </c>
      <c r="AS74" s="7">
        <v>6986655.1455249796</v>
      </c>
      <c r="AT74" s="7">
        <v>5518475.8925014697</v>
      </c>
      <c r="AU74" s="7">
        <v>5290431.5335822096</v>
      </c>
      <c r="AV74" s="7">
        <v>5813220.9539461099</v>
      </c>
      <c r="AW74" s="6" t="s">
        <v>1090</v>
      </c>
      <c r="AX74" s="7">
        <v>4707731.9577722503</v>
      </c>
      <c r="AY74" s="7">
        <v>4498833.4467136897</v>
      </c>
      <c r="AZ74" s="7">
        <v>4116025.8161687902</v>
      </c>
      <c r="BA74" s="7">
        <v>5031326.7784410696</v>
      </c>
      <c r="BB74" s="6" t="s">
        <v>1090</v>
      </c>
      <c r="BC74" s="7">
        <v>2278923.18775272</v>
      </c>
      <c r="BD74" s="7">
        <v>1019642.44578779</v>
      </c>
      <c r="BE74" s="7">
        <v>1174405.7174134301</v>
      </c>
      <c r="BF74" s="7">
        <v>781894.17550504196</v>
      </c>
      <c r="BG74" s="6" t="s">
        <v>1090</v>
      </c>
      <c r="BH74" s="7">
        <v>-5612.2975187301599</v>
      </c>
      <c r="BI74" s="7">
        <v>-2284.6561038494101</v>
      </c>
      <c r="BJ74" s="7">
        <v>-4897.3637294769296</v>
      </c>
      <c r="BK74" s="7">
        <v>-5764.91250872612</v>
      </c>
      <c r="BL74" s="6" t="s">
        <v>1090</v>
      </c>
      <c r="BM74" s="6" t="s">
        <v>1090</v>
      </c>
      <c r="BN74" s="6" t="s">
        <v>1090</v>
      </c>
      <c r="BO74" s="6" t="s">
        <v>1090</v>
      </c>
      <c r="BP74" s="6" t="s">
        <v>1090</v>
      </c>
      <c r="BQ74" s="6" t="s">
        <v>1090</v>
      </c>
      <c r="BR74" s="7">
        <v>5612.2975187301599</v>
      </c>
      <c r="BS74" s="7">
        <v>2284.6561038494101</v>
      </c>
      <c r="BT74" s="7">
        <v>4897.3637294769296</v>
      </c>
      <c r="BU74" s="7">
        <v>5764.91250872612</v>
      </c>
      <c r="BV74" s="6" t="s">
        <v>1090</v>
      </c>
      <c r="BW74" s="7">
        <v>2273310.8902339898</v>
      </c>
      <c r="BX74" s="7">
        <v>1017357.78968394</v>
      </c>
      <c r="BY74" s="7">
        <v>1169508.3536839499</v>
      </c>
      <c r="BZ74" s="7">
        <v>776129.26299631596</v>
      </c>
      <c r="CA74" s="6" t="s">
        <v>1090</v>
      </c>
      <c r="CB74" s="7">
        <v>552829.53810310399</v>
      </c>
      <c r="CC74" s="7">
        <v>224181.080240607</v>
      </c>
      <c r="CD74" s="7">
        <v>283305.24310827302</v>
      </c>
      <c r="CE74" s="7">
        <v>194186.00993633299</v>
      </c>
      <c r="CF74" s="6" t="s">
        <v>1090</v>
      </c>
      <c r="CG74" s="7">
        <v>1720481.3521308899</v>
      </c>
      <c r="CH74" s="7">
        <v>793176.709443331</v>
      </c>
      <c r="CI74" s="7">
        <v>886203.11057567596</v>
      </c>
      <c r="CJ74" s="7">
        <v>581943.25305998302</v>
      </c>
      <c r="CK74" s="6" t="s">
        <v>1090</v>
      </c>
      <c r="CL74" s="6" t="s">
        <v>1090</v>
      </c>
      <c r="CM74" s="6" t="s">
        <v>1090</v>
      </c>
      <c r="CN74" s="6" t="s">
        <v>1090</v>
      </c>
      <c r="CO74" s="6" t="s">
        <v>1090</v>
      </c>
      <c r="CP74" s="6" t="s">
        <v>1090</v>
      </c>
      <c r="CQ74" s="6" t="s">
        <v>1090</v>
      </c>
      <c r="CR74" s="6" t="s">
        <v>1090</v>
      </c>
      <c r="CS74" s="6" t="s">
        <v>1090</v>
      </c>
      <c r="CT74" s="6" t="s">
        <v>1090</v>
      </c>
      <c r="CU74" s="6" t="s">
        <v>1090</v>
      </c>
      <c r="CV74" s="6" t="s">
        <v>1090</v>
      </c>
      <c r="CW74" s="6" t="s">
        <v>1090</v>
      </c>
      <c r="CX74" s="6" t="s">
        <v>1090</v>
      </c>
      <c r="CY74" s="6" t="s">
        <v>1090</v>
      </c>
      <c r="CZ74" s="6" t="s">
        <v>1090</v>
      </c>
      <c r="DA74" s="7">
        <v>1720481.3521308899</v>
      </c>
      <c r="DB74" s="7">
        <v>793176.709443331</v>
      </c>
      <c r="DC74" s="7">
        <v>886203.11057567596</v>
      </c>
      <c r="DD74" s="7">
        <v>581943.25305998302</v>
      </c>
      <c r="DE74" s="6" t="s">
        <v>1090</v>
      </c>
      <c r="DF74" s="6" t="s">
        <v>1090</v>
      </c>
      <c r="DG74" s="6" t="s">
        <v>1090</v>
      </c>
      <c r="DH74" s="6" t="s">
        <v>1090</v>
      </c>
      <c r="DI74" s="6" t="s">
        <v>1090</v>
      </c>
      <c r="DJ74" s="6" t="s">
        <v>1090</v>
      </c>
      <c r="DK74" s="7">
        <v>2208926.9313392602</v>
      </c>
      <c r="DL74" s="7">
        <v>1843484.9571180299</v>
      </c>
      <c r="DM74" s="7">
        <v>1591488.0458378801</v>
      </c>
      <c r="DN74" s="7">
        <v>1550006.79877818</v>
      </c>
      <c r="DO74" s="6" t="s">
        <v>1090</v>
      </c>
      <c r="DP74" s="7">
        <v>2903491.5680513401</v>
      </c>
      <c r="DQ74" s="7">
        <v>2654253.0919212098</v>
      </c>
      <c r="DR74" s="7">
        <v>3100002.9257512102</v>
      </c>
      <c r="DS74" s="7">
        <v>3276939.2287468901</v>
      </c>
      <c r="DT74" s="6" t="s">
        <v>1090</v>
      </c>
      <c r="DU74" s="7">
        <v>302001.05553436303</v>
      </c>
      <c r="DV74" s="7">
        <v>197440.36447048199</v>
      </c>
      <c r="DW74" s="7">
        <v>170688.52933645199</v>
      </c>
      <c r="DX74" s="7">
        <v>191243.425816298</v>
      </c>
      <c r="DY74" s="6" t="s">
        <v>1090</v>
      </c>
      <c r="DZ74" s="7">
        <v>1502239.33418655</v>
      </c>
      <c r="EA74" s="7">
        <v>1647139.9903219901</v>
      </c>
      <c r="EB74" s="7">
        <v>845334.361081123</v>
      </c>
      <c r="EC74" s="7">
        <v>1563144.1238778799</v>
      </c>
      <c r="ED74" s="6" t="s">
        <v>1090</v>
      </c>
      <c r="EE74" s="7">
        <v>5612.2975187301599</v>
      </c>
      <c r="EF74" s="7">
        <v>2284.6561038494101</v>
      </c>
      <c r="EG74" s="7">
        <v>4897.3637294769296</v>
      </c>
      <c r="EH74" s="7">
        <v>5764.91250872612</v>
      </c>
      <c r="EI74" s="6" t="s">
        <v>1090</v>
      </c>
      <c r="EJ74" s="6" t="s">
        <v>1090</v>
      </c>
      <c r="EK74" s="6" t="s">
        <v>1090</v>
      </c>
      <c r="EL74" s="6" t="s">
        <v>1090</v>
      </c>
      <c r="EM74" s="6" t="s">
        <v>1090</v>
      </c>
      <c r="EN74" s="6" t="s">
        <v>1090</v>
      </c>
      <c r="EO74" s="7">
        <v>2022482.4076652499</v>
      </c>
      <c r="EP74" s="7">
        <v>990617.07391381299</v>
      </c>
      <c r="EQ74" s="7">
        <v>1056891.6399121301</v>
      </c>
      <c r="ER74" s="7">
        <v>773186.67887628102</v>
      </c>
      <c r="ES74" s="6" t="s">
        <v>1090</v>
      </c>
      <c r="ET74" s="7">
        <v>5484415.81133842</v>
      </c>
      <c r="EU74" s="7">
        <v>3871335.9021794801</v>
      </c>
      <c r="EV74" s="7">
        <v>4445097.17250109</v>
      </c>
      <c r="EW74" s="7">
        <v>4250076.8300682297</v>
      </c>
      <c r="EX74" s="6" t="s">
        <v>1090</v>
      </c>
      <c r="EY74" s="7">
        <v>2580924.2432870902</v>
      </c>
      <c r="EZ74" s="7">
        <v>1217082.81025827</v>
      </c>
      <c r="FA74" s="7">
        <v>1345094.24674988</v>
      </c>
      <c r="FB74" s="7">
        <v>973137.60132133996</v>
      </c>
      <c r="FC74" s="6" t="s">
        <v>1090</v>
      </c>
      <c r="FD74" s="7">
        <v>3571947.25304604</v>
      </c>
      <c r="FE74" s="7">
        <v>2365027.5750881401</v>
      </c>
      <c r="FF74" s="7">
        <v>1883433.8966918001</v>
      </c>
      <c r="FG74" s="7">
        <v>2066241.33855224</v>
      </c>
      <c r="FH74" s="6" t="s">
        <v>1090</v>
      </c>
      <c r="FI74" s="7">
        <v>19662.378824234002</v>
      </c>
      <c r="FJ74" s="7">
        <v>260016.68984711199</v>
      </c>
      <c r="FK74" s="7">
        <v>46623.491656780199</v>
      </c>
      <c r="FL74" s="7">
        <v>10205.7848733664</v>
      </c>
      <c r="FM74" s="6" t="s">
        <v>1090</v>
      </c>
      <c r="FN74" s="7">
        <v>3527924.0332889599</v>
      </c>
      <c r="FO74" s="7">
        <v>2088265.27327538</v>
      </c>
      <c r="FP74" s="7">
        <v>1826978.3017659199</v>
      </c>
      <c r="FQ74" s="7">
        <v>2021730.76566398</v>
      </c>
      <c r="FR74" s="6" t="s">
        <v>1090</v>
      </c>
      <c r="FS74" s="7">
        <v>24360.840932846098</v>
      </c>
      <c r="FT74" s="7">
        <v>16745.611965656299</v>
      </c>
      <c r="FU74" s="7">
        <v>9832.1032691001892</v>
      </c>
      <c r="FV74" s="7">
        <v>34304.7880148888</v>
      </c>
      <c r="FW74" s="6" t="s">
        <v>1090</v>
      </c>
      <c r="FX74" s="7">
        <v>19662.378824234002</v>
      </c>
      <c r="FY74" s="7">
        <v>260016.68984711199</v>
      </c>
      <c r="FZ74" s="7">
        <v>46623.491656780199</v>
      </c>
      <c r="GA74" s="7">
        <v>10205.7848733664</v>
      </c>
      <c r="GB74" s="6" t="s">
        <v>1090</v>
      </c>
      <c r="GC74" s="7">
        <v>3527924.0332889599</v>
      </c>
      <c r="GD74" s="7">
        <v>2088265.27327538</v>
      </c>
      <c r="GE74" s="7">
        <v>1826978.3017659199</v>
      </c>
      <c r="GF74" s="7">
        <v>2021730.76566398</v>
      </c>
      <c r="GG74" s="6" t="s">
        <v>1090</v>
      </c>
      <c r="GH74" s="7">
        <v>24360.840932846098</v>
      </c>
      <c r="GI74" s="7">
        <v>16745.611965656299</v>
      </c>
      <c r="GJ74" s="7">
        <v>9832.1032691001892</v>
      </c>
      <c r="GK74" s="7">
        <v>34304.7880148888</v>
      </c>
      <c r="GL74" s="6" t="s">
        <v>1090</v>
      </c>
      <c r="GM74" s="7">
        <v>6609933.9564571399</v>
      </c>
      <c r="GN74" s="7">
        <v>4923719.7524583302</v>
      </c>
      <c r="GO74" s="7">
        <v>5207773.2305431403</v>
      </c>
      <c r="GP74" s="7">
        <v>4198527.6155984402</v>
      </c>
      <c r="GQ74" s="6" t="s">
        <v>1090</v>
      </c>
      <c r="GR74" s="7">
        <v>118762.13829898799</v>
      </c>
      <c r="GS74" s="7">
        <v>69602.016205787702</v>
      </c>
      <c r="GT74" s="7">
        <v>103329.39125061</v>
      </c>
      <c r="GU74" s="7">
        <v>105644.6599859</v>
      </c>
      <c r="GV74" s="6" t="s">
        <v>1090</v>
      </c>
      <c r="GW74" s="7">
        <v>1085849.7323160199</v>
      </c>
      <c r="GX74" s="7">
        <v>948580.25488257397</v>
      </c>
      <c r="GY74" s="7">
        <v>838705.25148153305</v>
      </c>
      <c r="GZ74" s="7">
        <v>484461.25761389697</v>
      </c>
      <c r="HA74" s="6" t="s">
        <v>1090</v>
      </c>
      <c r="HB74" s="7">
        <v>5405322.0858421298</v>
      </c>
      <c r="HC74" s="7">
        <v>3905537.4813699699</v>
      </c>
      <c r="HD74" s="7">
        <v>4265738.5878109904</v>
      </c>
      <c r="HE74" s="7">
        <v>3608421.6979986401</v>
      </c>
      <c r="HF74" s="6" t="s">
        <v>1090</v>
      </c>
      <c r="HG74" s="7">
        <v>3073258.3192405701</v>
      </c>
      <c r="HH74" s="7">
        <v>3885449.1466081101</v>
      </c>
      <c r="HI74" s="7">
        <v>4258337.0448017102</v>
      </c>
      <c r="HJ74" s="7">
        <v>3600552.3101913901</v>
      </c>
      <c r="HK74" s="6" t="s">
        <v>1090</v>
      </c>
      <c r="HL74" s="7">
        <v>10181881.2095032</v>
      </c>
      <c r="HM74" s="7">
        <v>7288747.3275464801</v>
      </c>
      <c r="HN74" s="7">
        <v>7091207.1272349404</v>
      </c>
      <c r="HO74" s="7">
        <v>6264768.9541506805</v>
      </c>
      <c r="HP74" s="6" t="s">
        <v>1090</v>
      </c>
      <c r="HQ74" s="7">
        <v>7744327.4655590104</v>
      </c>
      <c r="HR74" s="7">
        <v>6026044.9905759096</v>
      </c>
      <c r="HS74" s="7">
        <v>5558083.1078410102</v>
      </c>
      <c r="HT74" s="7">
        <v>4822800.8860915899</v>
      </c>
      <c r="HU74" s="6" t="s">
        <v>1090</v>
      </c>
      <c r="HV74" s="7">
        <v>2088046.50708961</v>
      </c>
      <c r="HW74" s="7">
        <v>2015482.6573956001</v>
      </c>
      <c r="HX74" s="7">
        <v>2140200.0493955598</v>
      </c>
      <c r="HY74" s="7">
        <v>2318768.5575807099</v>
      </c>
      <c r="HZ74" s="6" t="s">
        <v>1090</v>
      </c>
      <c r="IA74" s="7">
        <v>5656280.9584693899</v>
      </c>
      <c r="IB74" s="7">
        <v>4010562.3331803102</v>
      </c>
      <c r="IC74" s="7">
        <v>3417883.0584454499</v>
      </c>
      <c r="ID74" s="7">
        <v>2504032.32851088</v>
      </c>
      <c r="IE74" s="6" t="s">
        <v>1090</v>
      </c>
      <c r="IF74" s="7">
        <v>101861.15571403501</v>
      </c>
      <c r="IG74" s="7">
        <v>145146.058160663</v>
      </c>
      <c r="IH74" s="7">
        <v>153854.69096660599</v>
      </c>
      <c r="II74" s="7">
        <v>216878.75728070701</v>
      </c>
      <c r="IJ74" s="6" t="s">
        <v>1090</v>
      </c>
      <c r="IK74" s="7">
        <v>99325.179575920105</v>
      </c>
      <c r="IL74" s="7">
        <v>72216.251551508904</v>
      </c>
      <c r="IM74" s="7">
        <v>75944.248416423798</v>
      </c>
      <c r="IN74" s="7">
        <v>212095.524211526</v>
      </c>
      <c r="IO74" s="6" t="s">
        <v>1090</v>
      </c>
      <c r="IP74" s="7">
        <v>2535.9761381149301</v>
      </c>
      <c r="IQ74" s="7">
        <v>72929.806609153704</v>
      </c>
      <c r="IR74" s="7">
        <v>77910.442550182299</v>
      </c>
      <c r="IS74" s="7">
        <v>4783.2330691814404</v>
      </c>
      <c r="IT74" s="6" t="s">
        <v>1090</v>
      </c>
      <c r="IU74" s="6" t="s">
        <v>1090</v>
      </c>
      <c r="IV74" s="6" t="s">
        <v>1090</v>
      </c>
      <c r="IW74" s="6" t="s">
        <v>1090</v>
      </c>
      <c r="IX74" s="6" t="s">
        <v>1090</v>
      </c>
      <c r="IY74" s="6" t="s">
        <v>1090</v>
      </c>
      <c r="IZ74" s="7">
        <v>2335692.5882301298</v>
      </c>
      <c r="JA74" s="7">
        <v>1117556.2788099099</v>
      </c>
      <c r="JB74" s="7">
        <v>1379269.3284273101</v>
      </c>
      <c r="JC74" s="7">
        <v>1225089.3107783799</v>
      </c>
      <c r="JD74" s="6" t="s">
        <v>1090</v>
      </c>
      <c r="JE74" s="7">
        <v>0</v>
      </c>
      <c r="JF74" s="7">
        <v>0</v>
      </c>
      <c r="JG74" s="7">
        <v>0</v>
      </c>
      <c r="JH74" s="7">
        <v>0</v>
      </c>
      <c r="JI74" s="6" t="s">
        <v>1090</v>
      </c>
      <c r="JJ74" s="7">
        <v>0</v>
      </c>
      <c r="JK74" s="7">
        <v>0</v>
      </c>
      <c r="JL74" s="7">
        <v>0</v>
      </c>
      <c r="JM74" s="7">
        <v>0</v>
      </c>
      <c r="JN74" s="6" t="s">
        <v>1090</v>
      </c>
      <c r="JO74" s="7">
        <v>2335692.5882301298</v>
      </c>
      <c r="JP74" s="7">
        <v>1117556.2788099099</v>
      </c>
      <c r="JQ74" s="7">
        <v>1379269.3284273101</v>
      </c>
      <c r="JR74" s="7">
        <v>1225089.3107783799</v>
      </c>
      <c r="JS74" s="6" t="s">
        <v>1090</v>
      </c>
      <c r="JT74" s="7">
        <v>10181881.2095032</v>
      </c>
      <c r="JU74" s="7">
        <v>7288747.3275464801</v>
      </c>
      <c r="JV74" s="7">
        <v>7091207.1272349404</v>
      </c>
      <c r="JW74" s="7">
        <v>6264768.9541506805</v>
      </c>
      <c r="JX74" s="6" t="s">
        <v>1090</v>
      </c>
      <c r="JY74" s="7">
        <v>1204611.8706150099</v>
      </c>
      <c r="JZ74" s="7">
        <v>1018182.27108836</v>
      </c>
      <c r="KA74" s="7">
        <v>942034.64273214305</v>
      </c>
      <c r="KB74" s="7">
        <v>590105.91759979702</v>
      </c>
      <c r="KC74" s="6" t="s">
        <v>1090</v>
      </c>
      <c r="KD74" s="6" t="s">
        <v>1090</v>
      </c>
      <c r="KE74" s="6" t="s">
        <v>1090</v>
      </c>
      <c r="KF74" s="6" t="s">
        <v>1090</v>
      </c>
      <c r="KG74" s="6" t="s">
        <v>1090</v>
      </c>
      <c r="KH74" s="6" t="s">
        <v>1090</v>
      </c>
      <c r="KI74" s="6" t="s">
        <v>1090</v>
      </c>
      <c r="KJ74" s="6" t="s">
        <v>1090</v>
      </c>
      <c r="KK74" s="6" t="s">
        <v>1090</v>
      </c>
      <c r="KL74" s="6" t="s">
        <v>1090</v>
      </c>
      <c r="KM74" s="6" t="s">
        <v>1090</v>
      </c>
      <c r="KN74" s="7">
        <v>57</v>
      </c>
      <c r="KO74" s="7">
        <v>57</v>
      </c>
      <c r="KP74" s="7">
        <v>54</v>
      </c>
      <c r="KQ74" s="7">
        <v>69</v>
      </c>
      <c r="KR74" s="6" t="s">
        <v>1090</v>
      </c>
      <c r="KS74" s="6" t="s">
        <v>1090</v>
      </c>
      <c r="KT74" s="6" t="s">
        <v>1090</v>
      </c>
      <c r="KU74" s="6" t="s">
        <v>1090</v>
      </c>
      <c r="KV74" s="6" t="s">
        <v>1090</v>
      </c>
      <c r="KW74" s="6" t="s">
        <v>1090</v>
      </c>
      <c r="KX74" s="6" t="s">
        <v>1090</v>
      </c>
      <c r="KY74" s="6" t="s">
        <v>1090</v>
      </c>
      <c r="KZ74" s="6" t="s">
        <v>1090</v>
      </c>
      <c r="LA74" s="6" t="s">
        <v>1090</v>
      </c>
      <c r="LB74" s="6" t="s">
        <v>1090</v>
      </c>
      <c r="LC74" s="6" t="s">
        <v>1090</v>
      </c>
      <c r="LD74" s="6" t="s">
        <v>1090</v>
      </c>
      <c r="LE74" s="6" t="s">
        <v>1090</v>
      </c>
      <c r="LF74" s="6" t="s">
        <v>1090</v>
      </c>
      <c r="LG74" s="6" t="s">
        <v>1090</v>
      </c>
      <c r="LH74" s="6" t="s">
        <v>1090</v>
      </c>
      <c r="LI74" s="6" t="s">
        <v>1090</v>
      </c>
      <c r="LJ74" s="6" t="s">
        <v>1090</v>
      </c>
      <c r="LK74" s="6" t="s">
        <v>1090</v>
      </c>
      <c r="LL74" s="6" t="s">
        <v>1090</v>
      </c>
      <c r="LM74" s="6" t="s">
        <v>1090</v>
      </c>
      <c r="LN74" s="6" t="s">
        <v>1090</v>
      </c>
      <c r="LO74" s="6" t="s">
        <v>1090</v>
      </c>
      <c r="LP74" s="6" t="s">
        <v>1090</v>
      </c>
      <c r="LQ74" s="6" t="s">
        <v>1090</v>
      </c>
      <c r="LR74" s="6" t="s">
        <v>1090</v>
      </c>
      <c r="LS74" s="6" t="s">
        <v>1090</v>
      </c>
      <c r="LT74" s="6" t="s">
        <v>1090</v>
      </c>
      <c r="LU74" s="6" t="s">
        <v>1090</v>
      </c>
      <c r="LV74" s="6" t="s">
        <v>1090</v>
      </c>
      <c r="LW74" s="6" t="s">
        <v>1090</v>
      </c>
      <c r="LX74" s="6" t="s">
        <v>1090</v>
      </c>
      <c r="LY74" s="6" t="s">
        <v>1090</v>
      </c>
      <c r="LZ74" s="6" t="s">
        <v>1090</v>
      </c>
      <c r="MA74" s="6" t="s">
        <v>1090</v>
      </c>
      <c r="MB74" s="6" t="s">
        <v>1090</v>
      </c>
      <c r="MC74" s="6" t="s">
        <v>1090</v>
      </c>
      <c r="MD74" s="6" t="s">
        <v>1090</v>
      </c>
      <c r="ME74" s="6" t="s">
        <v>1090</v>
      </c>
      <c r="MF74" s="6" t="s">
        <v>1090</v>
      </c>
      <c r="MG74" s="6" t="s">
        <v>1090</v>
      </c>
      <c r="MH74" s="6" t="s">
        <v>1090</v>
      </c>
      <c r="MI74" s="6" t="s">
        <v>1090</v>
      </c>
      <c r="MJ74" s="6" t="s">
        <v>1090</v>
      </c>
      <c r="MK74" s="6" t="s">
        <v>1090</v>
      </c>
      <c r="ML74" s="6" t="s">
        <v>1090</v>
      </c>
      <c r="MM74" s="6" t="s">
        <v>1090</v>
      </c>
      <c r="MN74" s="6" t="s">
        <v>1090</v>
      </c>
      <c r="MO74" s="6" t="s">
        <v>1090</v>
      </c>
      <c r="MP74" s="6" t="s">
        <v>1090</v>
      </c>
      <c r="MQ74" s="7">
        <v>5405322.0858421298</v>
      </c>
      <c r="MR74" s="7">
        <v>3905537.4813699699</v>
      </c>
      <c r="MS74" s="7">
        <v>4265738.5878109904</v>
      </c>
      <c r="MT74" s="7">
        <v>3608421.6979986401</v>
      </c>
      <c r="MU74" s="6" t="s">
        <v>1090</v>
      </c>
      <c r="MV74" s="6" t="s">
        <v>1090</v>
      </c>
      <c r="MW74" s="6" t="s">
        <v>1090</v>
      </c>
      <c r="MX74" s="6" t="s">
        <v>1090</v>
      </c>
      <c r="MY74" s="6" t="s">
        <v>1090</v>
      </c>
      <c r="MZ74" s="6" t="s">
        <v>1090</v>
      </c>
      <c r="NA74" s="6" t="s">
        <v>1090</v>
      </c>
      <c r="NB74" s="6" t="s">
        <v>1090</v>
      </c>
      <c r="NC74" s="6" t="s">
        <v>1090</v>
      </c>
      <c r="ND74" s="6" t="s">
        <v>1090</v>
      </c>
      <c r="NE74" s="6" t="s">
        <v>1090</v>
      </c>
      <c r="NF74" s="6" t="s">
        <v>1090</v>
      </c>
      <c r="NG74" s="6" t="s">
        <v>1090</v>
      </c>
      <c r="NH74" s="6" t="s">
        <v>1090</v>
      </c>
      <c r="NI74" s="6" t="s">
        <v>1090</v>
      </c>
      <c r="NJ74" s="6" t="s">
        <v>1090</v>
      </c>
      <c r="NK74" s="6" t="s">
        <v>1090</v>
      </c>
      <c r="NL74" s="6" t="s">
        <v>1090</v>
      </c>
      <c r="NM74" s="6" t="s">
        <v>1090</v>
      </c>
      <c r="NN74" s="6" t="s">
        <v>1090</v>
      </c>
      <c r="NO74" s="6" t="s">
        <v>1090</v>
      </c>
      <c r="NP74" s="6" t="s">
        <v>1090</v>
      </c>
      <c r="NQ74" s="6" t="s">
        <v>1090</v>
      </c>
      <c r="NR74" s="6" t="s">
        <v>1090</v>
      </c>
      <c r="NS74" s="6" t="s">
        <v>1090</v>
      </c>
      <c r="NT74" s="6" t="s">
        <v>1090</v>
      </c>
      <c r="NU74" s="7">
        <v>3571947.25304604</v>
      </c>
      <c r="NV74" s="7">
        <v>2365027.5750881401</v>
      </c>
      <c r="NW74" s="7">
        <v>1883433.8966918001</v>
      </c>
      <c r="NX74" s="7">
        <v>2066241.33855224</v>
      </c>
      <c r="NY74" s="6" t="s">
        <v>1090</v>
      </c>
      <c r="NZ74" s="6" t="s">
        <v>1090</v>
      </c>
      <c r="OA74" s="6" t="s">
        <v>1090</v>
      </c>
      <c r="OB74" s="6" t="s">
        <v>1090</v>
      </c>
      <c r="OC74" s="6" t="s">
        <v>1090</v>
      </c>
      <c r="OD74" s="6" t="s">
        <v>1090</v>
      </c>
      <c r="OE74" s="6" t="s">
        <v>1090</v>
      </c>
      <c r="OF74" s="6" t="s">
        <v>1090</v>
      </c>
      <c r="OG74" s="6" t="s">
        <v>1090</v>
      </c>
      <c r="OH74" s="6" t="s">
        <v>1090</v>
      </c>
      <c r="OI74" s="6" t="s">
        <v>1090</v>
      </c>
      <c r="OJ74" s="6" t="s">
        <v>1090</v>
      </c>
      <c r="OK74" s="6" t="s">
        <v>1090</v>
      </c>
      <c r="OL74" s="6" t="s">
        <v>1090</v>
      </c>
      <c r="OM74" s="6" t="s">
        <v>1090</v>
      </c>
      <c r="ON74" s="6" t="s">
        <v>1090</v>
      </c>
      <c r="OO74" s="6" t="s">
        <v>1090</v>
      </c>
      <c r="OP74" s="6" t="s">
        <v>1090</v>
      </c>
      <c r="OQ74" s="6" t="s">
        <v>1090</v>
      </c>
      <c r="OR74" s="6" t="s">
        <v>1090</v>
      </c>
      <c r="OS74" s="6" t="s">
        <v>1090</v>
      </c>
      <c r="OT74" s="6" t="s">
        <v>1090</v>
      </c>
      <c r="OU74" s="6" t="s">
        <v>1090</v>
      </c>
      <c r="OV74" s="6" t="s">
        <v>1090</v>
      </c>
      <c r="OW74" s="6" t="s">
        <v>1090</v>
      </c>
      <c r="OX74" s="6" t="s">
        <v>1090</v>
      </c>
      <c r="OY74" s="6" t="s">
        <v>1090</v>
      </c>
      <c r="OZ74" s="6" t="s">
        <v>1090</v>
      </c>
      <c r="PA74" s="6" t="s">
        <v>1090</v>
      </c>
      <c r="PB74" s="6" t="s">
        <v>1090</v>
      </c>
      <c r="PC74" s="6" t="s">
        <v>1090</v>
      </c>
      <c r="PD74" s="6" t="s">
        <v>1090</v>
      </c>
      <c r="PE74" s="6" t="s">
        <v>1090</v>
      </c>
      <c r="PF74" s="6" t="s">
        <v>1090</v>
      </c>
      <c r="PG74" s="6" t="s">
        <v>1090</v>
      </c>
      <c r="PH74" s="6" t="s">
        <v>1090</v>
      </c>
      <c r="PI74" s="6" t="s">
        <v>1090</v>
      </c>
      <c r="PJ74" s="6" t="s">
        <v>1090</v>
      </c>
      <c r="PK74" s="6" t="s">
        <v>1090</v>
      </c>
      <c r="PL74" s="6" t="s">
        <v>1090</v>
      </c>
      <c r="PM74" s="6" t="s">
        <v>1090</v>
      </c>
      <c r="PN74" s="6" t="s">
        <v>1090</v>
      </c>
      <c r="PO74" s="6" t="s">
        <v>1090</v>
      </c>
      <c r="PP74" s="6" t="s">
        <v>1090</v>
      </c>
      <c r="PQ74" s="6" t="s">
        <v>1090</v>
      </c>
      <c r="PR74" s="6" t="s">
        <v>1090</v>
      </c>
      <c r="PS74" s="6" t="s">
        <v>1090</v>
      </c>
      <c r="PT74" s="6" t="s">
        <v>1090</v>
      </c>
      <c r="PU74" s="6" t="s">
        <v>1090</v>
      </c>
      <c r="PV74" s="6" t="s">
        <v>1090</v>
      </c>
      <c r="PW74" s="6" t="s">
        <v>1090</v>
      </c>
      <c r="PX74" s="6" t="s">
        <v>1090</v>
      </c>
      <c r="PY74" s="6" t="s">
        <v>1090</v>
      </c>
      <c r="PZ74" s="6" t="s">
        <v>1090</v>
      </c>
      <c r="QA74" s="6" t="s">
        <v>1090</v>
      </c>
      <c r="QB74" s="6" t="s">
        <v>1090</v>
      </c>
      <c r="QC74" s="6" t="s">
        <v>1090</v>
      </c>
      <c r="QD74" s="6" t="s">
        <v>1090</v>
      </c>
      <c r="QE74" s="6" t="s">
        <v>1090</v>
      </c>
      <c r="QF74" s="6" t="s">
        <v>1090</v>
      </c>
      <c r="QG74" s="6" t="s">
        <v>1090</v>
      </c>
      <c r="QH74" s="6" t="s">
        <v>1090</v>
      </c>
      <c r="QI74" s="6" t="s">
        <v>1090</v>
      </c>
      <c r="QJ74" s="6" t="s">
        <v>1090</v>
      </c>
      <c r="QK74" s="6" t="s">
        <v>1090</v>
      </c>
      <c r="QL74" s="6" t="s">
        <v>1090</v>
      </c>
      <c r="QM74" s="6" t="s">
        <v>1090</v>
      </c>
      <c r="QN74" s="6" t="s">
        <v>1090</v>
      </c>
      <c r="QO74" s="6" t="s">
        <v>1090</v>
      </c>
      <c r="QP74" s="6" t="s">
        <v>1090</v>
      </c>
      <c r="QQ74" s="6" t="s">
        <v>1090</v>
      </c>
      <c r="QR74" s="6" t="s">
        <v>1090</v>
      </c>
      <c r="QS74" s="6" t="s">
        <v>1090</v>
      </c>
      <c r="QT74" s="6" t="s">
        <v>1090</v>
      </c>
      <c r="QU74" s="6" t="s">
        <v>1090</v>
      </c>
      <c r="QV74" s="6" t="s">
        <v>1090</v>
      </c>
      <c r="QW74" s="6" t="s">
        <v>1090</v>
      </c>
      <c r="QX74" s="6" t="s">
        <v>1090</v>
      </c>
      <c r="QY74" s="6" t="s">
        <v>1090</v>
      </c>
      <c r="QZ74" s="6" t="s">
        <v>1090</v>
      </c>
      <c r="RA74" s="6" t="s">
        <v>1090</v>
      </c>
      <c r="RB74" s="6" t="s">
        <v>1090</v>
      </c>
      <c r="RC74" s="6" t="s">
        <v>1090</v>
      </c>
      <c r="RD74" s="6" t="s">
        <v>1090</v>
      </c>
      <c r="RE74" s="6" t="s">
        <v>1090</v>
      </c>
      <c r="RF74" s="6" t="s">
        <v>1090</v>
      </c>
      <c r="RG74" s="6" t="s">
        <v>1090</v>
      </c>
      <c r="RH74" s="6" t="s">
        <v>1090</v>
      </c>
      <c r="RI74" s="6" t="s">
        <v>1090</v>
      </c>
      <c r="RJ74" s="6" t="s">
        <v>1090</v>
      </c>
      <c r="RK74" s="6" t="s">
        <v>1090</v>
      </c>
      <c r="RL74" s="6" t="s">
        <v>1090</v>
      </c>
      <c r="RM74" s="6" t="s">
        <v>1090</v>
      </c>
      <c r="RN74" s="6" t="s">
        <v>1090</v>
      </c>
      <c r="RO74" s="6" t="s">
        <v>1090</v>
      </c>
      <c r="RP74" s="6" t="s">
        <v>1090</v>
      </c>
      <c r="RQ74" s="6" t="s">
        <v>1090</v>
      </c>
      <c r="RR74" s="6" t="s">
        <v>1090</v>
      </c>
      <c r="RS74" s="6" t="s">
        <v>1090</v>
      </c>
      <c r="RT74" s="6" t="s">
        <v>1090</v>
      </c>
      <c r="RU74" s="6" t="s">
        <v>1090</v>
      </c>
      <c r="RV74" s="6" t="s">
        <v>1090</v>
      </c>
      <c r="RW74" s="6" t="s">
        <v>1090</v>
      </c>
      <c r="RX74" s="6" t="s">
        <v>1090</v>
      </c>
      <c r="RY74" s="6" t="s">
        <v>1090</v>
      </c>
      <c r="RZ74" s="6" t="s">
        <v>1090</v>
      </c>
      <c r="SA74" s="6" t="s">
        <v>1090</v>
      </c>
      <c r="SB74" s="6" t="s">
        <v>1090</v>
      </c>
      <c r="SC74" s="6" t="s">
        <v>1090</v>
      </c>
      <c r="SD74" s="6" t="s">
        <v>1090</v>
      </c>
      <c r="SE74" s="6" t="s">
        <v>1090</v>
      </c>
      <c r="SF74" s="6" t="s">
        <v>1090</v>
      </c>
      <c r="SG74" s="6" t="s">
        <v>1090</v>
      </c>
      <c r="SH74" s="6" t="s">
        <v>1090</v>
      </c>
      <c r="SI74" s="6" t="s">
        <v>1090</v>
      </c>
      <c r="SJ74" s="6" t="s">
        <v>1090</v>
      </c>
      <c r="SK74" s="7">
        <v>24360.840932846098</v>
      </c>
      <c r="SL74" s="7">
        <v>16745.611965656299</v>
      </c>
      <c r="SM74" s="7">
        <v>9832.1032691001892</v>
      </c>
      <c r="SN74" s="7">
        <v>34304.7880148888</v>
      </c>
      <c r="SO74" s="6" t="s">
        <v>1090</v>
      </c>
      <c r="SP74" s="6" t="s">
        <v>1090</v>
      </c>
      <c r="SQ74" s="6" t="s">
        <v>1090</v>
      </c>
      <c r="SR74" s="6" t="s">
        <v>1090</v>
      </c>
      <c r="SS74" s="6" t="s">
        <v>1090</v>
      </c>
      <c r="ST74" s="6" t="s">
        <v>1090</v>
      </c>
      <c r="SU74" s="6" t="s">
        <v>1090</v>
      </c>
      <c r="SV74" s="6" t="s">
        <v>1090</v>
      </c>
      <c r="SW74" s="6" t="s">
        <v>1090</v>
      </c>
      <c r="SX74" s="6" t="s">
        <v>1090</v>
      </c>
      <c r="SY74" s="6" t="s">
        <v>1090</v>
      </c>
      <c r="SZ74" s="6" t="s">
        <v>1090</v>
      </c>
      <c r="TA74" s="6" t="s">
        <v>1090</v>
      </c>
      <c r="TB74" s="6" t="s">
        <v>1090</v>
      </c>
      <c r="TC74" s="6" t="s">
        <v>1090</v>
      </c>
      <c r="TD74" s="6" t="s">
        <v>1090</v>
      </c>
      <c r="TE74" s="6" t="s">
        <v>1090</v>
      </c>
      <c r="TF74" s="6" t="s">
        <v>1090</v>
      </c>
      <c r="TG74" s="6" t="s">
        <v>1090</v>
      </c>
      <c r="TH74" s="6" t="s">
        <v>1090</v>
      </c>
      <c r="TI74" s="6" t="s">
        <v>1090</v>
      </c>
      <c r="TJ74" s="6" t="s">
        <v>1090</v>
      </c>
      <c r="TK74" s="6" t="s">
        <v>1090</v>
      </c>
      <c r="TL74" s="6" t="s">
        <v>1090</v>
      </c>
      <c r="TM74" s="6" t="s">
        <v>1090</v>
      </c>
      <c r="TN74" s="6" t="s">
        <v>1090</v>
      </c>
      <c r="TO74" s="6" t="s">
        <v>1090</v>
      </c>
      <c r="TP74" s="6" t="s">
        <v>1090</v>
      </c>
      <c r="TQ74" s="6" t="s">
        <v>1090</v>
      </c>
      <c r="TR74" s="6" t="s">
        <v>1090</v>
      </c>
      <c r="TS74" s="6" t="s">
        <v>1090</v>
      </c>
      <c r="TT74" s="7">
        <v>10181881.2095032</v>
      </c>
      <c r="TU74" s="7">
        <v>7288747.3275464801</v>
      </c>
      <c r="TV74" s="7">
        <v>7091207.1272349404</v>
      </c>
      <c r="TW74" s="7">
        <v>6264768.9541506805</v>
      </c>
      <c r="TX74" s="6" t="s">
        <v>1090</v>
      </c>
      <c r="TY74" s="6" t="s">
        <v>1090</v>
      </c>
      <c r="TZ74" s="6" t="s">
        <v>1090</v>
      </c>
      <c r="UA74" s="6" t="s">
        <v>1090</v>
      </c>
      <c r="UB74" s="6" t="s">
        <v>1090</v>
      </c>
      <c r="UC74" s="6" t="s">
        <v>1090</v>
      </c>
      <c r="UD74" s="7">
        <v>0</v>
      </c>
      <c r="UE74" s="7">
        <v>0</v>
      </c>
      <c r="UF74" s="7">
        <v>0</v>
      </c>
      <c r="UG74" s="7">
        <v>0</v>
      </c>
      <c r="UH74" s="6" t="s">
        <v>1090</v>
      </c>
      <c r="UI74" s="6" t="s">
        <v>1090</v>
      </c>
      <c r="UJ74" s="6" t="s">
        <v>1090</v>
      </c>
      <c r="UK74" s="6" t="s">
        <v>1090</v>
      </c>
      <c r="UL74" s="6" t="s">
        <v>1090</v>
      </c>
      <c r="UM74" s="6" t="s">
        <v>1090</v>
      </c>
      <c r="UN74" s="6" t="s">
        <v>1090</v>
      </c>
      <c r="UO74" s="6" t="s">
        <v>1090</v>
      </c>
      <c r="UP74" s="6" t="s">
        <v>1090</v>
      </c>
      <c r="UQ74" s="6" t="s">
        <v>1090</v>
      </c>
      <c r="UR74" s="6" t="s">
        <v>1090</v>
      </c>
      <c r="US74" s="6" t="s">
        <v>1090</v>
      </c>
      <c r="UT74" s="6" t="s">
        <v>1090</v>
      </c>
      <c r="UU74" s="6" t="s">
        <v>1090</v>
      </c>
      <c r="UV74" s="6" t="s">
        <v>1090</v>
      </c>
      <c r="UW74" s="6" t="s">
        <v>1090</v>
      </c>
      <c r="UX74" s="6" t="s">
        <v>1090</v>
      </c>
      <c r="UY74" s="6" t="s">
        <v>1090</v>
      </c>
      <c r="UZ74" s="6" t="s">
        <v>1090</v>
      </c>
      <c r="VA74" s="6" t="s">
        <v>1090</v>
      </c>
      <c r="VB74" s="6" t="s">
        <v>1090</v>
      </c>
      <c r="VC74" s="6" t="s">
        <v>1090</v>
      </c>
      <c r="VD74" s="6" t="s">
        <v>1090</v>
      </c>
      <c r="VE74" s="6" t="s">
        <v>1090</v>
      </c>
      <c r="VF74" s="6" t="s">
        <v>1090</v>
      </c>
      <c r="VG74" s="6" t="s">
        <v>1090</v>
      </c>
      <c r="VH74" s="6" t="s">
        <v>1090</v>
      </c>
      <c r="VI74" s="6" t="s">
        <v>1090</v>
      </c>
      <c r="VJ74" s="6" t="s">
        <v>1090</v>
      </c>
      <c r="VK74" s="6" t="s">
        <v>1090</v>
      </c>
      <c r="VL74" s="6" t="s">
        <v>1090</v>
      </c>
      <c r="VM74" s="6" t="s">
        <v>1090</v>
      </c>
      <c r="VN74" s="6" t="s">
        <v>1090</v>
      </c>
      <c r="VO74" s="6" t="s">
        <v>1090</v>
      </c>
      <c r="VP74" s="6" t="s">
        <v>1090</v>
      </c>
      <c r="VQ74" s="6" t="s">
        <v>1090</v>
      </c>
      <c r="VR74" s="6" t="s">
        <v>1090</v>
      </c>
      <c r="VS74" s="6" t="s">
        <v>1090</v>
      </c>
      <c r="VT74" s="6" t="s">
        <v>1090</v>
      </c>
      <c r="VU74" s="6" t="s">
        <v>1090</v>
      </c>
      <c r="VV74" s="6" t="s">
        <v>1090</v>
      </c>
      <c r="VW74" s="6" t="s">
        <v>1090</v>
      </c>
      <c r="VX74" s="6" t="s">
        <v>1090</v>
      </c>
      <c r="VY74" s="6" t="s">
        <v>1090</v>
      </c>
      <c r="VZ74" s="6" t="s">
        <v>1090</v>
      </c>
      <c r="WA74" s="6" t="s">
        <v>1090</v>
      </c>
      <c r="WB74" s="7">
        <v>2335692.5882301298</v>
      </c>
      <c r="WC74" s="7">
        <v>1117556.2788099099</v>
      </c>
      <c r="WD74" s="7">
        <v>1379269.3284273101</v>
      </c>
      <c r="WE74" s="7">
        <v>1225089.3107783799</v>
      </c>
      <c r="WF74" s="6" t="s">
        <v>1090</v>
      </c>
      <c r="WG74" s="6" t="s">
        <v>1090</v>
      </c>
      <c r="WH74" s="6" t="s">
        <v>1090</v>
      </c>
      <c r="WI74" s="6" t="s">
        <v>1090</v>
      </c>
      <c r="WJ74" s="6" t="s">
        <v>1090</v>
      </c>
      <c r="WK74" s="6" t="s">
        <v>1090</v>
      </c>
      <c r="WL74" s="6" t="s">
        <v>1090</v>
      </c>
      <c r="WM74" s="6" t="s">
        <v>1090</v>
      </c>
      <c r="WN74" s="6" t="s">
        <v>1090</v>
      </c>
      <c r="WO74" s="6" t="s">
        <v>1090</v>
      </c>
      <c r="WP74" s="6" t="s">
        <v>1090</v>
      </c>
      <c r="WQ74" s="6" t="s">
        <v>1090</v>
      </c>
      <c r="WR74" s="6" t="s">
        <v>1090</v>
      </c>
      <c r="WS74" s="6" t="s">
        <v>1090</v>
      </c>
      <c r="WT74" s="6" t="s">
        <v>1090</v>
      </c>
      <c r="WU74" s="6" t="s">
        <v>1090</v>
      </c>
      <c r="WV74" s="6" t="s">
        <v>1090</v>
      </c>
      <c r="WW74" s="6" t="s">
        <v>1090</v>
      </c>
      <c r="WX74" s="6" t="s">
        <v>1090</v>
      </c>
      <c r="WY74" s="6" t="s">
        <v>1090</v>
      </c>
      <c r="WZ74" s="6" t="s">
        <v>1090</v>
      </c>
      <c r="XA74" s="6" t="s">
        <v>1090</v>
      </c>
      <c r="XB74" s="6" t="s">
        <v>1090</v>
      </c>
      <c r="XC74" s="6" t="s">
        <v>1090</v>
      </c>
      <c r="XD74" s="6" t="s">
        <v>1090</v>
      </c>
      <c r="XE74" s="6" t="s">
        <v>1090</v>
      </c>
      <c r="XF74" s="6" t="s">
        <v>1090</v>
      </c>
      <c r="XG74" s="6" t="s">
        <v>1090</v>
      </c>
      <c r="XH74" s="6" t="s">
        <v>1090</v>
      </c>
      <c r="XI74" s="6" t="s">
        <v>1090</v>
      </c>
      <c r="XJ74" s="6" t="s">
        <v>1090</v>
      </c>
      <c r="XK74" s="7">
        <v>2535.9761381149301</v>
      </c>
      <c r="XL74" s="7">
        <v>72929.806609153704</v>
      </c>
      <c r="XM74" s="7">
        <v>77910.442550182299</v>
      </c>
      <c r="XN74" s="7">
        <v>4783.2330691814404</v>
      </c>
      <c r="XO74" s="6" t="s">
        <v>1090</v>
      </c>
      <c r="XP74" s="6" t="s">
        <v>1090</v>
      </c>
      <c r="XQ74" s="6" t="s">
        <v>1090</v>
      </c>
      <c r="XR74" s="6" t="s">
        <v>1090</v>
      </c>
      <c r="XS74" s="6" t="s">
        <v>1090</v>
      </c>
      <c r="XT74" s="6" t="s">
        <v>1090</v>
      </c>
      <c r="XU74" s="6" t="s">
        <v>1090</v>
      </c>
      <c r="XV74" s="6" t="s">
        <v>1090</v>
      </c>
      <c r="XW74" s="6" t="s">
        <v>1090</v>
      </c>
      <c r="XX74" s="6" t="s">
        <v>1090</v>
      </c>
      <c r="XY74" s="6" t="s">
        <v>1090</v>
      </c>
      <c r="XZ74" s="6" t="s">
        <v>1090</v>
      </c>
      <c r="YA74" s="6" t="s">
        <v>1090</v>
      </c>
      <c r="YB74" s="6" t="s">
        <v>1090</v>
      </c>
      <c r="YC74" s="6" t="s">
        <v>1090</v>
      </c>
      <c r="YD74" s="6" t="s">
        <v>1090</v>
      </c>
      <c r="YE74" s="6" t="s">
        <v>1090</v>
      </c>
      <c r="YF74" s="6" t="s">
        <v>1090</v>
      </c>
      <c r="YG74" s="6" t="s">
        <v>1090</v>
      </c>
      <c r="YH74" s="6" t="s">
        <v>1090</v>
      </c>
      <c r="YI74" s="6" t="s">
        <v>1090</v>
      </c>
      <c r="YJ74" s="6" t="s">
        <v>1090</v>
      </c>
      <c r="YK74" s="6" t="s">
        <v>1090</v>
      </c>
      <c r="YL74" s="6" t="s">
        <v>1090</v>
      </c>
      <c r="YM74" s="6" t="s">
        <v>1090</v>
      </c>
      <c r="YN74" s="6" t="s">
        <v>1090</v>
      </c>
      <c r="YO74" s="6" t="s">
        <v>1090</v>
      </c>
      <c r="YP74" s="6" t="s">
        <v>1090</v>
      </c>
      <c r="YQ74" s="6" t="s">
        <v>1090</v>
      </c>
      <c r="YR74" s="6" t="s">
        <v>1090</v>
      </c>
      <c r="YS74" s="6" t="s">
        <v>1090</v>
      </c>
      <c r="YT74" s="6" t="s">
        <v>1090</v>
      </c>
      <c r="YU74" s="6" t="s">
        <v>1090</v>
      </c>
      <c r="YV74" s="6" t="s">
        <v>1090</v>
      </c>
      <c r="YW74" s="6" t="s">
        <v>1090</v>
      </c>
      <c r="YX74" s="6" t="s">
        <v>1090</v>
      </c>
      <c r="YY74" s="6" t="s">
        <v>1090</v>
      </c>
      <c r="YZ74" s="6" t="s">
        <v>1090</v>
      </c>
      <c r="ZA74" s="6" t="s">
        <v>1090</v>
      </c>
      <c r="ZB74" s="6" t="s">
        <v>1090</v>
      </c>
      <c r="ZC74" s="6" t="s">
        <v>1090</v>
      </c>
      <c r="ZD74" s="6" t="s">
        <v>1090</v>
      </c>
      <c r="ZE74" s="6" t="s">
        <v>1090</v>
      </c>
      <c r="ZF74" s="6" t="s">
        <v>1090</v>
      </c>
      <c r="ZG74" s="6" t="s">
        <v>1090</v>
      </c>
      <c r="ZH74" s="6" t="s">
        <v>1090</v>
      </c>
      <c r="ZI74" s="6" t="s">
        <v>1090</v>
      </c>
      <c r="ZJ74" s="6" t="s">
        <v>1090</v>
      </c>
      <c r="ZK74" s="6" t="s">
        <v>1090</v>
      </c>
      <c r="ZL74" s="6" t="s">
        <v>1090</v>
      </c>
      <c r="ZM74" s="6" t="s">
        <v>1090</v>
      </c>
      <c r="ZN74" s="6" t="s">
        <v>1090</v>
      </c>
      <c r="ZO74" s="6" t="s">
        <v>1090</v>
      </c>
      <c r="ZP74" s="6" t="s">
        <v>1090</v>
      </c>
      <c r="ZQ74" s="6" t="s">
        <v>1090</v>
      </c>
      <c r="ZR74" s="6" t="s">
        <v>1090</v>
      </c>
      <c r="ZS74" s="6" t="s">
        <v>1090</v>
      </c>
      <c r="ZT74" s="6" t="s">
        <v>1090</v>
      </c>
      <c r="ZU74" s="6" t="s">
        <v>1090</v>
      </c>
      <c r="ZV74" s="6" t="s">
        <v>1090</v>
      </c>
      <c r="ZW74" s="6" t="s">
        <v>1090</v>
      </c>
      <c r="ZX74" s="6" t="s">
        <v>1090</v>
      </c>
      <c r="ZY74" s="6" t="s">
        <v>1090</v>
      </c>
      <c r="ZZ74" s="6" t="s">
        <v>1090</v>
      </c>
      <c r="AAA74" s="6" t="s">
        <v>1090</v>
      </c>
      <c r="AAB74" s="6" t="s">
        <v>1090</v>
      </c>
      <c r="AAC74" s="6" t="s">
        <v>1090</v>
      </c>
      <c r="AAD74" s="6" t="s">
        <v>1090</v>
      </c>
      <c r="AAE74" s="6" t="s">
        <v>1090</v>
      </c>
      <c r="AAF74" s="6" t="s">
        <v>1090</v>
      </c>
      <c r="AAG74" s="6" t="s">
        <v>1090</v>
      </c>
      <c r="AAH74" s="6" t="s">
        <v>1090</v>
      </c>
      <c r="AAI74" s="6" t="s">
        <v>1090</v>
      </c>
      <c r="AAJ74" s="6" t="s">
        <v>1090</v>
      </c>
      <c r="AAK74" s="6" t="s">
        <v>1090</v>
      </c>
      <c r="AAL74" s="6" t="s">
        <v>1090</v>
      </c>
      <c r="AAM74" s="6" t="s">
        <v>1090</v>
      </c>
      <c r="AAN74" s="6" t="s">
        <v>1090</v>
      </c>
      <c r="AAO74" s="6" t="s">
        <v>1090</v>
      </c>
      <c r="AAP74" s="6" t="s">
        <v>1090</v>
      </c>
      <c r="AAQ74" s="6" t="s">
        <v>1090</v>
      </c>
      <c r="AAR74" s="6" t="s">
        <v>1090</v>
      </c>
      <c r="AAS74" s="6" t="s">
        <v>1090</v>
      </c>
      <c r="AAT74" s="6" t="s">
        <v>1090</v>
      </c>
      <c r="AAU74" s="6" t="s">
        <v>1090</v>
      </c>
      <c r="AAV74" s="6" t="s">
        <v>1090</v>
      </c>
      <c r="AAW74" s="6" t="s">
        <v>1090</v>
      </c>
      <c r="AAX74" s="6" t="s">
        <v>1090</v>
      </c>
      <c r="AAY74" s="6" t="s">
        <v>1090</v>
      </c>
      <c r="AAZ74" s="6" t="s">
        <v>1090</v>
      </c>
      <c r="ABA74" s="6" t="s">
        <v>1090</v>
      </c>
      <c r="ABB74" s="6" t="s">
        <v>1090</v>
      </c>
      <c r="ABC74" s="6" t="s">
        <v>1090</v>
      </c>
      <c r="ABD74" s="6" t="s">
        <v>1090</v>
      </c>
      <c r="ABE74" s="6" t="s">
        <v>1090</v>
      </c>
      <c r="ABF74" s="6" t="s">
        <v>1090</v>
      </c>
      <c r="ABG74" s="6" t="s">
        <v>1090</v>
      </c>
      <c r="ABH74" s="6" t="s">
        <v>1090</v>
      </c>
      <c r="ABI74" s="6" t="s">
        <v>1090</v>
      </c>
      <c r="ABJ74" s="6" t="s">
        <v>1090</v>
      </c>
      <c r="ABK74" s="6" t="s">
        <v>1090</v>
      </c>
      <c r="ABL74" s="6" t="s">
        <v>1090</v>
      </c>
      <c r="ABM74" s="6" t="s">
        <v>1090</v>
      </c>
      <c r="ABN74" s="6" t="s">
        <v>1090</v>
      </c>
      <c r="ABO74" s="6" t="s">
        <v>1090</v>
      </c>
      <c r="ABP74" s="6" t="s">
        <v>1090</v>
      </c>
      <c r="ABQ74" s="6" t="s">
        <v>1090</v>
      </c>
      <c r="ABR74" s="6" t="s">
        <v>1090</v>
      </c>
      <c r="ABS74" s="6" t="s">
        <v>1090</v>
      </c>
      <c r="ABT74" s="6" t="s">
        <v>1090</v>
      </c>
      <c r="ABU74" s="6" t="s">
        <v>1090</v>
      </c>
      <c r="ABV74" s="6" t="s">
        <v>1090</v>
      </c>
      <c r="ABW74" s="6" t="s">
        <v>1090</v>
      </c>
      <c r="ABX74" s="6" t="s">
        <v>1090</v>
      </c>
      <c r="ABY74" s="6" t="s">
        <v>1090</v>
      </c>
      <c r="ABZ74" s="6" t="s">
        <v>1090</v>
      </c>
      <c r="ACA74" s="6" t="s">
        <v>1090</v>
      </c>
      <c r="ACB74" s="6" t="s">
        <v>1090</v>
      </c>
      <c r="ACC74" s="6" t="s">
        <v>1090</v>
      </c>
      <c r="ACD74" s="6" t="s">
        <v>1090</v>
      </c>
      <c r="ACE74" s="6" t="s">
        <v>1090</v>
      </c>
      <c r="ACF74" s="8">
        <v>29.355</v>
      </c>
      <c r="ACG74" s="8">
        <v>16.882999999999999</v>
      </c>
      <c r="ACH74" s="8">
        <v>21.042000000000002</v>
      </c>
      <c r="ACI74" s="8">
        <v>16.093</v>
      </c>
      <c r="ACJ74" s="6" t="s">
        <v>1090</v>
      </c>
      <c r="ACK74" s="8">
        <v>29.045000000000002</v>
      </c>
      <c r="ACL74" s="8">
        <v>16.523</v>
      </c>
      <c r="ACM74" s="8">
        <v>20.561</v>
      </c>
      <c r="ACN74" s="8">
        <v>15.515000000000001</v>
      </c>
      <c r="ACO74" s="6" t="s">
        <v>1090</v>
      </c>
      <c r="ACP74" s="8">
        <v>22.327000000000002</v>
      </c>
      <c r="ACQ74" s="8">
        <v>13.958</v>
      </c>
      <c r="ACR74" s="8">
        <v>16.492000000000001</v>
      </c>
      <c r="ACS74" s="8">
        <v>12.388999999999999</v>
      </c>
      <c r="ACT74" s="6" t="s">
        <v>1090</v>
      </c>
      <c r="ACU74" s="8">
        <v>22.216000000000001</v>
      </c>
      <c r="ACV74" s="8">
        <v>13.162000000000001</v>
      </c>
      <c r="ACW74" s="8">
        <v>15.944000000000001</v>
      </c>
      <c r="ACX74" s="8">
        <v>12.066000000000001</v>
      </c>
      <c r="ACY74" s="6" t="s">
        <v>1090</v>
      </c>
      <c r="ACZ74" s="8">
        <v>21.998999999999999</v>
      </c>
      <c r="ADA74" s="8">
        <v>12.89</v>
      </c>
      <c r="ADB74" s="8">
        <v>15.601000000000001</v>
      </c>
      <c r="ADC74" s="8">
        <v>11.662000000000001</v>
      </c>
      <c r="ADD74" s="6" t="s">
        <v>1090</v>
      </c>
      <c r="ADE74" s="8">
        <v>16.896999999999998</v>
      </c>
      <c r="ADF74" s="8">
        <v>10.882</v>
      </c>
      <c r="ADG74" s="8">
        <v>12.497</v>
      </c>
      <c r="ADH74" s="8">
        <v>9.2889999999999997</v>
      </c>
      <c r="ADI74" s="6" t="s">
        <v>1090</v>
      </c>
      <c r="ADJ74" s="8">
        <v>24.722000000000001</v>
      </c>
      <c r="ADK74" s="8">
        <v>13.819000000000001</v>
      </c>
      <c r="ADL74" s="8">
        <v>16.994</v>
      </c>
      <c r="ADM74" s="8">
        <v>10.541</v>
      </c>
      <c r="ADN74" s="6" t="s">
        <v>1090</v>
      </c>
      <c r="ADO74" s="8">
        <v>75.977999999999994</v>
      </c>
      <c r="ADP74" s="8">
        <v>74.959000000000003</v>
      </c>
      <c r="ADQ74" s="8">
        <v>76.873999999999995</v>
      </c>
      <c r="ADR74" s="8">
        <v>78.948999999999998</v>
      </c>
      <c r="ADS74" s="6" t="s">
        <v>1090</v>
      </c>
      <c r="ADT74" s="8">
        <v>24.782805142000001</v>
      </c>
      <c r="ADU74" s="8">
        <v>13.850147625</v>
      </c>
      <c r="ADV74" s="8">
        <v>17.065089236999999</v>
      </c>
      <c r="ADW74" s="8">
        <v>10.618905211</v>
      </c>
      <c r="ADX74" s="6" t="s">
        <v>1090</v>
      </c>
      <c r="ADY74" s="8">
        <v>28.067</v>
      </c>
      <c r="ADZ74" s="8">
        <v>16.532</v>
      </c>
      <c r="AEA74" s="8">
        <v>19.545000000000002</v>
      </c>
      <c r="AEB74" s="8">
        <v>13.215999999999999</v>
      </c>
      <c r="AEC74" s="6" t="s">
        <v>1090</v>
      </c>
      <c r="AED74" s="8">
        <v>24.783000000000001</v>
      </c>
      <c r="AEE74" s="8">
        <v>13.85</v>
      </c>
      <c r="AEF74" s="8">
        <v>17.065000000000001</v>
      </c>
      <c r="AEG74" s="8">
        <v>10.619</v>
      </c>
      <c r="AEH74" s="6" t="s">
        <v>1090</v>
      </c>
      <c r="AEI74" s="8">
        <v>21.994</v>
      </c>
      <c r="AEJ74" s="8">
        <v>13.456</v>
      </c>
      <c r="AEK74" s="8">
        <v>15.358000000000001</v>
      </c>
      <c r="AEL74" s="8">
        <v>10.500999999999999</v>
      </c>
      <c r="AEM74" s="6" t="s">
        <v>1090</v>
      </c>
      <c r="AEN74" s="8">
        <v>32.948324100999997</v>
      </c>
      <c r="AEO74" s="8">
        <v>16.076809470000001</v>
      </c>
      <c r="AEP74" s="8">
        <v>20.576484714999999</v>
      </c>
      <c r="AEQ74" s="8">
        <v>11.880482371999999</v>
      </c>
      <c r="AER74" s="6" t="s">
        <v>1090</v>
      </c>
      <c r="AES74" s="8">
        <v>1.484080914</v>
      </c>
      <c r="AET74" s="8">
        <v>1.2266459649999999</v>
      </c>
      <c r="AEU74" s="8">
        <v>1.285325158</v>
      </c>
      <c r="AEV74" s="8">
        <v>1.155405166</v>
      </c>
      <c r="AEW74" s="6" t="s">
        <v>1090</v>
      </c>
      <c r="AEX74" s="6" t="s">
        <v>1090</v>
      </c>
      <c r="AEY74" s="6" t="s">
        <v>1090</v>
      </c>
      <c r="AEZ74" s="6" t="s">
        <v>1090</v>
      </c>
      <c r="AFA74" s="6" t="s">
        <v>1090</v>
      </c>
      <c r="AFB74" s="6" t="s">
        <v>1090</v>
      </c>
      <c r="AFC74" s="6" t="s">
        <v>1090</v>
      </c>
      <c r="AFD74" s="6" t="s">
        <v>1090</v>
      </c>
      <c r="AFE74" s="6" t="s">
        <v>1090</v>
      </c>
      <c r="AFF74" s="6" t="s">
        <v>1090</v>
      </c>
      <c r="AFG74" s="6" t="s">
        <v>1090</v>
      </c>
      <c r="AFH74" s="8">
        <v>1.1719999999999999</v>
      </c>
      <c r="AFI74" s="8">
        <v>1.1930000000000001</v>
      </c>
      <c r="AFJ74" s="8">
        <v>1.2050000000000001</v>
      </c>
      <c r="AFK74" s="8">
        <v>1.4610000000000001</v>
      </c>
      <c r="AFL74" s="6" t="s">
        <v>1090</v>
      </c>
      <c r="AFM74" s="8">
        <v>406.05900000000003</v>
      </c>
      <c r="AFN74" s="8">
        <v>446.3</v>
      </c>
      <c r="AFO74" s="8">
        <v>239.804</v>
      </c>
      <c r="AFP74" s="8">
        <v>135.63</v>
      </c>
      <c r="AFQ74" s="6" t="s">
        <v>1090</v>
      </c>
      <c r="AFR74" s="8">
        <v>77.429000000000002</v>
      </c>
      <c r="AFS74" s="8">
        <v>105.77200000000001</v>
      </c>
      <c r="AFT74" s="8">
        <v>66.602000000000004</v>
      </c>
      <c r="AFU74" s="8">
        <v>69.697999999999993</v>
      </c>
      <c r="AFV74" s="6" t="s">
        <v>1090</v>
      </c>
      <c r="AFW74" s="7">
        <v>42.51</v>
      </c>
      <c r="AFX74" s="7">
        <v>46.386000000000003</v>
      </c>
      <c r="AFY74" s="7">
        <v>43.872999999999998</v>
      </c>
      <c r="AFZ74" s="7">
        <v>23.686</v>
      </c>
      <c r="AGA74" s="6" t="s">
        <v>1090</v>
      </c>
      <c r="AGB74" s="7">
        <v>0</v>
      </c>
      <c r="AGC74" s="7">
        <v>0</v>
      </c>
      <c r="AGD74" s="7">
        <v>0</v>
      </c>
      <c r="AGE74" s="7">
        <v>0</v>
      </c>
      <c r="AGF74" s="6" t="s">
        <v>1090</v>
      </c>
      <c r="AGG74" s="6" t="s">
        <v>1090</v>
      </c>
      <c r="AGH74" s="6" t="s">
        <v>1090</v>
      </c>
      <c r="AGI74" s="6" t="s">
        <v>1090</v>
      </c>
      <c r="AGJ74" s="6" t="s">
        <v>1090</v>
      </c>
      <c r="AGK74" s="6" t="s">
        <v>1090</v>
      </c>
      <c r="AGL74" s="6" t="s">
        <v>1090</v>
      </c>
      <c r="AGM74" s="6" t="s">
        <v>1090</v>
      </c>
      <c r="AGN74" s="6" t="s">
        <v>1090</v>
      </c>
      <c r="AGO74" s="6" t="s">
        <v>1090</v>
      </c>
      <c r="AGP74" s="6" t="s">
        <v>1090</v>
      </c>
      <c r="AGQ74" s="6" t="s">
        <v>1090</v>
      </c>
      <c r="AGR74" s="6" t="s">
        <v>1090</v>
      </c>
      <c r="AGS74" s="6" t="s">
        <v>1090</v>
      </c>
      <c r="AGT74" s="6" t="s">
        <v>1090</v>
      </c>
      <c r="AGU74" s="8">
        <v>0</v>
      </c>
      <c r="AGV74" s="8">
        <v>0</v>
      </c>
      <c r="AGW74" s="8">
        <v>0</v>
      </c>
      <c r="AGX74" s="8">
        <v>0</v>
      </c>
      <c r="AGY74" s="8">
        <v>0</v>
      </c>
      <c r="AGZ74" s="6" t="s">
        <v>1090</v>
      </c>
      <c r="AHA74" s="8">
        <v>2.83</v>
      </c>
      <c r="AHB74" s="8">
        <v>4.4059999999999997</v>
      </c>
      <c r="AHC74" s="8">
        <v>3.7759999999999998</v>
      </c>
      <c r="AHD74" s="8">
        <v>3.427</v>
      </c>
      <c r="AHE74" s="6" t="s">
        <v>1090</v>
      </c>
      <c r="AHF74" s="8">
        <v>2.7789999999999999</v>
      </c>
      <c r="AHG74" s="8">
        <v>4.3440000000000003</v>
      </c>
      <c r="AHH74" s="8">
        <v>3.7010000000000001</v>
      </c>
      <c r="AHI74" s="8">
        <v>3.3410000000000002</v>
      </c>
      <c r="AHJ74" s="6" t="s">
        <v>1090</v>
      </c>
      <c r="AHK74" s="8">
        <v>76.028000000000006</v>
      </c>
      <c r="AHL74" s="8">
        <v>41.517000000000003</v>
      </c>
      <c r="AHM74" s="8">
        <v>36.125999999999998</v>
      </c>
      <c r="AHN74" s="8">
        <v>22.236999999999998</v>
      </c>
      <c r="AHO74" s="6" t="s">
        <v>1090</v>
      </c>
      <c r="AHP74" s="8">
        <v>76.06</v>
      </c>
      <c r="AHQ74" s="8">
        <v>82.676000000000002</v>
      </c>
      <c r="AHR74" s="8">
        <v>78.38</v>
      </c>
      <c r="AHS74" s="8">
        <v>76.983000000000004</v>
      </c>
      <c r="AHT74" s="6" t="s">
        <v>1090</v>
      </c>
      <c r="AHU74" s="6" t="s">
        <v>1091</v>
      </c>
      <c r="AHV74" s="6" t="s">
        <v>1091</v>
      </c>
      <c r="AHW74" s="6" t="s">
        <v>1091</v>
      </c>
      <c r="AHX74" s="6" t="s">
        <v>1091</v>
      </c>
      <c r="AHY74" s="6" t="s">
        <v>1090</v>
      </c>
      <c r="AHZ74" s="8">
        <v>1.3149999999999999</v>
      </c>
      <c r="AIA74" s="8">
        <v>2.4089999999999998</v>
      </c>
      <c r="AIB74" s="8">
        <v>2.7679999999999998</v>
      </c>
      <c r="AIC74" s="8">
        <v>4.4969999999999999</v>
      </c>
      <c r="AID74" s="6" t="s">
        <v>1090</v>
      </c>
      <c r="AIE74" s="8">
        <v>0.239256778</v>
      </c>
      <c r="AIF74" s="8">
        <v>0.22974608999999999</v>
      </c>
      <c r="AIG74" s="8">
        <v>0.138652039</v>
      </c>
      <c r="AIH74" s="8">
        <v>0.54758265299999997</v>
      </c>
      <c r="AII74" s="6" t="s">
        <v>1090</v>
      </c>
      <c r="AIJ74" s="8">
        <v>53.087656146999997</v>
      </c>
      <c r="AIK74" s="8">
        <v>53.58310977</v>
      </c>
      <c r="AIL74" s="8">
        <v>60.155323504999998</v>
      </c>
      <c r="AIM74" s="8">
        <v>57.598639701000003</v>
      </c>
      <c r="AIN74" s="6" t="s">
        <v>1090</v>
      </c>
      <c r="AIO74" s="8">
        <v>22.939695918000002</v>
      </c>
      <c r="AIP74" s="8">
        <v>15.332624779</v>
      </c>
      <c r="AIQ74" s="8">
        <v>19.450416603000001</v>
      </c>
      <c r="AIR74" s="8">
        <v>19.555219350000002</v>
      </c>
      <c r="AIS74" s="6" t="s">
        <v>1090</v>
      </c>
      <c r="AIT74" s="8">
        <v>5.3764629609999997</v>
      </c>
      <c r="AIU74" s="8">
        <v>3.775567353</v>
      </c>
      <c r="AIV74" s="8">
        <v>6.4926275459999996</v>
      </c>
      <c r="AIW74" s="8">
        <v>6.8157546189999998</v>
      </c>
      <c r="AIX74" s="6" t="s">
        <v>1090</v>
      </c>
      <c r="AIY74" s="7">
        <v>39.882646983841902</v>
      </c>
      <c r="AIZ74" s="7">
        <v>17.8483819757605</v>
      </c>
      <c r="AJA74" s="7">
        <v>21.657561559932201</v>
      </c>
      <c r="AJB74" s="7">
        <v>11.248249903807601</v>
      </c>
      <c r="AJC74" s="6" t="s">
        <v>1090</v>
      </c>
      <c r="AJD74" s="7">
        <v>161.326001581127</v>
      </c>
      <c r="AJE74" s="7">
        <v>129.157208131321</v>
      </c>
      <c r="AJF74" s="7">
        <v>127.44295467106799</v>
      </c>
      <c r="AJG74" s="7">
        <v>106.713446296314</v>
      </c>
      <c r="AJH74" s="6" t="s">
        <v>1090</v>
      </c>
      <c r="AJI74" s="8">
        <v>31.574999999999999</v>
      </c>
      <c r="AJJ74" s="8">
        <v>36.054000000000002</v>
      </c>
      <c r="AJK74" s="8">
        <v>45.045999999999999</v>
      </c>
      <c r="AJL74" s="8">
        <v>44.503999999999998</v>
      </c>
      <c r="AJM74" s="6" t="s">
        <v>1090</v>
      </c>
      <c r="AJN74" s="7">
        <v>50.938448775549901</v>
      </c>
      <c r="AJO74" s="7">
        <v>46.565843643066898</v>
      </c>
      <c r="AJP74" s="7">
        <v>57.407461671881698</v>
      </c>
      <c r="AJQ74" s="7">
        <v>47.491873218286599</v>
      </c>
      <c r="AJR74" s="6" t="s">
        <v>1090</v>
      </c>
      <c r="AJS74" s="7">
        <v>135.86539453972</v>
      </c>
      <c r="AJT74" s="7">
        <v>105.72008802177</v>
      </c>
      <c r="AJU74" s="7">
        <v>102.92746537950001</v>
      </c>
      <c r="AJV74" s="7">
        <v>69.895664446730606</v>
      </c>
      <c r="AJW74" s="6" t="s">
        <v>1090</v>
      </c>
      <c r="AJX74" s="7">
        <v>21.133541124473599</v>
      </c>
      <c r="AJY74" s="7">
        <v>17.862847198020201</v>
      </c>
      <c r="AJZ74" s="7">
        <v>17.445085766780402</v>
      </c>
      <c r="AKA74" s="7">
        <v>8.5522599776881894</v>
      </c>
      <c r="AKB74" s="6" t="s">
        <v>1090</v>
      </c>
      <c r="AKC74" s="7">
        <v>178.629494961722</v>
      </c>
      <c r="AKD74" s="7">
        <v>127.872759963984</v>
      </c>
      <c r="AKE74" s="7">
        <v>131.31865063019501</v>
      </c>
      <c r="AKF74" s="7">
        <v>90.793753296602404</v>
      </c>
      <c r="AKG74" s="6" t="s">
        <v>1090</v>
      </c>
      <c r="AKH74" s="9">
        <v>5.3764629609999997</v>
      </c>
      <c r="AKI74" s="9">
        <v>3.775567353</v>
      </c>
      <c r="AKJ74" s="9">
        <v>6.4926275459999996</v>
      </c>
      <c r="AKK74" s="9">
        <v>6.8157546189999998</v>
      </c>
      <c r="AKL74" s="6" t="s">
        <v>1090</v>
      </c>
      <c r="AKM74" s="9">
        <v>1.291513004</v>
      </c>
      <c r="AKN74" s="9">
        <v>0.94542768700000002</v>
      </c>
      <c r="AKO74" s="9">
        <v>1.501461766</v>
      </c>
      <c r="AKP74" s="9">
        <v>1.4347601830000001</v>
      </c>
      <c r="AKQ74" s="6" t="s">
        <v>1090</v>
      </c>
      <c r="AKR74" s="9">
        <v>1.166406638</v>
      </c>
      <c r="AKS74" s="9">
        <v>0.95492425599999997</v>
      </c>
      <c r="AKT74" s="9">
        <v>1.457148119</v>
      </c>
      <c r="AKU74" s="9">
        <v>1.6863297079999999</v>
      </c>
      <c r="AKV74" s="6" t="s">
        <v>1090</v>
      </c>
      <c r="AKW74" s="9">
        <v>0.213824189</v>
      </c>
      <c r="AKX74" s="9">
        <v>3.5318944929999998</v>
      </c>
      <c r="AKY74" s="9">
        <v>0.67747800800000002</v>
      </c>
      <c r="AKZ74" s="9">
        <v>0.13860476999999999</v>
      </c>
      <c r="ALA74" s="6" t="s">
        <v>1090</v>
      </c>
      <c r="ALB74" s="9">
        <v>0.19311145399999999</v>
      </c>
      <c r="ALC74" s="9">
        <v>3.5673714310000002</v>
      </c>
      <c r="ALD74" s="9">
        <v>0.65748314500000005</v>
      </c>
      <c r="ALE74" s="9">
        <v>0.16290760200000001</v>
      </c>
      <c r="ALF74" s="6" t="s">
        <v>1090</v>
      </c>
      <c r="ALG74" s="9">
        <v>38.365423784999997</v>
      </c>
      <c r="ALH74" s="9">
        <v>28.365612314</v>
      </c>
      <c r="ALI74" s="9">
        <v>26.547510192000001</v>
      </c>
      <c r="ALJ74" s="9">
        <v>27.457126596999998</v>
      </c>
      <c r="ALK74" s="6" t="s">
        <v>1090</v>
      </c>
      <c r="ALL74" s="9">
        <v>34.649039412999997</v>
      </c>
      <c r="ALM74" s="9">
        <v>28.650537320000002</v>
      </c>
      <c r="ALN74" s="9">
        <v>25.763995734000002</v>
      </c>
      <c r="ALO74" s="9">
        <v>32.271433797999997</v>
      </c>
      <c r="ALP74" s="6" t="s">
        <v>1090</v>
      </c>
      <c r="ALQ74" s="9">
        <v>11.808384974999999</v>
      </c>
      <c r="ALR74" s="9">
        <v>12.884885892</v>
      </c>
      <c r="ALS74" s="9">
        <v>12.187083005</v>
      </c>
      <c r="ALT74" s="9">
        <v>6.5794685959999999</v>
      </c>
      <c r="ALU74" s="6" t="s">
        <v>1090</v>
      </c>
      <c r="ALV74" s="9">
        <v>0</v>
      </c>
      <c r="ALW74" s="9">
        <v>0</v>
      </c>
      <c r="ALX74" s="9">
        <v>0</v>
      </c>
      <c r="ALY74" s="9">
        <v>0</v>
      </c>
      <c r="ALZ74" s="6" t="s">
        <v>1090</v>
      </c>
      <c r="AMA74" s="8">
        <v>75.978389264809607</v>
      </c>
      <c r="AMB74" s="8">
        <v>74.959321371380099</v>
      </c>
      <c r="AMC74" s="8">
        <v>76.874358564184405</v>
      </c>
      <c r="AMD74" s="8">
        <v>78.9493568468706</v>
      </c>
      <c r="AME74" s="6" t="s">
        <v>1090</v>
      </c>
      <c r="AMF74" s="8">
        <v>82.740817164046305</v>
      </c>
      <c r="AMG74" s="8">
        <v>75.308857612917905</v>
      </c>
      <c r="AMH74" s="8">
        <v>77.724035810254193</v>
      </c>
      <c r="AMI74" s="8">
        <v>79.199381032277103</v>
      </c>
      <c r="AMJ74" s="6" t="s">
        <v>1090</v>
      </c>
      <c r="AMK74" s="8">
        <v>316.291817823462</v>
      </c>
      <c r="AML74" s="8">
        <v>299.35019926219798</v>
      </c>
      <c r="AMM74" s="8">
        <v>332.42043805594102</v>
      </c>
      <c r="AMN74" s="8">
        <v>375.04486809532102</v>
      </c>
      <c r="AMO74" s="6" t="s">
        <v>1090</v>
      </c>
      <c r="AMP74" s="8">
        <v>1.4840809137381601</v>
      </c>
      <c r="AMQ74" s="8">
        <v>1.2266459645294501</v>
      </c>
      <c r="AMR74" s="8">
        <v>1.28532515826311</v>
      </c>
      <c r="AMS74" s="8">
        <v>1.1554051664573699</v>
      </c>
      <c r="AMT74" s="6" t="s">
        <v>1090</v>
      </c>
      <c r="AMU74" s="8">
        <v>1.4840809137381601</v>
      </c>
      <c r="AMV74" s="8">
        <v>1.2266459645294501</v>
      </c>
      <c r="AMW74" s="8">
        <v>1.28532515826311</v>
      </c>
      <c r="AMX74" s="8">
        <v>1.1554051664573699</v>
      </c>
      <c r="AMY74" s="6" t="s">
        <v>1090</v>
      </c>
      <c r="AMZ74" s="8">
        <v>1.4840809137381601</v>
      </c>
      <c r="ANA74" s="8">
        <v>1.2266459645294501</v>
      </c>
      <c r="ANB74" s="8">
        <v>1.28532515826311</v>
      </c>
      <c r="ANC74" s="8">
        <v>1.1554051664573699</v>
      </c>
      <c r="AND74" s="6" t="s">
        <v>1090</v>
      </c>
      <c r="ANE74" s="8">
        <v>24.782805141682299</v>
      </c>
      <c r="ANF74" s="8">
        <v>13.8501476252823</v>
      </c>
      <c r="ANG74" s="8">
        <v>17.0650892365178</v>
      </c>
      <c r="ANH74" s="8">
        <v>10.6189052106361</v>
      </c>
      <c r="ANI74" s="6" t="s">
        <v>1090</v>
      </c>
      <c r="ANJ74" s="8">
        <v>26.988589372344801</v>
      </c>
      <c r="ANK74" s="8">
        <v>13.914731034751799</v>
      </c>
      <c r="ANL74" s="8">
        <v>17.253706329359101</v>
      </c>
      <c r="ANM74" s="8">
        <v>10.6525341498857</v>
      </c>
      <c r="ANN74" s="6" t="s">
        <v>1090</v>
      </c>
      <c r="ANO74" s="8">
        <v>32.948324101110401</v>
      </c>
      <c r="ANP74" s="8">
        <v>16.0768094703629</v>
      </c>
      <c r="ANQ74" s="8">
        <v>20.576484714844401</v>
      </c>
      <c r="ANR74" s="8">
        <v>11.880482372318999</v>
      </c>
      <c r="ANS74" s="6" t="s">
        <v>1090</v>
      </c>
      <c r="ANT74" s="8">
        <v>29.044970720866601</v>
      </c>
      <c r="ANU74" s="8">
        <v>16.5226199891598</v>
      </c>
      <c r="ANV74" s="8">
        <v>20.560548079823</v>
      </c>
      <c r="ANW74" s="8">
        <v>15.514759485423101</v>
      </c>
      <c r="ANX74" s="6" t="s">
        <v>1090</v>
      </c>
      <c r="ANY74" s="8">
        <v>75.978389264809607</v>
      </c>
      <c r="ANZ74" s="8">
        <v>74.959321371380099</v>
      </c>
      <c r="AOA74" s="8">
        <v>76.874358564184405</v>
      </c>
      <c r="AOB74" s="8">
        <v>78.9493568468706</v>
      </c>
      <c r="AOC74" s="6" t="s">
        <v>1090</v>
      </c>
      <c r="AOD74" s="8">
        <v>101.011995206582</v>
      </c>
      <c r="AOE74" s="8">
        <v>87.010388648533905</v>
      </c>
      <c r="AOF74" s="8">
        <v>92.692399203778507</v>
      </c>
      <c r="AOG74" s="8">
        <v>88.328921270122294</v>
      </c>
      <c r="AOH74" s="6" t="s">
        <v>1090</v>
      </c>
      <c r="AOI74" s="8">
        <v>68.618509701370698</v>
      </c>
      <c r="AOJ74" s="8">
        <v>75.712267753409606</v>
      </c>
      <c r="AOK74" s="8">
        <v>74.605514105820504</v>
      </c>
      <c r="AOL74" s="8">
        <v>92.792264112064402</v>
      </c>
      <c r="AOM74" s="6" t="s">
        <v>1090</v>
      </c>
      <c r="AON74" s="8">
        <v>103.16879003195599</v>
      </c>
      <c r="AOO74" s="8">
        <v>55.310592139673297</v>
      </c>
      <c r="AOP74" s="8">
        <v>73.792933631187296</v>
      </c>
      <c r="AOQ74" s="8">
        <v>50.444564251033299</v>
      </c>
      <c r="AOR74" s="6" t="s">
        <v>1090</v>
      </c>
      <c r="AOS74" s="8">
        <v>48.4080913738159</v>
      </c>
      <c r="AOT74" s="8">
        <v>22.6645964529453</v>
      </c>
      <c r="AOU74" s="8">
        <v>28.532515826311499</v>
      </c>
      <c r="AOV74" s="8">
        <v>15.5405166457367</v>
      </c>
      <c r="AOW74" s="6" t="s">
        <v>1090</v>
      </c>
      <c r="AOX74" s="8">
        <v>22.382142757918899</v>
      </c>
      <c r="AOY74" s="8">
        <v>13.989268662589501</v>
      </c>
      <c r="AOZ74" s="8">
        <v>16.561435822441702</v>
      </c>
      <c r="APA74" s="8">
        <v>12.4808142363655</v>
      </c>
      <c r="APB74" s="6" t="s">
        <v>1090</v>
      </c>
      <c r="APC74" s="8">
        <v>18.709868910414698</v>
      </c>
      <c r="APD74" s="8">
        <v>10.773987061943201</v>
      </c>
      <c r="APE74" s="8">
        <v>12.877266296830999</v>
      </c>
      <c r="APF74" s="8">
        <v>7.90337162726866</v>
      </c>
      <c r="APG74" s="6" t="s">
        <v>1090</v>
      </c>
      <c r="APH74" s="8">
        <v>20.375133740784701</v>
      </c>
      <c r="API74" s="8">
        <v>10.8242262967056</v>
      </c>
      <c r="APJ74" s="8">
        <v>13.019596201995199</v>
      </c>
      <c r="APK74" s="8">
        <v>7.9284007615389402</v>
      </c>
      <c r="APL74" s="6" t="s">
        <v>1090</v>
      </c>
      <c r="APM74" s="8">
        <v>77.887653399552207</v>
      </c>
      <c r="APN74" s="8">
        <v>43.0259388003536</v>
      </c>
      <c r="APO74" s="8">
        <v>55.683931330386599</v>
      </c>
      <c r="APP74" s="8">
        <v>37.5445613218414</v>
      </c>
      <c r="APQ74" s="6" t="s">
        <v>1090</v>
      </c>
      <c r="APR74" s="8">
        <v>36.545864708598202</v>
      </c>
      <c r="APS74" s="8">
        <v>17.6307195818225</v>
      </c>
      <c r="APT74" s="8">
        <v>21.5305527748258</v>
      </c>
      <c r="APU74" s="8">
        <v>11.566397467037399</v>
      </c>
      <c r="APV74" s="6" t="s">
        <v>1090</v>
      </c>
      <c r="APW74" s="8">
        <v>24.874457157910999</v>
      </c>
      <c r="APX74" s="8">
        <v>12.506100434253399</v>
      </c>
      <c r="APY74" s="8">
        <v>15.526955028088199</v>
      </c>
      <c r="APZ74" s="8">
        <v>8.8423303002651696</v>
      </c>
      <c r="AQA74" s="6" t="s">
        <v>1090</v>
      </c>
      <c r="AQB74" s="8">
        <v>16.897480109324899</v>
      </c>
      <c r="AQC74" s="8">
        <v>10.8822088871934</v>
      </c>
      <c r="AQD74" s="8">
        <v>12.497210907464099</v>
      </c>
      <c r="AQE74" s="8">
        <v>9.2891415041638705</v>
      </c>
      <c r="AQF74" s="6" t="s">
        <v>1090</v>
      </c>
      <c r="AQG74" s="8">
        <v>0.48408091373815898</v>
      </c>
      <c r="AQH74" s="8">
        <v>0.22664596452945299</v>
      </c>
      <c r="AQI74" s="8">
        <v>0.285325158263115</v>
      </c>
      <c r="AQJ74" s="8">
        <v>0.15540516645736699</v>
      </c>
      <c r="AQK74" s="7">
        <v>34</v>
      </c>
      <c r="AQL74" s="4"/>
      <c r="AQM74" s="4"/>
      <c r="AQN74" s="7"/>
      <c r="AQO74" s="4" t="s">
        <v>1092</v>
      </c>
      <c r="AQP74" s="7">
        <v>12</v>
      </c>
      <c r="AQQ74" s="7">
        <v>0</v>
      </c>
      <c r="AQS74" s="3" t="s">
        <v>1093</v>
      </c>
      <c r="AQU74" s="3" t="s">
        <v>1094</v>
      </c>
      <c r="AQV74" s="10" t="str">
        <f>+AC74</f>
        <v>n.d.</v>
      </c>
      <c r="AQW74" s="10">
        <f>+AD74</f>
        <v>9195582.0768642407</v>
      </c>
      <c r="AQX74" s="10">
        <f>+AE74</f>
        <v>7361960.8496195097</v>
      </c>
      <c r="AQY74" s="11" t="str">
        <f>+BB74</f>
        <v>n.d.</v>
      </c>
      <c r="AQZ74" s="11">
        <f>+BC74</f>
        <v>2278923.18775272</v>
      </c>
      <c r="ARA74" s="11">
        <f>+BD74</f>
        <v>1019642.44578779</v>
      </c>
      <c r="ARB74" s="12">
        <f>SUM(AQV74:AQX74)</f>
        <v>16557542.92648375</v>
      </c>
      <c r="ARC74" s="13">
        <f>SUM(AQY74:ARA74)</f>
        <v>3298565.6335405102</v>
      </c>
      <c r="ARD74" s="14">
        <f>ARC74/(ARB74-ARC74)</f>
        <v>0.24877979354381199</v>
      </c>
      <c r="ARE74" s="14">
        <f>IF((NOT(ISNUMBER(AC74))+NOT(ISNUMBER(AD74))+NOT(ISNUMBER(AE74)))&gt;=2,"R",ARD74)</f>
        <v>0.24877979354381199</v>
      </c>
      <c r="ARF74" s="14">
        <f>IF(ARE74="R","R",IF((NOT(ISNUMBER(BB74))+NOT(ISNUMBER(BC74))+NOT(ISNUMBER(BD74)))&gt;=2,"R",ARE74))</f>
        <v>0.24877979354381199</v>
      </c>
      <c r="ARG74" s="14">
        <f>IF(ARF74="R","R",IF(SUM((BB74&lt;0)*1,(BC74&lt;0)*1,(BD74&lt;0)*1)&gt;=2,"R",ARF74))</f>
        <v>0.24877979354381199</v>
      </c>
      <c r="ARH74" s="14">
        <f>IF(ARG74="R","R",IF(ARC74&lt;0,"R",ARG74))</f>
        <v>0.24877979354381199</v>
      </c>
      <c r="ARI74" s="14">
        <f>IF(ARH74="R","R",IF(L74=0,"R",ARH74))</f>
        <v>0.24877979354381199</v>
      </c>
      <c r="ARJ74" t="str">
        <f>+B74</f>
        <v>INSTITUTO DE INVESTIGACION SOBRE VEHICULOS SA.</v>
      </c>
      <c r="ARK74" t="s">
        <v>1237</v>
      </c>
      <c r="ARL74" s="16"/>
      <c r="ARM74" s="16"/>
      <c r="ARN74" s="16"/>
      <c r="ARO74" s="16"/>
      <c r="ARP74" s="16"/>
      <c r="ARQ74" s="17"/>
    </row>
    <row r="75" spans="1:1161" ht="17.399999999999999" customHeight="1" x14ac:dyDescent="0.3">
      <c r="A75" s="3" t="s">
        <v>1691</v>
      </c>
      <c r="B75" s="4" t="s">
        <v>1692</v>
      </c>
      <c r="C75" s="4" t="s">
        <v>1693</v>
      </c>
      <c r="E75" s="5">
        <v>42534</v>
      </c>
      <c r="F75" s="4" t="s">
        <v>1083</v>
      </c>
      <c r="G75" s="4" t="s">
        <v>1132</v>
      </c>
      <c r="H75" s="4" t="s">
        <v>1133</v>
      </c>
      <c r="I75" s="4" t="s">
        <v>1192</v>
      </c>
      <c r="J75" s="4" t="s">
        <v>1694</v>
      </c>
      <c r="K75" s="4"/>
      <c r="L75" s="4" t="s">
        <v>1695</v>
      </c>
      <c r="N75" s="4" t="s">
        <v>1394</v>
      </c>
      <c r="O75" s="4" t="s">
        <v>1395</v>
      </c>
      <c r="P75" s="4" t="s">
        <v>1125</v>
      </c>
      <c r="Q75" s="4" t="s">
        <v>1125</v>
      </c>
      <c r="R75" s="4" t="s">
        <v>1696</v>
      </c>
      <c r="Z75" s="4" t="s">
        <v>1088</v>
      </c>
      <c r="AA75" s="5">
        <v>45657</v>
      </c>
      <c r="AB75" s="6" t="s">
        <v>1089</v>
      </c>
      <c r="AC75" s="7">
        <v>1453780.42602268</v>
      </c>
      <c r="AD75" s="7">
        <v>1294516.2358629799</v>
      </c>
      <c r="AE75" s="7">
        <v>1219413.2234801699</v>
      </c>
      <c r="AF75" s="7">
        <v>1232582.08331244</v>
      </c>
      <c r="AG75" s="7">
        <v>1776360.22289866</v>
      </c>
      <c r="AH75" s="7">
        <v>1453780.42602268</v>
      </c>
      <c r="AI75" s="7">
        <v>1294516.2358629799</v>
      </c>
      <c r="AJ75" s="7">
        <v>1214186.8859877</v>
      </c>
      <c r="AK75" s="7">
        <v>1232582.08331244</v>
      </c>
      <c r="AL75" s="7">
        <v>1776360.22289866</v>
      </c>
      <c r="AM75" s="7">
        <v>1223718.2108781899</v>
      </c>
      <c r="AN75" s="7">
        <v>856379.06398240104</v>
      </c>
      <c r="AO75" s="7">
        <v>588431.37573368603</v>
      </c>
      <c r="AP75" s="7">
        <v>677121.89988484397</v>
      </c>
      <c r="AQ75" s="7">
        <v>1318121.64782884</v>
      </c>
      <c r="AR75" s="7">
        <v>230062.21514449001</v>
      </c>
      <c r="AS75" s="7">
        <v>438137.17077557801</v>
      </c>
      <c r="AT75" s="7">
        <v>630981.84667988005</v>
      </c>
      <c r="AU75" s="7">
        <v>555460.183427596</v>
      </c>
      <c r="AV75" s="7">
        <v>458238.573842716</v>
      </c>
      <c r="AW75" s="7">
        <v>55806.525082607302</v>
      </c>
      <c r="AX75" s="7">
        <v>65725.639446859306</v>
      </c>
      <c r="AY75" s="7">
        <v>221142.14524405199</v>
      </c>
      <c r="AZ75" s="7">
        <v>228142.115023255</v>
      </c>
      <c r="BA75" s="7">
        <v>75278.971161121095</v>
      </c>
      <c r="BB75" s="7">
        <v>174255.69006188301</v>
      </c>
      <c r="BC75" s="7">
        <v>372411.53243372001</v>
      </c>
      <c r="BD75" s="7">
        <v>409839.701435828</v>
      </c>
      <c r="BE75" s="7">
        <v>327318.068404341</v>
      </c>
      <c r="BF75" s="7">
        <v>382959.603908694</v>
      </c>
      <c r="BG75" s="7">
        <v>0</v>
      </c>
      <c r="BH75" s="7">
        <v>0</v>
      </c>
      <c r="BI75" s="7">
        <v>17208.974781340399</v>
      </c>
      <c r="BJ75" s="7">
        <v>-8499.0666852235809</v>
      </c>
      <c r="BK75" s="7">
        <v>-2490.98703585863</v>
      </c>
      <c r="BL75" s="6" t="s">
        <v>1090</v>
      </c>
      <c r="BM75" s="6" t="s">
        <v>1090</v>
      </c>
      <c r="BN75" s="7">
        <v>17208.974781340399</v>
      </c>
      <c r="BO75" s="6" t="s">
        <v>1090</v>
      </c>
      <c r="BP75" s="6" t="s">
        <v>1090</v>
      </c>
      <c r="BQ75" s="6" t="s">
        <v>1090</v>
      </c>
      <c r="BR75" s="6" t="s">
        <v>1090</v>
      </c>
      <c r="BS75" s="6" t="s">
        <v>1090</v>
      </c>
      <c r="BT75" s="7">
        <v>8499.0666852235809</v>
      </c>
      <c r="BU75" s="7">
        <v>2490.98703585863</v>
      </c>
      <c r="BV75" s="7">
        <v>174255.69006188301</v>
      </c>
      <c r="BW75" s="7">
        <v>372411.53243372001</v>
      </c>
      <c r="BX75" s="7">
        <v>427048.67621716898</v>
      </c>
      <c r="BY75" s="7">
        <v>318819.00171911699</v>
      </c>
      <c r="BZ75" s="7">
        <v>380468.61687283497</v>
      </c>
      <c r="CA75" s="7">
        <v>45536.338225092899</v>
      </c>
      <c r="CB75" s="7">
        <v>93634.924272203396</v>
      </c>
      <c r="CC75" s="7">
        <v>107675.54352656601</v>
      </c>
      <c r="CD75" s="7">
        <v>81002.951059699102</v>
      </c>
      <c r="CE75" s="7">
        <v>95119.964275604507</v>
      </c>
      <c r="CF75" s="7">
        <v>128719.35079789</v>
      </c>
      <c r="CG75" s="7">
        <v>278776.60705651599</v>
      </c>
      <c r="CH75" s="7">
        <v>319373.13269060297</v>
      </c>
      <c r="CI75" s="7">
        <v>237816.05065941799</v>
      </c>
      <c r="CJ75" s="7">
        <v>285348.65259723098</v>
      </c>
      <c r="CK75" s="6" t="s">
        <v>1090</v>
      </c>
      <c r="CL75" s="6" t="s">
        <v>1090</v>
      </c>
      <c r="CM75" s="6" t="s">
        <v>1090</v>
      </c>
      <c r="CN75" s="6" t="s">
        <v>1090</v>
      </c>
      <c r="CO75" s="6" t="s">
        <v>1090</v>
      </c>
      <c r="CP75" s="6" t="s">
        <v>1090</v>
      </c>
      <c r="CQ75" s="6" t="s">
        <v>1090</v>
      </c>
      <c r="CR75" s="6" t="s">
        <v>1090</v>
      </c>
      <c r="CS75" s="6" t="s">
        <v>1090</v>
      </c>
      <c r="CT75" s="6" t="s">
        <v>1090</v>
      </c>
      <c r="CU75" s="6" t="s">
        <v>1090</v>
      </c>
      <c r="CV75" s="6" t="s">
        <v>1090</v>
      </c>
      <c r="CW75" s="6" t="s">
        <v>1090</v>
      </c>
      <c r="CX75" s="6" t="s">
        <v>1090</v>
      </c>
      <c r="CY75" s="6" t="s">
        <v>1090</v>
      </c>
      <c r="CZ75" s="7">
        <v>128719.35079789</v>
      </c>
      <c r="DA75" s="7">
        <v>278776.60705651599</v>
      </c>
      <c r="DB75" s="7">
        <v>319373.13269060297</v>
      </c>
      <c r="DC75" s="7">
        <v>237816.05065941799</v>
      </c>
      <c r="DD75" s="7">
        <v>285348.65259723098</v>
      </c>
      <c r="DE75" s="6" t="s">
        <v>1090</v>
      </c>
      <c r="DF75" s="6" t="s">
        <v>1090</v>
      </c>
      <c r="DG75" s="6" t="s">
        <v>1090</v>
      </c>
      <c r="DH75" s="6" t="s">
        <v>1090</v>
      </c>
      <c r="DI75" s="6" t="s">
        <v>1090</v>
      </c>
      <c r="DJ75" s="7">
        <v>1223718.2108781899</v>
      </c>
      <c r="DK75" s="7">
        <v>856379.06398240104</v>
      </c>
      <c r="DL75" s="7">
        <v>588431.37573368603</v>
      </c>
      <c r="DM75" s="7">
        <v>677121.89988484397</v>
      </c>
      <c r="DN75" s="7">
        <v>1318121.64782884</v>
      </c>
      <c r="DO75" s="6" t="s">
        <v>1090</v>
      </c>
      <c r="DP75" s="6" t="s">
        <v>1090</v>
      </c>
      <c r="DQ75" s="7">
        <v>46244.799330300099</v>
      </c>
      <c r="DR75" s="7">
        <v>61850.430688405002</v>
      </c>
      <c r="DS75" s="7">
        <v>2013.5104274570899</v>
      </c>
      <c r="DT75" s="7">
        <v>5824.7149440073999</v>
      </c>
      <c r="DU75" s="7">
        <v>6251.0651554012302</v>
      </c>
      <c r="DV75" s="7">
        <v>6157.9694814801196</v>
      </c>
      <c r="DW75" s="7">
        <v>2622.2415358543399</v>
      </c>
      <c r="DX75" s="7">
        <v>345.93156350254998</v>
      </c>
      <c r="DY75" s="7">
        <v>49981.810138599903</v>
      </c>
      <c r="DZ75" s="7">
        <v>59474.574291458099</v>
      </c>
      <c r="EA75" s="7">
        <v>168739.37643227199</v>
      </c>
      <c r="EB75" s="7">
        <v>163669.44279899599</v>
      </c>
      <c r="EC75" s="7">
        <v>72919.529170161506</v>
      </c>
      <c r="ED75" s="6" t="s">
        <v>1090</v>
      </c>
      <c r="EE75" s="6" t="s">
        <v>1090</v>
      </c>
      <c r="EF75" s="6" t="s">
        <v>1090</v>
      </c>
      <c r="EG75" s="6" t="s">
        <v>1090</v>
      </c>
      <c r="EH75" s="7">
        <v>343.87003667950597</v>
      </c>
      <c r="EI75" s="6" t="s">
        <v>1090</v>
      </c>
      <c r="EJ75" s="6" t="s">
        <v>1090</v>
      </c>
      <c r="EK75" s="6" t="s">
        <v>1090</v>
      </c>
      <c r="EL75" s="6" t="s">
        <v>1090</v>
      </c>
      <c r="EM75" s="6" t="s">
        <v>1090</v>
      </c>
      <c r="EN75" s="7">
        <v>134544.065741898</v>
      </c>
      <c r="EO75" s="7">
        <v>285027.672211917</v>
      </c>
      <c r="EP75" s="7">
        <v>325531.10217208299</v>
      </c>
      <c r="EQ75" s="7">
        <v>240438.29219527199</v>
      </c>
      <c r="ER75" s="7">
        <v>285694.58416073298</v>
      </c>
      <c r="ES75" s="7">
        <v>180080.40500589</v>
      </c>
      <c r="ET75" s="7">
        <v>378662.59758912103</v>
      </c>
      <c r="EU75" s="7">
        <v>479451.44502894901</v>
      </c>
      <c r="EV75" s="7">
        <v>383291.67394337698</v>
      </c>
      <c r="EW75" s="7">
        <v>383171.92890047398</v>
      </c>
      <c r="EX75" s="7">
        <v>180080.40500589</v>
      </c>
      <c r="EY75" s="7">
        <v>378662.59758912103</v>
      </c>
      <c r="EZ75" s="7">
        <v>415997.67091730802</v>
      </c>
      <c r="FA75" s="7">
        <v>329940.309940195</v>
      </c>
      <c r="FB75" s="7">
        <v>383305.535472196</v>
      </c>
      <c r="FC75" s="7">
        <v>8517.5217760324504</v>
      </c>
      <c r="FD75" s="7">
        <v>82411.997785491898</v>
      </c>
      <c r="FE75" s="7">
        <v>49887.023262804702</v>
      </c>
      <c r="FF75" s="7">
        <v>36957.9599148989</v>
      </c>
      <c r="FG75" s="7">
        <v>23238.708364677401</v>
      </c>
      <c r="FH75" s="7">
        <v>206.32544882297501</v>
      </c>
      <c r="FI75" s="7">
        <v>7038.6763588714603</v>
      </c>
      <c r="FJ75" s="7">
        <v>10527.1662931919</v>
      </c>
      <c r="FK75" s="7">
        <v>10612.283664894099</v>
      </c>
      <c r="FL75" s="7">
        <v>0</v>
      </c>
      <c r="FM75" s="7">
        <v>0</v>
      </c>
      <c r="FN75" s="7">
        <v>9552.8618872070292</v>
      </c>
      <c r="FO75" s="7">
        <v>11521.6103260696</v>
      </c>
      <c r="FP75" s="7">
        <v>14164.559943222999</v>
      </c>
      <c r="FQ75" s="7">
        <v>7531.8373319625898</v>
      </c>
      <c r="FR75" s="7">
        <v>8311.1963272094708</v>
      </c>
      <c r="FS75" s="7">
        <v>65820.459539413496</v>
      </c>
      <c r="FT75" s="7">
        <v>27838.2466435432</v>
      </c>
      <c r="FU75" s="7">
        <v>12181.1163067818</v>
      </c>
      <c r="FV75" s="7">
        <v>15706.8710327148</v>
      </c>
      <c r="FW75" s="7">
        <v>206.32544882297501</v>
      </c>
      <c r="FX75" s="7">
        <v>7038.6763588714603</v>
      </c>
      <c r="FY75" s="7">
        <v>10527.1662931919</v>
      </c>
      <c r="FZ75" s="7">
        <v>10612.283664894099</v>
      </c>
      <c r="GA75" s="7">
        <v>0</v>
      </c>
      <c r="GB75" s="7">
        <v>0</v>
      </c>
      <c r="GC75" s="7">
        <v>9552.8618872070292</v>
      </c>
      <c r="GD75" s="7">
        <v>11521.6103260696</v>
      </c>
      <c r="GE75" s="7">
        <v>14164.559943222999</v>
      </c>
      <c r="GF75" s="7">
        <v>7531.8373319625898</v>
      </c>
      <c r="GG75" s="7">
        <v>8311.1963272094708</v>
      </c>
      <c r="GH75" s="7">
        <v>65820.459539413496</v>
      </c>
      <c r="GI75" s="7">
        <v>27838.2466435432</v>
      </c>
      <c r="GJ75" s="7">
        <v>12181.1163067818</v>
      </c>
      <c r="GK75" s="7">
        <v>15706.8710327148</v>
      </c>
      <c r="GL75" s="7">
        <v>961737.04362996796</v>
      </c>
      <c r="GM75" s="7">
        <v>486591.01267606701</v>
      </c>
      <c r="GN75" s="7">
        <v>616387.62027861504</v>
      </c>
      <c r="GO75" s="7">
        <v>451552.39585197001</v>
      </c>
      <c r="GP75" s="7">
        <v>572178.38950688799</v>
      </c>
      <c r="GQ75" s="7">
        <v>0</v>
      </c>
      <c r="GR75" s="7">
        <v>0</v>
      </c>
      <c r="GS75" s="7">
        <v>0</v>
      </c>
      <c r="GT75" s="7">
        <v>0</v>
      </c>
      <c r="GU75" s="7">
        <v>0</v>
      </c>
      <c r="GV75" s="7">
        <v>239146.581288029</v>
      </c>
      <c r="GW75" s="7">
        <v>196382.51138405799</v>
      </c>
      <c r="GX75" s="7">
        <v>206749.63413800599</v>
      </c>
      <c r="GY75" s="7">
        <v>80187.2070142507</v>
      </c>
      <c r="GZ75" s="7">
        <v>26892.715574550599</v>
      </c>
      <c r="HA75" s="7">
        <v>722590.46234193898</v>
      </c>
      <c r="HB75" s="7">
        <v>290208.50129200902</v>
      </c>
      <c r="HC75" s="7">
        <v>409637.98614060902</v>
      </c>
      <c r="HD75" s="7">
        <v>371365.18883771898</v>
      </c>
      <c r="HE75" s="7">
        <v>545285.67393233802</v>
      </c>
      <c r="HF75" s="7">
        <v>722590.46234193898</v>
      </c>
      <c r="HG75" s="7">
        <v>290208.50129200902</v>
      </c>
      <c r="HH75" s="7">
        <v>409637.98614060902</v>
      </c>
      <c r="HI75" s="7">
        <v>371365.18883771898</v>
      </c>
      <c r="HJ75" s="7">
        <v>545285.67393233802</v>
      </c>
      <c r="HK75" s="7">
        <v>970254.56540600106</v>
      </c>
      <c r="HL75" s="7">
        <v>569003.01046155905</v>
      </c>
      <c r="HM75" s="7">
        <v>666274.64354142</v>
      </c>
      <c r="HN75" s="7">
        <v>488510.35576686898</v>
      </c>
      <c r="HO75" s="7">
        <v>595417.09787156596</v>
      </c>
      <c r="HP75" s="7">
        <v>362681.232242984</v>
      </c>
      <c r="HQ75" s="7">
        <v>528156.56768017798</v>
      </c>
      <c r="HR75" s="7">
        <v>560693.34677805903</v>
      </c>
      <c r="HS75" s="7">
        <v>482773.08962738502</v>
      </c>
      <c r="HT75" s="7">
        <v>510814.994363159</v>
      </c>
      <c r="HU75" s="7">
        <v>3116.69862270355</v>
      </c>
      <c r="HV75" s="7">
        <v>3315.00148773193</v>
      </c>
      <c r="HW75" s="7">
        <v>3199.79846477509</v>
      </c>
      <c r="HX75" s="7">
        <v>3397.8009223938002</v>
      </c>
      <c r="HY75" s="7">
        <v>3681.2978982925401</v>
      </c>
      <c r="HZ75" s="7">
        <v>359564.53362027998</v>
      </c>
      <c r="IA75" s="7">
        <v>524841.56619244604</v>
      </c>
      <c r="IB75" s="7">
        <v>557493.54831328394</v>
      </c>
      <c r="IC75" s="7">
        <v>479375.28870499099</v>
      </c>
      <c r="ID75" s="7">
        <v>507133.69646486599</v>
      </c>
      <c r="IE75" s="7">
        <v>0</v>
      </c>
      <c r="IF75" s="7">
        <v>0</v>
      </c>
      <c r="IG75" s="7">
        <v>0</v>
      </c>
      <c r="IH75" s="7">
        <v>0</v>
      </c>
      <c r="II75" s="7">
        <v>0</v>
      </c>
      <c r="IJ75" s="6" t="s">
        <v>1090</v>
      </c>
      <c r="IK75" s="6" t="s">
        <v>1090</v>
      </c>
      <c r="IL75" s="6" t="s">
        <v>1090</v>
      </c>
      <c r="IM75" s="6" t="s">
        <v>1090</v>
      </c>
      <c r="IN75" s="6" t="s">
        <v>1090</v>
      </c>
      <c r="IO75" s="6" t="s">
        <v>1090</v>
      </c>
      <c r="IP75" s="6" t="s">
        <v>1090</v>
      </c>
      <c r="IQ75" s="6" t="s">
        <v>1090</v>
      </c>
      <c r="IR75" s="6" t="s">
        <v>1090</v>
      </c>
      <c r="IS75" s="6" t="s">
        <v>1090</v>
      </c>
      <c r="IT75" s="6" t="s">
        <v>1090</v>
      </c>
      <c r="IU75" s="6" t="s">
        <v>1090</v>
      </c>
      <c r="IV75" s="6" t="s">
        <v>1090</v>
      </c>
      <c r="IW75" s="6" t="s">
        <v>1090</v>
      </c>
      <c r="IX75" s="6" t="s">
        <v>1090</v>
      </c>
      <c r="IY75" s="7">
        <v>607573.33316301706</v>
      </c>
      <c r="IZ75" s="7">
        <v>40846.4427813816</v>
      </c>
      <c r="JA75" s="7">
        <v>105581.296763361</v>
      </c>
      <c r="JB75" s="7">
        <v>5737.2661394834504</v>
      </c>
      <c r="JC75" s="7">
        <v>84602.103508406901</v>
      </c>
      <c r="JD75" s="7">
        <v>0</v>
      </c>
      <c r="JE75" s="7">
        <v>0</v>
      </c>
      <c r="JF75" s="7">
        <v>0</v>
      </c>
      <c r="JG75" s="7">
        <v>0</v>
      </c>
      <c r="JH75" s="7">
        <v>0</v>
      </c>
      <c r="JI75" s="7">
        <v>0</v>
      </c>
      <c r="JJ75" s="7">
        <v>0</v>
      </c>
      <c r="JK75" s="7">
        <v>0</v>
      </c>
      <c r="JL75" s="7">
        <v>0</v>
      </c>
      <c r="JM75" s="7">
        <v>0</v>
      </c>
      <c r="JN75" s="7">
        <v>607573.33316301706</v>
      </c>
      <c r="JO75" s="7">
        <v>40846.4427813816</v>
      </c>
      <c r="JP75" s="7">
        <v>105581.296763361</v>
      </c>
      <c r="JQ75" s="7">
        <v>5737.2661394834504</v>
      </c>
      <c r="JR75" s="7">
        <v>84602.103508406901</v>
      </c>
      <c r="JS75" s="7">
        <v>970254.56540600106</v>
      </c>
      <c r="JT75" s="7">
        <v>569003.01046155905</v>
      </c>
      <c r="JU75" s="7">
        <v>666274.64354142</v>
      </c>
      <c r="JV75" s="7">
        <v>488510.35576686898</v>
      </c>
      <c r="JW75" s="7">
        <v>595417.09787156596</v>
      </c>
      <c r="JX75" s="7">
        <v>239146.581288029</v>
      </c>
      <c r="JY75" s="7">
        <v>196382.51138405799</v>
      </c>
      <c r="JZ75" s="7">
        <v>206749.63413800599</v>
      </c>
      <c r="KA75" s="7">
        <v>80187.2070142507</v>
      </c>
      <c r="KB75" s="7">
        <v>26892.715574550599</v>
      </c>
      <c r="KC75" s="6" t="s">
        <v>1090</v>
      </c>
      <c r="KD75" s="6" t="s">
        <v>1090</v>
      </c>
      <c r="KE75" s="6" t="s">
        <v>1090</v>
      </c>
      <c r="KF75" s="6" t="s">
        <v>1090</v>
      </c>
      <c r="KG75" s="6" t="s">
        <v>1090</v>
      </c>
      <c r="KH75" s="6" t="s">
        <v>1090</v>
      </c>
      <c r="KI75" s="6" t="s">
        <v>1090</v>
      </c>
      <c r="KJ75" s="6" t="s">
        <v>1090</v>
      </c>
      <c r="KK75" s="6" t="s">
        <v>1090</v>
      </c>
      <c r="KL75" s="6" t="s">
        <v>1090</v>
      </c>
      <c r="KM75" s="6" t="s">
        <v>1090</v>
      </c>
      <c r="KN75" s="6" t="s">
        <v>1090</v>
      </c>
      <c r="KO75" s="7">
        <v>1</v>
      </c>
      <c r="KP75" s="7">
        <v>2</v>
      </c>
      <c r="KQ75" s="6" t="s">
        <v>1090</v>
      </c>
      <c r="KR75" s="6" t="s">
        <v>1090</v>
      </c>
      <c r="KS75" s="6" t="s">
        <v>1090</v>
      </c>
      <c r="KT75" s="6" t="s">
        <v>1090</v>
      </c>
      <c r="KU75" s="6" t="s">
        <v>1090</v>
      </c>
      <c r="KV75" s="6" t="s">
        <v>1090</v>
      </c>
      <c r="KW75" s="6" t="s">
        <v>1090</v>
      </c>
      <c r="KX75" s="6" t="s">
        <v>1090</v>
      </c>
      <c r="KY75" s="6" t="s">
        <v>1090</v>
      </c>
      <c r="KZ75" s="6" t="s">
        <v>1090</v>
      </c>
      <c r="LA75" s="6" t="s">
        <v>1090</v>
      </c>
      <c r="LB75" s="6" t="s">
        <v>1090</v>
      </c>
      <c r="LC75" s="6" t="s">
        <v>1090</v>
      </c>
      <c r="LD75" s="6" t="s">
        <v>1090</v>
      </c>
      <c r="LE75" s="6" t="s">
        <v>1090</v>
      </c>
      <c r="LF75" s="6" t="s">
        <v>1090</v>
      </c>
      <c r="LG75" s="6" t="s">
        <v>1090</v>
      </c>
      <c r="LH75" s="6" t="s">
        <v>1090</v>
      </c>
      <c r="LI75" s="6" t="s">
        <v>1090</v>
      </c>
      <c r="LJ75" s="6" t="s">
        <v>1090</v>
      </c>
      <c r="LK75" s="6" t="s">
        <v>1090</v>
      </c>
      <c r="LL75" s="6" t="s">
        <v>1090</v>
      </c>
      <c r="LM75" s="6" t="s">
        <v>1090</v>
      </c>
      <c r="LN75" s="6" t="s">
        <v>1090</v>
      </c>
      <c r="LO75" s="6" t="s">
        <v>1090</v>
      </c>
      <c r="LP75" s="6" t="s">
        <v>1090</v>
      </c>
      <c r="LQ75" s="6" t="s">
        <v>1090</v>
      </c>
      <c r="LR75" s="6" t="s">
        <v>1090</v>
      </c>
      <c r="LS75" s="6" t="s">
        <v>1090</v>
      </c>
      <c r="LT75" s="6" t="s">
        <v>1090</v>
      </c>
      <c r="LU75" s="6" t="s">
        <v>1090</v>
      </c>
      <c r="LV75" s="6" t="s">
        <v>1090</v>
      </c>
      <c r="LW75" s="6" t="s">
        <v>1090</v>
      </c>
      <c r="LX75" s="6" t="s">
        <v>1090</v>
      </c>
      <c r="LY75" s="6" t="s">
        <v>1090</v>
      </c>
      <c r="LZ75" s="6" t="s">
        <v>1090</v>
      </c>
      <c r="MA75" s="6" t="s">
        <v>1090</v>
      </c>
      <c r="MB75" s="6" t="s">
        <v>1090</v>
      </c>
      <c r="MC75" s="6" t="s">
        <v>1090</v>
      </c>
      <c r="MD75" s="6" t="s">
        <v>1090</v>
      </c>
      <c r="ME75" s="6" t="s">
        <v>1090</v>
      </c>
      <c r="MF75" s="6" t="s">
        <v>1090</v>
      </c>
      <c r="MG75" s="6" t="s">
        <v>1090</v>
      </c>
      <c r="MH75" s="6" t="s">
        <v>1090</v>
      </c>
      <c r="MI75" s="6" t="s">
        <v>1090</v>
      </c>
      <c r="MJ75" s="6" t="s">
        <v>1090</v>
      </c>
      <c r="MK75" s="6" t="s">
        <v>1090</v>
      </c>
      <c r="ML75" s="6" t="s">
        <v>1090</v>
      </c>
      <c r="MM75" s="6" t="s">
        <v>1090</v>
      </c>
      <c r="MN75" s="6" t="s">
        <v>1090</v>
      </c>
      <c r="MO75" s="6" t="s">
        <v>1090</v>
      </c>
      <c r="MP75" s="7">
        <v>722590.46234193898</v>
      </c>
      <c r="MQ75" s="7">
        <v>290208.50129200902</v>
      </c>
      <c r="MR75" s="7">
        <v>409637.98614060902</v>
      </c>
      <c r="MS75" s="7">
        <v>371365.18883771898</v>
      </c>
      <c r="MT75" s="7">
        <v>545285.67393233802</v>
      </c>
      <c r="MU75" s="6" t="s">
        <v>1090</v>
      </c>
      <c r="MV75" s="6" t="s">
        <v>1090</v>
      </c>
      <c r="MW75" s="6" t="s">
        <v>1090</v>
      </c>
      <c r="MX75" s="6" t="s">
        <v>1090</v>
      </c>
      <c r="MY75" s="6" t="s">
        <v>1090</v>
      </c>
      <c r="MZ75" s="6" t="s">
        <v>1090</v>
      </c>
      <c r="NA75" s="6" t="s">
        <v>1090</v>
      </c>
      <c r="NB75" s="6" t="s">
        <v>1090</v>
      </c>
      <c r="NC75" s="6" t="s">
        <v>1090</v>
      </c>
      <c r="ND75" s="6" t="s">
        <v>1090</v>
      </c>
      <c r="NE75" s="6" t="s">
        <v>1090</v>
      </c>
      <c r="NF75" s="6" t="s">
        <v>1090</v>
      </c>
      <c r="NG75" s="6" t="s">
        <v>1090</v>
      </c>
      <c r="NH75" s="6" t="s">
        <v>1090</v>
      </c>
      <c r="NI75" s="6" t="s">
        <v>1090</v>
      </c>
      <c r="NJ75" s="6" t="s">
        <v>1090</v>
      </c>
      <c r="NK75" s="6" t="s">
        <v>1090</v>
      </c>
      <c r="NL75" s="6" t="s">
        <v>1090</v>
      </c>
      <c r="NM75" s="6" t="s">
        <v>1090</v>
      </c>
      <c r="NN75" s="6" t="s">
        <v>1090</v>
      </c>
      <c r="NO75" s="6" t="s">
        <v>1090</v>
      </c>
      <c r="NP75" s="6" t="s">
        <v>1090</v>
      </c>
      <c r="NQ75" s="6" t="s">
        <v>1090</v>
      </c>
      <c r="NR75" s="6" t="s">
        <v>1090</v>
      </c>
      <c r="NS75" s="6" t="s">
        <v>1090</v>
      </c>
      <c r="NT75" s="7">
        <v>8517.5217760324504</v>
      </c>
      <c r="NU75" s="7">
        <v>82411.997785491898</v>
      </c>
      <c r="NV75" s="7">
        <v>49887.023262804702</v>
      </c>
      <c r="NW75" s="7">
        <v>36957.9599148989</v>
      </c>
      <c r="NX75" s="7">
        <v>23238.708364677401</v>
      </c>
      <c r="NY75" s="6" t="s">
        <v>1090</v>
      </c>
      <c r="NZ75" s="6" t="s">
        <v>1090</v>
      </c>
      <c r="OA75" s="6" t="s">
        <v>1090</v>
      </c>
      <c r="OB75" s="6" t="s">
        <v>1090</v>
      </c>
      <c r="OC75" s="6" t="s">
        <v>1090</v>
      </c>
      <c r="OD75" s="6" t="s">
        <v>1090</v>
      </c>
      <c r="OE75" s="6" t="s">
        <v>1090</v>
      </c>
      <c r="OF75" s="6" t="s">
        <v>1090</v>
      </c>
      <c r="OG75" s="6" t="s">
        <v>1090</v>
      </c>
      <c r="OH75" s="6" t="s">
        <v>1090</v>
      </c>
      <c r="OI75" s="6" t="s">
        <v>1090</v>
      </c>
      <c r="OJ75" s="6" t="s">
        <v>1090</v>
      </c>
      <c r="OK75" s="6" t="s">
        <v>1090</v>
      </c>
      <c r="OL75" s="6" t="s">
        <v>1090</v>
      </c>
      <c r="OM75" s="6" t="s">
        <v>1090</v>
      </c>
      <c r="ON75" s="6" t="s">
        <v>1090</v>
      </c>
      <c r="OO75" s="6" t="s">
        <v>1090</v>
      </c>
      <c r="OP75" s="6" t="s">
        <v>1090</v>
      </c>
      <c r="OQ75" s="6" t="s">
        <v>1090</v>
      </c>
      <c r="OR75" s="6" t="s">
        <v>1090</v>
      </c>
      <c r="OS75" s="6" t="s">
        <v>1090</v>
      </c>
      <c r="OT75" s="6" t="s">
        <v>1090</v>
      </c>
      <c r="OU75" s="6" t="s">
        <v>1090</v>
      </c>
      <c r="OV75" s="6" t="s">
        <v>1090</v>
      </c>
      <c r="OW75" s="6" t="s">
        <v>1090</v>
      </c>
      <c r="OX75" s="6" t="s">
        <v>1090</v>
      </c>
      <c r="OY75" s="6" t="s">
        <v>1090</v>
      </c>
      <c r="OZ75" s="6" t="s">
        <v>1090</v>
      </c>
      <c r="PA75" s="6" t="s">
        <v>1090</v>
      </c>
      <c r="PB75" s="6" t="s">
        <v>1090</v>
      </c>
      <c r="PC75" s="6" t="s">
        <v>1090</v>
      </c>
      <c r="PD75" s="6" t="s">
        <v>1090</v>
      </c>
      <c r="PE75" s="6" t="s">
        <v>1090</v>
      </c>
      <c r="PF75" s="6" t="s">
        <v>1090</v>
      </c>
      <c r="PG75" s="6" t="s">
        <v>1090</v>
      </c>
      <c r="PH75" s="6" t="s">
        <v>1090</v>
      </c>
      <c r="PI75" s="6" t="s">
        <v>1090</v>
      </c>
      <c r="PJ75" s="6" t="s">
        <v>1090</v>
      </c>
      <c r="PK75" s="6" t="s">
        <v>1090</v>
      </c>
      <c r="PL75" s="6" t="s">
        <v>1090</v>
      </c>
      <c r="PM75" s="6" t="s">
        <v>1090</v>
      </c>
      <c r="PN75" s="6" t="s">
        <v>1090</v>
      </c>
      <c r="PO75" s="6" t="s">
        <v>1090</v>
      </c>
      <c r="PP75" s="6" t="s">
        <v>1090</v>
      </c>
      <c r="PQ75" s="6" t="s">
        <v>1090</v>
      </c>
      <c r="PR75" s="6" t="s">
        <v>1090</v>
      </c>
      <c r="PS75" s="6" t="s">
        <v>1090</v>
      </c>
      <c r="PT75" s="6" t="s">
        <v>1090</v>
      </c>
      <c r="PU75" s="6" t="s">
        <v>1090</v>
      </c>
      <c r="PV75" s="6" t="s">
        <v>1090</v>
      </c>
      <c r="PW75" s="6" t="s">
        <v>1090</v>
      </c>
      <c r="PX75" s="6" t="s">
        <v>1090</v>
      </c>
      <c r="PY75" s="6" t="s">
        <v>1090</v>
      </c>
      <c r="PZ75" s="6" t="s">
        <v>1090</v>
      </c>
      <c r="QA75" s="6" t="s">
        <v>1090</v>
      </c>
      <c r="QB75" s="6" t="s">
        <v>1090</v>
      </c>
      <c r="QC75" s="6" t="s">
        <v>1090</v>
      </c>
      <c r="QD75" s="6" t="s">
        <v>1090</v>
      </c>
      <c r="QE75" s="6" t="s">
        <v>1090</v>
      </c>
      <c r="QF75" s="6" t="s">
        <v>1090</v>
      </c>
      <c r="QG75" s="6" t="s">
        <v>1090</v>
      </c>
      <c r="QH75" s="6" t="s">
        <v>1090</v>
      </c>
      <c r="QI75" s="6" t="s">
        <v>1090</v>
      </c>
      <c r="QJ75" s="6" t="s">
        <v>1090</v>
      </c>
      <c r="QK75" s="6" t="s">
        <v>1090</v>
      </c>
      <c r="QL75" s="6" t="s">
        <v>1090</v>
      </c>
      <c r="QM75" s="6" t="s">
        <v>1090</v>
      </c>
      <c r="QN75" s="6" t="s">
        <v>1090</v>
      </c>
      <c r="QO75" s="6" t="s">
        <v>1090</v>
      </c>
      <c r="QP75" s="6" t="s">
        <v>1090</v>
      </c>
      <c r="QQ75" s="6" t="s">
        <v>1090</v>
      </c>
      <c r="QR75" s="6" t="s">
        <v>1090</v>
      </c>
      <c r="QS75" s="6" t="s">
        <v>1090</v>
      </c>
      <c r="QT75" s="6" t="s">
        <v>1090</v>
      </c>
      <c r="QU75" s="6" t="s">
        <v>1090</v>
      </c>
      <c r="QV75" s="6" t="s">
        <v>1090</v>
      </c>
      <c r="QW75" s="6" t="s">
        <v>1090</v>
      </c>
      <c r="QX75" s="6" t="s">
        <v>1090</v>
      </c>
      <c r="QY75" s="6" t="s">
        <v>1090</v>
      </c>
      <c r="QZ75" s="6" t="s">
        <v>1090</v>
      </c>
      <c r="RA75" s="6" t="s">
        <v>1090</v>
      </c>
      <c r="RB75" s="6" t="s">
        <v>1090</v>
      </c>
      <c r="RC75" s="6" t="s">
        <v>1090</v>
      </c>
      <c r="RD75" s="6" t="s">
        <v>1090</v>
      </c>
      <c r="RE75" s="6" t="s">
        <v>1090</v>
      </c>
      <c r="RF75" s="6" t="s">
        <v>1090</v>
      </c>
      <c r="RG75" s="6" t="s">
        <v>1090</v>
      </c>
      <c r="RH75" s="6" t="s">
        <v>1090</v>
      </c>
      <c r="RI75" s="6" t="s">
        <v>1090</v>
      </c>
      <c r="RJ75" s="6" t="s">
        <v>1090</v>
      </c>
      <c r="RK75" s="6" t="s">
        <v>1090</v>
      </c>
      <c r="RL75" s="6" t="s">
        <v>1090</v>
      </c>
      <c r="RM75" s="6" t="s">
        <v>1090</v>
      </c>
      <c r="RN75" s="6" t="s">
        <v>1090</v>
      </c>
      <c r="RO75" s="6" t="s">
        <v>1090</v>
      </c>
      <c r="RP75" s="6" t="s">
        <v>1090</v>
      </c>
      <c r="RQ75" s="6" t="s">
        <v>1090</v>
      </c>
      <c r="RR75" s="6" t="s">
        <v>1090</v>
      </c>
      <c r="RS75" s="6" t="s">
        <v>1090</v>
      </c>
      <c r="RT75" s="6" t="s">
        <v>1090</v>
      </c>
      <c r="RU75" s="6" t="s">
        <v>1090</v>
      </c>
      <c r="RV75" s="6" t="s">
        <v>1090</v>
      </c>
      <c r="RW75" s="6" t="s">
        <v>1090</v>
      </c>
      <c r="RX75" s="6" t="s">
        <v>1090</v>
      </c>
      <c r="RY75" s="6" t="s">
        <v>1090</v>
      </c>
      <c r="RZ75" s="6" t="s">
        <v>1090</v>
      </c>
      <c r="SA75" s="6" t="s">
        <v>1090</v>
      </c>
      <c r="SB75" s="6" t="s">
        <v>1090</v>
      </c>
      <c r="SC75" s="6" t="s">
        <v>1090</v>
      </c>
      <c r="SD75" s="6" t="s">
        <v>1090</v>
      </c>
      <c r="SE75" s="6" t="s">
        <v>1090</v>
      </c>
      <c r="SF75" s="6" t="s">
        <v>1090</v>
      </c>
      <c r="SG75" s="6" t="s">
        <v>1090</v>
      </c>
      <c r="SH75" s="6" t="s">
        <v>1090</v>
      </c>
      <c r="SI75" s="6" t="s">
        <v>1090</v>
      </c>
      <c r="SJ75" s="7">
        <v>8311.1963272094708</v>
      </c>
      <c r="SK75" s="7">
        <v>65820.459539413496</v>
      </c>
      <c r="SL75" s="7">
        <v>27838.2466435432</v>
      </c>
      <c r="SM75" s="7">
        <v>12181.1163067818</v>
      </c>
      <c r="SN75" s="7">
        <v>15706.8710327148</v>
      </c>
      <c r="SO75" s="6" t="s">
        <v>1090</v>
      </c>
      <c r="SP75" s="6" t="s">
        <v>1090</v>
      </c>
      <c r="SQ75" s="6" t="s">
        <v>1090</v>
      </c>
      <c r="SR75" s="6" t="s">
        <v>1090</v>
      </c>
      <c r="SS75" s="6" t="s">
        <v>1090</v>
      </c>
      <c r="ST75" s="6" t="s">
        <v>1090</v>
      </c>
      <c r="SU75" s="6" t="s">
        <v>1090</v>
      </c>
      <c r="SV75" s="6" t="s">
        <v>1090</v>
      </c>
      <c r="SW75" s="6" t="s">
        <v>1090</v>
      </c>
      <c r="SX75" s="6" t="s">
        <v>1090</v>
      </c>
      <c r="SY75" s="6" t="s">
        <v>1090</v>
      </c>
      <c r="SZ75" s="6" t="s">
        <v>1090</v>
      </c>
      <c r="TA75" s="6" t="s">
        <v>1090</v>
      </c>
      <c r="TB75" s="6" t="s">
        <v>1090</v>
      </c>
      <c r="TC75" s="6" t="s">
        <v>1090</v>
      </c>
      <c r="TD75" s="6" t="s">
        <v>1090</v>
      </c>
      <c r="TE75" s="6" t="s">
        <v>1090</v>
      </c>
      <c r="TF75" s="6" t="s">
        <v>1090</v>
      </c>
      <c r="TG75" s="6" t="s">
        <v>1090</v>
      </c>
      <c r="TH75" s="6" t="s">
        <v>1090</v>
      </c>
      <c r="TI75" s="6" t="s">
        <v>1090</v>
      </c>
      <c r="TJ75" s="6" t="s">
        <v>1090</v>
      </c>
      <c r="TK75" s="6" t="s">
        <v>1090</v>
      </c>
      <c r="TL75" s="6" t="s">
        <v>1090</v>
      </c>
      <c r="TM75" s="6" t="s">
        <v>1090</v>
      </c>
      <c r="TN75" s="6" t="s">
        <v>1090</v>
      </c>
      <c r="TO75" s="6" t="s">
        <v>1090</v>
      </c>
      <c r="TP75" s="6" t="s">
        <v>1090</v>
      </c>
      <c r="TQ75" s="6" t="s">
        <v>1090</v>
      </c>
      <c r="TR75" s="6" t="s">
        <v>1090</v>
      </c>
      <c r="TS75" s="7">
        <v>970254.56540600106</v>
      </c>
      <c r="TT75" s="7">
        <v>569003.01046155905</v>
      </c>
      <c r="TU75" s="7">
        <v>666274.64354142</v>
      </c>
      <c r="TV75" s="7">
        <v>488510.35576686898</v>
      </c>
      <c r="TW75" s="7">
        <v>595417.09787156596</v>
      </c>
      <c r="TX75" s="6" t="s">
        <v>1090</v>
      </c>
      <c r="TY75" s="6" t="s">
        <v>1090</v>
      </c>
      <c r="TZ75" s="6" t="s">
        <v>1090</v>
      </c>
      <c r="UA75" s="6" t="s">
        <v>1090</v>
      </c>
      <c r="UB75" s="6" t="s">
        <v>1090</v>
      </c>
      <c r="UC75" s="7">
        <v>0</v>
      </c>
      <c r="UD75" s="7">
        <v>0</v>
      </c>
      <c r="UE75" s="7">
        <v>0</v>
      </c>
      <c r="UF75" s="7">
        <v>0</v>
      </c>
      <c r="UG75" s="7">
        <v>0</v>
      </c>
      <c r="UH75" s="6" t="s">
        <v>1090</v>
      </c>
      <c r="UI75" s="6" t="s">
        <v>1090</v>
      </c>
      <c r="UJ75" s="6" t="s">
        <v>1090</v>
      </c>
      <c r="UK75" s="6" t="s">
        <v>1090</v>
      </c>
      <c r="UL75" s="6" t="s">
        <v>1090</v>
      </c>
      <c r="UM75" s="6" t="s">
        <v>1090</v>
      </c>
      <c r="UN75" s="6" t="s">
        <v>1090</v>
      </c>
      <c r="UO75" s="6" t="s">
        <v>1090</v>
      </c>
      <c r="UP75" s="6" t="s">
        <v>1090</v>
      </c>
      <c r="UQ75" s="6" t="s">
        <v>1090</v>
      </c>
      <c r="UR75" s="6" t="s">
        <v>1090</v>
      </c>
      <c r="US75" s="6" t="s">
        <v>1090</v>
      </c>
      <c r="UT75" s="6" t="s">
        <v>1090</v>
      </c>
      <c r="UU75" s="6" t="s">
        <v>1090</v>
      </c>
      <c r="UV75" s="6" t="s">
        <v>1090</v>
      </c>
      <c r="UW75" s="6" t="s">
        <v>1090</v>
      </c>
      <c r="UX75" s="6" t="s">
        <v>1090</v>
      </c>
      <c r="UY75" s="6" t="s">
        <v>1090</v>
      </c>
      <c r="UZ75" s="6" t="s">
        <v>1090</v>
      </c>
      <c r="VA75" s="6" t="s">
        <v>1090</v>
      </c>
      <c r="VB75" s="6" t="s">
        <v>1090</v>
      </c>
      <c r="VC75" s="6" t="s">
        <v>1090</v>
      </c>
      <c r="VD75" s="6" t="s">
        <v>1090</v>
      </c>
      <c r="VE75" s="6" t="s">
        <v>1090</v>
      </c>
      <c r="VF75" s="6" t="s">
        <v>1090</v>
      </c>
      <c r="VG75" s="6" t="s">
        <v>1090</v>
      </c>
      <c r="VH75" s="6" t="s">
        <v>1090</v>
      </c>
      <c r="VI75" s="6" t="s">
        <v>1090</v>
      </c>
      <c r="VJ75" s="6" t="s">
        <v>1090</v>
      </c>
      <c r="VK75" s="6" t="s">
        <v>1090</v>
      </c>
      <c r="VL75" s="6" t="s">
        <v>1090</v>
      </c>
      <c r="VM75" s="6" t="s">
        <v>1090</v>
      </c>
      <c r="VN75" s="6" t="s">
        <v>1090</v>
      </c>
      <c r="VO75" s="6" t="s">
        <v>1090</v>
      </c>
      <c r="VP75" s="6" t="s">
        <v>1090</v>
      </c>
      <c r="VQ75" s="6" t="s">
        <v>1090</v>
      </c>
      <c r="VR75" s="6" t="s">
        <v>1090</v>
      </c>
      <c r="VS75" s="6" t="s">
        <v>1090</v>
      </c>
      <c r="VT75" s="6" t="s">
        <v>1090</v>
      </c>
      <c r="VU75" s="6" t="s">
        <v>1090</v>
      </c>
      <c r="VV75" s="6" t="s">
        <v>1090</v>
      </c>
      <c r="VW75" s="6" t="s">
        <v>1090</v>
      </c>
      <c r="VX75" s="6" t="s">
        <v>1090</v>
      </c>
      <c r="VY75" s="6" t="s">
        <v>1090</v>
      </c>
      <c r="VZ75" s="6" t="s">
        <v>1090</v>
      </c>
      <c r="WA75" s="7">
        <v>607573.33316301706</v>
      </c>
      <c r="WB75" s="7">
        <v>40846.4427813816</v>
      </c>
      <c r="WC75" s="7">
        <v>105581.296763361</v>
      </c>
      <c r="WD75" s="7">
        <v>5737.2661394834504</v>
      </c>
      <c r="WE75" s="7">
        <v>84602.103508406901</v>
      </c>
      <c r="WF75" s="6" t="s">
        <v>1090</v>
      </c>
      <c r="WG75" s="6" t="s">
        <v>1090</v>
      </c>
      <c r="WH75" s="6" t="s">
        <v>1090</v>
      </c>
      <c r="WI75" s="6" t="s">
        <v>1090</v>
      </c>
      <c r="WJ75" s="6" t="s">
        <v>1090</v>
      </c>
      <c r="WK75" s="6" t="s">
        <v>1090</v>
      </c>
      <c r="WL75" s="6" t="s">
        <v>1090</v>
      </c>
      <c r="WM75" s="6" t="s">
        <v>1090</v>
      </c>
      <c r="WN75" s="6" t="s">
        <v>1090</v>
      </c>
      <c r="WO75" s="6" t="s">
        <v>1090</v>
      </c>
      <c r="WP75" s="6" t="s">
        <v>1090</v>
      </c>
      <c r="WQ75" s="6" t="s">
        <v>1090</v>
      </c>
      <c r="WR75" s="6" t="s">
        <v>1090</v>
      </c>
      <c r="WS75" s="6" t="s">
        <v>1090</v>
      </c>
      <c r="WT75" s="6" t="s">
        <v>1090</v>
      </c>
      <c r="WU75" s="6" t="s">
        <v>1090</v>
      </c>
      <c r="WV75" s="6" t="s">
        <v>1090</v>
      </c>
      <c r="WW75" s="6" t="s">
        <v>1090</v>
      </c>
      <c r="WX75" s="6" t="s">
        <v>1090</v>
      </c>
      <c r="WY75" s="6" t="s">
        <v>1090</v>
      </c>
      <c r="WZ75" s="6" t="s">
        <v>1090</v>
      </c>
      <c r="XA75" s="6" t="s">
        <v>1090</v>
      </c>
      <c r="XB75" s="6" t="s">
        <v>1090</v>
      </c>
      <c r="XC75" s="6" t="s">
        <v>1090</v>
      </c>
      <c r="XD75" s="6" t="s">
        <v>1090</v>
      </c>
      <c r="XE75" s="6" t="s">
        <v>1090</v>
      </c>
      <c r="XF75" s="6" t="s">
        <v>1090</v>
      </c>
      <c r="XG75" s="6" t="s">
        <v>1090</v>
      </c>
      <c r="XH75" s="6" t="s">
        <v>1090</v>
      </c>
      <c r="XI75" s="6" t="s">
        <v>1090</v>
      </c>
      <c r="XJ75" s="6" t="s">
        <v>1090</v>
      </c>
      <c r="XK75" s="6" t="s">
        <v>1090</v>
      </c>
      <c r="XL75" s="6" t="s">
        <v>1090</v>
      </c>
      <c r="XM75" s="6" t="s">
        <v>1090</v>
      </c>
      <c r="XN75" s="6" t="s">
        <v>1090</v>
      </c>
      <c r="XO75" s="6" t="s">
        <v>1090</v>
      </c>
      <c r="XP75" s="6" t="s">
        <v>1090</v>
      </c>
      <c r="XQ75" s="6" t="s">
        <v>1090</v>
      </c>
      <c r="XR75" s="6" t="s">
        <v>1090</v>
      </c>
      <c r="XS75" s="6" t="s">
        <v>1090</v>
      </c>
      <c r="XT75" s="6" t="s">
        <v>1090</v>
      </c>
      <c r="XU75" s="6" t="s">
        <v>1090</v>
      </c>
      <c r="XV75" s="6" t="s">
        <v>1090</v>
      </c>
      <c r="XW75" s="6" t="s">
        <v>1090</v>
      </c>
      <c r="XX75" s="6" t="s">
        <v>1090</v>
      </c>
      <c r="XY75" s="6" t="s">
        <v>1090</v>
      </c>
      <c r="XZ75" s="6" t="s">
        <v>1090</v>
      </c>
      <c r="YA75" s="6" t="s">
        <v>1090</v>
      </c>
      <c r="YB75" s="6" t="s">
        <v>1090</v>
      </c>
      <c r="YC75" s="6" t="s">
        <v>1090</v>
      </c>
      <c r="YD75" s="6" t="s">
        <v>1090</v>
      </c>
      <c r="YE75" s="6" t="s">
        <v>1090</v>
      </c>
      <c r="YF75" s="6" t="s">
        <v>1090</v>
      </c>
      <c r="YG75" s="6" t="s">
        <v>1090</v>
      </c>
      <c r="YH75" s="6" t="s">
        <v>1090</v>
      </c>
      <c r="YI75" s="6" t="s">
        <v>1090</v>
      </c>
      <c r="YJ75" s="6" t="s">
        <v>1090</v>
      </c>
      <c r="YK75" s="6" t="s">
        <v>1090</v>
      </c>
      <c r="YL75" s="6" t="s">
        <v>1090</v>
      </c>
      <c r="YM75" s="6" t="s">
        <v>1090</v>
      </c>
      <c r="YN75" s="6" t="s">
        <v>1090</v>
      </c>
      <c r="YO75" s="6" t="s">
        <v>1090</v>
      </c>
      <c r="YP75" s="6" t="s">
        <v>1090</v>
      </c>
      <c r="YQ75" s="6" t="s">
        <v>1090</v>
      </c>
      <c r="YR75" s="6" t="s">
        <v>1090</v>
      </c>
      <c r="YS75" s="6" t="s">
        <v>1090</v>
      </c>
      <c r="YT75" s="6" t="s">
        <v>1090</v>
      </c>
      <c r="YU75" s="6" t="s">
        <v>1090</v>
      </c>
      <c r="YV75" s="6" t="s">
        <v>1090</v>
      </c>
      <c r="YW75" s="6" t="s">
        <v>1090</v>
      </c>
      <c r="YX75" s="6" t="s">
        <v>1090</v>
      </c>
      <c r="YY75" s="6" t="s">
        <v>1090</v>
      </c>
      <c r="YZ75" s="6" t="s">
        <v>1090</v>
      </c>
      <c r="ZA75" s="6" t="s">
        <v>1090</v>
      </c>
      <c r="ZB75" s="6" t="s">
        <v>1090</v>
      </c>
      <c r="ZC75" s="6" t="s">
        <v>1090</v>
      </c>
      <c r="ZD75" s="6" t="s">
        <v>1090</v>
      </c>
      <c r="ZE75" s="6" t="s">
        <v>1090</v>
      </c>
      <c r="ZF75" s="6" t="s">
        <v>1090</v>
      </c>
      <c r="ZG75" s="6" t="s">
        <v>1090</v>
      </c>
      <c r="ZH75" s="6" t="s">
        <v>1090</v>
      </c>
      <c r="ZI75" s="6" t="s">
        <v>1090</v>
      </c>
      <c r="ZJ75" s="6" t="s">
        <v>1090</v>
      </c>
      <c r="ZK75" s="6" t="s">
        <v>1090</v>
      </c>
      <c r="ZL75" s="6" t="s">
        <v>1090</v>
      </c>
      <c r="ZM75" s="6" t="s">
        <v>1090</v>
      </c>
      <c r="ZN75" s="6" t="s">
        <v>1090</v>
      </c>
      <c r="ZO75" s="6" t="s">
        <v>1090</v>
      </c>
      <c r="ZP75" s="6" t="s">
        <v>1090</v>
      </c>
      <c r="ZQ75" s="6" t="s">
        <v>1090</v>
      </c>
      <c r="ZR75" s="6" t="s">
        <v>1090</v>
      </c>
      <c r="ZS75" s="6" t="s">
        <v>1090</v>
      </c>
      <c r="ZT75" s="6" t="s">
        <v>1090</v>
      </c>
      <c r="ZU75" s="6" t="s">
        <v>1090</v>
      </c>
      <c r="ZV75" s="6" t="s">
        <v>1090</v>
      </c>
      <c r="ZW75" s="6" t="s">
        <v>1090</v>
      </c>
      <c r="ZX75" s="6" t="s">
        <v>1090</v>
      </c>
      <c r="ZY75" s="6" t="s">
        <v>1090</v>
      </c>
      <c r="ZZ75" s="6" t="s">
        <v>1090</v>
      </c>
      <c r="AAA75" s="6" t="s">
        <v>1090</v>
      </c>
      <c r="AAB75" s="6" t="s">
        <v>1090</v>
      </c>
      <c r="AAC75" s="6" t="s">
        <v>1090</v>
      </c>
      <c r="AAD75" s="6" t="s">
        <v>1090</v>
      </c>
      <c r="AAE75" s="6" t="s">
        <v>1090</v>
      </c>
      <c r="AAF75" s="6" t="s">
        <v>1090</v>
      </c>
      <c r="AAG75" s="6" t="s">
        <v>1090</v>
      </c>
      <c r="AAH75" s="6" t="s">
        <v>1090</v>
      </c>
      <c r="AAI75" s="6" t="s">
        <v>1090</v>
      </c>
      <c r="AAJ75" s="6" t="s">
        <v>1090</v>
      </c>
      <c r="AAK75" s="6" t="s">
        <v>1090</v>
      </c>
      <c r="AAL75" s="6" t="s">
        <v>1090</v>
      </c>
      <c r="AAM75" s="6" t="s">
        <v>1090</v>
      </c>
      <c r="AAN75" s="6" t="s">
        <v>1090</v>
      </c>
      <c r="AAO75" s="6" t="s">
        <v>1090</v>
      </c>
      <c r="AAP75" s="6" t="s">
        <v>1090</v>
      </c>
      <c r="AAQ75" s="6" t="s">
        <v>1090</v>
      </c>
      <c r="AAR75" s="6" t="s">
        <v>1090</v>
      </c>
      <c r="AAS75" s="6" t="s">
        <v>1090</v>
      </c>
      <c r="AAT75" s="6" t="s">
        <v>1090</v>
      </c>
      <c r="AAU75" s="6" t="s">
        <v>1090</v>
      </c>
      <c r="AAV75" s="6" t="s">
        <v>1090</v>
      </c>
      <c r="AAW75" s="6" t="s">
        <v>1090</v>
      </c>
      <c r="AAX75" s="6" t="s">
        <v>1090</v>
      </c>
      <c r="AAY75" s="6" t="s">
        <v>1090</v>
      </c>
      <c r="AAZ75" s="6" t="s">
        <v>1090</v>
      </c>
      <c r="ABA75" s="6" t="s">
        <v>1090</v>
      </c>
      <c r="ABB75" s="6" t="s">
        <v>1090</v>
      </c>
      <c r="ABC75" s="6" t="s">
        <v>1090</v>
      </c>
      <c r="ABD75" s="6" t="s">
        <v>1090</v>
      </c>
      <c r="ABE75" s="6" t="s">
        <v>1090</v>
      </c>
      <c r="ABF75" s="6" t="s">
        <v>1090</v>
      </c>
      <c r="ABG75" s="6" t="s">
        <v>1090</v>
      </c>
      <c r="ABH75" s="6" t="s">
        <v>1090</v>
      </c>
      <c r="ABI75" s="6" t="s">
        <v>1090</v>
      </c>
      <c r="ABJ75" s="6" t="s">
        <v>1090</v>
      </c>
      <c r="ABK75" s="6" t="s">
        <v>1090</v>
      </c>
      <c r="ABL75" s="6" t="s">
        <v>1090</v>
      </c>
      <c r="ABM75" s="6" t="s">
        <v>1090</v>
      </c>
      <c r="ABN75" s="6" t="s">
        <v>1090</v>
      </c>
      <c r="ABO75" s="6" t="s">
        <v>1090</v>
      </c>
      <c r="ABP75" s="6" t="s">
        <v>1090</v>
      </c>
      <c r="ABQ75" s="6" t="s">
        <v>1090</v>
      </c>
      <c r="ABR75" s="6" t="s">
        <v>1090</v>
      </c>
      <c r="ABS75" s="6" t="s">
        <v>1090</v>
      </c>
      <c r="ABT75" s="6" t="s">
        <v>1090</v>
      </c>
      <c r="ABU75" s="6" t="s">
        <v>1090</v>
      </c>
      <c r="ABV75" s="6" t="s">
        <v>1090</v>
      </c>
      <c r="ABW75" s="6" t="s">
        <v>1090</v>
      </c>
      <c r="ABX75" s="6" t="s">
        <v>1090</v>
      </c>
      <c r="ABY75" s="6" t="s">
        <v>1090</v>
      </c>
      <c r="ABZ75" s="6" t="s">
        <v>1090</v>
      </c>
      <c r="ACA75" s="6" t="s">
        <v>1090</v>
      </c>
      <c r="ACB75" s="6" t="s">
        <v>1090</v>
      </c>
      <c r="ACC75" s="6" t="s">
        <v>1090</v>
      </c>
      <c r="ACD75" s="6" t="s">
        <v>1090</v>
      </c>
      <c r="ACE75" s="8">
        <v>48.046999999999997</v>
      </c>
      <c r="ACF75" s="8">
        <v>70.512</v>
      </c>
      <c r="ACG75" s="8">
        <v>76.164000000000001</v>
      </c>
      <c r="ACH75" s="8">
        <v>66.039000000000001</v>
      </c>
      <c r="ACI75" s="8">
        <v>74.483000000000004</v>
      </c>
      <c r="ACJ75" s="6" t="s">
        <v>1090</v>
      </c>
      <c r="ACK75" s="6" t="s">
        <v>1090</v>
      </c>
      <c r="ACL75" s="6" t="s">
        <v>1090</v>
      </c>
      <c r="ACM75" s="6" t="s">
        <v>1090</v>
      </c>
      <c r="ACN75" s="8">
        <v>74.55</v>
      </c>
      <c r="ACO75" s="8">
        <v>17.96</v>
      </c>
      <c r="ACP75" s="8">
        <v>65.45</v>
      </c>
      <c r="ACQ75" s="8">
        <v>64.094999999999999</v>
      </c>
      <c r="ACR75" s="8">
        <v>65.263999999999996</v>
      </c>
      <c r="ACS75" s="8">
        <v>63.9</v>
      </c>
      <c r="ACT75" s="8">
        <v>35.491</v>
      </c>
      <c r="ACU75" s="8">
        <v>52.783000000000001</v>
      </c>
      <c r="ACV75" s="8">
        <v>56.96</v>
      </c>
      <c r="ACW75" s="8">
        <v>49.26</v>
      </c>
      <c r="ACX75" s="8">
        <v>55.860999999999997</v>
      </c>
      <c r="ACY75" s="6" t="s">
        <v>1090</v>
      </c>
      <c r="ACZ75" s="6" t="s">
        <v>1090</v>
      </c>
      <c r="ADA75" s="6" t="s">
        <v>1090</v>
      </c>
      <c r="ADB75" s="6" t="s">
        <v>1090</v>
      </c>
      <c r="ADC75" s="8">
        <v>55.929000000000002</v>
      </c>
      <c r="ADD75" s="8">
        <v>13.266999999999999</v>
      </c>
      <c r="ADE75" s="8">
        <v>48.994</v>
      </c>
      <c r="ADF75" s="8">
        <v>47.933999999999997</v>
      </c>
      <c r="ADG75" s="8">
        <v>48.682000000000002</v>
      </c>
      <c r="ADH75" s="8">
        <v>47.923999999999999</v>
      </c>
      <c r="ADI75" s="8">
        <v>11.986000000000001</v>
      </c>
      <c r="ADJ75" s="8">
        <v>28.768000000000001</v>
      </c>
      <c r="ADK75" s="8">
        <v>35.021000000000001</v>
      </c>
      <c r="ADL75" s="8">
        <v>25.866</v>
      </c>
      <c r="ADM75" s="8">
        <v>21.417999999999999</v>
      </c>
      <c r="ADN75" s="8">
        <v>15.824999999999999</v>
      </c>
      <c r="ADO75" s="8">
        <v>33.845999999999997</v>
      </c>
      <c r="ADP75" s="8">
        <v>51.744999999999997</v>
      </c>
      <c r="ADQ75" s="8">
        <v>45.064999999999998</v>
      </c>
      <c r="ADR75" s="8">
        <v>25.795999999999999</v>
      </c>
      <c r="ADS75" s="8">
        <v>11.986383014999999</v>
      </c>
      <c r="ADT75" s="8">
        <v>28.768394100999998</v>
      </c>
      <c r="ADU75" s="8">
        <v>33.609583162</v>
      </c>
      <c r="ADV75" s="8">
        <v>26.555478359999999</v>
      </c>
      <c r="ADW75" s="8">
        <v>21.558668054999998</v>
      </c>
      <c r="ADX75" s="8">
        <v>12.387</v>
      </c>
      <c r="ADY75" s="8">
        <v>29.251000000000001</v>
      </c>
      <c r="ADZ75" s="8">
        <v>34.115000000000002</v>
      </c>
      <c r="AEA75" s="8">
        <v>26.768000000000001</v>
      </c>
      <c r="AEB75" s="8">
        <v>21.577999999999999</v>
      </c>
      <c r="AEC75" s="8">
        <v>11.986000000000001</v>
      </c>
      <c r="AED75" s="8">
        <v>28.768000000000001</v>
      </c>
      <c r="AEE75" s="8">
        <v>33.61</v>
      </c>
      <c r="AEF75" s="8">
        <v>26.555</v>
      </c>
      <c r="AEG75" s="8">
        <v>21.559000000000001</v>
      </c>
      <c r="AEH75" s="8">
        <v>9.2550000000000008</v>
      </c>
      <c r="AEI75" s="8">
        <v>22.018000000000001</v>
      </c>
      <c r="AEJ75" s="8">
        <v>26.696000000000002</v>
      </c>
      <c r="AEK75" s="8">
        <v>19.507000000000001</v>
      </c>
      <c r="AEL75" s="8">
        <v>16.082999999999998</v>
      </c>
      <c r="AEM75" s="8">
        <v>13.61878244</v>
      </c>
      <c r="AEN75" s="8">
        <v>40.387119927999997</v>
      </c>
      <c r="AEO75" s="8">
        <v>50.624148427999998</v>
      </c>
      <c r="AEP75" s="8">
        <v>36.157194255999997</v>
      </c>
      <c r="AEQ75" s="8">
        <v>27.483811811999999</v>
      </c>
      <c r="AER75" s="8">
        <v>4.1224966939999996</v>
      </c>
      <c r="AES75" s="8">
        <v>6.6661530500000001</v>
      </c>
      <c r="AET75" s="8">
        <v>2.853286261</v>
      </c>
      <c r="AEU75" s="8">
        <v>2.4347112910000002</v>
      </c>
      <c r="AEV75" s="8">
        <v>6.0872056030000001</v>
      </c>
      <c r="AEW75" s="6" t="s">
        <v>1090</v>
      </c>
      <c r="AEX75" s="6" t="s">
        <v>1090</v>
      </c>
      <c r="AEY75" s="6" t="s">
        <v>1090</v>
      </c>
      <c r="AEZ75" s="6" t="s">
        <v>1090</v>
      </c>
      <c r="AFA75" s="6" t="s">
        <v>1090</v>
      </c>
      <c r="AFB75" s="6" t="s">
        <v>1090</v>
      </c>
      <c r="AFC75" s="6" t="s">
        <v>1090</v>
      </c>
      <c r="AFD75" s="6" t="s">
        <v>1090</v>
      </c>
      <c r="AFE75" s="6" t="s">
        <v>1090</v>
      </c>
      <c r="AFF75" s="6" t="s">
        <v>1090</v>
      </c>
      <c r="AFG75" s="8">
        <v>4.008</v>
      </c>
      <c r="AFH75" s="8">
        <v>2.4510000000000001</v>
      </c>
      <c r="AFI75" s="8">
        <v>2.1749999999999998</v>
      </c>
      <c r="AFJ75" s="8">
        <v>2.5529999999999999</v>
      </c>
      <c r="AFK75" s="8">
        <v>3.4780000000000002</v>
      </c>
      <c r="AFL75" s="6" t="s">
        <v>1090</v>
      </c>
      <c r="AFM75" s="6" t="s">
        <v>1090</v>
      </c>
      <c r="AFN75" s="6" t="s">
        <v>1090</v>
      </c>
      <c r="AFO75" s="6" t="s">
        <v>1090</v>
      </c>
      <c r="AFP75" s="6" t="s">
        <v>1091</v>
      </c>
      <c r="AFQ75" s="6" t="s">
        <v>1091</v>
      </c>
      <c r="AFR75" s="6" t="s">
        <v>1091</v>
      </c>
      <c r="AFS75" s="6" t="s">
        <v>1091</v>
      </c>
      <c r="AFT75" s="6" t="s">
        <v>1091</v>
      </c>
      <c r="AFU75" s="6" t="s">
        <v>1091</v>
      </c>
      <c r="AFV75" s="7">
        <v>59.22</v>
      </c>
      <c r="AFW75" s="7">
        <v>54.613</v>
      </c>
      <c r="AFX75" s="7">
        <v>61.036999999999999</v>
      </c>
      <c r="AFY75" s="7">
        <v>23.42</v>
      </c>
      <c r="AFZ75" s="7">
        <v>5.45</v>
      </c>
      <c r="AGA75" s="7">
        <v>0</v>
      </c>
      <c r="AGB75" s="7">
        <v>0</v>
      </c>
      <c r="AGC75" s="7">
        <v>0</v>
      </c>
      <c r="AGD75" s="7">
        <v>0</v>
      </c>
      <c r="AGE75" s="7">
        <v>0</v>
      </c>
      <c r="AGF75" s="6" t="s">
        <v>1090</v>
      </c>
      <c r="AGG75" s="6" t="s">
        <v>1090</v>
      </c>
      <c r="AGH75" s="6" t="s">
        <v>1090</v>
      </c>
      <c r="AGI75" s="6" t="s">
        <v>1090</v>
      </c>
      <c r="AGJ75" s="6" t="s">
        <v>1090</v>
      </c>
      <c r="AGK75" s="6" t="s">
        <v>1090</v>
      </c>
      <c r="AGL75" s="6" t="s">
        <v>1090</v>
      </c>
      <c r="AGM75" s="6" t="s">
        <v>1090</v>
      </c>
      <c r="AGN75" s="6" t="s">
        <v>1090</v>
      </c>
      <c r="AGO75" s="6" t="s">
        <v>1090</v>
      </c>
      <c r="AGP75" s="6" t="s">
        <v>1090</v>
      </c>
      <c r="AGQ75" s="6" t="s">
        <v>1090</v>
      </c>
      <c r="AGR75" s="6" t="s">
        <v>1090</v>
      </c>
      <c r="AGS75" s="6" t="s">
        <v>1090</v>
      </c>
      <c r="AGT75" s="6" t="s">
        <v>1090</v>
      </c>
      <c r="AGU75" s="8">
        <v>0</v>
      </c>
      <c r="AGV75" s="8">
        <v>0</v>
      </c>
      <c r="AGW75" s="8">
        <v>0</v>
      </c>
      <c r="AGX75" s="8">
        <v>0</v>
      </c>
      <c r="AGY75" s="8">
        <v>0</v>
      </c>
      <c r="AGZ75" s="8">
        <v>1.583</v>
      </c>
      <c r="AHA75" s="8">
        <v>11.913</v>
      </c>
      <c r="AHB75" s="8">
        <v>5.8380000000000001</v>
      </c>
      <c r="AHC75" s="8">
        <v>78.704999999999998</v>
      </c>
      <c r="AHD75" s="8">
        <v>6.7629999999999999</v>
      </c>
      <c r="AHE75" s="8">
        <v>1.583</v>
      </c>
      <c r="AHF75" s="8">
        <v>11.913</v>
      </c>
      <c r="AHG75" s="8">
        <v>5.8380000000000001</v>
      </c>
      <c r="AHH75" s="8">
        <v>78.704999999999998</v>
      </c>
      <c r="AHI75" s="8">
        <v>6.7629999999999999</v>
      </c>
      <c r="AHJ75" s="6" t="s">
        <v>1091</v>
      </c>
      <c r="AHK75" s="6" t="s">
        <v>1091</v>
      </c>
      <c r="AHL75" s="6" t="s">
        <v>1091</v>
      </c>
      <c r="AHM75" s="6" t="s">
        <v>1091</v>
      </c>
      <c r="AHN75" s="6" t="s">
        <v>1091</v>
      </c>
      <c r="AHO75" s="8">
        <v>37.380000000000003</v>
      </c>
      <c r="AHP75" s="8">
        <v>92.820999999999998</v>
      </c>
      <c r="AHQ75" s="8">
        <v>84.153000000000006</v>
      </c>
      <c r="AHR75" s="8">
        <v>98.825999999999993</v>
      </c>
      <c r="AHS75" s="8">
        <v>85.790999999999997</v>
      </c>
      <c r="AHT75" s="8">
        <v>59.692999999999998</v>
      </c>
      <c r="AHU75" s="6" t="s">
        <v>1091</v>
      </c>
      <c r="AHV75" s="6" t="s">
        <v>1091</v>
      </c>
      <c r="AHW75" s="6" t="s">
        <v>1091</v>
      </c>
      <c r="AHX75" s="6" t="s">
        <v>1091</v>
      </c>
      <c r="AHY75" s="8">
        <v>0</v>
      </c>
      <c r="AHZ75" s="8">
        <v>0</v>
      </c>
      <c r="AIA75" s="8">
        <v>0</v>
      </c>
      <c r="AIB75" s="8">
        <v>0</v>
      </c>
      <c r="AIC75" s="8">
        <v>0</v>
      </c>
      <c r="AID75" s="8">
        <v>0.85659955899999995</v>
      </c>
      <c r="AIE75" s="8">
        <v>11.567682125999999</v>
      </c>
      <c r="AIF75" s="8">
        <v>4.1781939189999999</v>
      </c>
      <c r="AIG75" s="8">
        <v>2.4935226369999999</v>
      </c>
      <c r="AIH75" s="8">
        <v>2.6379610339999999</v>
      </c>
      <c r="AII75" s="8">
        <v>74.474317163999999</v>
      </c>
      <c r="AIJ75" s="8">
        <v>51.002981699000003</v>
      </c>
      <c r="AIK75" s="8">
        <v>61.481851382000002</v>
      </c>
      <c r="AIL75" s="8">
        <v>76.019921471999993</v>
      </c>
      <c r="AIM75" s="8">
        <v>91.580452742000006</v>
      </c>
      <c r="AIN75" s="8">
        <v>62.619992199000002</v>
      </c>
      <c r="AIO75" s="8">
        <v>7.1785987120000003</v>
      </c>
      <c r="AIP75" s="8">
        <v>15.846512814</v>
      </c>
      <c r="AIQ75" s="8">
        <v>1.174441048</v>
      </c>
      <c r="AIR75" s="8">
        <v>14.208880432000001</v>
      </c>
      <c r="AIS75" s="8">
        <v>0</v>
      </c>
      <c r="AIT75" s="8">
        <v>0</v>
      </c>
      <c r="AIU75" s="8">
        <v>0</v>
      </c>
      <c r="AIV75" s="8">
        <v>0</v>
      </c>
      <c r="AIW75" s="8">
        <v>0</v>
      </c>
      <c r="AIX75" s="6" t="s">
        <v>1090</v>
      </c>
      <c r="AIY75" s="6" t="s">
        <v>1090</v>
      </c>
      <c r="AIZ75" s="7">
        <v>427.04867621716897</v>
      </c>
      <c r="AJA75" s="7">
        <v>159.40950085955899</v>
      </c>
      <c r="AJB75" s="6" t="s">
        <v>1090</v>
      </c>
      <c r="AJC75" s="6" t="s">
        <v>1090</v>
      </c>
      <c r="AJD75" s="6" t="s">
        <v>1090</v>
      </c>
      <c r="AJE75" s="7">
        <v>1219.41322348017</v>
      </c>
      <c r="AJF75" s="7">
        <v>616.29104165622005</v>
      </c>
      <c r="AJG75" s="6" t="s">
        <v>1090</v>
      </c>
      <c r="AJH75" s="6" t="s">
        <v>1090</v>
      </c>
      <c r="AJI75" s="6" t="s">
        <v>1090</v>
      </c>
      <c r="AJJ75" s="8">
        <v>3.7919999999999998</v>
      </c>
      <c r="AJK75" s="8">
        <v>5.0179999999999998</v>
      </c>
      <c r="AJL75" s="8">
        <v>0.113</v>
      </c>
      <c r="AJM75" s="6" t="s">
        <v>1090</v>
      </c>
      <c r="AJN75" s="6" t="s">
        <v>1090</v>
      </c>
      <c r="AJO75" s="7">
        <v>46.244799330300097</v>
      </c>
      <c r="AJP75" s="7">
        <v>30.925215344202499</v>
      </c>
      <c r="AJQ75" s="6" t="s">
        <v>1090</v>
      </c>
      <c r="AJR75" s="6" t="s">
        <v>1090</v>
      </c>
      <c r="AJS75" s="6" t="s">
        <v>1090</v>
      </c>
      <c r="AJT75" s="7">
        <v>560.69334677805898</v>
      </c>
      <c r="AJU75" s="7">
        <v>241.38654481369301</v>
      </c>
      <c r="AJV75" s="6" t="s">
        <v>1090</v>
      </c>
      <c r="AJW75" s="6" t="s">
        <v>1090</v>
      </c>
      <c r="AJX75" s="6" t="s">
        <v>1090</v>
      </c>
      <c r="AJY75" s="7">
        <v>206.749634138006</v>
      </c>
      <c r="AJZ75" s="7">
        <v>40.093603507125401</v>
      </c>
      <c r="AKA75" s="6" t="s">
        <v>1090</v>
      </c>
      <c r="AKB75" s="6" t="s">
        <v>1090</v>
      </c>
      <c r="AKC75" s="6" t="s">
        <v>1090</v>
      </c>
      <c r="AKD75" s="7">
        <v>666.27464354142001</v>
      </c>
      <c r="AKE75" s="7">
        <v>244.25517788343399</v>
      </c>
      <c r="AKF75" s="6" t="s">
        <v>1090</v>
      </c>
      <c r="AKG75" s="9">
        <v>0</v>
      </c>
      <c r="AKH75" s="9">
        <v>0</v>
      </c>
      <c r="AKI75" s="9">
        <v>0</v>
      </c>
      <c r="AKJ75" s="9">
        <v>0</v>
      </c>
      <c r="AKK75" s="9">
        <v>0</v>
      </c>
      <c r="AKL75" s="9">
        <v>0</v>
      </c>
      <c r="AKM75" s="9">
        <v>0</v>
      </c>
      <c r="AKN75" s="9">
        <v>0</v>
      </c>
      <c r="AKO75" s="9">
        <v>0</v>
      </c>
      <c r="AKP75" s="9">
        <v>0</v>
      </c>
      <c r="AKQ75" s="9">
        <v>0</v>
      </c>
      <c r="AKR75" s="9">
        <v>0</v>
      </c>
      <c r="AKS75" s="9">
        <v>0</v>
      </c>
      <c r="AKT75" s="9">
        <v>0</v>
      </c>
      <c r="AKU75" s="9">
        <v>0</v>
      </c>
      <c r="AKV75" s="9">
        <v>1.4192339E-2</v>
      </c>
      <c r="AKW75" s="9">
        <v>0.543730249</v>
      </c>
      <c r="AKX75" s="9">
        <v>0.863297698</v>
      </c>
      <c r="AKY75" s="9">
        <v>0.86097987399999998</v>
      </c>
      <c r="AKZ75" s="9">
        <v>0</v>
      </c>
      <c r="ALA75" s="9">
        <v>2.1265084E-2</v>
      </c>
      <c r="ALB75" s="9">
        <v>1.2370191770000001</v>
      </c>
      <c r="ALC75" s="9">
        <v>1.580004041</v>
      </c>
      <c r="ALD75" s="9">
        <v>2.1723763969999998</v>
      </c>
      <c r="ALE75" s="9">
        <v>0</v>
      </c>
      <c r="ALF75" s="9">
        <v>0</v>
      </c>
      <c r="ALG75" s="9">
        <v>0.73794840299999998</v>
      </c>
      <c r="ALH75" s="9">
        <v>0.94484872799999997</v>
      </c>
      <c r="ALI75" s="9">
        <v>1.149177822</v>
      </c>
      <c r="ALJ75" s="9">
        <v>0.42400394000000002</v>
      </c>
      <c r="ALK75" s="9">
        <v>0</v>
      </c>
      <c r="ALL75" s="9">
        <v>1.6788772139999999</v>
      </c>
      <c r="ALM75" s="9">
        <v>1.7292584129999999</v>
      </c>
      <c r="ALN75" s="9">
        <v>2.8995413870000002</v>
      </c>
      <c r="ALO75" s="9">
        <v>1.264968265</v>
      </c>
      <c r="ALP75" s="9">
        <v>16.449979447</v>
      </c>
      <c r="ALQ75" s="9">
        <v>15.170339772</v>
      </c>
      <c r="ALR75" s="9">
        <v>16.954845999</v>
      </c>
      <c r="ALS75" s="9">
        <v>6.5056281519999999</v>
      </c>
      <c r="ALT75" s="9">
        <v>1.513922414</v>
      </c>
      <c r="ALU75" s="9">
        <v>0</v>
      </c>
      <c r="ALV75" s="9">
        <v>0</v>
      </c>
      <c r="ALW75" s="9">
        <v>0</v>
      </c>
      <c r="ALX75" s="9">
        <v>0</v>
      </c>
      <c r="ALY75" s="9">
        <v>0</v>
      </c>
      <c r="ALZ75" s="8">
        <v>15.8251006153594</v>
      </c>
      <c r="AMA75" s="8">
        <v>33.845629636579801</v>
      </c>
      <c r="AMB75" s="8">
        <v>51.744710860120001</v>
      </c>
      <c r="AMC75" s="8">
        <v>45.064762091531698</v>
      </c>
      <c r="AMD75" s="8">
        <v>25.796489244448601</v>
      </c>
      <c r="AME75" s="8">
        <v>15.8251006153594</v>
      </c>
      <c r="AMF75" s="8">
        <v>33.845629636579801</v>
      </c>
      <c r="AMG75" s="8">
        <v>51.967440429617099</v>
      </c>
      <c r="AMH75" s="8">
        <v>45.064762091531698</v>
      </c>
      <c r="AMI75" s="8">
        <v>25.796489244448601</v>
      </c>
      <c r="AMJ75" s="8">
        <v>18.8002608034563</v>
      </c>
      <c r="AMK75" s="8">
        <v>51.161592944381297</v>
      </c>
      <c r="AML75" s="8">
        <v>107.231169631827</v>
      </c>
      <c r="AMM75" s="8">
        <v>82.032523763012506</v>
      </c>
      <c r="AMN75" s="8">
        <v>34.764513168986198</v>
      </c>
      <c r="AMO75" s="8">
        <v>4.1224966937816303</v>
      </c>
      <c r="AMP75" s="8">
        <v>6.6661530334721499</v>
      </c>
      <c r="AMQ75" s="8">
        <v>2.8532862697136698</v>
      </c>
      <c r="AMR75" s="8">
        <v>2.4347112911220998</v>
      </c>
      <c r="AMS75" s="8">
        <v>6.0872055870946804</v>
      </c>
      <c r="AMT75" s="8">
        <v>4.1224966937816303</v>
      </c>
      <c r="AMU75" s="8">
        <v>6.6661530502844704</v>
      </c>
      <c r="AMV75" s="8">
        <v>2.8532862697136698</v>
      </c>
      <c r="AMW75" s="8">
        <v>2.4347112911220998</v>
      </c>
      <c r="AMX75" s="8">
        <v>6.0872056033953701</v>
      </c>
      <c r="AMY75" s="8">
        <v>4.1224966937816303</v>
      </c>
      <c r="AMZ75" s="8">
        <v>6.6661530502844704</v>
      </c>
      <c r="ANA75" s="8">
        <v>2.85328626077502</v>
      </c>
      <c r="ANB75" s="8">
        <v>2.4347112911220998</v>
      </c>
      <c r="ANC75" s="8">
        <v>6.0872056033953603</v>
      </c>
      <c r="AND75" s="8">
        <v>11.986383015117299</v>
      </c>
      <c r="ANE75" s="8">
        <v>28.768394100940299</v>
      </c>
      <c r="ANF75" s="8">
        <v>33.609583162150699</v>
      </c>
      <c r="ANG75" s="8">
        <v>26.555478360086699</v>
      </c>
      <c r="ANH75" s="8">
        <v>21.5586680546011</v>
      </c>
      <c r="ANI75" s="8">
        <v>11.986383015117299</v>
      </c>
      <c r="ANJ75" s="8">
        <v>28.768394100940299</v>
      </c>
      <c r="ANK75" s="8">
        <v>33.754252015532003</v>
      </c>
      <c r="ANL75" s="8">
        <v>26.555478360086699</v>
      </c>
      <c r="ANM75" s="8">
        <v>21.5586680546011</v>
      </c>
      <c r="ANN75" s="8">
        <v>13.6187824404218</v>
      </c>
      <c r="ANO75" s="8">
        <v>40.387119927784802</v>
      </c>
      <c r="ANP75" s="8">
        <v>50.624148428286098</v>
      </c>
      <c r="ANQ75" s="8">
        <v>36.157194256480999</v>
      </c>
      <c r="ANR75" s="8">
        <v>27.4838118118744</v>
      </c>
      <c r="ANS75" s="8">
        <v>48.046514285894297</v>
      </c>
      <c r="ANT75" s="8">
        <v>70.511578426348606</v>
      </c>
      <c r="ANU75" s="8">
        <v>73.095160445707293</v>
      </c>
      <c r="ANV75" s="8">
        <v>67.799567837754196</v>
      </c>
      <c r="ANW75" s="8">
        <v>74.970313740718495</v>
      </c>
      <c r="ANX75" s="8">
        <v>15.8251006153594</v>
      </c>
      <c r="ANY75" s="8">
        <v>33.84562972194</v>
      </c>
      <c r="ANZ75" s="8">
        <v>51.744710947588203</v>
      </c>
      <c r="AOA75" s="8">
        <v>45.064762091531698</v>
      </c>
      <c r="AOB75" s="8">
        <v>25.796489313528099</v>
      </c>
      <c r="AOC75" s="8">
        <v>17.980286639142999</v>
      </c>
      <c r="AOD75" s="8">
        <v>47.514904668219202</v>
      </c>
      <c r="AOE75" s="8">
        <v>77.940030089734606</v>
      </c>
      <c r="AOF75" s="8">
        <v>61.358915662187798</v>
      </c>
      <c r="AOG75" s="8">
        <v>32.886347802463298</v>
      </c>
      <c r="AOH75" s="8">
        <v>23.711531318404202</v>
      </c>
      <c r="AOI75" s="8">
        <v>77.000852846134094</v>
      </c>
      <c r="AOJ75" s="8">
        <v>94.702965630817104</v>
      </c>
      <c r="AOK75" s="6" t="s">
        <v>1091</v>
      </c>
      <c r="AOL75" s="8">
        <v>76.960936372297397</v>
      </c>
      <c r="AOM75" s="8">
        <v>14.239854282860501</v>
      </c>
      <c r="AON75" s="8">
        <v>43.486762824619099</v>
      </c>
      <c r="AOO75" s="8">
        <v>69.649532356227596</v>
      </c>
      <c r="AOP75" s="8">
        <v>48.339607456206501</v>
      </c>
      <c r="AOQ75" s="8">
        <v>29.053434069570901</v>
      </c>
      <c r="AOR75" s="8">
        <v>312.24966937816299</v>
      </c>
      <c r="AOS75" s="8">
        <v>566.61530502844698</v>
      </c>
      <c r="AOT75" s="8">
        <v>185.32862697136699</v>
      </c>
      <c r="AOU75" s="8">
        <v>143.47112911221001</v>
      </c>
      <c r="AOV75" s="8">
        <v>508.72056033953697</v>
      </c>
      <c r="AOW75" s="8">
        <v>17.9597907884067</v>
      </c>
      <c r="AOX75" s="8">
        <v>65.449835165481801</v>
      </c>
      <c r="AOY75" s="8">
        <v>61.512126479468897</v>
      </c>
      <c r="AOZ75" s="8">
        <v>67.003301883030403</v>
      </c>
      <c r="APA75" s="8">
        <v>64.317871501785405</v>
      </c>
      <c r="APB75" s="8">
        <v>8.8541122506406502</v>
      </c>
      <c r="APC75" s="8">
        <v>21.535195877297799</v>
      </c>
      <c r="APD75" s="8">
        <v>26.190722434444499</v>
      </c>
      <c r="APE75" s="8">
        <v>19.2941349610009</v>
      </c>
      <c r="APF75" s="8">
        <v>16.0636704717245</v>
      </c>
      <c r="APG75" s="8">
        <v>8.8541122506406502</v>
      </c>
      <c r="APH75" s="8">
        <v>21.535195877297799</v>
      </c>
      <c r="API75" s="8">
        <v>26.3034575958876</v>
      </c>
      <c r="APJ75" s="8">
        <v>19.2941349610009</v>
      </c>
      <c r="APK75" s="8">
        <v>16.0636704717245</v>
      </c>
      <c r="APL75" s="8">
        <v>10.5187084455919</v>
      </c>
      <c r="APM75" s="8">
        <v>32.552945159603397</v>
      </c>
      <c r="APN75" s="8">
        <v>54.275340483398303</v>
      </c>
      <c r="APO75" s="8">
        <v>35.121600807751598</v>
      </c>
      <c r="APP75" s="8">
        <v>21.6481273232441</v>
      </c>
      <c r="APQ75" s="8">
        <v>230.652868293366</v>
      </c>
      <c r="APR75" s="8">
        <v>424.15198909082198</v>
      </c>
      <c r="APS75" s="8">
        <v>144.419840161243</v>
      </c>
      <c r="APT75" s="8">
        <v>104.240311191635</v>
      </c>
      <c r="APU75" s="8">
        <v>379.05493153791002</v>
      </c>
      <c r="APV75" s="8">
        <v>10.0599345350861</v>
      </c>
      <c r="APW75" s="8">
        <v>30.232641262945499</v>
      </c>
      <c r="APX75" s="8">
        <v>39.449552634098097</v>
      </c>
      <c r="APY75" s="8">
        <v>26.270352818957502</v>
      </c>
      <c r="APZ75" s="8">
        <v>20.4785794342529</v>
      </c>
      <c r="AQA75" s="8">
        <v>13.266554509231099</v>
      </c>
      <c r="AQB75" s="8">
        <v>48.993872076420097</v>
      </c>
      <c r="AQC75" s="8">
        <v>47.934156850552299</v>
      </c>
      <c r="AQD75" s="8">
        <v>48.681885215328101</v>
      </c>
      <c r="AQE75" s="8">
        <v>47.924161670409703</v>
      </c>
      <c r="AQF75" s="8">
        <v>3.1224966937816299</v>
      </c>
      <c r="AQG75" s="8">
        <v>5.6661530502844704</v>
      </c>
      <c r="AQH75" s="8">
        <v>1.85328626077502</v>
      </c>
      <c r="AQI75" s="8">
        <v>1.4347112911221001</v>
      </c>
      <c r="AQJ75" s="8">
        <v>5.0872056033953603</v>
      </c>
      <c r="AQK75" s="7">
        <v>3</v>
      </c>
      <c r="AQL75" s="4"/>
      <c r="AQM75" s="4"/>
      <c r="AQN75" s="7"/>
      <c r="AQO75" s="4" t="s">
        <v>1092</v>
      </c>
      <c r="AQP75" s="7">
        <v>1</v>
      </c>
      <c r="AQQ75" s="7">
        <v>0</v>
      </c>
      <c r="AQS75" s="3" t="s">
        <v>1093</v>
      </c>
      <c r="AQU75" s="3" t="s">
        <v>1094</v>
      </c>
      <c r="AQV75" s="10">
        <f>+AC75</f>
        <v>1453780.42602268</v>
      </c>
      <c r="AQW75" s="10">
        <f>+AD75</f>
        <v>1294516.2358629799</v>
      </c>
      <c r="AQX75" s="10">
        <f>+AE75</f>
        <v>1219413.2234801699</v>
      </c>
      <c r="AQY75" s="11">
        <f>+BB75</f>
        <v>174255.69006188301</v>
      </c>
      <c r="AQZ75" s="11">
        <f>+BC75</f>
        <v>372411.53243372001</v>
      </c>
      <c r="ARA75" s="11">
        <f>+BD75</f>
        <v>409839.701435828</v>
      </c>
      <c r="ARB75" s="12">
        <f>SUM(AQV75:AQX75)</f>
        <v>3967709.8853658298</v>
      </c>
      <c r="ARC75" s="13">
        <f>SUM(AQY75:ARA75)</f>
        <v>956506.92393143103</v>
      </c>
      <c r="ARD75" s="14">
        <f>ARC75/(ARB75-ARC75)</f>
        <v>0.3176494365148323</v>
      </c>
      <c r="ARE75" s="14">
        <f>IF((NOT(ISNUMBER(AC75))+NOT(ISNUMBER(AD75))+NOT(ISNUMBER(AE75)))&gt;=2,"R",ARD75)</f>
        <v>0.3176494365148323</v>
      </c>
      <c r="ARF75" s="14">
        <f>IF(ARE75="R","R",IF((NOT(ISNUMBER(BB75))+NOT(ISNUMBER(BC75))+NOT(ISNUMBER(BD75)))&gt;=2,"R",ARE75))</f>
        <v>0.3176494365148323</v>
      </c>
      <c r="ARG75" s="14">
        <f>IF(ARF75="R","R",IF(SUM((BB75&lt;0)*1,(BC75&lt;0)*1,(BD75&lt;0)*1)&gt;=2,"R",ARF75))</f>
        <v>0.3176494365148323</v>
      </c>
      <c r="ARH75" s="14">
        <f>IF(ARG75="R","R",IF(ARC75&lt;0,"R",ARG75))</f>
        <v>0.3176494365148323</v>
      </c>
      <c r="ARI75" s="14">
        <f>IF(ARH75="R","R",IF(L75=0,"R",ARH75))</f>
        <v>0.3176494365148323</v>
      </c>
      <c r="ARJ75" t="str">
        <f>+B75</f>
        <v>INTERMEDIA SPORT PLAYER SL.</v>
      </c>
      <c r="ARK75" t="s">
        <v>1695</v>
      </c>
      <c r="ARL75" s="16"/>
      <c r="ARM75" s="16"/>
      <c r="ARN75" s="16"/>
      <c r="ARO75" s="16"/>
      <c r="ARP75" s="16"/>
      <c r="ARQ75" s="17"/>
    </row>
    <row r="76" spans="1:1161" ht="17.399999999999999" customHeight="1" x14ac:dyDescent="0.3">
      <c r="A76" s="3" t="s">
        <v>2044</v>
      </c>
      <c r="B76" s="4" t="s">
        <v>2045</v>
      </c>
      <c r="C76" s="4" t="s">
        <v>2046</v>
      </c>
      <c r="E76" s="5">
        <v>26276</v>
      </c>
      <c r="F76" s="4" t="s">
        <v>1083</v>
      </c>
      <c r="G76" s="4" t="s">
        <v>1132</v>
      </c>
      <c r="H76" s="4" t="s">
        <v>1133</v>
      </c>
      <c r="I76" s="4" t="s">
        <v>1134</v>
      </c>
      <c r="J76" s="4" t="s">
        <v>1904</v>
      </c>
      <c r="K76" s="4"/>
      <c r="L76" s="4" t="s">
        <v>2047</v>
      </c>
      <c r="N76" s="4" t="s">
        <v>2042</v>
      </c>
      <c r="O76" s="4" t="s">
        <v>2043</v>
      </c>
      <c r="P76" s="4" t="s">
        <v>1105</v>
      </c>
      <c r="Q76" s="4" t="s">
        <v>1105</v>
      </c>
      <c r="R76" s="4" t="s">
        <v>2048</v>
      </c>
      <c r="Z76" s="4" t="s">
        <v>1088</v>
      </c>
      <c r="AA76" s="5">
        <v>45657</v>
      </c>
      <c r="AB76" s="6" t="s">
        <v>1089</v>
      </c>
      <c r="AC76" s="7">
        <v>4543.8972560119601</v>
      </c>
      <c r="AD76" s="7">
        <v>414765.20694152801</v>
      </c>
      <c r="AE76" s="7">
        <v>551578.432869285</v>
      </c>
      <c r="AF76" s="7">
        <v>288245.95145151601</v>
      </c>
      <c r="AG76" s="7">
        <v>301094.55765865999</v>
      </c>
      <c r="AH76" s="7">
        <v>4543.8972560119601</v>
      </c>
      <c r="AI76" s="7">
        <v>414765.20694152801</v>
      </c>
      <c r="AJ76" s="7">
        <v>551578.432869285</v>
      </c>
      <c r="AK76" s="7">
        <v>288245.95145151601</v>
      </c>
      <c r="AL76" s="7">
        <v>301094.55765865999</v>
      </c>
      <c r="AM76" s="6" t="s">
        <v>1090</v>
      </c>
      <c r="AN76" s="7">
        <v>11343.9350910187</v>
      </c>
      <c r="AO76" s="7">
        <v>513189.13877000799</v>
      </c>
      <c r="AP76" s="7">
        <v>327152.45958738303</v>
      </c>
      <c r="AQ76" s="7">
        <v>308942.04174341599</v>
      </c>
      <c r="AR76" s="7">
        <v>4543.8972560119601</v>
      </c>
      <c r="AS76" s="7">
        <v>403421.27185050998</v>
      </c>
      <c r="AT76" s="7">
        <v>38389.293032677801</v>
      </c>
      <c r="AU76" s="7">
        <v>-38906.508135867101</v>
      </c>
      <c r="AV76" s="7">
        <v>-7847.4828576558803</v>
      </c>
      <c r="AW76" s="7">
        <v>-21774.430534688199</v>
      </c>
      <c r="AX76" s="7">
        <v>415624.45532714803</v>
      </c>
      <c r="AY76" s="7">
        <v>141808.62569792301</v>
      </c>
      <c r="AZ76" s="7">
        <v>12517.1361660004</v>
      </c>
      <c r="BA76" s="7">
        <v>68038.398118871497</v>
      </c>
      <c r="BB76" s="7">
        <v>26318.327790700201</v>
      </c>
      <c r="BC76" s="7">
        <v>-12203.1834766388</v>
      </c>
      <c r="BD76" s="7">
        <v>-103419.331598645</v>
      </c>
      <c r="BE76" s="7">
        <v>-51423.644301867498</v>
      </c>
      <c r="BF76" s="7">
        <v>-75885.882203626606</v>
      </c>
      <c r="BG76" s="7">
        <v>2692685.09377685</v>
      </c>
      <c r="BH76" s="7">
        <v>531712.348775969</v>
      </c>
      <c r="BI76" s="7">
        <v>1205.4803410249899</v>
      </c>
      <c r="BJ76" s="7">
        <v>3451.2596569061302</v>
      </c>
      <c r="BK76" s="7">
        <v>-49280.651452946702</v>
      </c>
      <c r="BL76" s="7">
        <v>2692747.4277492999</v>
      </c>
      <c r="BM76" s="7">
        <v>565353.95627390896</v>
      </c>
      <c r="BN76" s="7">
        <v>1714.42961883724</v>
      </c>
      <c r="BO76" s="7">
        <v>4509.6519922256502</v>
      </c>
      <c r="BP76" s="7">
        <v>1923.67448774576</v>
      </c>
      <c r="BQ76" s="7">
        <v>62.333972454071002</v>
      </c>
      <c r="BR76" s="7">
        <v>33641.607497940102</v>
      </c>
      <c r="BS76" s="7">
        <v>508.949277812243</v>
      </c>
      <c r="BT76" s="7">
        <v>1058.39233531952</v>
      </c>
      <c r="BU76" s="7">
        <v>51204.325940692397</v>
      </c>
      <c r="BV76" s="7">
        <v>2719003.4215675499</v>
      </c>
      <c r="BW76" s="7">
        <v>519509.16529933002</v>
      </c>
      <c r="BX76" s="7">
        <v>-102213.850191021</v>
      </c>
      <c r="BY76" s="7">
        <v>-47972.384644961399</v>
      </c>
      <c r="BZ76" s="7">
        <v>-125166.533656573</v>
      </c>
      <c r="CA76" s="7">
        <v>31548.999977220301</v>
      </c>
      <c r="CB76" s="7">
        <v>9459.4672452926607</v>
      </c>
      <c r="CC76" s="7">
        <v>-37504.805807644101</v>
      </c>
      <c r="CD76" s="7">
        <v>-12713.279887247099</v>
      </c>
      <c r="CE76" s="7">
        <v>-46687.164812606599</v>
      </c>
      <c r="CF76" s="7">
        <v>2687454.4215903301</v>
      </c>
      <c r="CG76" s="7">
        <v>510049.698054037</v>
      </c>
      <c r="CH76" s="7">
        <v>-64709.0443833768</v>
      </c>
      <c r="CI76" s="7">
        <v>-35259.104757714304</v>
      </c>
      <c r="CJ76" s="7">
        <v>-78479.368843966702</v>
      </c>
      <c r="CK76" s="6" t="s">
        <v>1090</v>
      </c>
      <c r="CL76" s="6" t="s">
        <v>1090</v>
      </c>
      <c r="CM76" s="6" t="s">
        <v>1090</v>
      </c>
      <c r="CN76" s="6" t="s">
        <v>1090</v>
      </c>
      <c r="CO76" s="6" t="s">
        <v>1090</v>
      </c>
      <c r="CP76" s="6" t="s">
        <v>1090</v>
      </c>
      <c r="CQ76" s="6" t="s">
        <v>1090</v>
      </c>
      <c r="CR76" s="6" t="s">
        <v>1090</v>
      </c>
      <c r="CS76" s="6" t="s">
        <v>1090</v>
      </c>
      <c r="CT76" s="6" t="s">
        <v>1090</v>
      </c>
      <c r="CU76" s="6" t="s">
        <v>1090</v>
      </c>
      <c r="CV76" s="6" t="s">
        <v>1090</v>
      </c>
      <c r="CW76" s="6" t="s">
        <v>1090</v>
      </c>
      <c r="CX76" s="6" t="s">
        <v>1090</v>
      </c>
      <c r="CY76" s="6" t="s">
        <v>1090</v>
      </c>
      <c r="CZ76" s="7">
        <v>2687454.4215903301</v>
      </c>
      <c r="DA76" s="7">
        <v>510049.698054037</v>
      </c>
      <c r="DB76" s="7">
        <v>-64709.0443833768</v>
      </c>
      <c r="DC76" s="7">
        <v>-35259.104757714304</v>
      </c>
      <c r="DD76" s="7">
        <v>-78479.368843966702</v>
      </c>
      <c r="DE76" s="6" t="s">
        <v>1090</v>
      </c>
      <c r="DF76" s="6" t="s">
        <v>1090</v>
      </c>
      <c r="DG76" s="6" t="s">
        <v>1090</v>
      </c>
      <c r="DH76" s="6" t="s">
        <v>1090</v>
      </c>
      <c r="DI76" s="6" t="s">
        <v>1090</v>
      </c>
      <c r="DJ76" s="6" t="s">
        <v>1090</v>
      </c>
      <c r="DK76" s="7">
        <v>11343.9350910187</v>
      </c>
      <c r="DL76" s="7">
        <v>513189.13877000799</v>
      </c>
      <c r="DM76" s="7">
        <v>327152.45958738303</v>
      </c>
      <c r="DN76" s="7">
        <v>308942.04174341599</v>
      </c>
      <c r="DO76" s="7">
        <v>8311.1963272094708</v>
      </c>
      <c r="DP76" s="7">
        <v>130052.414565926</v>
      </c>
      <c r="DQ76" s="7">
        <v>95554.013652330599</v>
      </c>
      <c r="DR76" s="6" t="s">
        <v>1090</v>
      </c>
      <c r="DS76" s="6" t="s">
        <v>1090</v>
      </c>
      <c r="DT76" s="7">
        <v>466.63211779117597</v>
      </c>
      <c r="DU76" s="7">
        <v>1985.2880909728999</v>
      </c>
      <c r="DV76" s="7">
        <v>2529.1207065582298</v>
      </c>
      <c r="DW76" s="7">
        <v>2705.77080852985</v>
      </c>
      <c r="DX76" s="7">
        <v>3027.21715871692</v>
      </c>
      <c r="DY76" s="7">
        <v>-30552.258979688901</v>
      </c>
      <c r="DZ76" s="7">
        <v>283586.75267025002</v>
      </c>
      <c r="EA76" s="7">
        <v>43725.491339033797</v>
      </c>
      <c r="EB76" s="7">
        <v>9811.3653574705095</v>
      </c>
      <c r="EC76" s="7">
        <v>65011.180960154503</v>
      </c>
      <c r="ED76" s="7">
        <v>62.333972454071002</v>
      </c>
      <c r="EE76" s="7">
        <v>5297.4497274303403</v>
      </c>
      <c r="EF76" s="7">
        <v>476.43932541012799</v>
      </c>
      <c r="EG76" s="7">
        <v>1014.48142139912</v>
      </c>
      <c r="EH76" s="7">
        <v>2065.13449498415</v>
      </c>
      <c r="EI76" s="6" t="s">
        <v>1090</v>
      </c>
      <c r="EJ76" s="6" t="s">
        <v>1090</v>
      </c>
      <c r="EK76" s="6" t="s">
        <v>1090</v>
      </c>
      <c r="EL76" s="6" t="s">
        <v>1090</v>
      </c>
      <c r="EM76" s="6" t="s">
        <v>1090</v>
      </c>
      <c r="EN76" s="7">
        <v>2687921.0537081198</v>
      </c>
      <c r="EO76" s="7">
        <v>512034.98614500999</v>
      </c>
      <c r="EP76" s="7">
        <v>-62179.923676818602</v>
      </c>
      <c r="EQ76" s="7">
        <v>-32553.333949184402</v>
      </c>
      <c r="ER76" s="7">
        <v>-75452.151685249803</v>
      </c>
      <c r="ES76" s="7">
        <v>2727843.5839849999</v>
      </c>
      <c r="ET76" s="7">
        <v>656844.31768365903</v>
      </c>
      <c r="EU76" s="7">
        <v>-3654.2765067219698</v>
      </c>
      <c r="EV76" s="7">
        <v>-44252.1324150324</v>
      </c>
      <c r="EW76" s="7">
        <v>-120074.182002872</v>
      </c>
      <c r="EX76" s="7">
        <v>26784.959908491401</v>
      </c>
      <c r="EY76" s="7">
        <v>-10217.895385665901</v>
      </c>
      <c r="EZ76" s="7">
        <v>-100890.21089208699</v>
      </c>
      <c r="FA76" s="7">
        <v>-48717.873493337604</v>
      </c>
      <c r="FB76" s="7">
        <v>-72858.665044909707</v>
      </c>
      <c r="FC76" s="7">
        <v>924705.43832755904</v>
      </c>
      <c r="FD76" s="7">
        <v>1612320.8316897801</v>
      </c>
      <c r="FE76" s="7">
        <v>1533536.1268497601</v>
      </c>
      <c r="FF76" s="7">
        <v>1379994.8835102799</v>
      </c>
      <c r="FG76" s="7">
        <v>1442165.36108445</v>
      </c>
      <c r="FH76" s="7">
        <v>0</v>
      </c>
      <c r="FI76" s="7">
        <v>5955.8421729087804</v>
      </c>
      <c r="FJ76" s="7">
        <v>7665.1598863482504</v>
      </c>
      <c r="FK76" s="7">
        <v>9399.9029917716998</v>
      </c>
      <c r="FL76" s="7">
        <v>1476.67902594209</v>
      </c>
      <c r="FM76" s="7">
        <v>0</v>
      </c>
      <c r="FN76" s="7">
        <v>0</v>
      </c>
      <c r="FO76" s="7">
        <v>0</v>
      </c>
      <c r="FP76" s="7">
        <v>0</v>
      </c>
      <c r="FQ76" s="7">
        <v>0</v>
      </c>
      <c r="FR76" s="7">
        <v>924705.43728865997</v>
      </c>
      <c r="FS76" s="7">
        <v>1606364.9895168699</v>
      </c>
      <c r="FT76" s="7">
        <v>1525870.9669634199</v>
      </c>
      <c r="FU76" s="7">
        <v>1370594.9805185101</v>
      </c>
      <c r="FV76" s="7">
        <v>1440688.6820585099</v>
      </c>
      <c r="FW76" s="7">
        <v>0</v>
      </c>
      <c r="FX76" s="7">
        <v>5955.8421729087804</v>
      </c>
      <c r="FY76" s="7">
        <v>7665.1598863482504</v>
      </c>
      <c r="FZ76" s="7">
        <v>9399.9029917716998</v>
      </c>
      <c r="GA76" s="7">
        <v>1476.67902594209</v>
      </c>
      <c r="GB76" s="7">
        <v>0</v>
      </c>
      <c r="GC76" s="7">
        <v>0</v>
      </c>
      <c r="GD76" s="7">
        <v>0</v>
      </c>
      <c r="GE76" s="7">
        <v>0</v>
      </c>
      <c r="GF76" s="7">
        <v>0</v>
      </c>
      <c r="GG76" s="7">
        <v>924705.43728865997</v>
      </c>
      <c r="GH76" s="7">
        <v>1606364.9895168699</v>
      </c>
      <c r="GI76" s="7">
        <v>1525870.9669634199</v>
      </c>
      <c r="GJ76" s="7">
        <v>1370594.9805185101</v>
      </c>
      <c r="GK76" s="7">
        <v>1440688.6820585099</v>
      </c>
      <c r="GL76" s="7">
        <v>1341174.1151733999</v>
      </c>
      <c r="GM76" s="7">
        <v>115685.706418324</v>
      </c>
      <c r="GN76" s="7">
        <v>155149.012137365</v>
      </c>
      <c r="GO76" s="7">
        <v>92714.706473064405</v>
      </c>
      <c r="GP76" s="7">
        <v>202785.889956534</v>
      </c>
      <c r="GQ76" s="7">
        <v>0</v>
      </c>
      <c r="GR76" s="7">
        <v>0</v>
      </c>
      <c r="GS76" s="7">
        <v>0</v>
      </c>
      <c r="GT76" s="7">
        <v>0</v>
      </c>
      <c r="GU76" s="7">
        <v>0</v>
      </c>
      <c r="GV76" s="7">
        <v>26517.817280544001</v>
      </c>
      <c r="GW76" s="7">
        <v>28904.3377719116</v>
      </c>
      <c r="GX76" s="7">
        <v>57703.640276485698</v>
      </c>
      <c r="GY76" s="7">
        <v>43689.830340385401</v>
      </c>
      <c r="GZ76" s="7">
        <v>32676.807645326899</v>
      </c>
      <c r="HA76" s="7">
        <v>1314656.2978928599</v>
      </c>
      <c r="HB76" s="7">
        <v>86781.368646411895</v>
      </c>
      <c r="HC76" s="7">
        <v>97445.371860879604</v>
      </c>
      <c r="HD76" s="7">
        <v>49024.876132678997</v>
      </c>
      <c r="HE76" s="7">
        <v>170109.08231120699</v>
      </c>
      <c r="HF76" s="7">
        <v>51325.065689003502</v>
      </c>
      <c r="HG76" s="7">
        <v>63680.880229196497</v>
      </c>
      <c r="HH76" s="7">
        <v>90880.750658506193</v>
      </c>
      <c r="HI76" s="7">
        <v>40321.363765955</v>
      </c>
      <c r="HJ76" s="7">
        <v>156557.52530099201</v>
      </c>
      <c r="HK76" s="7">
        <v>2265879.5535009601</v>
      </c>
      <c r="HL76" s="7">
        <v>1728006.5381081</v>
      </c>
      <c r="HM76" s="7">
        <v>1688685.13898713</v>
      </c>
      <c r="HN76" s="7">
        <v>1472709.5899833399</v>
      </c>
      <c r="HO76" s="7">
        <v>1644951.25104098</v>
      </c>
      <c r="HP76" s="7">
        <v>2260691.6735865301</v>
      </c>
      <c r="HQ76" s="7">
        <v>1692199.54953836</v>
      </c>
      <c r="HR76" s="7">
        <v>1256372.4956475501</v>
      </c>
      <c r="HS76" s="7">
        <v>1303757.2010061999</v>
      </c>
      <c r="HT76" s="7">
        <v>1450881.7664541199</v>
      </c>
      <c r="HU76" s="7">
        <v>631665.67324140097</v>
      </c>
      <c r="HV76" s="7">
        <v>671855.99252071395</v>
      </c>
      <c r="HW76" s="7">
        <v>648507.63457381702</v>
      </c>
      <c r="HX76" s="7">
        <v>688637.06986284303</v>
      </c>
      <c r="HY76" s="7">
        <v>746093.798864007</v>
      </c>
      <c r="HZ76" s="7">
        <v>1629025.9993062301</v>
      </c>
      <c r="IA76" s="7">
        <v>1020343.55591265</v>
      </c>
      <c r="IB76" s="7">
        <v>607864.86107373203</v>
      </c>
      <c r="IC76" s="7">
        <v>615120.13114335597</v>
      </c>
      <c r="ID76" s="7">
        <v>704787.96759011794</v>
      </c>
      <c r="IE76" s="7">
        <v>0</v>
      </c>
      <c r="IF76" s="7">
        <v>0</v>
      </c>
      <c r="IG76" s="7">
        <v>0</v>
      </c>
      <c r="IH76" s="7">
        <v>1718.9588126420999</v>
      </c>
      <c r="II76" s="7">
        <v>12709.9264137149</v>
      </c>
      <c r="IJ76" s="6" t="s">
        <v>1090</v>
      </c>
      <c r="IK76" s="6" t="s">
        <v>1090</v>
      </c>
      <c r="IL76" s="6" t="s">
        <v>1090</v>
      </c>
      <c r="IM76" s="7">
        <v>1718.9588126420999</v>
      </c>
      <c r="IN76" s="7">
        <v>12709.9264137149</v>
      </c>
      <c r="IO76" s="6" t="s">
        <v>1090</v>
      </c>
      <c r="IP76" s="6" t="s">
        <v>1090</v>
      </c>
      <c r="IQ76" s="6" t="s">
        <v>1090</v>
      </c>
      <c r="IR76" s="7">
        <v>0</v>
      </c>
      <c r="IS76" s="7">
        <v>0</v>
      </c>
      <c r="IT76" s="6" t="s">
        <v>1090</v>
      </c>
      <c r="IU76" s="6" t="s">
        <v>1090</v>
      </c>
      <c r="IV76" s="6" t="s">
        <v>1090</v>
      </c>
      <c r="IW76" s="7">
        <v>0</v>
      </c>
      <c r="IX76" s="7">
        <v>0</v>
      </c>
      <c r="IY76" s="7">
        <v>5187.8799144303803</v>
      </c>
      <c r="IZ76" s="7">
        <v>35806.988569736503</v>
      </c>
      <c r="JA76" s="7">
        <v>432312.64333957998</v>
      </c>
      <c r="JB76" s="7">
        <v>167233.43016450401</v>
      </c>
      <c r="JC76" s="7">
        <v>181359.558173144</v>
      </c>
      <c r="JD76" s="7">
        <v>0</v>
      </c>
      <c r="JE76" s="7">
        <v>0</v>
      </c>
      <c r="JF76" s="7">
        <v>1631.0119394600399</v>
      </c>
      <c r="JG76" s="7">
        <v>10025.154991507499</v>
      </c>
      <c r="JH76" s="7">
        <v>10310.726405453701</v>
      </c>
      <c r="JI76" s="7">
        <v>0</v>
      </c>
      <c r="JJ76" s="7">
        <v>626.07118097305295</v>
      </c>
      <c r="JK76" s="7">
        <v>405934.72071939101</v>
      </c>
      <c r="JL76" s="7">
        <v>140511.232268286</v>
      </c>
      <c r="JM76" s="7">
        <v>153628.905570984</v>
      </c>
      <c r="JN76" s="7">
        <v>5187.8799144303803</v>
      </c>
      <c r="JO76" s="7">
        <v>35180.917388763402</v>
      </c>
      <c r="JP76" s="7">
        <v>24746.910680729201</v>
      </c>
      <c r="JQ76" s="7">
        <v>16697.042904710801</v>
      </c>
      <c r="JR76" s="7">
        <v>17419.924969607</v>
      </c>
      <c r="JS76" s="7">
        <v>2265879.5535009601</v>
      </c>
      <c r="JT76" s="7">
        <v>1728006.5381081</v>
      </c>
      <c r="JU76" s="7">
        <v>1688685.13898713</v>
      </c>
      <c r="JV76" s="7">
        <v>1472709.5899833399</v>
      </c>
      <c r="JW76" s="7">
        <v>1644951.25104098</v>
      </c>
      <c r="JX76" s="7">
        <v>26517.817280544001</v>
      </c>
      <c r="JY76" s="7">
        <v>28278.2654859381</v>
      </c>
      <c r="JZ76" s="7">
        <v>-348231.08044290502</v>
      </c>
      <c r="KA76" s="7">
        <v>-96821.401927900297</v>
      </c>
      <c r="KB76" s="7">
        <v>-120952.097925657</v>
      </c>
      <c r="KC76" s="6" t="s">
        <v>1090</v>
      </c>
      <c r="KD76" s="6" t="s">
        <v>1090</v>
      </c>
      <c r="KE76" s="6" t="s">
        <v>1090</v>
      </c>
      <c r="KF76" s="6" t="s">
        <v>1090</v>
      </c>
      <c r="KG76" s="6" t="s">
        <v>1090</v>
      </c>
      <c r="KH76" s="6" t="s">
        <v>1090</v>
      </c>
      <c r="KI76" s="6" t="s">
        <v>1090</v>
      </c>
      <c r="KJ76" s="6" t="s">
        <v>1090</v>
      </c>
      <c r="KK76" s="6" t="s">
        <v>1090</v>
      </c>
      <c r="KL76" s="6" t="s">
        <v>1090</v>
      </c>
      <c r="KM76" s="6" t="s">
        <v>1090</v>
      </c>
      <c r="KN76" s="7">
        <v>3</v>
      </c>
      <c r="KO76" s="7">
        <v>3</v>
      </c>
      <c r="KP76" s="6" t="s">
        <v>1090</v>
      </c>
      <c r="KQ76" s="6" t="s">
        <v>1090</v>
      </c>
      <c r="KR76" s="6" t="s">
        <v>1090</v>
      </c>
      <c r="KS76" s="6" t="s">
        <v>1090</v>
      </c>
      <c r="KT76" s="6" t="s">
        <v>1090</v>
      </c>
      <c r="KU76" s="6" t="s">
        <v>1090</v>
      </c>
      <c r="KV76" s="6" t="s">
        <v>1090</v>
      </c>
      <c r="KW76" s="6" t="s">
        <v>1090</v>
      </c>
      <c r="KX76" s="6" t="s">
        <v>1090</v>
      </c>
      <c r="KY76" s="6" t="s">
        <v>1090</v>
      </c>
      <c r="KZ76" s="6" t="s">
        <v>1090</v>
      </c>
      <c r="LA76" s="6" t="s">
        <v>1090</v>
      </c>
      <c r="LB76" s="6" t="s">
        <v>1090</v>
      </c>
      <c r="LC76" s="6" t="s">
        <v>1090</v>
      </c>
      <c r="LD76" s="6" t="s">
        <v>1090</v>
      </c>
      <c r="LE76" s="6" t="s">
        <v>1090</v>
      </c>
      <c r="LF76" s="6" t="s">
        <v>1090</v>
      </c>
      <c r="LG76" s="6" t="s">
        <v>1090</v>
      </c>
      <c r="LH76" s="6" t="s">
        <v>1090</v>
      </c>
      <c r="LI76" s="6" t="s">
        <v>1090</v>
      </c>
      <c r="LJ76" s="6" t="s">
        <v>1090</v>
      </c>
      <c r="LK76" s="6" t="s">
        <v>1090</v>
      </c>
      <c r="LL76" s="6" t="s">
        <v>1090</v>
      </c>
      <c r="LM76" s="6" t="s">
        <v>1090</v>
      </c>
      <c r="LN76" s="6" t="s">
        <v>1090</v>
      </c>
      <c r="LO76" s="6" t="s">
        <v>1090</v>
      </c>
      <c r="LP76" s="6" t="s">
        <v>1090</v>
      </c>
      <c r="LQ76" s="6" t="s">
        <v>1090</v>
      </c>
      <c r="LR76" s="6" t="s">
        <v>1090</v>
      </c>
      <c r="LS76" s="6" t="s">
        <v>1090</v>
      </c>
      <c r="LT76" s="6" t="s">
        <v>1090</v>
      </c>
      <c r="LU76" s="6" t="s">
        <v>1090</v>
      </c>
      <c r="LV76" s="6" t="s">
        <v>1090</v>
      </c>
      <c r="LW76" s="6" t="s">
        <v>1090</v>
      </c>
      <c r="LX76" s="6" t="s">
        <v>1090</v>
      </c>
      <c r="LY76" s="6" t="s">
        <v>1090</v>
      </c>
      <c r="LZ76" s="6" t="s">
        <v>1090</v>
      </c>
      <c r="MA76" s="6" t="s">
        <v>1090</v>
      </c>
      <c r="MB76" s="6" t="s">
        <v>1090</v>
      </c>
      <c r="MC76" s="6" t="s">
        <v>1090</v>
      </c>
      <c r="MD76" s="6" t="s">
        <v>1090</v>
      </c>
      <c r="ME76" s="6" t="s">
        <v>1090</v>
      </c>
      <c r="MF76" s="6" t="s">
        <v>1090</v>
      </c>
      <c r="MG76" s="6" t="s">
        <v>1090</v>
      </c>
      <c r="MH76" s="6" t="s">
        <v>1090</v>
      </c>
      <c r="MI76" s="6" t="s">
        <v>1090</v>
      </c>
      <c r="MJ76" s="6" t="s">
        <v>1090</v>
      </c>
      <c r="MK76" s="6" t="s">
        <v>1090</v>
      </c>
      <c r="ML76" s="6" t="s">
        <v>1090</v>
      </c>
      <c r="MM76" s="6" t="s">
        <v>1090</v>
      </c>
      <c r="MN76" s="6" t="s">
        <v>1090</v>
      </c>
      <c r="MO76" s="6" t="s">
        <v>1090</v>
      </c>
      <c r="MP76" s="7">
        <v>1314656.2978928599</v>
      </c>
      <c r="MQ76" s="7">
        <v>86781.368646411895</v>
      </c>
      <c r="MR76" s="7">
        <v>97445.371860879604</v>
      </c>
      <c r="MS76" s="7">
        <v>49024.876132678997</v>
      </c>
      <c r="MT76" s="7">
        <v>170109.08231120699</v>
      </c>
      <c r="MU76" s="6" t="s">
        <v>1090</v>
      </c>
      <c r="MV76" s="6" t="s">
        <v>1090</v>
      </c>
      <c r="MW76" s="6" t="s">
        <v>1090</v>
      </c>
      <c r="MX76" s="6" t="s">
        <v>1090</v>
      </c>
      <c r="MY76" s="6" t="s">
        <v>1090</v>
      </c>
      <c r="MZ76" s="6" t="s">
        <v>1090</v>
      </c>
      <c r="NA76" s="6" t="s">
        <v>1090</v>
      </c>
      <c r="NB76" s="6" t="s">
        <v>1090</v>
      </c>
      <c r="NC76" s="6" t="s">
        <v>1090</v>
      </c>
      <c r="ND76" s="6" t="s">
        <v>1090</v>
      </c>
      <c r="NE76" s="6" t="s">
        <v>1090</v>
      </c>
      <c r="NF76" s="6" t="s">
        <v>1090</v>
      </c>
      <c r="NG76" s="6" t="s">
        <v>1090</v>
      </c>
      <c r="NH76" s="6" t="s">
        <v>1090</v>
      </c>
      <c r="NI76" s="6" t="s">
        <v>1090</v>
      </c>
      <c r="NJ76" s="6" t="s">
        <v>1090</v>
      </c>
      <c r="NK76" s="6" t="s">
        <v>1090</v>
      </c>
      <c r="NL76" s="6" t="s">
        <v>1090</v>
      </c>
      <c r="NM76" s="6" t="s">
        <v>1090</v>
      </c>
      <c r="NN76" s="6" t="s">
        <v>1090</v>
      </c>
      <c r="NO76" s="6" t="s">
        <v>1090</v>
      </c>
      <c r="NP76" s="6" t="s">
        <v>1090</v>
      </c>
      <c r="NQ76" s="6" t="s">
        <v>1090</v>
      </c>
      <c r="NR76" s="6" t="s">
        <v>1090</v>
      </c>
      <c r="NS76" s="6" t="s">
        <v>1090</v>
      </c>
      <c r="NT76" s="7">
        <v>924705.43832755904</v>
      </c>
      <c r="NU76" s="7">
        <v>1612320.8316897801</v>
      </c>
      <c r="NV76" s="7">
        <v>1533536.1268497601</v>
      </c>
      <c r="NW76" s="7">
        <v>1379994.8835102799</v>
      </c>
      <c r="NX76" s="7">
        <v>1442165.36108445</v>
      </c>
      <c r="NY76" s="6" t="s">
        <v>1090</v>
      </c>
      <c r="NZ76" s="6" t="s">
        <v>1090</v>
      </c>
      <c r="OA76" s="6" t="s">
        <v>1090</v>
      </c>
      <c r="OB76" s="6" t="s">
        <v>1090</v>
      </c>
      <c r="OC76" s="6" t="s">
        <v>1090</v>
      </c>
      <c r="OD76" s="6" t="s">
        <v>1090</v>
      </c>
      <c r="OE76" s="6" t="s">
        <v>1090</v>
      </c>
      <c r="OF76" s="6" t="s">
        <v>1090</v>
      </c>
      <c r="OG76" s="6" t="s">
        <v>1090</v>
      </c>
      <c r="OH76" s="6" t="s">
        <v>1090</v>
      </c>
      <c r="OI76" s="6" t="s">
        <v>1090</v>
      </c>
      <c r="OJ76" s="6" t="s">
        <v>1090</v>
      </c>
      <c r="OK76" s="6" t="s">
        <v>1090</v>
      </c>
      <c r="OL76" s="6" t="s">
        <v>1090</v>
      </c>
      <c r="OM76" s="6" t="s">
        <v>1090</v>
      </c>
      <c r="ON76" s="6" t="s">
        <v>1090</v>
      </c>
      <c r="OO76" s="6" t="s">
        <v>1090</v>
      </c>
      <c r="OP76" s="6" t="s">
        <v>1090</v>
      </c>
      <c r="OQ76" s="6" t="s">
        <v>1090</v>
      </c>
      <c r="OR76" s="6" t="s">
        <v>1090</v>
      </c>
      <c r="OS76" s="6" t="s">
        <v>1090</v>
      </c>
      <c r="OT76" s="6" t="s">
        <v>1090</v>
      </c>
      <c r="OU76" s="6" t="s">
        <v>1090</v>
      </c>
      <c r="OV76" s="6" t="s">
        <v>1090</v>
      </c>
      <c r="OW76" s="6" t="s">
        <v>1090</v>
      </c>
      <c r="OX76" s="6" t="s">
        <v>1090</v>
      </c>
      <c r="OY76" s="6" t="s">
        <v>1090</v>
      </c>
      <c r="OZ76" s="6" t="s">
        <v>1090</v>
      </c>
      <c r="PA76" s="6" t="s">
        <v>1090</v>
      </c>
      <c r="PB76" s="6" t="s">
        <v>1090</v>
      </c>
      <c r="PC76" s="6" t="s">
        <v>1090</v>
      </c>
      <c r="PD76" s="6" t="s">
        <v>1090</v>
      </c>
      <c r="PE76" s="6" t="s">
        <v>1090</v>
      </c>
      <c r="PF76" s="6" t="s">
        <v>1090</v>
      </c>
      <c r="PG76" s="6" t="s">
        <v>1090</v>
      </c>
      <c r="PH76" s="6" t="s">
        <v>1090</v>
      </c>
      <c r="PI76" s="6" t="s">
        <v>1090</v>
      </c>
      <c r="PJ76" s="6" t="s">
        <v>1090</v>
      </c>
      <c r="PK76" s="6" t="s">
        <v>1090</v>
      </c>
      <c r="PL76" s="6" t="s">
        <v>1090</v>
      </c>
      <c r="PM76" s="6" t="s">
        <v>1090</v>
      </c>
      <c r="PN76" s="6" t="s">
        <v>1090</v>
      </c>
      <c r="PO76" s="6" t="s">
        <v>1090</v>
      </c>
      <c r="PP76" s="6" t="s">
        <v>1090</v>
      </c>
      <c r="PQ76" s="6" t="s">
        <v>1090</v>
      </c>
      <c r="PR76" s="6" t="s">
        <v>1090</v>
      </c>
      <c r="PS76" s="6" t="s">
        <v>1090</v>
      </c>
      <c r="PT76" s="6" t="s">
        <v>1090</v>
      </c>
      <c r="PU76" s="6" t="s">
        <v>1090</v>
      </c>
      <c r="PV76" s="6" t="s">
        <v>1090</v>
      </c>
      <c r="PW76" s="6" t="s">
        <v>1090</v>
      </c>
      <c r="PX76" s="6" t="s">
        <v>1090</v>
      </c>
      <c r="PY76" s="6" t="s">
        <v>1090</v>
      </c>
      <c r="PZ76" s="6" t="s">
        <v>1090</v>
      </c>
      <c r="QA76" s="6" t="s">
        <v>1090</v>
      </c>
      <c r="QB76" s="6" t="s">
        <v>1090</v>
      </c>
      <c r="QC76" s="6" t="s">
        <v>1090</v>
      </c>
      <c r="QD76" s="6" t="s">
        <v>1090</v>
      </c>
      <c r="QE76" s="6" t="s">
        <v>1090</v>
      </c>
      <c r="QF76" s="6" t="s">
        <v>1090</v>
      </c>
      <c r="QG76" s="6" t="s">
        <v>1090</v>
      </c>
      <c r="QH76" s="6" t="s">
        <v>1090</v>
      </c>
      <c r="QI76" s="6" t="s">
        <v>1090</v>
      </c>
      <c r="QJ76" s="6" t="s">
        <v>1090</v>
      </c>
      <c r="QK76" s="6" t="s">
        <v>1090</v>
      </c>
      <c r="QL76" s="6" t="s">
        <v>1090</v>
      </c>
      <c r="QM76" s="6" t="s">
        <v>1090</v>
      </c>
      <c r="QN76" s="6" t="s">
        <v>1090</v>
      </c>
      <c r="QO76" s="6" t="s">
        <v>1090</v>
      </c>
      <c r="QP76" s="6" t="s">
        <v>1090</v>
      </c>
      <c r="QQ76" s="6" t="s">
        <v>1090</v>
      </c>
      <c r="QR76" s="6" t="s">
        <v>1090</v>
      </c>
      <c r="QS76" s="6" t="s">
        <v>1090</v>
      </c>
      <c r="QT76" s="6" t="s">
        <v>1090</v>
      </c>
      <c r="QU76" s="6" t="s">
        <v>1090</v>
      </c>
      <c r="QV76" s="6" t="s">
        <v>1090</v>
      </c>
      <c r="QW76" s="6" t="s">
        <v>1090</v>
      </c>
      <c r="QX76" s="6" t="s">
        <v>1090</v>
      </c>
      <c r="QY76" s="6" t="s">
        <v>1090</v>
      </c>
      <c r="QZ76" s="6" t="s">
        <v>1090</v>
      </c>
      <c r="RA76" s="6" t="s">
        <v>1090</v>
      </c>
      <c r="RB76" s="6" t="s">
        <v>1090</v>
      </c>
      <c r="RC76" s="6" t="s">
        <v>1090</v>
      </c>
      <c r="RD76" s="6" t="s">
        <v>1090</v>
      </c>
      <c r="RE76" s="6" t="s">
        <v>1090</v>
      </c>
      <c r="RF76" s="6" t="s">
        <v>1090</v>
      </c>
      <c r="RG76" s="6" t="s">
        <v>1090</v>
      </c>
      <c r="RH76" s="6" t="s">
        <v>1090</v>
      </c>
      <c r="RI76" s="6" t="s">
        <v>1090</v>
      </c>
      <c r="RJ76" s="6" t="s">
        <v>1090</v>
      </c>
      <c r="RK76" s="6" t="s">
        <v>1090</v>
      </c>
      <c r="RL76" s="6" t="s">
        <v>1090</v>
      </c>
      <c r="RM76" s="6" t="s">
        <v>1090</v>
      </c>
      <c r="RN76" s="6" t="s">
        <v>1090</v>
      </c>
      <c r="RO76" s="6" t="s">
        <v>1090</v>
      </c>
      <c r="RP76" s="6" t="s">
        <v>1090</v>
      </c>
      <c r="RQ76" s="6" t="s">
        <v>1090</v>
      </c>
      <c r="RR76" s="6" t="s">
        <v>1090</v>
      </c>
      <c r="RS76" s="6" t="s">
        <v>1090</v>
      </c>
      <c r="RT76" s="6" t="s">
        <v>1090</v>
      </c>
      <c r="RU76" s="6" t="s">
        <v>1090</v>
      </c>
      <c r="RV76" s="6" t="s">
        <v>1090</v>
      </c>
      <c r="RW76" s="6" t="s">
        <v>1090</v>
      </c>
      <c r="RX76" s="6" t="s">
        <v>1090</v>
      </c>
      <c r="RY76" s="6" t="s">
        <v>1090</v>
      </c>
      <c r="RZ76" s="6" t="s">
        <v>1090</v>
      </c>
      <c r="SA76" s="6" t="s">
        <v>1090</v>
      </c>
      <c r="SB76" s="6" t="s">
        <v>1090</v>
      </c>
      <c r="SC76" s="6" t="s">
        <v>1090</v>
      </c>
      <c r="SD76" s="6" t="s">
        <v>1090</v>
      </c>
      <c r="SE76" s="6" t="s">
        <v>1090</v>
      </c>
      <c r="SF76" s="6" t="s">
        <v>1090</v>
      </c>
      <c r="SG76" s="6" t="s">
        <v>1090</v>
      </c>
      <c r="SH76" s="6" t="s">
        <v>1090</v>
      </c>
      <c r="SI76" s="6" t="s">
        <v>1090</v>
      </c>
      <c r="SJ76" s="7">
        <v>924705.43728865997</v>
      </c>
      <c r="SK76" s="7">
        <v>1606364.9895168699</v>
      </c>
      <c r="SL76" s="7">
        <v>1525870.9669634199</v>
      </c>
      <c r="SM76" s="7">
        <v>1370594.9805185101</v>
      </c>
      <c r="SN76" s="7">
        <v>1440688.6820585099</v>
      </c>
      <c r="SO76" s="6" t="s">
        <v>1090</v>
      </c>
      <c r="SP76" s="6" t="s">
        <v>1090</v>
      </c>
      <c r="SQ76" s="6" t="s">
        <v>1090</v>
      </c>
      <c r="SR76" s="6" t="s">
        <v>1090</v>
      </c>
      <c r="SS76" s="6" t="s">
        <v>1090</v>
      </c>
      <c r="ST76" s="6" t="s">
        <v>1090</v>
      </c>
      <c r="SU76" s="6" t="s">
        <v>1090</v>
      </c>
      <c r="SV76" s="6" t="s">
        <v>1090</v>
      </c>
      <c r="SW76" s="6" t="s">
        <v>1090</v>
      </c>
      <c r="SX76" s="6" t="s">
        <v>1090</v>
      </c>
      <c r="SY76" s="6" t="s">
        <v>1090</v>
      </c>
      <c r="SZ76" s="6" t="s">
        <v>1090</v>
      </c>
      <c r="TA76" s="6" t="s">
        <v>1090</v>
      </c>
      <c r="TB76" s="6" t="s">
        <v>1090</v>
      </c>
      <c r="TC76" s="6" t="s">
        <v>1090</v>
      </c>
      <c r="TD76" s="6" t="s">
        <v>1090</v>
      </c>
      <c r="TE76" s="6" t="s">
        <v>1090</v>
      </c>
      <c r="TF76" s="6" t="s">
        <v>1090</v>
      </c>
      <c r="TG76" s="6" t="s">
        <v>1090</v>
      </c>
      <c r="TH76" s="6" t="s">
        <v>1090</v>
      </c>
      <c r="TI76" s="6" t="s">
        <v>1090</v>
      </c>
      <c r="TJ76" s="6" t="s">
        <v>1090</v>
      </c>
      <c r="TK76" s="6" t="s">
        <v>1090</v>
      </c>
      <c r="TL76" s="6" t="s">
        <v>1090</v>
      </c>
      <c r="TM76" s="6" t="s">
        <v>1090</v>
      </c>
      <c r="TN76" s="6" t="s">
        <v>1090</v>
      </c>
      <c r="TO76" s="6" t="s">
        <v>1090</v>
      </c>
      <c r="TP76" s="6" t="s">
        <v>1090</v>
      </c>
      <c r="TQ76" s="6" t="s">
        <v>1090</v>
      </c>
      <c r="TR76" s="6" t="s">
        <v>1090</v>
      </c>
      <c r="TS76" s="7">
        <v>2265879.5535009601</v>
      </c>
      <c r="TT76" s="7">
        <v>1728006.5381081</v>
      </c>
      <c r="TU76" s="7">
        <v>1688685.13898713</v>
      </c>
      <c r="TV76" s="7">
        <v>1472709.5899833399</v>
      </c>
      <c r="TW76" s="7">
        <v>1644951.25104098</v>
      </c>
      <c r="TX76" s="6" t="s">
        <v>1090</v>
      </c>
      <c r="TY76" s="6" t="s">
        <v>1090</v>
      </c>
      <c r="TZ76" s="6" t="s">
        <v>1090</v>
      </c>
      <c r="UA76" s="6" t="s">
        <v>1090</v>
      </c>
      <c r="UB76" s="6" t="s">
        <v>1090</v>
      </c>
      <c r="UC76" s="7">
        <v>0</v>
      </c>
      <c r="UD76" s="7">
        <v>0</v>
      </c>
      <c r="UE76" s="7">
        <v>1631.0119394600399</v>
      </c>
      <c r="UF76" s="7">
        <v>10025.154991507499</v>
      </c>
      <c r="UG76" s="7">
        <v>10310.726405453701</v>
      </c>
      <c r="UH76" s="6" t="s">
        <v>1090</v>
      </c>
      <c r="UI76" s="6" t="s">
        <v>1090</v>
      </c>
      <c r="UJ76" s="6" t="s">
        <v>1090</v>
      </c>
      <c r="UK76" s="6" t="s">
        <v>1090</v>
      </c>
      <c r="UL76" s="6" t="s">
        <v>1090</v>
      </c>
      <c r="UM76" s="6" t="s">
        <v>1090</v>
      </c>
      <c r="UN76" s="6" t="s">
        <v>1090</v>
      </c>
      <c r="UO76" s="6" t="s">
        <v>1090</v>
      </c>
      <c r="UP76" s="6" t="s">
        <v>1090</v>
      </c>
      <c r="UQ76" s="6" t="s">
        <v>1090</v>
      </c>
      <c r="UR76" s="6" t="s">
        <v>1090</v>
      </c>
      <c r="US76" s="6" t="s">
        <v>1090</v>
      </c>
      <c r="UT76" s="6" t="s">
        <v>1090</v>
      </c>
      <c r="UU76" s="6" t="s">
        <v>1090</v>
      </c>
      <c r="UV76" s="6" t="s">
        <v>1090</v>
      </c>
      <c r="UW76" s="6" t="s">
        <v>1090</v>
      </c>
      <c r="UX76" s="6" t="s">
        <v>1090</v>
      </c>
      <c r="UY76" s="6" t="s">
        <v>1090</v>
      </c>
      <c r="UZ76" s="6" t="s">
        <v>1090</v>
      </c>
      <c r="VA76" s="6" t="s">
        <v>1090</v>
      </c>
      <c r="VB76" s="6" t="s">
        <v>1090</v>
      </c>
      <c r="VC76" s="6" t="s">
        <v>1090</v>
      </c>
      <c r="VD76" s="6" t="s">
        <v>1090</v>
      </c>
      <c r="VE76" s="6" t="s">
        <v>1090</v>
      </c>
      <c r="VF76" s="6" t="s">
        <v>1090</v>
      </c>
      <c r="VG76" s="6" t="s">
        <v>1090</v>
      </c>
      <c r="VH76" s="6" t="s">
        <v>1090</v>
      </c>
      <c r="VI76" s="6" t="s">
        <v>1090</v>
      </c>
      <c r="VJ76" s="6" t="s">
        <v>1090</v>
      </c>
      <c r="VK76" s="6" t="s">
        <v>1090</v>
      </c>
      <c r="VL76" s="6" t="s">
        <v>1090</v>
      </c>
      <c r="VM76" s="6" t="s">
        <v>1090</v>
      </c>
      <c r="VN76" s="6" t="s">
        <v>1090</v>
      </c>
      <c r="VO76" s="6" t="s">
        <v>1090</v>
      </c>
      <c r="VP76" s="6" t="s">
        <v>1090</v>
      </c>
      <c r="VQ76" s="6" t="s">
        <v>1090</v>
      </c>
      <c r="VR76" s="6" t="s">
        <v>1090</v>
      </c>
      <c r="VS76" s="6" t="s">
        <v>1090</v>
      </c>
      <c r="VT76" s="6" t="s">
        <v>1090</v>
      </c>
      <c r="VU76" s="6" t="s">
        <v>1090</v>
      </c>
      <c r="VV76" s="6" t="s">
        <v>1090</v>
      </c>
      <c r="VW76" s="6" t="s">
        <v>1090</v>
      </c>
      <c r="VX76" s="6" t="s">
        <v>1090</v>
      </c>
      <c r="VY76" s="6" t="s">
        <v>1090</v>
      </c>
      <c r="VZ76" s="6" t="s">
        <v>1090</v>
      </c>
      <c r="WA76" s="7">
        <v>5187.8799144303803</v>
      </c>
      <c r="WB76" s="7">
        <v>35180.917388763402</v>
      </c>
      <c r="WC76" s="7">
        <v>24746.910680729201</v>
      </c>
      <c r="WD76" s="7">
        <v>16697.042904710801</v>
      </c>
      <c r="WE76" s="7">
        <v>17419.924969607</v>
      </c>
      <c r="WF76" s="6" t="s">
        <v>1090</v>
      </c>
      <c r="WG76" s="6" t="s">
        <v>1090</v>
      </c>
      <c r="WH76" s="6" t="s">
        <v>1090</v>
      </c>
      <c r="WI76" s="6" t="s">
        <v>1090</v>
      </c>
      <c r="WJ76" s="6" t="s">
        <v>1090</v>
      </c>
      <c r="WK76" s="6" t="s">
        <v>1090</v>
      </c>
      <c r="WL76" s="6" t="s">
        <v>1090</v>
      </c>
      <c r="WM76" s="6" t="s">
        <v>1090</v>
      </c>
      <c r="WN76" s="6" t="s">
        <v>1090</v>
      </c>
      <c r="WO76" s="6" t="s">
        <v>1090</v>
      </c>
      <c r="WP76" s="6" t="s">
        <v>1090</v>
      </c>
      <c r="WQ76" s="6" t="s">
        <v>1090</v>
      </c>
      <c r="WR76" s="6" t="s">
        <v>1090</v>
      </c>
      <c r="WS76" s="6" t="s">
        <v>1090</v>
      </c>
      <c r="WT76" s="6" t="s">
        <v>1090</v>
      </c>
      <c r="WU76" s="6" t="s">
        <v>1090</v>
      </c>
      <c r="WV76" s="6" t="s">
        <v>1090</v>
      </c>
      <c r="WW76" s="6" t="s">
        <v>1090</v>
      </c>
      <c r="WX76" s="6" t="s">
        <v>1090</v>
      </c>
      <c r="WY76" s="6" t="s">
        <v>1090</v>
      </c>
      <c r="WZ76" s="6" t="s">
        <v>1090</v>
      </c>
      <c r="XA76" s="6" t="s">
        <v>1090</v>
      </c>
      <c r="XB76" s="6" t="s">
        <v>1090</v>
      </c>
      <c r="XC76" s="6" t="s">
        <v>1090</v>
      </c>
      <c r="XD76" s="6" t="s">
        <v>1090</v>
      </c>
      <c r="XE76" s="6" t="s">
        <v>1090</v>
      </c>
      <c r="XF76" s="6" t="s">
        <v>1090</v>
      </c>
      <c r="XG76" s="6" t="s">
        <v>1090</v>
      </c>
      <c r="XH76" s="6" t="s">
        <v>1090</v>
      </c>
      <c r="XI76" s="6" t="s">
        <v>1090</v>
      </c>
      <c r="XJ76" s="6" t="s">
        <v>1090</v>
      </c>
      <c r="XK76" s="6" t="s">
        <v>1090</v>
      </c>
      <c r="XL76" s="6" t="s">
        <v>1090</v>
      </c>
      <c r="XM76" s="7">
        <v>0</v>
      </c>
      <c r="XN76" s="7">
        <v>0</v>
      </c>
      <c r="XO76" s="6" t="s">
        <v>1090</v>
      </c>
      <c r="XP76" s="6" t="s">
        <v>1090</v>
      </c>
      <c r="XQ76" s="6" t="s">
        <v>1090</v>
      </c>
      <c r="XR76" s="6" t="s">
        <v>1090</v>
      </c>
      <c r="XS76" s="6" t="s">
        <v>1090</v>
      </c>
      <c r="XT76" s="6" t="s">
        <v>1090</v>
      </c>
      <c r="XU76" s="6" t="s">
        <v>1090</v>
      </c>
      <c r="XV76" s="6" t="s">
        <v>1090</v>
      </c>
      <c r="XW76" s="6" t="s">
        <v>1090</v>
      </c>
      <c r="XX76" s="6" t="s">
        <v>1090</v>
      </c>
      <c r="XY76" s="6" t="s">
        <v>1090</v>
      </c>
      <c r="XZ76" s="6" t="s">
        <v>1090</v>
      </c>
      <c r="YA76" s="6" t="s">
        <v>1090</v>
      </c>
      <c r="YB76" s="7">
        <v>0</v>
      </c>
      <c r="YC76" s="7">
        <v>0</v>
      </c>
      <c r="YD76" s="6" t="s">
        <v>1090</v>
      </c>
      <c r="YE76" s="6" t="s">
        <v>1090</v>
      </c>
      <c r="YF76" s="6" t="s">
        <v>1090</v>
      </c>
      <c r="YG76" s="6" t="s">
        <v>1090</v>
      </c>
      <c r="YH76" s="6" t="s">
        <v>1090</v>
      </c>
      <c r="YI76" s="6" t="s">
        <v>1090</v>
      </c>
      <c r="YJ76" s="6" t="s">
        <v>1090</v>
      </c>
      <c r="YK76" s="6" t="s">
        <v>1090</v>
      </c>
      <c r="YL76" s="6" t="s">
        <v>1090</v>
      </c>
      <c r="YM76" s="6" t="s">
        <v>1090</v>
      </c>
      <c r="YN76" s="6" t="s">
        <v>1090</v>
      </c>
      <c r="YO76" s="6" t="s">
        <v>1090</v>
      </c>
      <c r="YP76" s="6" t="s">
        <v>1090</v>
      </c>
      <c r="YQ76" s="6" t="s">
        <v>1090</v>
      </c>
      <c r="YR76" s="6" t="s">
        <v>1090</v>
      </c>
      <c r="YS76" s="6" t="s">
        <v>1090</v>
      </c>
      <c r="YT76" s="6" t="s">
        <v>1090</v>
      </c>
      <c r="YU76" s="6" t="s">
        <v>1090</v>
      </c>
      <c r="YV76" s="6" t="s">
        <v>1090</v>
      </c>
      <c r="YW76" s="6" t="s">
        <v>1090</v>
      </c>
      <c r="YX76" s="6" t="s">
        <v>1090</v>
      </c>
      <c r="YY76" s="6" t="s">
        <v>1090</v>
      </c>
      <c r="YZ76" s="6" t="s">
        <v>1090</v>
      </c>
      <c r="ZA76" s="6" t="s">
        <v>1090</v>
      </c>
      <c r="ZB76" s="6" t="s">
        <v>1090</v>
      </c>
      <c r="ZC76" s="6" t="s">
        <v>1090</v>
      </c>
      <c r="ZD76" s="6" t="s">
        <v>1090</v>
      </c>
      <c r="ZE76" s="6" t="s">
        <v>1090</v>
      </c>
      <c r="ZF76" s="6" t="s">
        <v>1090</v>
      </c>
      <c r="ZG76" s="6" t="s">
        <v>1090</v>
      </c>
      <c r="ZH76" s="6" t="s">
        <v>1090</v>
      </c>
      <c r="ZI76" s="6" t="s">
        <v>1090</v>
      </c>
      <c r="ZJ76" s="6" t="s">
        <v>1090</v>
      </c>
      <c r="ZK76" s="6" t="s">
        <v>1090</v>
      </c>
      <c r="ZL76" s="6" t="s">
        <v>1090</v>
      </c>
      <c r="ZM76" s="6" t="s">
        <v>1090</v>
      </c>
      <c r="ZN76" s="6" t="s">
        <v>1090</v>
      </c>
      <c r="ZO76" s="6" t="s">
        <v>1090</v>
      </c>
      <c r="ZP76" s="6" t="s">
        <v>1090</v>
      </c>
      <c r="ZQ76" s="6" t="s">
        <v>1090</v>
      </c>
      <c r="ZR76" s="6" t="s">
        <v>1090</v>
      </c>
      <c r="ZS76" s="6" t="s">
        <v>1090</v>
      </c>
      <c r="ZT76" s="6" t="s">
        <v>1090</v>
      </c>
      <c r="ZU76" s="6" t="s">
        <v>1090</v>
      </c>
      <c r="ZV76" s="6" t="s">
        <v>1090</v>
      </c>
      <c r="ZW76" s="6" t="s">
        <v>1090</v>
      </c>
      <c r="ZX76" s="6" t="s">
        <v>1090</v>
      </c>
      <c r="ZY76" s="6" t="s">
        <v>1090</v>
      </c>
      <c r="ZZ76" s="6" t="s">
        <v>1090</v>
      </c>
      <c r="AAA76" s="6" t="s">
        <v>1090</v>
      </c>
      <c r="AAB76" s="6" t="s">
        <v>1090</v>
      </c>
      <c r="AAC76" s="6" t="s">
        <v>1090</v>
      </c>
      <c r="AAD76" s="6" t="s">
        <v>1090</v>
      </c>
      <c r="AAE76" s="6" t="s">
        <v>1090</v>
      </c>
      <c r="AAF76" s="6" t="s">
        <v>1090</v>
      </c>
      <c r="AAG76" s="6" t="s">
        <v>1090</v>
      </c>
      <c r="AAH76" s="6" t="s">
        <v>1090</v>
      </c>
      <c r="AAI76" s="6" t="s">
        <v>1090</v>
      </c>
      <c r="AAJ76" s="6" t="s">
        <v>1090</v>
      </c>
      <c r="AAK76" s="6" t="s">
        <v>1090</v>
      </c>
      <c r="AAL76" s="6" t="s">
        <v>1090</v>
      </c>
      <c r="AAM76" s="6" t="s">
        <v>1090</v>
      </c>
      <c r="AAN76" s="6" t="s">
        <v>1090</v>
      </c>
      <c r="AAO76" s="6" t="s">
        <v>1090</v>
      </c>
      <c r="AAP76" s="6" t="s">
        <v>1090</v>
      </c>
      <c r="AAQ76" s="6" t="s">
        <v>1090</v>
      </c>
      <c r="AAR76" s="6" t="s">
        <v>1090</v>
      </c>
      <c r="AAS76" s="6" t="s">
        <v>1090</v>
      </c>
      <c r="AAT76" s="6" t="s">
        <v>1090</v>
      </c>
      <c r="AAU76" s="6" t="s">
        <v>1090</v>
      </c>
      <c r="AAV76" s="6" t="s">
        <v>1090</v>
      </c>
      <c r="AAW76" s="6" t="s">
        <v>1090</v>
      </c>
      <c r="AAX76" s="6" t="s">
        <v>1090</v>
      </c>
      <c r="AAY76" s="6" t="s">
        <v>1090</v>
      </c>
      <c r="AAZ76" s="6" t="s">
        <v>1090</v>
      </c>
      <c r="ABA76" s="6" t="s">
        <v>1090</v>
      </c>
      <c r="ABB76" s="6" t="s">
        <v>1090</v>
      </c>
      <c r="ABC76" s="6" t="s">
        <v>1090</v>
      </c>
      <c r="ABD76" s="6" t="s">
        <v>1090</v>
      </c>
      <c r="ABE76" s="6" t="s">
        <v>1090</v>
      </c>
      <c r="ABF76" s="6" t="s">
        <v>1090</v>
      </c>
      <c r="ABG76" s="6" t="s">
        <v>1090</v>
      </c>
      <c r="ABH76" s="6" t="s">
        <v>1090</v>
      </c>
      <c r="ABI76" s="6" t="s">
        <v>1090</v>
      </c>
      <c r="ABJ76" s="6" t="s">
        <v>1090</v>
      </c>
      <c r="ABK76" s="6" t="s">
        <v>1090</v>
      </c>
      <c r="ABL76" s="6" t="s">
        <v>1090</v>
      </c>
      <c r="ABM76" s="6" t="s">
        <v>1090</v>
      </c>
      <c r="ABN76" s="6" t="s">
        <v>1090</v>
      </c>
      <c r="ABO76" s="6" t="s">
        <v>1090</v>
      </c>
      <c r="ABP76" s="6" t="s">
        <v>1090</v>
      </c>
      <c r="ABQ76" s="6" t="s">
        <v>1090</v>
      </c>
      <c r="ABR76" s="6" t="s">
        <v>1090</v>
      </c>
      <c r="ABS76" s="6" t="s">
        <v>1090</v>
      </c>
      <c r="ABT76" s="6" t="s">
        <v>1090</v>
      </c>
      <c r="ABU76" s="6" t="s">
        <v>1090</v>
      </c>
      <c r="ABV76" s="6" t="s">
        <v>1090</v>
      </c>
      <c r="ABW76" s="6" t="s">
        <v>1090</v>
      </c>
      <c r="ABX76" s="6" t="s">
        <v>1090</v>
      </c>
      <c r="ABY76" s="6" t="s">
        <v>1090</v>
      </c>
      <c r="ABZ76" s="6" t="s">
        <v>1090</v>
      </c>
      <c r="ACA76" s="6" t="s">
        <v>1090</v>
      </c>
      <c r="ACB76" s="6" t="s">
        <v>1090</v>
      </c>
      <c r="ACC76" s="6" t="s">
        <v>1090</v>
      </c>
      <c r="ACD76" s="6" t="s">
        <v>1090</v>
      </c>
      <c r="ACE76" s="8">
        <v>120.273</v>
      </c>
      <c r="ACF76" s="8">
        <v>30.7</v>
      </c>
      <c r="ACG76" s="8">
        <v>-8.1359999999999992</v>
      </c>
      <c r="ACH76" s="8">
        <v>-3.68</v>
      </c>
      <c r="ACI76" s="8">
        <v>-8.6270000000000007</v>
      </c>
      <c r="ACJ76" s="8">
        <v>120.276</v>
      </c>
      <c r="ACK76" s="8">
        <v>31.013000000000002</v>
      </c>
      <c r="ACL76" s="8">
        <v>-8.0980000000000008</v>
      </c>
      <c r="ACM76" s="8">
        <v>-3.597</v>
      </c>
      <c r="ACN76" s="8">
        <v>-8.4109999999999996</v>
      </c>
      <c r="ACO76" s="6" t="s">
        <v>1091</v>
      </c>
      <c r="ACP76" s="8">
        <v>30.064</v>
      </c>
      <c r="ACQ76" s="8">
        <v>-6.0529999999999999</v>
      </c>
      <c r="ACR76" s="8">
        <v>-3.2570000000000001</v>
      </c>
      <c r="ACS76" s="8">
        <v>-7.609</v>
      </c>
      <c r="ACT76" s="8">
        <v>118.878</v>
      </c>
      <c r="ACU76" s="8">
        <v>30.140999999999998</v>
      </c>
      <c r="ACV76" s="8">
        <v>-5.15</v>
      </c>
      <c r="ACW76" s="8">
        <v>-2.7040000000000002</v>
      </c>
      <c r="ACX76" s="8">
        <v>-5.4089999999999998</v>
      </c>
      <c r="ACY76" s="8">
        <v>118.88</v>
      </c>
      <c r="ACZ76" s="8">
        <v>30.454000000000001</v>
      </c>
      <c r="ADA76" s="8">
        <v>-5.1130000000000004</v>
      </c>
      <c r="ADB76" s="8">
        <v>-2.6230000000000002</v>
      </c>
      <c r="ADC76" s="8">
        <v>-5.2210000000000001</v>
      </c>
      <c r="ADD76" s="6" t="s">
        <v>1091</v>
      </c>
      <c r="ADE76" s="8">
        <v>29.516999999999999</v>
      </c>
      <c r="ADF76" s="8">
        <v>-3.8319999999999999</v>
      </c>
      <c r="ADG76" s="8">
        <v>-2.3940000000000001</v>
      </c>
      <c r="ADH76" s="8">
        <v>-4.7709999999999999</v>
      </c>
      <c r="ADI76" s="6" t="s">
        <v>1091</v>
      </c>
      <c r="ADJ76" s="6" t="s">
        <v>1091</v>
      </c>
      <c r="ADK76" s="8">
        <v>-18.530999999999999</v>
      </c>
      <c r="ADL76" s="8">
        <v>-16.643000000000001</v>
      </c>
      <c r="ADM76" s="8">
        <v>-41.570999999999998</v>
      </c>
      <c r="ADN76" s="8">
        <v>100</v>
      </c>
      <c r="ADO76" s="8">
        <v>97.265000000000001</v>
      </c>
      <c r="ADP76" s="8">
        <v>6.96</v>
      </c>
      <c r="ADQ76" s="8">
        <v>-13.497999999999999</v>
      </c>
      <c r="ADR76" s="8">
        <v>-2.6059999999999999</v>
      </c>
      <c r="ADS76" s="8">
        <v>579.20164800999999</v>
      </c>
      <c r="ADT76" s="8">
        <v>-2.9421907319999998</v>
      </c>
      <c r="ADU76" s="8">
        <v>-18.749705469999999</v>
      </c>
      <c r="ADV76" s="8">
        <v>-17.840196554999999</v>
      </c>
      <c r="ADW76" s="8">
        <v>-25.203339042</v>
      </c>
      <c r="ADX76" s="6" t="s">
        <v>1091</v>
      </c>
      <c r="ADY76" s="8">
        <v>-2.464</v>
      </c>
      <c r="ADZ76" s="8">
        <v>-18.291</v>
      </c>
      <c r="AEA76" s="8">
        <v>-16.901</v>
      </c>
      <c r="AEB76" s="8">
        <v>-24.198</v>
      </c>
      <c r="AEC76" s="6" t="s">
        <v>1091</v>
      </c>
      <c r="AED76" s="8">
        <v>-2.9420000000000002</v>
      </c>
      <c r="AEE76" s="8">
        <v>-18.75</v>
      </c>
      <c r="AEF76" s="8">
        <v>-17.84</v>
      </c>
      <c r="AEG76" s="8">
        <v>-25.202999999999999</v>
      </c>
      <c r="AEH76" s="6" t="s">
        <v>1091</v>
      </c>
      <c r="AEI76" s="6" t="s">
        <v>1091</v>
      </c>
      <c r="AEJ76" s="8">
        <v>-11.273</v>
      </c>
      <c r="AEK76" s="8">
        <v>-11.294</v>
      </c>
      <c r="AEL76" s="8">
        <v>-25.059000000000001</v>
      </c>
      <c r="AEM76" s="8">
        <v>-120.868041756</v>
      </c>
      <c r="AEN76" s="8">
        <v>-2.8580999789999999</v>
      </c>
      <c r="AEO76" s="8">
        <v>-15.78926482</v>
      </c>
      <c r="AEP76" s="8">
        <v>-15.139313305</v>
      </c>
      <c r="AEQ76" s="8">
        <v>-20.129925634999999</v>
      </c>
      <c r="AER76" s="6" t="s">
        <v>1090</v>
      </c>
      <c r="AES76" s="8">
        <v>0.97063891899999999</v>
      </c>
      <c r="AET76" s="8">
        <v>0.27071198200000002</v>
      </c>
      <c r="AEU76" s="8">
        <v>-3.1082595589999999</v>
      </c>
      <c r="AEV76" s="8">
        <v>-0.115339048</v>
      </c>
      <c r="AEW76" s="6" t="s">
        <v>1090</v>
      </c>
      <c r="AEX76" s="6" t="s">
        <v>1090</v>
      </c>
      <c r="AEY76" s="6" t="s">
        <v>1090</v>
      </c>
      <c r="AEZ76" s="6" t="s">
        <v>1090</v>
      </c>
      <c r="AFA76" s="6" t="s">
        <v>1090</v>
      </c>
      <c r="AFB76" s="6" t="s">
        <v>1090</v>
      </c>
      <c r="AFC76" s="6" t="s">
        <v>1090</v>
      </c>
      <c r="AFD76" s="6" t="s">
        <v>1090</v>
      </c>
      <c r="AFE76" s="6" t="s">
        <v>1090</v>
      </c>
      <c r="AFF76" s="6" t="s">
        <v>1090</v>
      </c>
      <c r="AFG76" s="8">
        <v>2E-3</v>
      </c>
      <c r="AFH76" s="8">
        <v>0.245</v>
      </c>
      <c r="AFI76" s="8">
        <v>0.439</v>
      </c>
      <c r="AFJ76" s="8">
        <v>0.221</v>
      </c>
      <c r="AFK76" s="8">
        <v>0.20599999999999999</v>
      </c>
      <c r="AFL76" s="8">
        <v>422.21499999999997</v>
      </c>
      <c r="AFM76" s="8">
        <v>-2.3039999999999998</v>
      </c>
      <c r="AFN76" s="6" t="s">
        <v>1091</v>
      </c>
      <c r="AFO76" s="8">
        <v>-50.69</v>
      </c>
      <c r="AFP76" s="8">
        <v>-36.746000000000002</v>
      </c>
      <c r="AFQ76" s="6" t="s">
        <v>1091</v>
      </c>
      <c r="AFR76" s="6" t="s">
        <v>1091</v>
      </c>
      <c r="AFS76" s="6" t="s">
        <v>1091</v>
      </c>
      <c r="AFT76" s="6" t="s">
        <v>1091</v>
      </c>
      <c r="AFU76" s="6" t="s">
        <v>1091</v>
      </c>
      <c r="AFV76" s="6" t="s">
        <v>1091</v>
      </c>
      <c r="AFW76" s="7">
        <v>25.088000000000001</v>
      </c>
      <c r="AFX76" s="7">
        <v>37.661999999999999</v>
      </c>
      <c r="AFY76" s="7">
        <v>54.566000000000003</v>
      </c>
      <c r="AFZ76" s="7">
        <v>39.07</v>
      </c>
      <c r="AGA76" s="7">
        <v>0</v>
      </c>
      <c r="AGB76" s="7">
        <v>0.54300000000000004</v>
      </c>
      <c r="AGC76" s="7">
        <v>264.94200000000001</v>
      </c>
      <c r="AGD76" s="7">
        <v>175.489</v>
      </c>
      <c r="AGE76" s="7">
        <v>183.685</v>
      </c>
      <c r="AGF76" s="6" t="s">
        <v>1090</v>
      </c>
      <c r="AGG76" s="6" t="s">
        <v>1090</v>
      </c>
      <c r="AGH76" s="6" t="s">
        <v>1090</v>
      </c>
      <c r="AGI76" s="6" t="s">
        <v>1090</v>
      </c>
      <c r="AGJ76" s="6" t="s">
        <v>1090</v>
      </c>
      <c r="AGK76" s="6" t="s">
        <v>1090</v>
      </c>
      <c r="AGL76" s="6" t="s">
        <v>1090</v>
      </c>
      <c r="AGM76" s="6" t="s">
        <v>1090</v>
      </c>
      <c r="AGN76" s="6" t="s">
        <v>1090</v>
      </c>
      <c r="AGO76" s="6" t="s">
        <v>1090</v>
      </c>
      <c r="AGP76" s="6" t="s">
        <v>1090</v>
      </c>
      <c r="AGQ76" s="6" t="s">
        <v>1090</v>
      </c>
      <c r="AGR76" s="6" t="s">
        <v>1090</v>
      </c>
      <c r="AGS76" s="6" t="s">
        <v>1090</v>
      </c>
      <c r="AGT76" s="6" t="s">
        <v>1090</v>
      </c>
      <c r="AGU76" s="8">
        <v>0</v>
      </c>
      <c r="AGV76" s="8">
        <v>0</v>
      </c>
      <c r="AGW76" s="8">
        <v>0</v>
      </c>
      <c r="AGX76" s="8">
        <v>0</v>
      </c>
      <c r="AGY76" s="8">
        <v>0</v>
      </c>
      <c r="AGZ76" s="6" t="s">
        <v>1091</v>
      </c>
      <c r="AHA76" s="8">
        <v>3.2309999999999999</v>
      </c>
      <c r="AHB76" s="8">
        <v>0.35899999999999999</v>
      </c>
      <c r="AHC76" s="8">
        <v>0.55400000000000005</v>
      </c>
      <c r="AHD76" s="8">
        <v>1.1180000000000001</v>
      </c>
      <c r="AHE76" s="6" t="s">
        <v>1091</v>
      </c>
      <c r="AHF76" s="8">
        <v>3.2309999999999999</v>
      </c>
      <c r="AHG76" s="8">
        <v>0.35899999999999999</v>
      </c>
      <c r="AHH76" s="8">
        <v>0.55400000000000005</v>
      </c>
      <c r="AHI76" s="8">
        <v>1.1180000000000001</v>
      </c>
      <c r="AHJ76" s="6" t="s">
        <v>1091</v>
      </c>
      <c r="AHK76" s="6" t="s">
        <v>1091</v>
      </c>
      <c r="AHL76" s="6" t="s">
        <v>1091</v>
      </c>
      <c r="AHM76" s="8">
        <v>758.45699999999999</v>
      </c>
      <c r="AHN76" s="8">
        <v>114.15300000000001</v>
      </c>
      <c r="AHO76" s="8">
        <v>99.771000000000001</v>
      </c>
      <c r="AHP76" s="8">
        <v>97.927999999999997</v>
      </c>
      <c r="AHQ76" s="8">
        <v>74.399000000000001</v>
      </c>
      <c r="AHR76" s="8">
        <v>88.528000000000006</v>
      </c>
      <c r="AHS76" s="8">
        <v>88.201999999999998</v>
      </c>
      <c r="AHT76" s="6" t="s">
        <v>1091</v>
      </c>
      <c r="AHU76" s="6" t="s">
        <v>1091</v>
      </c>
      <c r="AHV76" s="6" t="s">
        <v>1091</v>
      </c>
      <c r="AHW76" s="6" t="s">
        <v>1091</v>
      </c>
      <c r="AHX76" s="6" t="s">
        <v>1091</v>
      </c>
      <c r="AHY76" s="8">
        <v>0</v>
      </c>
      <c r="AHZ76" s="8">
        <v>0</v>
      </c>
      <c r="AIA76" s="8">
        <v>0.13</v>
      </c>
      <c r="AIB76" s="8">
        <v>0.90100000000000002</v>
      </c>
      <c r="AIC76" s="8">
        <v>1.587</v>
      </c>
      <c r="AID76" s="8">
        <v>40.809999625000003</v>
      </c>
      <c r="AIE76" s="8">
        <v>92.960585164999998</v>
      </c>
      <c r="AIF76" s="8">
        <v>90.358524021999997</v>
      </c>
      <c r="AIG76" s="8">
        <v>93.066208696999993</v>
      </c>
      <c r="AIH76" s="8">
        <v>87.582454565000006</v>
      </c>
      <c r="AII76" s="8">
        <v>58.019690228999998</v>
      </c>
      <c r="AIJ76" s="8">
        <v>5.022050943</v>
      </c>
      <c r="AIK76" s="8">
        <v>5.7704879150000004</v>
      </c>
      <c r="AIL76" s="8">
        <v>3.328889583</v>
      </c>
      <c r="AIM76" s="8">
        <v>10.341284108</v>
      </c>
      <c r="AIN76" s="8">
        <v>0.228956562</v>
      </c>
      <c r="AIO76" s="8">
        <v>2.0359250160000002</v>
      </c>
      <c r="AIP76" s="8">
        <v>1.4654544009999999</v>
      </c>
      <c r="AIQ76" s="8">
        <v>1.1337634400000001</v>
      </c>
      <c r="AIR76" s="8">
        <v>1.0589933869999999</v>
      </c>
      <c r="AIS76" s="6" t="s">
        <v>1090</v>
      </c>
      <c r="AIT76" s="8">
        <v>0</v>
      </c>
      <c r="AIU76" s="8">
        <v>0</v>
      </c>
      <c r="AIV76" s="8">
        <v>0</v>
      </c>
      <c r="AIW76" s="8">
        <v>0</v>
      </c>
      <c r="AIX76" s="6" t="s">
        <v>1090</v>
      </c>
      <c r="AIY76" s="7">
        <v>173.16972176644299</v>
      </c>
      <c r="AIZ76" s="7">
        <v>-34.071283397007001</v>
      </c>
      <c r="AJA76" s="6" t="s">
        <v>1090</v>
      </c>
      <c r="AJB76" s="6" t="s">
        <v>1090</v>
      </c>
      <c r="AJC76" s="6" t="s">
        <v>1090</v>
      </c>
      <c r="AJD76" s="7">
        <v>138.25506861217599</v>
      </c>
      <c r="AJE76" s="7">
        <v>183.85947797862801</v>
      </c>
      <c r="AJF76" s="6" t="s">
        <v>1090</v>
      </c>
      <c r="AJG76" s="6" t="s">
        <v>1090</v>
      </c>
      <c r="AJH76" s="6" t="s">
        <v>1091</v>
      </c>
      <c r="AJI76" s="8">
        <v>31.356000000000002</v>
      </c>
      <c r="AJJ76" s="8">
        <v>17.324000000000002</v>
      </c>
      <c r="AJK76" s="6" t="s">
        <v>1090</v>
      </c>
      <c r="AJL76" s="6" t="s">
        <v>1090</v>
      </c>
      <c r="AJM76" s="6" t="s">
        <v>1090</v>
      </c>
      <c r="AJN76" s="7">
        <v>43.350804855308503</v>
      </c>
      <c r="AJO76" s="7">
        <v>31.851337884110201</v>
      </c>
      <c r="AJP76" s="6" t="s">
        <v>1090</v>
      </c>
      <c r="AJQ76" s="6" t="s">
        <v>1090</v>
      </c>
      <c r="AJR76" s="6" t="s">
        <v>1090</v>
      </c>
      <c r="AJS76" s="7">
        <v>564.06651688112197</v>
      </c>
      <c r="AJT76" s="7">
        <v>418.79083152698303</v>
      </c>
      <c r="AJU76" s="6" t="s">
        <v>1090</v>
      </c>
      <c r="AJV76" s="6" t="s">
        <v>1090</v>
      </c>
      <c r="AJW76" s="6" t="s">
        <v>1090</v>
      </c>
      <c r="AJX76" s="7">
        <v>9.4260884953126904</v>
      </c>
      <c r="AJY76" s="6" t="s">
        <v>1091</v>
      </c>
      <c r="AJZ76" s="6" t="s">
        <v>1090</v>
      </c>
      <c r="AKA76" s="6" t="s">
        <v>1090</v>
      </c>
      <c r="AKB76" s="6" t="s">
        <v>1090</v>
      </c>
      <c r="AKC76" s="7">
        <v>576.002179737701</v>
      </c>
      <c r="AKD76" s="7">
        <v>562.89504597351004</v>
      </c>
      <c r="AKE76" s="6" t="s">
        <v>1090</v>
      </c>
      <c r="AKF76" s="6" t="s">
        <v>1090</v>
      </c>
      <c r="AKG76" s="6" t="s">
        <v>1090</v>
      </c>
      <c r="AKH76" s="9">
        <v>0</v>
      </c>
      <c r="AKI76" s="9">
        <v>0</v>
      </c>
      <c r="AKJ76" s="9">
        <v>0</v>
      </c>
      <c r="AKK76" s="9">
        <v>0</v>
      </c>
      <c r="AKL76" s="9">
        <v>0</v>
      </c>
      <c r="AKM76" s="9">
        <v>0</v>
      </c>
      <c r="AKN76" s="9">
        <v>0</v>
      </c>
      <c r="AKO76" s="9">
        <v>0</v>
      </c>
      <c r="AKP76" s="9">
        <v>0</v>
      </c>
      <c r="AKQ76" s="9">
        <v>0</v>
      </c>
      <c r="AKR76" s="9">
        <v>0</v>
      </c>
      <c r="AKS76" s="9">
        <v>0</v>
      </c>
      <c r="AKT76" s="9">
        <v>0</v>
      </c>
      <c r="AKU76" s="9">
        <v>0</v>
      </c>
      <c r="AKV76" s="9">
        <v>0</v>
      </c>
      <c r="AKW76" s="9">
        <v>1.4359551070000001</v>
      </c>
      <c r="AKX76" s="9">
        <v>1.38967723</v>
      </c>
      <c r="AKY76" s="9">
        <v>3.2610702580000002</v>
      </c>
      <c r="AKZ76" s="9">
        <v>0.49043697000000003</v>
      </c>
      <c r="ALA76" s="9">
        <v>0</v>
      </c>
      <c r="ALB76" s="9">
        <v>0.34466548800000002</v>
      </c>
      <c r="ALC76" s="9">
        <v>0.453912912</v>
      </c>
      <c r="ALD76" s="9">
        <v>0.63827268199999998</v>
      </c>
      <c r="ALE76" s="9">
        <v>8.9770381999999996E-2</v>
      </c>
      <c r="ALF76" s="9">
        <v>0</v>
      </c>
      <c r="ALG76" s="9">
        <v>0</v>
      </c>
      <c r="ALH76" s="9">
        <v>0</v>
      </c>
      <c r="ALI76" s="9">
        <v>0</v>
      </c>
      <c r="ALJ76" s="9">
        <v>0</v>
      </c>
      <c r="ALK76" s="9">
        <v>0</v>
      </c>
      <c r="ALL76" s="9">
        <v>0</v>
      </c>
      <c r="ALM76" s="9">
        <v>0</v>
      </c>
      <c r="ALN76" s="9">
        <v>0</v>
      </c>
      <c r="ALO76" s="9">
        <v>0</v>
      </c>
      <c r="ALP76" s="9">
        <v>583.59192091</v>
      </c>
      <c r="ALQ76" s="9">
        <v>6.9688434050000003</v>
      </c>
      <c r="ALR76" s="9">
        <v>10.461547595000001</v>
      </c>
      <c r="ALS76" s="9">
        <v>15.157135814</v>
      </c>
      <c r="ALT76" s="9">
        <v>10.852672961</v>
      </c>
      <c r="ALU76" s="9">
        <v>0</v>
      </c>
      <c r="ALV76" s="9">
        <v>2.1660111569999998</v>
      </c>
      <c r="ALW76" s="9">
        <v>703.48199658500005</v>
      </c>
      <c r="ALX76" s="9">
        <v>321.61084438500001</v>
      </c>
      <c r="ALY76" s="9">
        <v>470.14661664200003</v>
      </c>
      <c r="ALZ76" s="8">
        <v>100</v>
      </c>
      <c r="AMA76" s="8">
        <v>97.264974279142507</v>
      </c>
      <c r="AMB76" s="8">
        <v>6.9598974044322999</v>
      </c>
      <c r="AMC76" s="8">
        <v>-13.497677223199901</v>
      </c>
      <c r="AMD76" s="8">
        <v>-2.60631839999987</v>
      </c>
      <c r="AME76" s="8">
        <v>100</v>
      </c>
      <c r="AMF76" s="8">
        <v>97.264974279142507</v>
      </c>
      <c r="AMG76" s="8">
        <v>6.9598974044322999</v>
      </c>
      <c r="AMH76" s="8">
        <v>-13.497677223199901</v>
      </c>
      <c r="AMI76" s="8">
        <v>-2.60631839999987</v>
      </c>
      <c r="AMJ76" s="6" t="s">
        <v>1090</v>
      </c>
      <c r="AMK76" s="8">
        <v>3556.2727449834401</v>
      </c>
      <c r="AML76" s="8">
        <v>7.4805349787191</v>
      </c>
      <c r="AMM76" s="8">
        <v>-11.8924700076953</v>
      </c>
      <c r="AMN76" s="8">
        <v>-2.54011490743413</v>
      </c>
      <c r="AMO76" s="6" t="s">
        <v>1091</v>
      </c>
      <c r="AMP76" s="8">
        <v>0.97063891857125395</v>
      </c>
      <c r="AMQ76" s="8">
        <v>0.27071197428041999</v>
      </c>
      <c r="AMR76" s="8">
        <v>-3.10825955872772</v>
      </c>
      <c r="AMS76" s="8">
        <v>-0.11533903023327199</v>
      </c>
      <c r="AMT76" s="6" t="s">
        <v>1091</v>
      </c>
      <c r="AMU76" s="8">
        <v>0.97063891857125395</v>
      </c>
      <c r="AMV76" s="8">
        <v>0.27071198180182099</v>
      </c>
      <c r="AMW76" s="8">
        <v>-3.10825955872772</v>
      </c>
      <c r="AMX76" s="8">
        <v>-0.11533904826866501</v>
      </c>
      <c r="AMY76" s="6" t="s">
        <v>1090</v>
      </c>
      <c r="AMZ76" s="8">
        <v>0.97063891857125395</v>
      </c>
      <c r="ANA76" s="8">
        <v>0.27071198180182099</v>
      </c>
      <c r="ANB76" s="8">
        <v>-3.10825955872772</v>
      </c>
      <c r="ANC76" s="8">
        <v>-0.11533904826866601</v>
      </c>
      <c r="AND76" s="6" t="s">
        <v>1091</v>
      </c>
      <c r="ANE76" s="8">
        <v>-2.94219073162497</v>
      </c>
      <c r="ANF76" s="8">
        <v>-18.7497054699298</v>
      </c>
      <c r="ANG76" s="8">
        <v>-17.840196555377201</v>
      </c>
      <c r="ANH76" s="8">
        <v>-25.203339041968199</v>
      </c>
      <c r="ANI76" s="6" t="s">
        <v>1091</v>
      </c>
      <c r="ANJ76" s="8">
        <v>-2.94219073162497</v>
      </c>
      <c r="ANK76" s="8">
        <v>-18.7497054699298</v>
      </c>
      <c r="ANL76" s="8">
        <v>-17.840196555377201</v>
      </c>
      <c r="ANM76" s="8">
        <v>-25.203339041968199</v>
      </c>
      <c r="ANN76" s="8">
        <v>-120.86804175555</v>
      </c>
      <c r="ANO76" s="8">
        <v>-2.8580999789439101</v>
      </c>
      <c r="ANP76" s="8">
        <v>-15.789264820263201</v>
      </c>
      <c r="ANQ76" s="8">
        <v>-15.1393133046867</v>
      </c>
      <c r="ANR76" s="8">
        <v>-20.129925635226101</v>
      </c>
      <c r="ANS76" s="8">
        <v>1.1641714833649499</v>
      </c>
      <c r="ANT76" s="8">
        <v>-0.72114328832954999</v>
      </c>
      <c r="ANU76" s="8">
        <v>-8.2315819517635909</v>
      </c>
      <c r="ANV76" s="8">
        <v>-3.9390718792600201</v>
      </c>
      <c r="ANW76" s="8">
        <v>-5.1849079612451101</v>
      </c>
      <c r="ANX76" s="6" t="s">
        <v>1090</v>
      </c>
      <c r="ANY76" s="8">
        <v>97.264974279142507</v>
      </c>
      <c r="ANZ76" s="8">
        <v>6.9598975978045301</v>
      </c>
      <c r="AOA76" s="8">
        <v>-13.497677223199901</v>
      </c>
      <c r="AOB76" s="8">
        <v>-2.6063188075460402</v>
      </c>
      <c r="AOC76" s="8">
        <v>-20.868041755549999</v>
      </c>
      <c r="AOD76" s="8">
        <v>94.485044069750501</v>
      </c>
      <c r="AOE76" s="8">
        <v>5.8609807720278599</v>
      </c>
      <c r="AOF76" s="8">
        <v>-11.454221579524299</v>
      </c>
      <c r="AOG76" s="8">
        <v>-2.0816684442626801</v>
      </c>
      <c r="AOH76" s="8">
        <v>0.20053569259633799</v>
      </c>
      <c r="AOI76" s="8">
        <v>23.346050084520702</v>
      </c>
      <c r="AOJ76" s="8">
        <v>2.2733245023819899</v>
      </c>
      <c r="AOK76" s="8">
        <v>-2.64183165509957</v>
      </c>
      <c r="AOL76" s="8">
        <v>-0.47706476728047198</v>
      </c>
      <c r="AOM76" s="6" t="s">
        <v>1090</v>
      </c>
      <c r="AON76" s="8">
        <v>-107.574517825833</v>
      </c>
      <c r="AOO76" s="8">
        <v>-20.152283784983599</v>
      </c>
      <c r="AOP76" s="8">
        <v>-15.718556530715</v>
      </c>
      <c r="AOQ76" s="8">
        <v>-24.5631451696859</v>
      </c>
      <c r="AOR76" s="6" t="s">
        <v>1091</v>
      </c>
      <c r="AOS76" s="8">
        <v>-2.9361081428746401</v>
      </c>
      <c r="AOT76" s="8">
        <v>-72.928801819817906</v>
      </c>
      <c r="AOU76" s="8">
        <v>-410.825955872772</v>
      </c>
      <c r="AOV76" s="8">
        <v>-111.533904826867</v>
      </c>
      <c r="AOW76" s="8">
        <v>1.16150603636616</v>
      </c>
      <c r="AOX76" s="8">
        <v>-0.706200075492734</v>
      </c>
      <c r="AOY76" s="8">
        <v>-6.1242518934391796</v>
      </c>
      <c r="AOZ76" s="8">
        <v>-3.4917708590767802</v>
      </c>
      <c r="APA76" s="8">
        <v>-4.6132602504544398</v>
      </c>
      <c r="APB76" s="8">
        <v>59144.260316066699</v>
      </c>
      <c r="APC76" s="8">
        <v>122.973115757499</v>
      </c>
      <c r="APD76" s="8">
        <v>-11.7316125010116</v>
      </c>
      <c r="APE76" s="8">
        <v>-12.232298348046299</v>
      </c>
      <c r="APF76" s="8">
        <v>-26.064691920780501</v>
      </c>
      <c r="APG76" s="8">
        <v>59144.260316066699</v>
      </c>
      <c r="APH76" s="8">
        <v>122.973115757499</v>
      </c>
      <c r="API76" s="8">
        <v>-11.7316125010116</v>
      </c>
      <c r="APJ76" s="8">
        <v>-12.232298348046299</v>
      </c>
      <c r="APK76" s="8">
        <v>-26.064691920780501</v>
      </c>
      <c r="APL76" s="6" t="s">
        <v>1090</v>
      </c>
      <c r="APM76" s="8">
        <v>4496.2325150983797</v>
      </c>
      <c r="APN76" s="8">
        <v>-12.609199902100199</v>
      </c>
      <c r="APO76" s="8">
        <v>-10.7775759357531</v>
      </c>
      <c r="APP76" s="8">
        <v>-25.402618692196601</v>
      </c>
      <c r="APQ76" s="6" t="s">
        <v>1091</v>
      </c>
      <c r="APR76" s="8">
        <v>122.71888516583201</v>
      </c>
      <c r="APS76" s="8">
        <v>-45.631247087337599</v>
      </c>
      <c r="APT76" s="8">
        <v>-281.686675690936</v>
      </c>
      <c r="APU76" s="8">
        <v>-115.345703328955</v>
      </c>
      <c r="APV76" s="8">
        <v>-12342.248938768</v>
      </c>
      <c r="APW76" s="8">
        <v>119.458421161928</v>
      </c>
      <c r="APX76" s="8">
        <v>-9.8792771355397608</v>
      </c>
      <c r="APY76" s="8">
        <v>-10.3804123767716</v>
      </c>
      <c r="APZ76" s="8">
        <v>-20.8178888200766</v>
      </c>
      <c r="AQA76" s="8">
        <v>118.60535205580599</v>
      </c>
      <c r="AQB76" s="8">
        <v>29.516653253665499</v>
      </c>
      <c r="AQC76" s="8">
        <v>-3.8319188633465</v>
      </c>
      <c r="AQD76" s="8">
        <v>-2.39416548907738</v>
      </c>
      <c r="AQE76" s="8">
        <v>-4.7709236850819901</v>
      </c>
      <c r="AQF76" s="6" t="s">
        <v>1090</v>
      </c>
      <c r="AQG76" s="8">
        <v>-2.93610814287464E-2</v>
      </c>
      <c r="AQH76" s="8">
        <v>-0.72928801819817901</v>
      </c>
      <c r="AQI76" s="8">
        <v>-4.1082595587277204</v>
      </c>
      <c r="AQJ76" s="8">
        <v>-1.11533904826867</v>
      </c>
      <c r="AQK76" s="7">
        <v>2</v>
      </c>
      <c r="AQL76" s="4"/>
      <c r="AQM76" s="4"/>
      <c r="AQN76" s="7"/>
      <c r="AQO76" s="4" t="s">
        <v>1099</v>
      </c>
      <c r="AQP76" s="7">
        <v>19</v>
      </c>
      <c r="AQQ76" s="7">
        <v>2</v>
      </c>
      <c r="AQS76" s="3" t="s">
        <v>1093</v>
      </c>
      <c r="AQU76" s="3" t="s">
        <v>1094</v>
      </c>
      <c r="AQV76" s="10">
        <f>+AC76</f>
        <v>4543.8972560119601</v>
      </c>
      <c r="AQW76" s="10">
        <f>+AD76</f>
        <v>414765.20694152801</v>
      </c>
      <c r="AQX76" s="10">
        <f>+AE76</f>
        <v>551578.432869285</v>
      </c>
      <c r="AQY76" s="11">
        <f>+BB76</f>
        <v>26318.327790700201</v>
      </c>
      <c r="AQZ76" s="11">
        <f>+BC76</f>
        <v>-12203.1834766388</v>
      </c>
      <c r="ARA76" s="11">
        <f>+BD76</f>
        <v>-103419.331598645</v>
      </c>
      <c r="ARB76" s="12">
        <f>SUM(AQV76:AQX76)</f>
        <v>970887.53706682497</v>
      </c>
      <c r="ARC76" s="13">
        <f>SUM(AQY76:ARA76)</f>
        <v>-89304.187284583604</v>
      </c>
      <c r="ARD76" s="14">
        <f>ARC76/(ARB76-ARC76)</f>
        <v>-8.4233997713212716E-2</v>
      </c>
      <c r="ARE76" s="14">
        <f>IF((NOT(ISNUMBER(AC76))+NOT(ISNUMBER(AD76))+NOT(ISNUMBER(AE76)))&gt;=2,"R",ARD76)</f>
        <v>-8.4233997713212716E-2</v>
      </c>
      <c r="ARF76" s="14">
        <f>IF(ARE76="R","R",IF((NOT(ISNUMBER(BB76))+NOT(ISNUMBER(BC76))+NOT(ISNUMBER(BD76)))&gt;=2,"R",ARE76))</f>
        <v>-8.4233997713212716E-2</v>
      </c>
      <c r="ARG76" s="14" t="str">
        <f>IF(ARF76="R","R",IF(SUM((BB76&lt;0)*1,(BC76&lt;0)*1,(BD76&lt;0)*1)&gt;=2,"R",ARF76))</f>
        <v>R</v>
      </c>
      <c r="ARH76" s="14" t="str">
        <f>IF(ARG76="R","R",IF(ARC76&lt;0,"R",ARG76))</f>
        <v>R</v>
      </c>
      <c r="ARI76" s="14" t="str">
        <f>IF(ARH76="R","R",IF(L76=0,"R",ARH76))</f>
        <v>R</v>
      </c>
      <c r="ARJ76" t="str">
        <f>+B76</f>
        <v>INTERNATIONAL VENTURE CONSULTANTS, SA</v>
      </c>
      <c r="ARK76" t="s">
        <v>2047</v>
      </c>
      <c r="ARL76" s="16"/>
      <c r="ARM76" s="16"/>
      <c r="ARN76" s="16"/>
      <c r="ARO76" s="16"/>
      <c r="ARP76" s="16"/>
      <c r="ARQ76" s="17"/>
    </row>
    <row r="77" spans="1:1161" ht="17.399999999999999" customHeight="1" x14ac:dyDescent="0.3">
      <c r="A77" s="3" t="s">
        <v>1662</v>
      </c>
      <c r="B77" s="4" t="s">
        <v>1663</v>
      </c>
      <c r="C77" s="4" t="s">
        <v>1664</v>
      </c>
      <c r="E77" s="5">
        <v>42340</v>
      </c>
      <c r="F77" s="4" t="s">
        <v>1083</v>
      </c>
      <c r="G77" s="4" t="s">
        <v>1132</v>
      </c>
      <c r="H77" s="4" t="s">
        <v>1133</v>
      </c>
      <c r="I77" s="4" t="s">
        <v>1134</v>
      </c>
      <c r="J77" s="4" t="s">
        <v>1157</v>
      </c>
      <c r="K77" s="4"/>
      <c r="L77" s="4" t="s">
        <v>1665</v>
      </c>
      <c r="M77" s="4"/>
      <c r="N77" s="4" t="s">
        <v>1095</v>
      </c>
      <c r="O77" s="4" t="s">
        <v>1096</v>
      </c>
      <c r="P77" s="4" t="s">
        <v>1097</v>
      </c>
      <c r="Q77" s="4" t="s">
        <v>1097</v>
      </c>
      <c r="R77" s="4" t="s">
        <v>1666</v>
      </c>
      <c r="Z77" s="4" t="s">
        <v>1088</v>
      </c>
      <c r="AA77" s="5">
        <v>45657</v>
      </c>
      <c r="AB77" s="6" t="s">
        <v>1089</v>
      </c>
      <c r="AC77" s="7">
        <v>1536883.4443697301</v>
      </c>
      <c r="AD77" s="7">
        <v>3692119.3498777999</v>
      </c>
      <c r="AE77" s="7">
        <v>3449198.3299760199</v>
      </c>
      <c r="AF77" s="7">
        <v>3519612.0854616198</v>
      </c>
      <c r="AG77" s="7">
        <v>1530389.8985377599</v>
      </c>
      <c r="AH77" s="7">
        <v>1536883.4443697301</v>
      </c>
      <c r="AI77" s="7">
        <v>3593411.5119789299</v>
      </c>
      <c r="AJ77" s="7">
        <v>2660934.37777561</v>
      </c>
      <c r="AK77" s="7">
        <v>1886820.8019992399</v>
      </c>
      <c r="AL77" s="7">
        <v>1530389.8985377599</v>
      </c>
      <c r="AM77" s="7">
        <v>449763.703336476</v>
      </c>
      <c r="AN77" s="7">
        <v>1002757.36362518</v>
      </c>
      <c r="AO77" s="7">
        <v>1000988.60200968</v>
      </c>
      <c r="AP77" s="7">
        <v>773022.98478090798</v>
      </c>
      <c r="AQ77" s="7">
        <v>710690.37657534506</v>
      </c>
      <c r="AR77" s="7">
        <v>1087119.74103325</v>
      </c>
      <c r="AS77" s="7">
        <v>2689361.9862526101</v>
      </c>
      <c r="AT77" s="7">
        <v>2448209.7279663398</v>
      </c>
      <c r="AU77" s="7">
        <v>2746589.1006807098</v>
      </c>
      <c r="AV77" s="7">
        <v>819699.52196240996</v>
      </c>
      <c r="AW77" s="7">
        <v>1977564.0178531201</v>
      </c>
      <c r="AX77" s="7">
        <v>4006579.8716538101</v>
      </c>
      <c r="AY77" s="7">
        <v>2783196.25593383</v>
      </c>
      <c r="AZ77" s="7">
        <v>1726806.7813885701</v>
      </c>
      <c r="BA77" s="7">
        <v>1406518.6540886799</v>
      </c>
      <c r="BB77" s="7">
        <v>-890444.27681986697</v>
      </c>
      <c r="BC77" s="7">
        <v>-1317217.8854012</v>
      </c>
      <c r="BD77" s="7">
        <v>-334986.52796748298</v>
      </c>
      <c r="BE77" s="7">
        <v>1019782.31929214</v>
      </c>
      <c r="BF77" s="7">
        <v>-586819.13212627196</v>
      </c>
      <c r="BG77" s="7">
        <v>-35433.601195581003</v>
      </c>
      <c r="BH77" s="7">
        <v>1666196.7773186399</v>
      </c>
      <c r="BI77" s="7">
        <v>-514410.21386215102</v>
      </c>
      <c r="BJ77" s="7">
        <v>-1514265.85051653</v>
      </c>
      <c r="BK77" s="7">
        <v>-15147.9027598381</v>
      </c>
      <c r="BL77" s="7">
        <v>9999.0756333208101</v>
      </c>
      <c r="BM77" s="7">
        <v>1795983.94756553</v>
      </c>
      <c r="BN77" s="6" t="s">
        <v>1090</v>
      </c>
      <c r="BO77" s="6" t="s">
        <v>1090</v>
      </c>
      <c r="BP77" s="7">
        <v>8048.3725110650103</v>
      </c>
      <c r="BQ77" s="7">
        <v>45432.6768289018</v>
      </c>
      <c r="BR77" s="7">
        <v>129787.17024688701</v>
      </c>
      <c r="BS77" s="7">
        <v>514410.21386215102</v>
      </c>
      <c r="BT77" s="7">
        <v>1514265.85051653</v>
      </c>
      <c r="BU77" s="7">
        <v>23196.275270903101</v>
      </c>
      <c r="BV77" s="7">
        <v>-925877.87801544799</v>
      </c>
      <c r="BW77" s="7">
        <v>348978.89191743801</v>
      </c>
      <c r="BX77" s="7">
        <v>-849396.74182963395</v>
      </c>
      <c r="BY77" s="7">
        <v>-494483.53122439398</v>
      </c>
      <c r="BZ77" s="7">
        <v>-601967.03488610999</v>
      </c>
      <c r="CA77" s="6" t="s">
        <v>1090</v>
      </c>
      <c r="CB77" s="6" t="s">
        <v>1090</v>
      </c>
      <c r="CC77" s="7">
        <v>-101244.940549892</v>
      </c>
      <c r="CD77" s="7">
        <v>229443.55205855399</v>
      </c>
      <c r="CE77" s="7">
        <v>-146145.29324148901</v>
      </c>
      <c r="CF77" s="7">
        <v>-925877.87801544799</v>
      </c>
      <c r="CG77" s="7">
        <v>348978.89191743801</v>
      </c>
      <c r="CH77" s="7">
        <v>-748151.80127974204</v>
      </c>
      <c r="CI77" s="7">
        <v>-723927.08328294801</v>
      </c>
      <c r="CJ77" s="7">
        <v>-455821.74164462101</v>
      </c>
      <c r="CK77" s="6" t="s">
        <v>1090</v>
      </c>
      <c r="CL77" s="6" t="s">
        <v>1090</v>
      </c>
      <c r="CM77" s="6" t="s">
        <v>1090</v>
      </c>
      <c r="CN77" s="6" t="s">
        <v>1090</v>
      </c>
      <c r="CO77" s="6" t="s">
        <v>1090</v>
      </c>
      <c r="CP77" s="6" t="s">
        <v>1090</v>
      </c>
      <c r="CQ77" s="6" t="s">
        <v>1090</v>
      </c>
      <c r="CR77" s="6" t="s">
        <v>1090</v>
      </c>
      <c r="CS77" s="6" t="s">
        <v>1090</v>
      </c>
      <c r="CT77" s="6" t="s">
        <v>1090</v>
      </c>
      <c r="CU77" s="6" t="s">
        <v>1090</v>
      </c>
      <c r="CV77" s="6" t="s">
        <v>1090</v>
      </c>
      <c r="CW77" s="6" t="s">
        <v>1090</v>
      </c>
      <c r="CX77" s="6" t="s">
        <v>1090</v>
      </c>
      <c r="CY77" s="6" t="s">
        <v>1090</v>
      </c>
      <c r="CZ77" s="7">
        <v>-925877.87801544799</v>
      </c>
      <c r="DA77" s="7">
        <v>348978.89191743801</v>
      </c>
      <c r="DB77" s="7">
        <v>-748151.80127974204</v>
      </c>
      <c r="DC77" s="7">
        <v>-723927.08328294801</v>
      </c>
      <c r="DD77" s="7">
        <v>-455821.74164462101</v>
      </c>
      <c r="DE77" s="6" t="s">
        <v>1090</v>
      </c>
      <c r="DF77" s="6" t="s">
        <v>1090</v>
      </c>
      <c r="DG77" s="6" t="s">
        <v>1090</v>
      </c>
      <c r="DH77" s="6" t="s">
        <v>1090</v>
      </c>
      <c r="DI77" s="6" t="s">
        <v>1090</v>
      </c>
      <c r="DJ77" s="7">
        <v>449763.703336476</v>
      </c>
      <c r="DK77" s="7">
        <v>1002757.36362518</v>
      </c>
      <c r="DL77" s="7">
        <v>1000988.60200968</v>
      </c>
      <c r="DM77" s="7">
        <v>773022.98478090798</v>
      </c>
      <c r="DN77" s="7">
        <v>710690.37657534506</v>
      </c>
      <c r="DO77" s="7">
        <v>1134254.6651489199</v>
      </c>
      <c r="DP77" s="7">
        <v>1310907.094969</v>
      </c>
      <c r="DQ77" s="7">
        <v>1224868.4852207999</v>
      </c>
      <c r="DR77" s="7">
        <v>1192683.6438273001</v>
      </c>
      <c r="DS77" s="7">
        <v>874737.93193516706</v>
      </c>
      <c r="DT77" s="7">
        <v>663206.58019119699</v>
      </c>
      <c r="DU77" s="7">
        <v>329310.25879039802</v>
      </c>
      <c r="DV77" s="7">
        <v>227191.41863828301</v>
      </c>
      <c r="DW77" s="7">
        <v>213332.49390091901</v>
      </c>
      <c r="DX77" s="7">
        <v>10236.916382592901</v>
      </c>
      <c r="DY77" s="7">
        <v>180102.772513006</v>
      </c>
      <c r="DZ77" s="7">
        <v>2366362.5178944198</v>
      </c>
      <c r="EA77" s="7">
        <v>1331136.35207475</v>
      </c>
      <c r="EB77" s="7">
        <v>320790.64366035501</v>
      </c>
      <c r="EC77" s="7">
        <v>521543.80577092199</v>
      </c>
      <c r="ED77" s="7">
        <v>45432.6768289018</v>
      </c>
      <c r="EE77" s="7">
        <v>129787.17024688701</v>
      </c>
      <c r="EF77" s="7">
        <v>55404.6704075038</v>
      </c>
      <c r="EG77" s="7">
        <v>28790.982965826999</v>
      </c>
      <c r="EH77" s="7">
        <v>23196.275270903101</v>
      </c>
      <c r="EI77" s="6" t="s">
        <v>1090</v>
      </c>
      <c r="EJ77" s="6" t="s">
        <v>1090</v>
      </c>
      <c r="EK77" s="6" t="s">
        <v>1090</v>
      </c>
      <c r="EL77" s="6" t="s">
        <v>1090</v>
      </c>
      <c r="EM77" s="6" t="s">
        <v>1090</v>
      </c>
      <c r="EN77" s="7">
        <v>-262671.29678535101</v>
      </c>
      <c r="EO77" s="7">
        <v>678289.15070783603</v>
      </c>
      <c r="EP77" s="7">
        <v>-520960.382641459</v>
      </c>
      <c r="EQ77" s="7">
        <v>-510594.58938202902</v>
      </c>
      <c r="ER77" s="7">
        <v>-445584.82526202803</v>
      </c>
      <c r="ES77" s="7">
        <v>917016.04415356996</v>
      </c>
      <c r="ET77" s="7">
        <v>2118983.41481872</v>
      </c>
      <c r="EU77" s="7">
        <v>658067.83243694901</v>
      </c>
      <c r="EV77" s="7">
        <v>940323.58946964704</v>
      </c>
      <c r="EW77" s="7">
        <v>306204.08870255301</v>
      </c>
      <c r="EX77" s="7">
        <v>-227237.69558977001</v>
      </c>
      <c r="EY77" s="7">
        <v>-987907.626610804</v>
      </c>
      <c r="EZ77" s="7">
        <v>-107795.1093292</v>
      </c>
      <c r="FA77" s="7">
        <v>1233114.81319306</v>
      </c>
      <c r="FB77" s="7">
        <v>-576582.21574367897</v>
      </c>
      <c r="FC77" s="7">
        <v>2327581.7399772201</v>
      </c>
      <c r="FD77" s="7">
        <v>2556826.4366722899</v>
      </c>
      <c r="FE77" s="7">
        <v>1122950.3284058999</v>
      </c>
      <c r="FF77" s="7">
        <v>877364.22982020397</v>
      </c>
      <c r="FG77" s="7">
        <v>999464.52595090901</v>
      </c>
      <c r="FH77" s="7">
        <v>1927823.0038501101</v>
      </c>
      <c r="FI77" s="7">
        <v>2105337.6874496802</v>
      </c>
      <c r="FJ77" s="7">
        <v>699341.20088648202</v>
      </c>
      <c r="FK77" s="7">
        <v>811731.26521096204</v>
      </c>
      <c r="FL77" s="7">
        <v>687775.31565089198</v>
      </c>
      <c r="FM77" s="7">
        <v>417.17011064886998</v>
      </c>
      <c r="FN77" s="7">
        <v>26738.7025500011</v>
      </c>
      <c r="FO77" s="7">
        <v>13620.0061612844</v>
      </c>
      <c r="FP77" s="7">
        <v>46224.839000558903</v>
      </c>
      <c r="FQ77" s="7">
        <v>59176.925070017598</v>
      </c>
      <c r="FR77" s="7">
        <v>399341.566016461</v>
      </c>
      <c r="FS77" s="7">
        <v>424750.04667260201</v>
      </c>
      <c r="FT77" s="7">
        <v>409989.12135813799</v>
      </c>
      <c r="FU77" s="7">
        <v>19408.1256086826</v>
      </c>
      <c r="FV77" s="7">
        <v>252512.28522999899</v>
      </c>
      <c r="FW77" s="7">
        <v>1927823.0038501101</v>
      </c>
      <c r="FX77" s="7">
        <v>2105337.6874496802</v>
      </c>
      <c r="FY77" s="7">
        <v>699341.20088648202</v>
      </c>
      <c r="FZ77" s="7">
        <v>811731.26521096204</v>
      </c>
      <c r="GA77" s="7">
        <v>687775.31565089198</v>
      </c>
      <c r="GB77" s="7">
        <v>417.17011064886998</v>
      </c>
      <c r="GC77" s="7">
        <v>26738.7025500011</v>
      </c>
      <c r="GD77" s="7">
        <v>13620.0061612844</v>
      </c>
      <c r="GE77" s="7">
        <v>46224.839000558903</v>
      </c>
      <c r="GF77" s="7">
        <v>59176.925070017598</v>
      </c>
      <c r="GG77" s="7">
        <v>399341.566016461</v>
      </c>
      <c r="GH77" s="7">
        <v>424750.04667260201</v>
      </c>
      <c r="GI77" s="7">
        <v>409989.12135813799</v>
      </c>
      <c r="GJ77" s="7">
        <v>19408.1256086826</v>
      </c>
      <c r="GK77" s="7">
        <v>252512.28522999899</v>
      </c>
      <c r="GL77" s="7">
        <v>255724.41554113899</v>
      </c>
      <c r="GM77" s="7">
        <v>541147.63861041097</v>
      </c>
      <c r="GN77" s="7">
        <v>1722031.7960238</v>
      </c>
      <c r="GO77" s="7">
        <v>1066989.1567372801</v>
      </c>
      <c r="GP77" s="7">
        <v>985360.50429410301</v>
      </c>
      <c r="GQ77" s="7">
        <v>0</v>
      </c>
      <c r="GR77" s="7">
        <v>0</v>
      </c>
      <c r="GS77" s="7">
        <v>0</v>
      </c>
      <c r="GT77" s="7">
        <v>0</v>
      </c>
      <c r="GU77" s="7">
        <v>0</v>
      </c>
      <c r="GV77" s="7">
        <v>138025.90638624199</v>
      </c>
      <c r="GW77" s="7">
        <v>465576.709945107</v>
      </c>
      <c r="GX77" s="7">
        <v>1030816.18469076</v>
      </c>
      <c r="GY77" s="7">
        <v>871524.02163877501</v>
      </c>
      <c r="GZ77" s="7">
        <v>793790.64552217105</v>
      </c>
      <c r="HA77" s="7">
        <v>117698.508115997</v>
      </c>
      <c r="HB77" s="7">
        <v>75570.928665304207</v>
      </c>
      <c r="HC77" s="7">
        <v>691215.61133304203</v>
      </c>
      <c r="HD77" s="7">
        <v>195465.13509850501</v>
      </c>
      <c r="HE77" s="7">
        <v>191569.85877193199</v>
      </c>
      <c r="HF77" s="7">
        <v>1117.45073518872</v>
      </c>
      <c r="HG77" s="7">
        <v>56688.845941257503</v>
      </c>
      <c r="HH77" s="7">
        <v>502118.30538566102</v>
      </c>
      <c r="HI77" s="7">
        <v>195465.13509850501</v>
      </c>
      <c r="HJ77" s="7">
        <v>191569.85877193199</v>
      </c>
      <c r="HK77" s="7">
        <v>2583306.15551836</v>
      </c>
      <c r="HL77" s="7">
        <v>3097974.0752826999</v>
      </c>
      <c r="HM77" s="7">
        <v>2844982.1244297102</v>
      </c>
      <c r="HN77" s="7">
        <v>1944353.3865574801</v>
      </c>
      <c r="HO77" s="7">
        <v>1984825.03024501</v>
      </c>
      <c r="HP77" s="7">
        <v>-1233910.05432133</v>
      </c>
      <c r="HQ77" s="7">
        <v>-327631.01163677202</v>
      </c>
      <c r="HR77" s="7">
        <v>-653095.27096072398</v>
      </c>
      <c r="HS77" s="7">
        <v>100938.596587586</v>
      </c>
      <c r="HT77" s="7">
        <v>893688.70132089301</v>
      </c>
      <c r="HU77" s="7">
        <v>7532.7177342259902</v>
      </c>
      <c r="HV77" s="7">
        <v>8011.9939456844304</v>
      </c>
      <c r="HW77" s="7">
        <v>7733.5609115302595</v>
      </c>
      <c r="HX77" s="7">
        <v>8212.1110713243506</v>
      </c>
      <c r="HY77" s="7">
        <v>8897.2920774042595</v>
      </c>
      <c r="HZ77" s="7">
        <v>-1241442.77205555</v>
      </c>
      <c r="IA77" s="7">
        <v>-335643.005582457</v>
      </c>
      <c r="IB77" s="7">
        <v>-660828.83187225496</v>
      </c>
      <c r="IC77" s="7">
        <v>92726.484383661795</v>
      </c>
      <c r="ID77" s="7">
        <v>884791.408016389</v>
      </c>
      <c r="IE77" s="7">
        <v>1019966.36555392</v>
      </c>
      <c r="IF77" s="7">
        <v>1117258.0675116901</v>
      </c>
      <c r="IG77" s="7">
        <v>1117621.22405275</v>
      </c>
      <c r="IH77" s="7">
        <v>584801.76870689401</v>
      </c>
      <c r="II77" s="7">
        <v>306774.82485771202</v>
      </c>
      <c r="IJ77" s="7">
        <v>1019966.36555392</v>
      </c>
      <c r="IK77" s="7">
        <v>1117258.0675116901</v>
      </c>
      <c r="IL77" s="7">
        <v>1117621.22405275</v>
      </c>
      <c r="IM77" s="7">
        <v>584801.76870689401</v>
      </c>
      <c r="IN77" s="7">
        <v>306774.82485771202</v>
      </c>
      <c r="IO77" s="7">
        <v>0</v>
      </c>
      <c r="IP77" s="7">
        <v>0</v>
      </c>
      <c r="IQ77" s="7">
        <v>0</v>
      </c>
      <c r="IR77" s="7">
        <v>0</v>
      </c>
      <c r="IS77" s="7">
        <v>0</v>
      </c>
      <c r="IT77" s="7">
        <v>0</v>
      </c>
      <c r="IU77" s="7">
        <v>0</v>
      </c>
      <c r="IV77" s="7">
        <v>0</v>
      </c>
      <c r="IW77" s="7">
        <v>0</v>
      </c>
      <c r="IX77" s="7">
        <v>0</v>
      </c>
      <c r="IY77" s="7">
        <v>2797249.8442857699</v>
      </c>
      <c r="IZ77" s="7">
        <v>2308347.0194077799</v>
      </c>
      <c r="JA77" s="7">
        <v>2380456.1713376902</v>
      </c>
      <c r="JB77" s="7">
        <v>1258613.0212630001</v>
      </c>
      <c r="JC77" s="7">
        <v>784361.50406640803</v>
      </c>
      <c r="JD77" s="7">
        <v>110412.570578717</v>
      </c>
      <c r="JE77" s="7">
        <v>394369.42823815299</v>
      </c>
      <c r="JF77" s="7">
        <v>499766.21886216401</v>
      </c>
      <c r="JG77" s="7">
        <v>157600.20018339201</v>
      </c>
      <c r="JH77" s="7">
        <v>211581.55366995899</v>
      </c>
      <c r="JI77" s="7">
        <v>892333.027352212</v>
      </c>
      <c r="JJ77" s="7">
        <v>883821.56344825798</v>
      </c>
      <c r="JK77" s="7">
        <v>811178.97826005798</v>
      </c>
      <c r="JL77" s="7">
        <v>432981.63562860503</v>
      </c>
      <c r="JM77" s="7">
        <v>286133.71391602798</v>
      </c>
      <c r="JN77" s="7">
        <v>1794504.24635484</v>
      </c>
      <c r="JO77" s="7">
        <v>1030156.02772137</v>
      </c>
      <c r="JP77" s="7">
        <v>1069510.97421547</v>
      </c>
      <c r="JQ77" s="7">
        <v>668031.18545100698</v>
      </c>
      <c r="JR77" s="7">
        <v>286646.23648042098</v>
      </c>
      <c r="JS77" s="7">
        <v>2583306.15551836</v>
      </c>
      <c r="JT77" s="7">
        <v>3097974.0752826999</v>
      </c>
      <c r="JU77" s="7">
        <v>2844982.1244297102</v>
      </c>
      <c r="JV77" s="7">
        <v>1944353.3865574801</v>
      </c>
      <c r="JW77" s="7">
        <v>1984825.03024501</v>
      </c>
      <c r="JX77" s="7">
        <v>-754307.12096596998</v>
      </c>
      <c r="JY77" s="7">
        <v>-418244.85350315098</v>
      </c>
      <c r="JZ77" s="7">
        <v>219637.20643070299</v>
      </c>
      <c r="KA77" s="7">
        <v>438542.38601016998</v>
      </c>
      <c r="KB77" s="7">
        <v>507656.931606144</v>
      </c>
      <c r="KC77" s="6" t="s">
        <v>1090</v>
      </c>
      <c r="KD77" s="6" t="s">
        <v>1090</v>
      </c>
      <c r="KE77" s="6" t="s">
        <v>1090</v>
      </c>
      <c r="KF77" s="6" t="s">
        <v>1090</v>
      </c>
      <c r="KG77" s="6" t="s">
        <v>1090</v>
      </c>
      <c r="KH77" s="6" t="s">
        <v>1090</v>
      </c>
      <c r="KI77" s="6" t="s">
        <v>1090</v>
      </c>
      <c r="KJ77" s="6" t="s">
        <v>1090</v>
      </c>
      <c r="KK77" s="6" t="s">
        <v>1090</v>
      </c>
      <c r="KL77" s="6" t="s">
        <v>1090</v>
      </c>
      <c r="KM77" s="7">
        <v>13</v>
      </c>
      <c r="KN77" s="7">
        <v>15</v>
      </c>
      <c r="KO77" s="7">
        <v>27</v>
      </c>
      <c r="KP77" s="7">
        <v>17</v>
      </c>
      <c r="KQ77" s="7">
        <v>9</v>
      </c>
      <c r="KR77" s="6" t="s">
        <v>1090</v>
      </c>
      <c r="KS77" s="6" t="s">
        <v>1090</v>
      </c>
      <c r="KT77" s="6" t="s">
        <v>1090</v>
      </c>
      <c r="KU77" s="6" t="s">
        <v>1090</v>
      </c>
      <c r="KV77" s="6" t="s">
        <v>1090</v>
      </c>
      <c r="KW77" s="6" t="s">
        <v>1090</v>
      </c>
      <c r="KX77" s="6" t="s">
        <v>1090</v>
      </c>
      <c r="KY77" s="6" t="s">
        <v>1090</v>
      </c>
      <c r="KZ77" s="6" t="s">
        <v>1090</v>
      </c>
      <c r="LA77" s="6" t="s">
        <v>1090</v>
      </c>
      <c r="LB77" s="6" t="s">
        <v>1090</v>
      </c>
      <c r="LC77" s="6" t="s">
        <v>1090</v>
      </c>
      <c r="LD77" s="6" t="s">
        <v>1090</v>
      </c>
      <c r="LE77" s="6" t="s">
        <v>1090</v>
      </c>
      <c r="LF77" s="6" t="s">
        <v>1090</v>
      </c>
      <c r="LG77" s="6" t="s">
        <v>1090</v>
      </c>
      <c r="LH77" s="6" t="s">
        <v>1090</v>
      </c>
      <c r="LI77" s="6" t="s">
        <v>1090</v>
      </c>
      <c r="LJ77" s="6" t="s">
        <v>1090</v>
      </c>
      <c r="LK77" s="6" t="s">
        <v>1090</v>
      </c>
      <c r="LL77" s="6" t="s">
        <v>1090</v>
      </c>
      <c r="LM77" s="6" t="s">
        <v>1090</v>
      </c>
      <c r="LN77" s="6" t="s">
        <v>1090</v>
      </c>
      <c r="LO77" s="6" t="s">
        <v>1090</v>
      </c>
      <c r="LP77" s="6" t="s">
        <v>1090</v>
      </c>
      <c r="LQ77" s="6" t="s">
        <v>1090</v>
      </c>
      <c r="LR77" s="6" t="s">
        <v>1090</v>
      </c>
      <c r="LS77" s="6" t="s">
        <v>1090</v>
      </c>
      <c r="LT77" s="6" t="s">
        <v>1090</v>
      </c>
      <c r="LU77" s="6" t="s">
        <v>1090</v>
      </c>
      <c r="LV77" s="6" t="s">
        <v>1090</v>
      </c>
      <c r="LW77" s="6" t="s">
        <v>1090</v>
      </c>
      <c r="LX77" s="6" t="s">
        <v>1090</v>
      </c>
      <c r="LY77" s="6" t="s">
        <v>1090</v>
      </c>
      <c r="LZ77" s="6" t="s">
        <v>1090</v>
      </c>
      <c r="MA77" s="6" t="s">
        <v>1090</v>
      </c>
      <c r="MB77" s="6" t="s">
        <v>1090</v>
      </c>
      <c r="MC77" s="6" t="s">
        <v>1090</v>
      </c>
      <c r="MD77" s="6" t="s">
        <v>1090</v>
      </c>
      <c r="ME77" s="6" t="s">
        <v>1090</v>
      </c>
      <c r="MF77" s="6" t="s">
        <v>1090</v>
      </c>
      <c r="MG77" s="6" t="s">
        <v>1090</v>
      </c>
      <c r="MH77" s="6" t="s">
        <v>1090</v>
      </c>
      <c r="MI77" s="6" t="s">
        <v>1090</v>
      </c>
      <c r="MJ77" s="6" t="s">
        <v>1090</v>
      </c>
      <c r="MK77" s="6" t="s">
        <v>1090</v>
      </c>
      <c r="ML77" s="6" t="s">
        <v>1090</v>
      </c>
      <c r="MM77" s="6" t="s">
        <v>1090</v>
      </c>
      <c r="MN77" s="6" t="s">
        <v>1090</v>
      </c>
      <c r="MO77" s="6" t="s">
        <v>1090</v>
      </c>
      <c r="MP77" s="7">
        <v>117698.508115997</v>
      </c>
      <c r="MQ77" s="7">
        <v>75570.928665304207</v>
      </c>
      <c r="MR77" s="7">
        <v>691215.61133304203</v>
      </c>
      <c r="MS77" s="7">
        <v>195465.13509850501</v>
      </c>
      <c r="MT77" s="7">
        <v>191569.85877193199</v>
      </c>
      <c r="MU77" s="6" t="s">
        <v>1090</v>
      </c>
      <c r="MV77" s="6" t="s">
        <v>1090</v>
      </c>
      <c r="MW77" s="6" t="s">
        <v>1090</v>
      </c>
      <c r="MX77" s="6" t="s">
        <v>1090</v>
      </c>
      <c r="MY77" s="6" t="s">
        <v>1090</v>
      </c>
      <c r="MZ77" s="6" t="s">
        <v>1090</v>
      </c>
      <c r="NA77" s="6" t="s">
        <v>1090</v>
      </c>
      <c r="NB77" s="6" t="s">
        <v>1090</v>
      </c>
      <c r="NC77" s="6" t="s">
        <v>1090</v>
      </c>
      <c r="ND77" s="6" t="s">
        <v>1090</v>
      </c>
      <c r="NE77" s="6" t="s">
        <v>1090</v>
      </c>
      <c r="NF77" s="6" t="s">
        <v>1090</v>
      </c>
      <c r="NG77" s="6" t="s">
        <v>1090</v>
      </c>
      <c r="NH77" s="6" t="s">
        <v>1090</v>
      </c>
      <c r="NI77" s="6" t="s">
        <v>1090</v>
      </c>
      <c r="NJ77" s="6" t="s">
        <v>1090</v>
      </c>
      <c r="NK77" s="6" t="s">
        <v>1090</v>
      </c>
      <c r="NL77" s="6" t="s">
        <v>1090</v>
      </c>
      <c r="NM77" s="6" t="s">
        <v>1090</v>
      </c>
      <c r="NN77" s="6" t="s">
        <v>1090</v>
      </c>
      <c r="NO77" s="6" t="s">
        <v>1090</v>
      </c>
      <c r="NP77" s="6" t="s">
        <v>1090</v>
      </c>
      <c r="NQ77" s="6" t="s">
        <v>1090</v>
      </c>
      <c r="NR77" s="6" t="s">
        <v>1090</v>
      </c>
      <c r="NS77" s="6" t="s">
        <v>1090</v>
      </c>
      <c r="NT77" s="7">
        <v>2327581.7399772201</v>
      </c>
      <c r="NU77" s="7">
        <v>2556826.4366722899</v>
      </c>
      <c r="NV77" s="7">
        <v>1122950.3284058999</v>
      </c>
      <c r="NW77" s="7">
        <v>877364.22982020397</v>
      </c>
      <c r="NX77" s="7">
        <v>999464.52595090901</v>
      </c>
      <c r="NY77" s="6" t="s">
        <v>1090</v>
      </c>
      <c r="NZ77" s="6" t="s">
        <v>1090</v>
      </c>
      <c r="OA77" s="6" t="s">
        <v>1090</v>
      </c>
      <c r="OB77" s="6" t="s">
        <v>1090</v>
      </c>
      <c r="OC77" s="6" t="s">
        <v>1090</v>
      </c>
      <c r="OD77" s="6" t="s">
        <v>1090</v>
      </c>
      <c r="OE77" s="6" t="s">
        <v>1090</v>
      </c>
      <c r="OF77" s="6" t="s">
        <v>1090</v>
      </c>
      <c r="OG77" s="6" t="s">
        <v>1090</v>
      </c>
      <c r="OH77" s="6" t="s">
        <v>1090</v>
      </c>
      <c r="OI77" s="6" t="s">
        <v>1090</v>
      </c>
      <c r="OJ77" s="6" t="s">
        <v>1090</v>
      </c>
      <c r="OK77" s="6" t="s">
        <v>1090</v>
      </c>
      <c r="OL77" s="6" t="s">
        <v>1090</v>
      </c>
      <c r="OM77" s="6" t="s">
        <v>1090</v>
      </c>
      <c r="ON77" s="6" t="s">
        <v>1090</v>
      </c>
      <c r="OO77" s="6" t="s">
        <v>1090</v>
      </c>
      <c r="OP77" s="6" t="s">
        <v>1090</v>
      </c>
      <c r="OQ77" s="6" t="s">
        <v>1090</v>
      </c>
      <c r="OR77" s="6" t="s">
        <v>1090</v>
      </c>
      <c r="OS77" s="6" t="s">
        <v>1090</v>
      </c>
      <c r="OT77" s="6" t="s">
        <v>1090</v>
      </c>
      <c r="OU77" s="6" t="s">
        <v>1090</v>
      </c>
      <c r="OV77" s="6" t="s">
        <v>1090</v>
      </c>
      <c r="OW77" s="6" t="s">
        <v>1090</v>
      </c>
      <c r="OX77" s="6" t="s">
        <v>1090</v>
      </c>
      <c r="OY77" s="6" t="s">
        <v>1090</v>
      </c>
      <c r="OZ77" s="6" t="s">
        <v>1090</v>
      </c>
      <c r="PA77" s="6" t="s">
        <v>1090</v>
      </c>
      <c r="PB77" s="6" t="s">
        <v>1090</v>
      </c>
      <c r="PC77" s="6" t="s">
        <v>1090</v>
      </c>
      <c r="PD77" s="6" t="s">
        <v>1090</v>
      </c>
      <c r="PE77" s="6" t="s">
        <v>1090</v>
      </c>
      <c r="PF77" s="6" t="s">
        <v>1090</v>
      </c>
      <c r="PG77" s="6" t="s">
        <v>1090</v>
      </c>
      <c r="PH77" s="6" t="s">
        <v>1090</v>
      </c>
      <c r="PI77" s="6" t="s">
        <v>1090</v>
      </c>
      <c r="PJ77" s="6" t="s">
        <v>1090</v>
      </c>
      <c r="PK77" s="6" t="s">
        <v>1090</v>
      </c>
      <c r="PL77" s="6" t="s">
        <v>1090</v>
      </c>
      <c r="PM77" s="6" t="s">
        <v>1090</v>
      </c>
      <c r="PN77" s="6" t="s">
        <v>1090</v>
      </c>
      <c r="PO77" s="6" t="s">
        <v>1090</v>
      </c>
      <c r="PP77" s="6" t="s">
        <v>1090</v>
      </c>
      <c r="PQ77" s="6" t="s">
        <v>1090</v>
      </c>
      <c r="PR77" s="6" t="s">
        <v>1090</v>
      </c>
      <c r="PS77" s="6" t="s">
        <v>1090</v>
      </c>
      <c r="PT77" s="6" t="s">
        <v>1090</v>
      </c>
      <c r="PU77" s="6" t="s">
        <v>1090</v>
      </c>
      <c r="PV77" s="6" t="s">
        <v>1090</v>
      </c>
      <c r="PW77" s="6" t="s">
        <v>1090</v>
      </c>
      <c r="PX77" s="6" t="s">
        <v>1090</v>
      </c>
      <c r="PY77" s="6" t="s">
        <v>1090</v>
      </c>
      <c r="PZ77" s="6" t="s">
        <v>1090</v>
      </c>
      <c r="QA77" s="6" t="s">
        <v>1090</v>
      </c>
      <c r="QB77" s="6" t="s">
        <v>1090</v>
      </c>
      <c r="QC77" s="6" t="s">
        <v>1090</v>
      </c>
      <c r="QD77" s="6" t="s">
        <v>1090</v>
      </c>
      <c r="QE77" s="6" t="s">
        <v>1090</v>
      </c>
      <c r="QF77" s="6" t="s">
        <v>1090</v>
      </c>
      <c r="QG77" s="6" t="s">
        <v>1090</v>
      </c>
      <c r="QH77" s="6" t="s">
        <v>1090</v>
      </c>
      <c r="QI77" s="6" t="s">
        <v>1090</v>
      </c>
      <c r="QJ77" s="6" t="s">
        <v>1090</v>
      </c>
      <c r="QK77" s="6" t="s">
        <v>1090</v>
      </c>
      <c r="QL77" s="6" t="s">
        <v>1090</v>
      </c>
      <c r="QM77" s="6" t="s">
        <v>1090</v>
      </c>
      <c r="QN77" s="6" t="s">
        <v>1090</v>
      </c>
      <c r="QO77" s="6" t="s">
        <v>1090</v>
      </c>
      <c r="QP77" s="6" t="s">
        <v>1090</v>
      </c>
      <c r="QQ77" s="6" t="s">
        <v>1090</v>
      </c>
      <c r="QR77" s="6" t="s">
        <v>1090</v>
      </c>
      <c r="QS77" s="6" t="s">
        <v>1090</v>
      </c>
      <c r="QT77" s="6" t="s">
        <v>1090</v>
      </c>
      <c r="QU77" s="6" t="s">
        <v>1090</v>
      </c>
      <c r="QV77" s="6" t="s">
        <v>1090</v>
      </c>
      <c r="QW77" s="6" t="s">
        <v>1090</v>
      </c>
      <c r="QX77" s="6" t="s">
        <v>1090</v>
      </c>
      <c r="QY77" s="6" t="s">
        <v>1090</v>
      </c>
      <c r="QZ77" s="6" t="s">
        <v>1090</v>
      </c>
      <c r="RA77" s="6" t="s">
        <v>1090</v>
      </c>
      <c r="RB77" s="6" t="s">
        <v>1090</v>
      </c>
      <c r="RC77" s="6" t="s">
        <v>1090</v>
      </c>
      <c r="RD77" s="6" t="s">
        <v>1090</v>
      </c>
      <c r="RE77" s="6" t="s">
        <v>1090</v>
      </c>
      <c r="RF77" s="6" t="s">
        <v>1090</v>
      </c>
      <c r="RG77" s="6" t="s">
        <v>1090</v>
      </c>
      <c r="RH77" s="6" t="s">
        <v>1090</v>
      </c>
      <c r="RI77" s="6" t="s">
        <v>1090</v>
      </c>
      <c r="RJ77" s="6" t="s">
        <v>1090</v>
      </c>
      <c r="RK77" s="6" t="s">
        <v>1090</v>
      </c>
      <c r="RL77" s="6" t="s">
        <v>1090</v>
      </c>
      <c r="RM77" s="6" t="s">
        <v>1090</v>
      </c>
      <c r="RN77" s="6" t="s">
        <v>1090</v>
      </c>
      <c r="RO77" s="6" t="s">
        <v>1090</v>
      </c>
      <c r="RP77" s="6" t="s">
        <v>1090</v>
      </c>
      <c r="RQ77" s="6" t="s">
        <v>1090</v>
      </c>
      <c r="RR77" s="6" t="s">
        <v>1090</v>
      </c>
      <c r="RS77" s="6" t="s">
        <v>1090</v>
      </c>
      <c r="RT77" s="6" t="s">
        <v>1090</v>
      </c>
      <c r="RU77" s="6" t="s">
        <v>1090</v>
      </c>
      <c r="RV77" s="6" t="s">
        <v>1090</v>
      </c>
      <c r="RW77" s="6" t="s">
        <v>1090</v>
      </c>
      <c r="RX77" s="6" t="s">
        <v>1090</v>
      </c>
      <c r="RY77" s="6" t="s">
        <v>1090</v>
      </c>
      <c r="RZ77" s="6" t="s">
        <v>1090</v>
      </c>
      <c r="SA77" s="6" t="s">
        <v>1090</v>
      </c>
      <c r="SB77" s="6" t="s">
        <v>1090</v>
      </c>
      <c r="SC77" s="6" t="s">
        <v>1090</v>
      </c>
      <c r="SD77" s="6" t="s">
        <v>1090</v>
      </c>
      <c r="SE77" s="6" t="s">
        <v>1090</v>
      </c>
      <c r="SF77" s="6" t="s">
        <v>1090</v>
      </c>
      <c r="SG77" s="6" t="s">
        <v>1090</v>
      </c>
      <c r="SH77" s="6" t="s">
        <v>1090</v>
      </c>
      <c r="SI77" s="6" t="s">
        <v>1090</v>
      </c>
      <c r="SJ77" s="7">
        <v>399341.566016461</v>
      </c>
      <c r="SK77" s="7">
        <v>424750.04667260201</v>
      </c>
      <c r="SL77" s="7">
        <v>409989.12135813799</v>
      </c>
      <c r="SM77" s="7">
        <v>19408.1256086826</v>
      </c>
      <c r="SN77" s="7">
        <v>252512.28522999899</v>
      </c>
      <c r="SO77" s="6" t="s">
        <v>1090</v>
      </c>
      <c r="SP77" s="6" t="s">
        <v>1090</v>
      </c>
      <c r="SQ77" s="6" t="s">
        <v>1090</v>
      </c>
      <c r="SR77" s="6" t="s">
        <v>1090</v>
      </c>
      <c r="SS77" s="6" t="s">
        <v>1090</v>
      </c>
      <c r="ST77" s="6" t="s">
        <v>1090</v>
      </c>
      <c r="SU77" s="6" t="s">
        <v>1090</v>
      </c>
      <c r="SV77" s="6" t="s">
        <v>1090</v>
      </c>
      <c r="SW77" s="6" t="s">
        <v>1090</v>
      </c>
      <c r="SX77" s="6" t="s">
        <v>1090</v>
      </c>
      <c r="SY77" s="6" t="s">
        <v>1090</v>
      </c>
      <c r="SZ77" s="6" t="s">
        <v>1090</v>
      </c>
      <c r="TA77" s="6" t="s">
        <v>1090</v>
      </c>
      <c r="TB77" s="6" t="s">
        <v>1090</v>
      </c>
      <c r="TC77" s="6" t="s">
        <v>1090</v>
      </c>
      <c r="TD77" s="6" t="s">
        <v>1090</v>
      </c>
      <c r="TE77" s="6" t="s">
        <v>1090</v>
      </c>
      <c r="TF77" s="6" t="s">
        <v>1090</v>
      </c>
      <c r="TG77" s="6" t="s">
        <v>1090</v>
      </c>
      <c r="TH77" s="6" t="s">
        <v>1090</v>
      </c>
      <c r="TI77" s="6" t="s">
        <v>1090</v>
      </c>
      <c r="TJ77" s="6" t="s">
        <v>1090</v>
      </c>
      <c r="TK77" s="6" t="s">
        <v>1090</v>
      </c>
      <c r="TL77" s="6" t="s">
        <v>1090</v>
      </c>
      <c r="TM77" s="6" t="s">
        <v>1090</v>
      </c>
      <c r="TN77" s="6" t="s">
        <v>1090</v>
      </c>
      <c r="TO77" s="6" t="s">
        <v>1090</v>
      </c>
      <c r="TP77" s="6" t="s">
        <v>1090</v>
      </c>
      <c r="TQ77" s="6" t="s">
        <v>1090</v>
      </c>
      <c r="TR77" s="6" t="s">
        <v>1090</v>
      </c>
      <c r="TS77" s="7">
        <v>2583306.15551836</v>
      </c>
      <c r="TT77" s="7">
        <v>3097974.0752826999</v>
      </c>
      <c r="TU77" s="7">
        <v>2844982.1244297102</v>
      </c>
      <c r="TV77" s="7">
        <v>1944353.3865574801</v>
      </c>
      <c r="TW77" s="7">
        <v>1984825.03024501</v>
      </c>
      <c r="TX77" s="6" t="s">
        <v>1090</v>
      </c>
      <c r="TY77" s="6" t="s">
        <v>1090</v>
      </c>
      <c r="TZ77" s="6" t="s">
        <v>1090</v>
      </c>
      <c r="UA77" s="6" t="s">
        <v>1090</v>
      </c>
      <c r="UB77" s="6" t="s">
        <v>1090</v>
      </c>
      <c r="UC77" s="7">
        <v>110412.570578717</v>
      </c>
      <c r="UD77" s="7">
        <v>394369.42823815299</v>
      </c>
      <c r="UE77" s="7">
        <v>499766.21886216401</v>
      </c>
      <c r="UF77" s="7">
        <v>157600.20018339201</v>
      </c>
      <c r="UG77" s="7">
        <v>211581.55366995899</v>
      </c>
      <c r="UH77" s="6" t="s">
        <v>1090</v>
      </c>
      <c r="UI77" s="6" t="s">
        <v>1090</v>
      </c>
      <c r="UJ77" s="6" t="s">
        <v>1090</v>
      </c>
      <c r="UK77" s="6" t="s">
        <v>1090</v>
      </c>
      <c r="UL77" s="6" t="s">
        <v>1090</v>
      </c>
      <c r="UM77" s="6" t="s">
        <v>1090</v>
      </c>
      <c r="UN77" s="6" t="s">
        <v>1090</v>
      </c>
      <c r="UO77" s="6" t="s">
        <v>1090</v>
      </c>
      <c r="UP77" s="6" t="s">
        <v>1090</v>
      </c>
      <c r="UQ77" s="6" t="s">
        <v>1090</v>
      </c>
      <c r="UR77" s="6" t="s">
        <v>1090</v>
      </c>
      <c r="US77" s="6" t="s">
        <v>1090</v>
      </c>
      <c r="UT77" s="6" t="s">
        <v>1090</v>
      </c>
      <c r="UU77" s="6" t="s">
        <v>1090</v>
      </c>
      <c r="UV77" s="6" t="s">
        <v>1090</v>
      </c>
      <c r="UW77" s="6" t="s">
        <v>1090</v>
      </c>
      <c r="UX77" s="6" t="s">
        <v>1090</v>
      </c>
      <c r="UY77" s="6" t="s">
        <v>1090</v>
      </c>
      <c r="UZ77" s="6" t="s">
        <v>1090</v>
      </c>
      <c r="VA77" s="6" t="s">
        <v>1090</v>
      </c>
      <c r="VB77" s="6" t="s">
        <v>1090</v>
      </c>
      <c r="VC77" s="6" t="s">
        <v>1090</v>
      </c>
      <c r="VD77" s="6" t="s">
        <v>1090</v>
      </c>
      <c r="VE77" s="6" t="s">
        <v>1090</v>
      </c>
      <c r="VF77" s="6" t="s">
        <v>1090</v>
      </c>
      <c r="VG77" s="6" t="s">
        <v>1090</v>
      </c>
      <c r="VH77" s="6" t="s">
        <v>1090</v>
      </c>
      <c r="VI77" s="6" t="s">
        <v>1090</v>
      </c>
      <c r="VJ77" s="6" t="s">
        <v>1090</v>
      </c>
      <c r="VK77" s="6" t="s">
        <v>1090</v>
      </c>
      <c r="VL77" s="6" t="s">
        <v>1090</v>
      </c>
      <c r="VM77" s="6" t="s">
        <v>1090</v>
      </c>
      <c r="VN77" s="6" t="s">
        <v>1090</v>
      </c>
      <c r="VO77" s="6" t="s">
        <v>1090</v>
      </c>
      <c r="VP77" s="6" t="s">
        <v>1090</v>
      </c>
      <c r="VQ77" s="6" t="s">
        <v>1090</v>
      </c>
      <c r="VR77" s="6" t="s">
        <v>1090</v>
      </c>
      <c r="VS77" s="6" t="s">
        <v>1090</v>
      </c>
      <c r="VT77" s="6" t="s">
        <v>1090</v>
      </c>
      <c r="VU77" s="6" t="s">
        <v>1090</v>
      </c>
      <c r="VV77" s="6" t="s">
        <v>1090</v>
      </c>
      <c r="VW77" s="6" t="s">
        <v>1090</v>
      </c>
      <c r="VX77" s="6" t="s">
        <v>1090</v>
      </c>
      <c r="VY77" s="6" t="s">
        <v>1090</v>
      </c>
      <c r="VZ77" s="6" t="s">
        <v>1090</v>
      </c>
      <c r="WA77" s="7">
        <v>1794504.24635484</v>
      </c>
      <c r="WB77" s="7">
        <v>1030156.02772137</v>
      </c>
      <c r="WC77" s="7">
        <v>1069510.97421547</v>
      </c>
      <c r="WD77" s="7">
        <v>668031.18545100698</v>
      </c>
      <c r="WE77" s="7">
        <v>286646.23648042098</v>
      </c>
      <c r="WF77" s="6" t="s">
        <v>1090</v>
      </c>
      <c r="WG77" s="6" t="s">
        <v>1090</v>
      </c>
      <c r="WH77" s="6" t="s">
        <v>1090</v>
      </c>
      <c r="WI77" s="6" t="s">
        <v>1090</v>
      </c>
      <c r="WJ77" s="6" t="s">
        <v>1090</v>
      </c>
      <c r="WK77" s="6" t="s">
        <v>1090</v>
      </c>
      <c r="WL77" s="6" t="s">
        <v>1090</v>
      </c>
      <c r="WM77" s="6" t="s">
        <v>1090</v>
      </c>
      <c r="WN77" s="6" t="s">
        <v>1090</v>
      </c>
      <c r="WO77" s="6" t="s">
        <v>1090</v>
      </c>
      <c r="WP77" s="6" t="s">
        <v>1090</v>
      </c>
      <c r="WQ77" s="6" t="s">
        <v>1090</v>
      </c>
      <c r="WR77" s="6" t="s">
        <v>1090</v>
      </c>
      <c r="WS77" s="6" t="s">
        <v>1090</v>
      </c>
      <c r="WT77" s="6" t="s">
        <v>1090</v>
      </c>
      <c r="WU77" s="6" t="s">
        <v>1090</v>
      </c>
      <c r="WV77" s="6" t="s">
        <v>1090</v>
      </c>
      <c r="WW77" s="6" t="s">
        <v>1090</v>
      </c>
      <c r="WX77" s="6" t="s">
        <v>1090</v>
      </c>
      <c r="WY77" s="6" t="s">
        <v>1090</v>
      </c>
      <c r="WZ77" s="6" t="s">
        <v>1090</v>
      </c>
      <c r="XA77" s="6" t="s">
        <v>1090</v>
      </c>
      <c r="XB77" s="6" t="s">
        <v>1090</v>
      </c>
      <c r="XC77" s="6" t="s">
        <v>1090</v>
      </c>
      <c r="XD77" s="6" t="s">
        <v>1090</v>
      </c>
      <c r="XE77" s="6" t="s">
        <v>1090</v>
      </c>
      <c r="XF77" s="6" t="s">
        <v>1090</v>
      </c>
      <c r="XG77" s="6" t="s">
        <v>1090</v>
      </c>
      <c r="XH77" s="6" t="s">
        <v>1090</v>
      </c>
      <c r="XI77" s="6" t="s">
        <v>1090</v>
      </c>
      <c r="XJ77" s="7">
        <v>0</v>
      </c>
      <c r="XK77" s="7">
        <v>0</v>
      </c>
      <c r="XL77" s="7">
        <v>0</v>
      </c>
      <c r="XM77" s="7">
        <v>0</v>
      </c>
      <c r="XN77" s="7">
        <v>0</v>
      </c>
      <c r="XO77" s="6" t="s">
        <v>1090</v>
      </c>
      <c r="XP77" s="6" t="s">
        <v>1090</v>
      </c>
      <c r="XQ77" s="6" t="s">
        <v>1090</v>
      </c>
      <c r="XR77" s="6" t="s">
        <v>1090</v>
      </c>
      <c r="XS77" s="6" t="s">
        <v>1090</v>
      </c>
      <c r="XT77" s="6" t="s">
        <v>1090</v>
      </c>
      <c r="XU77" s="6" t="s">
        <v>1090</v>
      </c>
      <c r="XV77" s="6" t="s">
        <v>1090</v>
      </c>
      <c r="XW77" s="6" t="s">
        <v>1090</v>
      </c>
      <c r="XX77" s="6" t="s">
        <v>1090</v>
      </c>
      <c r="XY77" s="7">
        <v>0</v>
      </c>
      <c r="XZ77" s="7">
        <v>0</v>
      </c>
      <c r="YA77" s="7">
        <v>0</v>
      </c>
      <c r="YB77" s="7">
        <v>0</v>
      </c>
      <c r="YC77" s="7">
        <v>0</v>
      </c>
      <c r="YD77" s="6" t="s">
        <v>1090</v>
      </c>
      <c r="YE77" s="6" t="s">
        <v>1090</v>
      </c>
      <c r="YF77" s="6" t="s">
        <v>1090</v>
      </c>
      <c r="YG77" s="6" t="s">
        <v>1090</v>
      </c>
      <c r="YH77" s="6" t="s">
        <v>1090</v>
      </c>
      <c r="YI77" s="6" t="s">
        <v>1090</v>
      </c>
      <c r="YJ77" s="6" t="s">
        <v>1090</v>
      </c>
      <c r="YK77" s="6" t="s">
        <v>1090</v>
      </c>
      <c r="YL77" s="6" t="s">
        <v>1090</v>
      </c>
      <c r="YM77" s="6" t="s">
        <v>1090</v>
      </c>
      <c r="YN77" s="6" t="s">
        <v>1090</v>
      </c>
      <c r="YO77" s="6" t="s">
        <v>1090</v>
      </c>
      <c r="YP77" s="6" t="s">
        <v>1090</v>
      </c>
      <c r="YQ77" s="6" t="s">
        <v>1090</v>
      </c>
      <c r="YR77" s="6" t="s">
        <v>1090</v>
      </c>
      <c r="YS77" s="6" t="s">
        <v>1090</v>
      </c>
      <c r="YT77" s="6" t="s">
        <v>1090</v>
      </c>
      <c r="YU77" s="6" t="s">
        <v>1090</v>
      </c>
      <c r="YV77" s="6" t="s">
        <v>1090</v>
      </c>
      <c r="YW77" s="6" t="s">
        <v>1090</v>
      </c>
      <c r="YX77" s="6" t="s">
        <v>1090</v>
      </c>
      <c r="YY77" s="6" t="s">
        <v>1090</v>
      </c>
      <c r="YZ77" s="6" t="s">
        <v>1090</v>
      </c>
      <c r="ZA77" s="6" t="s">
        <v>1090</v>
      </c>
      <c r="ZB77" s="6" t="s">
        <v>1090</v>
      </c>
      <c r="ZC77" s="6" t="s">
        <v>1090</v>
      </c>
      <c r="ZD77" s="6" t="s">
        <v>1090</v>
      </c>
      <c r="ZE77" s="6" t="s">
        <v>1090</v>
      </c>
      <c r="ZF77" s="6" t="s">
        <v>1090</v>
      </c>
      <c r="ZG77" s="6" t="s">
        <v>1090</v>
      </c>
      <c r="ZH77" s="6" t="s">
        <v>1090</v>
      </c>
      <c r="ZI77" s="6" t="s">
        <v>1090</v>
      </c>
      <c r="ZJ77" s="6" t="s">
        <v>1090</v>
      </c>
      <c r="ZK77" s="6" t="s">
        <v>1090</v>
      </c>
      <c r="ZL77" s="6" t="s">
        <v>1090</v>
      </c>
      <c r="ZM77" s="6" t="s">
        <v>1090</v>
      </c>
      <c r="ZN77" s="6" t="s">
        <v>1090</v>
      </c>
      <c r="ZO77" s="6" t="s">
        <v>1090</v>
      </c>
      <c r="ZP77" s="6" t="s">
        <v>1090</v>
      </c>
      <c r="ZQ77" s="6" t="s">
        <v>1090</v>
      </c>
      <c r="ZR77" s="6" t="s">
        <v>1090</v>
      </c>
      <c r="ZS77" s="6" t="s">
        <v>1090</v>
      </c>
      <c r="ZT77" s="6" t="s">
        <v>1090</v>
      </c>
      <c r="ZU77" s="6" t="s">
        <v>1090</v>
      </c>
      <c r="ZV77" s="6" t="s">
        <v>1090</v>
      </c>
      <c r="ZW77" s="6" t="s">
        <v>1090</v>
      </c>
      <c r="ZX77" s="6" t="s">
        <v>1090</v>
      </c>
      <c r="ZY77" s="6" t="s">
        <v>1090</v>
      </c>
      <c r="ZZ77" s="6" t="s">
        <v>1090</v>
      </c>
      <c r="AAA77" s="6" t="s">
        <v>1090</v>
      </c>
      <c r="AAB77" s="6" t="s">
        <v>1090</v>
      </c>
      <c r="AAC77" s="6" t="s">
        <v>1090</v>
      </c>
      <c r="AAD77" s="6" t="s">
        <v>1090</v>
      </c>
      <c r="AAE77" s="6" t="s">
        <v>1090</v>
      </c>
      <c r="AAF77" s="6" t="s">
        <v>1090</v>
      </c>
      <c r="AAG77" s="6" t="s">
        <v>1090</v>
      </c>
      <c r="AAH77" s="6" t="s">
        <v>1090</v>
      </c>
      <c r="AAI77" s="6" t="s">
        <v>1090</v>
      </c>
      <c r="AAJ77" s="6" t="s">
        <v>1090</v>
      </c>
      <c r="AAK77" s="6" t="s">
        <v>1090</v>
      </c>
      <c r="AAL77" s="6" t="s">
        <v>1090</v>
      </c>
      <c r="AAM77" s="6" t="s">
        <v>1090</v>
      </c>
      <c r="AAN77" s="6" t="s">
        <v>1090</v>
      </c>
      <c r="AAO77" s="6" t="s">
        <v>1090</v>
      </c>
      <c r="AAP77" s="6" t="s">
        <v>1090</v>
      </c>
      <c r="AAQ77" s="6" t="s">
        <v>1090</v>
      </c>
      <c r="AAR77" s="6" t="s">
        <v>1090</v>
      </c>
      <c r="AAS77" s="6" t="s">
        <v>1090</v>
      </c>
      <c r="AAT77" s="6" t="s">
        <v>1090</v>
      </c>
      <c r="AAU77" s="6" t="s">
        <v>1090</v>
      </c>
      <c r="AAV77" s="6" t="s">
        <v>1090</v>
      </c>
      <c r="AAW77" s="6" t="s">
        <v>1090</v>
      </c>
      <c r="AAX77" s="6" t="s">
        <v>1090</v>
      </c>
      <c r="AAY77" s="6" t="s">
        <v>1090</v>
      </c>
      <c r="AAZ77" s="6" t="s">
        <v>1090</v>
      </c>
      <c r="ABA77" s="6" t="s">
        <v>1090</v>
      </c>
      <c r="ABB77" s="6" t="s">
        <v>1090</v>
      </c>
      <c r="ABC77" s="6" t="s">
        <v>1090</v>
      </c>
      <c r="ABD77" s="6" t="s">
        <v>1090</v>
      </c>
      <c r="ABE77" s="6" t="s">
        <v>1090</v>
      </c>
      <c r="ABF77" s="6" t="s">
        <v>1090</v>
      </c>
      <c r="ABG77" s="6" t="s">
        <v>1090</v>
      </c>
      <c r="ABH77" s="6" t="s">
        <v>1090</v>
      </c>
      <c r="ABI77" s="6" t="s">
        <v>1090</v>
      </c>
      <c r="ABJ77" s="6" t="s">
        <v>1090</v>
      </c>
      <c r="ABK77" s="6" t="s">
        <v>1090</v>
      </c>
      <c r="ABL77" s="6" t="s">
        <v>1090</v>
      </c>
      <c r="ABM77" s="6" t="s">
        <v>1090</v>
      </c>
      <c r="ABN77" s="6" t="s">
        <v>1090</v>
      </c>
      <c r="ABO77" s="6" t="s">
        <v>1090</v>
      </c>
      <c r="ABP77" s="6" t="s">
        <v>1090</v>
      </c>
      <c r="ABQ77" s="6" t="s">
        <v>1090</v>
      </c>
      <c r="ABR77" s="6" t="s">
        <v>1090</v>
      </c>
      <c r="ABS77" s="6" t="s">
        <v>1090</v>
      </c>
      <c r="ABT77" s="6" t="s">
        <v>1090</v>
      </c>
      <c r="ABU77" s="6" t="s">
        <v>1090</v>
      </c>
      <c r="ABV77" s="6" t="s">
        <v>1090</v>
      </c>
      <c r="ABW77" s="6" t="s">
        <v>1090</v>
      </c>
      <c r="ABX77" s="6" t="s">
        <v>1090</v>
      </c>
      <c r="ABY77" s="6" t="s">
        <v>1090</v>
      </c>
      <c r="ABZ77" s="6" t="s">
        <v>1090</v>
      </c>
      <c r="ACA77" s="6" t="s">
        <v>1090</v>
      </c>
      <c r="ACB77" s="6" t="s">
        <v>1090</v>
      </c>
      <c r="ACC77" s="6" t="s">
        <v>1090</v>
      </c>
      <c r="ACD77" s="6" t="s">
        <v>1090</v>
      </c>
      <c r="ACE77" s="6" t="s">
        <v>1091</v>
      </c>
      <c r="ACF77" s="6" t="s">
        <v>1091</v>
      </c>
      <c r="ACG77" s="6" t="s">
        <v>1091</v>
      </c>
      <c r="ACH77" s="8">
        <v>-489.88499999999999</v>
      </c>
      <c r="ACI77" s="8">
        <v>-67.358000000000004</v>
      </c>
      <c r="ACJ77" s="6" t="s">
        <v>1091</v>
      </c>
      <c r="ACK77" s="8">
        <v>60.631999999999998</v>
      </c>
      <c r="ACL77" s="8">
        <v>-170.92500000000001</v>
      </c>
      <c r="ACM77" s="8">
        <v>-67.911000000000001</v>
      </c>
      <c r="ACN77" s="8">
        <v>-48.212000000000003</v>
      </c>
      <c r="ACO77" s="8">
        <v>-35.841000000000001</v>
      </c>
      <c r="ACP77" s="8">
        <v>11.265000000000001</v>
      </c>
      <c r="ACQ77" s="8">
        <v>-29.856000000000002</v>
      </c>
      <c r="ACR77" s="8">
        <v>-25.431999999999999</v>
      </c>
      <c r="ACS77" s="8">
        <v>-30.327999999999999</v>
      </c>
      <c r="ACT77" s="6" t="s">
        <v>1091</v>
      </c>
      <c r="ACU77" s="6" t="s">
        <v>1091</v>
      </c>
      <c r="ACV77" s="6" t="s">
        <v>1091</v>
      </c>
      <c r="ACW77" s="8">
        <v>-717.19600000000003</v>
      </c>
      <c r="ACX77" s="8">
        <v>-51.005000000000003</v>
      </c>
      <c r="ACY77" s="6" t="s">
        <v>1091</v>
      </c>
      <c r="ACZ77" s="8">
        <v>60.631999999999998</v>
      </c>
      <c r="ADA77" s="8">
        <v>-149.13</v>
      </c>
      <c r="ADB77" s="8">
        <v>-101.37</v>
      </c>
      <c r="ADC77" s="8">
        <v>-36.037999999999997</v>
      </c>
      <c r="ADD77" s="8">
        <v>-35.841000000000001</v>
      </c>
      <c r="ADE77" s="8">
        <v>11.265000000000001</v>
      </c>
      <c r="ADF77" s="8">
        <v>-26.297000000000001</v>
      </c>
      <c r="ADG77" s="8">
        <v>-37.231999999999999</v>
      </c>
      <c r="ADH77" s="8">
        <v>-22.965</v>
      </c>
      <c r="ADI77" s="8">
        <v>-60.244</v>
      </c>
      <c r="ADJ77" s="8">
        <v>9.452</v>
      </c>
      <c r="ADK77" s="8">
        <v>-24.626000000000001</v>
      </c>
      <c r="ADL77" s="8">
        <v>-14.048999999999999</v>
      </c>
      <c r="ADM77" s="8">
        <v>-39.334000000000003</v>
      </c>
      <c r="ADN77" s="8">
        <v>70.734999999999999</v>
      </c>
      <c r="ADO77" s="8">
        <v>72.840999999999994</v>
      </c>
      <c r="ADP77" s="8">
        <v>70.978999999999999</v>
      </c>
      <c r="ADQ77" s="8">
        <v>78.037000000000006</v>
      </c>
      <c r="ADR77" s="8">
        <v>53.561</v>
      </c>
      <c r="ADS77" s="8">
        <v>-57.938308859999999</v>
      </c>
      <c r="ADT77" s="8">
        <v>-35.676470899000002</v>
      </c>
      <c r="ADU77" s="8">
        <v>-9.7120111960000006</v>
      </c>
      <c r="ADV77" s="8">
        <v>28.974281669</v>
      </c>
      <c r="ADW77" s="8">
        <v>-38.344420116999999</v>
      </c>
      <c r="ADX77" s="8">
        <v>-14.786</v>
      </c>
      <c r="ADY77" s="8">
        <v>-26.757000000000001</v>
      </c>
      <c r="ADZ77" s="8">
        <v>-3.125</v>
      </c>
      <c r="AEA77" s="8">
        <v>35.036000000000001</v>
      </c>
      <c r="AEB77" s="8">
        <v>-37.676000000000002</v>
      </c>
      <c r="AEC77" s="8">
        <v>-57.938000000000002</v>
      </c>
      <c r="AED77" s="8">
        <v>-35.676000000000002</v>
      </c>
      <c r="AEE77" s="8">
        <v>-9.7119999999999997</v>
      </c>
      <c r="AEF77" s="8">
        <v>28.974</v>
      </c>
      <c r="AEG77" s="8">
        <v>-38.344000000000001</v>
      </c>
      <c r="AEH77" s="8">
        <v>-17.091000000000001</v>
      </c>
      <c r="AEI77" s="8">
        <v>18.370999999999999</v>
      </c>
      <c r="AEJ77" s="8">
        <v>-15.103999999999999</v>
      </c>
      <c r="AEK77" s="8">
        <v>-14.507</v>
      </c>
      <c r="AEL77" s="8">
        <v>-29.116</v>
      </c>
      <c r="AEM77" s="8">
        <v>-36.684139066</v>
      </c>
      <c r="AEN77" s="8">
        <v>-26.295252716</v>
      </c>
      <c r="AEO77" s="8">
        <v>-8.8522770570000002</v>
      </c>
      <c r="AEP77" s="8">
        <v>40.794070584000004</v>
      </c>
      <c r="AEQ77" s="8">
        <v>-27.716636554000001</v>
      </c>
      <c r="AER77" s="8">
        <v>0.54972670000000001</v>
      </c>
      <c r="AES77" s="8">
        <v>0.67123633400000005</v>
      </c>
      <c r="AET77" s="8">
        <v>0.87963963099999998</v>
      </c>
      <c r="AEU77" s="8">
        <v>1.590559598</v>
      </c>
      <c r="AEV77" s="8">
        <v>0.58278610099999995</v>
      </c>
      <c r="AEW77" s="6" t="s">
        <v>1090</v>
      </c>
      <c r="AEX77" s="6" t="s">
        <v>1090</v>
      </c>
      <c r="AEY77" s="6" t="s">
        <v>1090</v>
      </c>
      <c r="AEZ77" s="6" t="s">
        <v>1090</v>
      </c>
      <c r="AFA77" s="6" t="s">
        <v>1090</v>
      </c>
      <c r="AFB77" s="6" t="s">
        <v>1090</v>
      </c>
      <c r="AFC77" s="6" t="s">
        <v>1090</v>
      </c>
      <c r="AFD77" s="6" t="s">
        <v>1090</v>
      </c>
      <c r="AFE77" s="6" t="s">
        <v>1090</v>
      </c>
      <c r="AFF77" s="6" t="s">
        <v>1090</v>
      </c>
      <c r="AFG77" s="6" t="s">
        <v>1091</v>
      </c>
      <c r="AFH77" s="8">
        <v>4.6760000000000002</v>
      </c>
      <c r="AFI77" s="8">
        <v>7.4249999999999998</v>
      </c>
      <c r="AFJ77" s="8">
        <v>5.133</v>
      </c>
      <c r="AFK77" s="8">
        <v>1.2749999999999999</v>
      </c>
      <c r="AFL77" s="8">
        <v>-19.599</v>
      </c>
      <c r="AFM77" s="8">
        <v>-10.148999999999999</v>
      </c>
      <c r="AFN77" s="8">
        <v>-6.0460000000000003</v>
      </c>
      <c r="AFO77" s="8">
        <v>35.42</v>
      </c>
      <c r="AFP77" s="8">
        <v>-25.297999999999998</v>
      </c>
      <c r="AFQ77" s="6" t="s">
        <v>1091</v>
      </c>
      <c r="AFR77" s="6" t="s">
        <v>1091</v>
      </c>
      <c r="AFS77" s="6" t="s">
        <v>1091</v>
      </c>
      <c r="AFT77" s="6" t="s">
        <v>1091</v>
      </c>
      <c r="AFU77" s="6" t="s">
        <v>1091</v>
      </c>
      <c r="AFV77" s="7">
        <v>32.331000000000003</v>
      </c>
      <c r="AFW77" s="7">
        <v>45.396000000000001</v>
      </c>
      <c r="AFX77" s="7">
        <v>107.58799999999999</v>
      </c>
      <c r="AFY77" s="7">
        <v>89.143000000000001</v>
      </c>
      <c r="AFZ77" s="7">
        <v>186.727</v>
      </c>
      <c r="AGA77" s="7">
        <v>209.02</v>
      </c>
      <c r="AGB77" s="7">
        <v>86.177000000000007</v>
      </c>
      <c r="AGC77" s="7">
        <v>84.664000000000001</v>
      </c>
      <c r="AGD77" s="7">
        <v>44.286999999999999</v>
      </c>
      <c r="AGE77" s="7">
        <v>67.308000000000007</v>
      </c>
      <c r="AGF77" s="6" t="s">
        <v>1090</v>
      </c>
      <c r="AGG77" s="6" t="s">
        <v>1090</v>
      </c>
      <c r="AGH77" s="6" t="s">
        <v>1090</v>
      </c>
      <c r="AGI77" s="6" t="s">
        <v>1090</v>
      </c>
      <c r="AGJ77" s="6" t="s">
        <v>1090</v>
      </c>
      <c r="AGK77" s="6" t="s">
        <v>1090</v>
      </c>
      <c r="AGL77" s="6" t="s">
        <v>1090</v>
      </c>
      <c r="AGM77" s="6" t="s">
        <v>1090</v>
      </c>
      <c r="AGN77" s="6" t="s">
        <v>1090</v>
      </c>
      <c r="AGO77" s="6" t="s">
        <v>1090</v>
      </c>
      <c r="AGP77" s="6" t="s">
        <v>1090</v>
      </c>
      <c r="AGQ77" s="6" t="s">
        <v>1090</v>
      </c>
      <c r="AGR77" s="6" t="s">
        <v>1090</v>
      </c>
      <c r="AGS77" s="6" t="s">
        <v>1090</v>
      </c>
      <c r="AGT77" s="6" t="s">
        <v>1090</v>
      </c>
      <c r="AGU77" s="8">
        <v>0</v>
      </c>
      <c r="AGV77" s="8">
        <v>0</v>
      </c>
      <c r="AGW77" s="8">
        <v>0</v>
      </c>
      <c r="AGX77" s="8">
        <v>0</v>
      </c>
      <c r="AGY77" s="8">
        <v>0</v>
      </c>
      <c r="AGZ77" s="8">
        <v>9.0999999999999998E-2</v>
      </c>
      <c r="AHA77" s="8">
        <v>0.23400000000000001</v>
      </c>
      <c r="AHB77" s="8">
        <v>0.72299999999999998</v>
      </c>
      <c r="AHC77" s="8">
        <v>0.84799999999999998</v>
      </c>
      <c r="AHD77" s="8">
        <v>1.256</v>
      </c>
      <c r="AHE77" s="8">
        <v>9.0999999999999998E-2</v>
      </c>
      <c r="AHF77" s="8">
        <v>0.23400000000000001</v>
      </c>
      <c r="AHG77" s="8">
        <v>0.72299999999999998</v>
      </c>
      <c r="AHH77" s="8">
        <v>0.84799999999999998</v>
      </c>
      <c r="AHI77" s="8">
        <v>1.256</v>
      </c>
      <c r="AHJ77" s="8">
        <v>-1.21</v>
      </c>
      <c r="AHK77" s="8">
        <v>-0.29299999999999998</v>
      </c>
      <c r="AHL77" s="8">
        <v>-0.58399999999999996</v>
      </c>
      <c r="AHM77" s="8">
        <v>0.17299999999999999</v>
      </c>
      <c r="AHN77" s="8">
        <v>2.9129999999999998</v>
      </c>
      <c r="AHO77" s="8">
        <v>-47.765000000000001</v>
      </c>
      <c r="AHP77" s="8">
        <v>-10.576000000000001</v>
      </c>
      <c r="AHQ77" s="8">
        <v>-22.956</v>
      </c>
      <c r="AHR77" s="8">
        <v>5.1909999999999998</v>
      </c>
      <c r="AHS77" s="8">
        <v>45.026000000000003</v>
      </c>
      <c r="AHT77" s="6" t="s">
        <v>1091</v>
      </c>
      <c r="AHU77" s="6" t="s">
        <v>1091</v>
      </c>
      <c r="AHV77" s="6" t="s">
        <v>1091</v>
      </c>
      <c r="AHW77" s="8">
        <v>5.476</v>
      </c>
      <c r="AHX77" s="8">
        <v>81.903999999999996</v>
      </c>
      <c r="AHY77" s="6" t="s">
        <v>1091</v>
      </c>
      <c r="AHZ77" s="6" t="s">
        <v>1091</v>
      </c>
      <c r="AIA77" s="6" t="s">
        <v>1091</v>
      </c>
      <c r="AIB77" s="8">
        <v>735.49900000000002</v>
      </c>
      <c r="AIC77" s="8">
        <v>58.002000000000002</v>
      </c>
      <c r="AID77" s="8">
        <v>15.458545831</v>
      </c>
      <c r="AIE77" s="8">
        <v>13.710574599999999</v>
      </c>
      <c r="AIF77" s="8">
        <v>14.410955972</v>
      </c>
      <c r="AIG77" s="8">
        <v>0.998178919</v>
      </c>
      <c r="AIH77" s="8">
        <v>12.722143332</v>
      </c>
      <c r="AII77" s="8">
        <v>4.5561192139999998</v>
      </c>
      <c r="AIJ77" s="8">
        <v>2.4393660769999999</v>
      </c>
      <c r="AIK77" s="8">
        <v>24.295956217000001</v>
      </c>
      <c r="AIL77" s="8">
        <v>10.052963439999999</v>
      </c>
      <c r="AIM77" s="8">
        <v>9.6517252580000008</v>
      </c>
      <c r="AIN77" s="8">
        <v>69.465411310999997</v>
      </c>
      <c r="AIO77" s="8">
        <v>33.252570961000004</v>
      </c>
      <c r="AIP77" s="8">
        <v>37.592889073999999</v>
      </c>
      <c r="AIQ77" s="8">
        <v>34.357498491000001</v>
      </c>
      <c r="AIR77" s="8">
        <v>14.441889442000001</v>
      </c>
      <c r="AIS77" s="8">
        <v>0</v>
      </c>
      <c r="AIT77" s="8">
        <v>0</v>
      </c>
      <c r="AIU77" s="8">
        <v>0</v>
      </c>
      <c r="AIV77" s="8">
        <v>0</v>
      </c>
      <c r="AIW77" s="8">
        <v>0</v>
      </c>
      <c r="AIX77" s="7">
        <v>-71.221375711449596</v>
      </c>
      <c r="AIY77" s="7">
        <v>23.2652594611626</v>
      </c>
      <c r="AIZ77" s="7">
        <v>-31.459138586282702</v>
      </c>
      <c r="AJA77" s="7">
        <v>-29.087266675858501</v>
      </c>
      <c r="AJB77" s="7">
        <v>-66.885226643834102</v>
      </c>
      <c r="AJC77" s="7">
        <v>118.221803892548</v>
      </c>
      <c r="AJD77" s="7">
        <v>246.14129036018701</v>
      </c>
      <c r="AJE77" s="7">
        <v>127.74808621640101</v>
      </c>
      <c r="AJF77" s="7">
        <v>207.03600522702499</v>
      </c>
      <c r="AJG77" s="7">
        <v>170.04332205975101</v>
      </c>
      <c r="AJH77" s="8">
        <v>73.802000000000007</v>
      </c>
      <c r="AJI77" s="8">
        <v>35.506</v>
      </c>
      <c r="AJJ77" s="8">
        <v>35.512</v>
      </c>
      <c r="AJK77" s="8">
        <v>33.887</v>
      </c>
      <c r="AJL77" s="8">
        <v>57.158000000000001</v>
      </c>
      <c r="AJM77" s="7">
        <v>87.250359337101202</v>
      </c>
      <c r="AJN77" s="7">
        <v>87.393806331266404</v>
      </c>
      <c r="AJO77" s="7">
        <v>45.365498978577897</v>
      </c>
      <c r="AJP77" s="7">
        <v>70.157861401605601</v>
      </c>
      <c r="AJQ77" s="7">
        <v>97.193103139318794</v>
      </c>
      <c r="AJR77" s="6" t="s">
        <v>1091</v>
      </c>
      <c r="AJS77" s="6" t="s">
        <v>1091</v>
      </c>
      <c r="AJT77" s="6" t="s">
        <v>1091</v>
      </c>
      <c r="AJU77" s="7">
        <v>5.9375642386579504</v>
      </c>
      <c r="AJV77" s="7">
        <v>99.298744182177202</v>
      </c>
      <c r="AJW77" s="7">
        <v>-58.023625009351399</v>
      </c>
      <c r="AJX77" s="7">
        <v>-27.882990233543399</v>
      </c>
      <c r="AJY77" s="7">
        <v>8.1347111122632008</v>
      </c>
      <c r="AJZ77" s="7">
        <v>25.796610875151199</v>
      </c>
      <c r="AKA77" s="7">
        <v>56.406326279393397</v>
      </c>
      <c r="AKB77" s="7">
        <v>198.71585771721999</v>
      </c>
      <c r="AKC77" s="7">
        <v>206.53160501884599</v>
      </c>
      <c r="AKD77" s="7">
        <v>105.369707956678</v>
      </c>
      <c r="AKE77" s="7">
        <v>114.373729087393</v>
      </c>
      <c r="AKF77" s="7">
        <v>220.53611447166799</v>
      </c>
      <c r="AKG77" s="9">
        <v>0</v>
      </c>
      <c r="AKH77" s="9">
        <v>0</v>
      </c>
      <c r="AKI77" s="9">
        <v>0</v>
      </c>
      <c r="AKJ77" s="9">
        <v>0</v>
      </c>
      <c r="AKK77" s="9">
        <v>0</v>
      </c>
      <c r="AKL77" s="9">
        <v>0</v>
      </c>
      <c r="AKM77" s="9">
        <v>0</v>
      </c>
      <c r="AKN77" s="9">
        <v>0</v>
      </c>
      <c r="AKO77" s="9">
        <v>0</v>
      </c>
      <c r="AKP77" s="9">
        <v>0</v>
      </c>
      <c r="AKQ77" s="9">
        <v>0</v>
      </c>
      <c r="AKR77" s="9">
        <v>0</v>
      </c>
      <c r="AKS77" s="9">
        <v>0</v>
      </c>
      <c r="AKT77" s="9">
        <v>0</v>
      </c>
      <c r="AKU77" s="9">
        <v>0</v>
      </c>
      <c r="AKV77" s="9">
        <v>125.437163821</v>
      </c>
      <c r="AKW77" s="9">
        <v>57.022471050999997</v>
      </c>
      <c r="AKX77" s="9">
        <v>20.275470818999999</v>
      </c>
      <c r="AKY77" s="9">
        <v>23.063088928999999</v>
      </c>
      <c r="AKZ77" s="9">
        <v>44.941182394999998</v>
      </c>
      <c r="ALA77" s="9">
        <v>74.626191700999996</v>
      </c>
      <c r="ALB77" s="9">
        <v>67.958531488000006</v>
      </c>
      <c r="ALC77" s="9">
        <v>24.581567486000001</v>
      </c>
      <c r="ALD77" s="9">
        <v>41.748134409000002</v>
      </c>
      <c r="ALE77" s="9">
        <v>34.651684918000001</v>
      </c>
      <c r="ALF77" s="9">
        <v>2.7143899999999999E-2</v>
      </c>
      <c r="ALG77" s="9">
        <v>0.72421013599999995</v>
      </c>
      <c r="ALH77" s="9">
        <v>0.39487454399999999</v>
      </c>
      <c r="ALI77" s="9">
        <v>1.313350389</v>
      </c>
      <c r="ALJ77" s="9">
        <v>3.8667874850000001</v>
      </c>
      <c r="ALK77" s="9">
        <v>1.614869E-2</v>
      </c>
      <c r="ALL77" s="9">
        <v>0.86310284999999998</v>
      </c>
      <c r="ALM77" s="9">
        <v>0.47873784699999999</v>
      </c>
      <c r="ALN77" s="9">
        <v>2.3773887669999998</v>
      </c>
      <c r="ALO77" s="9">
        <v>2.9814680980000001</v>
      </c>
      <c r="ALP77" s="9">
        <v>8.9808961699999994</v>
      </c>
      <c r="ALQ77" s="9">
        <v>12.610012457</v>
      </c>
      <c r="ALR77" s="9">
        <v>29.885674469000001</v>
      </c>
      <c r="ALS77" s="9">
        <v>24.761933999</v>
      </c>
      <c r="ALT77" s="9">
        <v>51.868523588999999</v>
      </c>
      <c r="ALU77" s="9">
        <v>646.49677058099996</v>
      </c>
      <c r="ALV77" s="9">
        <v>189.83371473899999</v>
      </c>
      <c r="ALW77" s="9">
        <v>78.692883397000003</v>
      </c>
      <c r="ALX77" s="9">
        <v>49.680975496000002</v>
      </c>
      <c r="ALY77" s="9">
        <v>36.046496079000001</v>
      </c>
      <c r="ALZ77" s="8">
        <v>70.735340732301097</v>
      </c>
      <c r="AMA77" s="8">
        <v>72.840602683703295</v>
      </c>
      <c r="AMB77" s="8">
        <v>70.979094089476803</v>
      </c>
      <c r="AMC77" s="8">
        <v>78.036699329053405</v>
      </c>
      <c r="AMD77" s="8">
        <v>53.561482779362997</v>
      </c>
      <c r="AME77" s="8">
        <v>70.735340732301097</v>
      </c>
      <c r="AMF77" s="8">
        <v>74.841469653208506</v>
      </c>
      <c r="AMG77" s="8">
        <v>92.005640891186104</v>
      </c>
      <c r="AMH77" s="6" t="s">
        <v>1091</v>
      </c>
      <c r="AMI77" s="8">
        <v>53.561482779362997</v>
      </c>
      <c r="AMJ77" s="8">
        <v>241.70908700917599</v>
      </c>
      <c r="AMK77" s="8">
        <v>268.19668284758302</v>
      </c>
      <c r="AML77" s="8">
        <v>244.57918132645</v>
      </c>
      <c r="AMM77" s="8">
        <v>355.30497213600398</v>
      </c>
      <c r="AMN77" s="8">
        <v>115.338486207222</v>
      </c>
      <c r="AMO77" s="8">
        <v>0.54972669972699595</v>
      </c>
      <c r="AMP77" s="8">
        <v>0.67123633433083496</v>
      </c>
      <c r="AMQ77" s="8">
        <v>0.87963963114233001</v>
      </c>
      <c r="AMR77" s="8">
        <v>1.5905595983773599</v>
      </c>
      <c r="AMS77" s="8">
        <v>0.58278610068880599</v>
      </c>
      <c r="AMT77" s="8">
        <v>0.54972669972699595</v>
      </c>
      <c r="AMU77" s="8">
        <v>0.67123633433083496</v>
      </c>
      <c r="AMV77" s="8">
        <v>0.87963963114233001</v>
      </c>
      <c r="AMW77" s="8">
        <v>1.5905595983773599</v>
      </c>
      <c r="AMX77" s="8">
        <v>0.58278610068880599</v>
      </c>
      <c r="AMY77" s="8">
        <v>0.54972669972699595</v>
      </c>
      <c r="AMZ77" s="8">
        <v>0.67123633433083496</v>
      </c>
      <c r="ANA77" s="8">
        <v>0.87963963114233001</v>
      </c>
      <c r="ANB77" s="8">
        <v>1.5905595983773599</v>
      </c>
      <c r="ANC77" s="8">
        <v>0.58278610068880599</v>
      </c>
      <c r="AND77" s="8">
        <v>-57.938308860177401</v>
      </c>
      <c r="ANE77" s="8">
        <v>-35.676470898612699</v>
      </c>
      <c r="ANF77" s="8">
        <v>-9.7120111956511206</v>
      </c>
      <c r="ANG77" s="8">
        <v>28.974281668838799</v>
      </c>
      <c r="ANH77" s="8">
        <v>-38.344420117184598</v>
      </c>
      <c r="ANI77" s="8">
        <v>-57.938308860177401</v>
      </c>
      <c r="ANJ77" s="8">
        <v>-36.656472018585902</v>
      </c>
      <c r="ANK77" s="8">
        <v>-12.589056339206399</v>
      </c>
      <c r="ANL77" s="8">
        <v>54.047650853308397</v>
      </c>
      <c r="ANM77" s="8">
        <v>-38.344420117184598</v>
      </c>
      <c r="ANN77" s="8">
        <v>-36.684139065633602</v>
      </c>
      <c r="ANO77" s="8">
        <v>-26.295252715758501</v>
      </c>
      <c r="ANP77" s="8">
        <v>-8.8522770568224693</v>
      </c>
      <c r="ANQ77" s="8">
        <v>40.794070584044903</v>
      </c>
      <c r="ANR77" s="8">
        <v>-27.7166365544089</v>
      </c>
      <c r="ANS77" s="6" t="s">
        <v>1091</v>
      </c>
      <c r="ANT77" s="8">
        <v>-166.81519150096801</v>
      </c>
      <c r="ANU77" s="8">
        <v>-72.113630193902907</v>
      </c>
      <c r="ANV77" s="8">
        <v>148.712598951968</v>
      </c>
      <c r="ANW77" s="8">
        <v>-48.882712329817601</v>
      </c>
      <c r="ANX77" s="8">
        <v>70.735340732301097</v>
      </c>
      <c r="ANY77" s="8">
        <v>72.840602683703295</v>
      </c>
      <c r="ANZ77" s="8">
        <v>70.979094089476803</v>
      </c>
      <c r="AOA77" s="8">
        <v>78.036699329053405</v>
      </c>
      <c r="AOB77" s="8">
        <v>53.561482779362997</v>
      </c>
      <c r="AOC77" s="8">
        <v>44.786689969514001</v>
      </c>
      <c r="AOD77" s="8">
        <v>53.686982128341903</v>
      </c>
      <c r="AOE77" s="8">
        <v>64.695828028253601</v>
      </c>
      <c r="AOF77" s="8">
        <v>109.871045534806</v>
      </c>
      <c r="AOG77" s="8">
        <v>38.716041264254599</v>
      </c>
      <c r="AOH77" s="8">
        <v>42.082497218186496</v>
      </c>
      <c r="AOI77" s="8">
        <v>86.810345112626607</v>
      </c>
      <c r="AOJ77" s="8">
        <v>86.053606697339106</v>
      </c>
      <c r="AOK77" s="6" t="s">
        <v>1091</v>
      </c>
      <c r="AOL77" s="8">
        <v>41.298326526103097</v>
      </c>
      <c r="AOM77" s="8">
        <v>-197.980466234669</v>
      </c>
      <c r="AON77" s="8">
        <v>-131.359582405775</v>
      </c>
      <c r="AOO77" s="8">
        <v>-33.465568668307803</v>
      </c>
      <c r="AOP77" s="8">
        <v>131.92134507891399</v>
      </c>
      <c r="AOQ77" s="8">
        <v>-82.570293825282903</v>
      </c>
      <c r="AOR77" s="8">
        <v>-45.027330027300401</v>
      </c>
      <c r="AOS77" s="8">
        <v>-32.876366566916502</v>
      </c>
      <c r="AOT77" s="8">
        <v>-12.036036885767</v>
      </c>
      <c r="AOU77" s="8">
        <v>59.055959837736303</v>
      </c>
      <c r="AOV77" s="8">
        <v>-41.721389931119397</v>
      </c>
      <c r="AOW77" s="8">
        <v>-34.469173346633099</v>
      </c>
      <c r="AOX77" s="8">
        <v>-42.518686515509401</v>
      </c>
      <c r="AOY77" s="8">
        <v>-11.7746443849672</v>
      </c>
      <c r="AOZ77" s="8">
        <v>52.448403996029</v>
      </c>
      <c r="APA77" s="8">
        <v>-29.565282742017502</v>
      </c>
      <c r="APB77" s="8">
        <v>-60.243857880526903</v>
      </c>
      <c r="APC77" s="8">
        <v>9.4519937967061995</v>
      </c>
      <c r="APD77" s="8">
        <v>-21.690599661311499</v>
      </c>
      <c r="APE77" s="8">
        <v>-20.5683770172644</v>
      </c>
      <c r="APF77" s="8">
        <v>-29.7846804974435</v>
      </c>
      <c r="APG77" s="8">
        <v>-60.243857880526903</v>
      </c>
      <c r="APH77" s="8">
        <v>9.7116317113720108</v>
      </c>
      <c r="API77" s="8">
        <v>-28.116131217980399</v>
      </c>
      <c r="APJ77" s="8">
        <v>-38.3675589391367</v>
      </c>
      <c r="APK77" s="8">
        <v>-29.7846804974435</v>
      </c>
      <c r="APL77" s="8">
        <v>-205.858736742654</v>
      </c>
      <c r="APM77" s="8">
        <v>34.801927622431499</v>
      </c>
      <c r="APN77" s="8">
        <v>-74.741290737744905</v>
      </c>
      <c r="APO77" s="8">
        <v>-93.648843247283907</v>
      </c>
      <c r="APP77" s="8">
        <v>-64.137880104852698</v>
      </c>
      <c r="APQ77" s="8">
        <v>-46.8191102617551</v>
      </c>
      <c r="APR77" s="8">
        <v>8.7101443898930402</v>
      </c>
      <c r="APS77" s="8">
        <v>-26.8810293088268</v>
      </c>
      <c r="APT77" s="8">
        <v>-41.9228770170117</v>
      </c>
      <c r="APU77" s="8">
        <v>-32.407799236758699</v>
      </c>
      <c r="APV77" s="8">
        <v>-38.143917277131798</v>
      </c>
      <c r="APW77" s="8">
        <v>6.9665681411844904</v>
      </c>
      <c r="APX77" s="8">
        <v>-19.770487684006</v>
      </c>
      <c r="APY77" s="8">
        <v>-28.959055255679701</v>
      </c>
      <c r="APZ77" s="8">
        <v>-21.529368855075202</v>
      </c>
      <c r="AQA77" s="8">
        <v>-35.8408110489584</v>
      </c>
      <c r="AQB77" s="8">
        <v>11.2647453928611</v>
      </c>
      <c r="AQC77" s="8">
        <v>-26.2972408457474</v>
      </c>
      <c r="AQD77" s="8">
        <v>-37.232279290786501</v>
      </c>
      <c r="AQE77" s="8">
        <v>-22.965336223533701</v>
      </c>
      <c r="AQF77" s="8">
        <v>-0.450273300273004</v>
      </c>
      <c r="AQG77" s="8">
        <v>-0.32876366566916498</v>
      </c>
      <c r="AQH77" s="8">
        <v>-0.12036036885767</v>
      </c>
      <c r="AQI77" s="8">
        <v>0.59055959837736305</v>
      </c>
      <c r="AQJ77" s="8">
        <v>-0.41721389931119401</v>
      </c>
      <c r="AQK77" s="7">
        <v>2</v>
      </c>
      <c r="AQL77" s="4"/>
      <c r="AQM77" s="4"/>
      <c r="AQN77" s="7"/>
      <c r="AQO77" s="4" t="s">
        <v>1092</v>
      </c>
      <c r="AQP77" s="7">
        <v>3</v>
      </c>
      <c r="AQQ77" s="7">
        <v>0</v>
      </c>
      <c r="AQS77" s="3" t="s">
        <v>1093</v>
      </c>
      <c r="AQU77" s="3" t="s">
        <v>1094</v>
      </c>
      <c r="AQV77" s="10">
        <f>+AC77</f>
        <v>1536883.4443697301</v>
      </c>
      <c r="AQW77" s="10">
        <f>+AD77</f>
        <v>3692119.3498777999</v>
      </c>
      <c r="AQX77" s="10">
        <f>+AE77</f>
        <v>3449198.3299760199</v>
      </c>
      <c r="AQY77" s="11">
        <f>+BB77</f>
        <v>-890444.27681986697</v>
      </c>
      <c r="AQZ77" s="11">
        <f>+BC77</f>
        <v>-1317217.8854012</v>
      </c>
      <c r="ARA77" s="11">
        <f>+BD77</f>
        <v>-334986.52796748298</v>
      </c>
      <c r="ARB77" s="12">
        <f>SUM(AQV77:AQX77)</f>
        <v>8678201.1242235508</v>
      </c>
      <c r="ARC77" s="13">
        <f>SUM(AQY77:ARA77)</f>
        <v>-2542648.6901885499</v>
      </c>
      <c r="ARD77" s="14">
        <f>ARC77/(ARB77-ARC77)</f>
        <v>-0.22660036737349099</v>
      </c>
      <c r="ARE77" s="14">
        <f>IF((NOT(ISNUMBER(AC77))+NOT(ISNUMBER(AD77))+NOT(ISNUMBER(AE77)))&gt;=2,"R",ARD77)</f>
        <v>-0.22660036737349099</v>
      </c>
      <c r="ARF77" s="14">
        <f>IF(ARE77="R","R",IF((NOT(ISNUMBER(BB77))+NOT(ISNUMBER(BC77))+NOT(ISNUMBER(BD77)))&gt;=2,"R",ARE77))</f>
        <v>-0.22660036737349099</v>
      </c>
      <c r="ARG77" s="14" t="str">
        <f>IF(ARF77="R","R",IF(SUM((BB77&lt;0)*1,(BC77&lt;0)*1,(BD77&lt;0)*1)&gt;=2,"R",ARF77))</f>
        <v>R</v>
      </c>
      <c r="ARH77" s="14" t="str">
        <f>IF(ARG77="R","R",IF(ARC77&lt;0,"R",ARG77))</f>
        <v>R</v>
      </c>
      <c r="ARI77" s="14" t="str">
        <f>IF(ARH77="R","R",IF(L77=0,"R",ARH77))</f>
        <v>R</v>
      </c>
      <c r="ARJ77" t="str">
        <f>+B77</f>
        <v>INTERNET LABORATORY DIGITAL SL.</v>
      </c>
      <c r="ARK77" t="s">
        <v>1665</v>
      </c>
      <c r="ARL77" s="16"/>
      <c r="ARM77" s="16"/>
      <c r="ARN77" s="16"/>
      <c r="ARO77" s="16"/>
      <c r="ARP77" s="16"/>
      <c r="ARQ77" s="17"/>
    </row>
    <row r="78" spans="1:1161" ht="17.399999999999999" customHeight="1" x14ac:dyDescent="0.3">
      <c r="A78" s="3" t="s">
        <v>1384</v>
      </c>
      <c r="B78" s="4" t="s">
        <v>1385</v>
      </c>
      <c r="C78" s="4" t="s">
        <v>1386</v>
      </c>
      <c r="E78" s="5">
        <v>31734</v>
      </c>
      <c r="F78" s="4" t="s">
        <v>1083</v>
      </c>
      <c r="G78" s="4" t="s">
        <v>1132</v>
      </c>
      <c r="H78" s="4" t="s">
        <v>1133</v>
      </c>
      <c r="I78" s="4" t="s">
        <v>1144</v>
      </c>
      <c r="J78" s="4" t="s">
        <v>1387</v>
      </c>
      <c r="K78" s="4"/>
      <c r="L78" s="4" t="s">
        <v>1388</v>
      </c>
      <c r="M78" s="4"/>
      <c r="N78" s="4" t="s">
        <v>1084</v>
      </c>
      <c r="O78" s="4" t="s">
        <v>1085</v>
      </c>
      <c r="P78" s="4" t="s">
        <v>1086</v>
      </c>
      <c r="Q78" s="4" t="s">
        <v>1086</v>
      </c>
      <c r="R78" s="4" t="s">
        <v>1389</v>
      </c>
      <c r="S78" s="4" t="s">
        <v>1320</v>
      </c>
      <c r="Z78" s="4" t="s">
        <v>1088</v>
      </c>
      <c r="AA78" s="5">
        <v>45657</v>
      </c>
      <c r="AB78" s="6" t="s">
        <v>1089</v>
      </c>
      <c r="AC78" s="7">
        <v>3471307.0964529598</v>
      </c>
      <c r="AD78" s="7">
        <v>3605079.3006152902</v>
      </c>
      <c r="AE78" s="7">
        <v>3465631.2885670899</v>
      </c>
      <c r="AF78" s="7">
        <v>2645385.0678850599</v>
      </c>
      <c r="AG78" s="7">
        <v>1604429.91662021</v>
      </c>
      <c r="AH78" s="7">
        <v>2995893.2335655098</v>
      </c>
      <c r="AI78" s="7">
        <v>3245449.0437176502</v>
      </c>
      <c r="AJ78" s="7">
        <v>2931054.4206092502</v>
      </c>
      <c r="AK78" s="7">
        <v>2123524.5485486998</v>
      </c>
      <c r="AL78" s="7">
        <v>1119162.70018645</v>
      </c>
      <c r="AM78" s="7">
        <v>172320.02282627099</v>
      </c>
      <c r="AN78" s="7">
        <v>203934.61517334901</v>
      </c>
      <c r="AO78" s="7">
        <v>198306.49658492199</v>
      </c>
      <c r="AP78" s="7">
        <v>37222.954408836398</v>
      </c>
      <c r="AQ78" s="7">
        <v>-15615.930703634</v>
      </c>
      <c r="AR78" s="7">
        <v>3298987.0736266901</v>
      </c>
      <c r="AS78" s="7">
        <v>3401144.6854419401</v>
      </c>
      <c r="AT78" s="7">
        <v>3267324.7930487599</v>
      </c>
      <c r="AU78" s="7">
        <v>2608162.1134762298</v>
      </c>
      <c r="AV78" s="7">
        <v>1620045.84732385</v>
      </c>
      <c r="AW78" s="7">
        <v>2594840.7558401199</v>
      </c>
      <c r="AX78" s="7">
        <v>2713335.1709114802</v>
      </c>
      <c r="AY78" s="7">
        <v>2693003.3552852999</v>
      </c>
      <c r="AZ78" s="7">
        <v>2241229.9211093299</v>
      </c>
      <c r="BA78" s="7">
        <v>1987268.2217631601</v>
      </c>
      <c r="BB78" s="7">
        <v>704146.31778656796</v>
      </c>
      <c r="BC78" s="7">
        <v>687809.51453045802</v>
      </c>
      <c r="BD78" s="7">
        <v>574321.43776346406</v>
      </c>
      <c r="BE78" s="7">
        <v>366932.191234303</v>
      </c>
      <c r="BF78" s="7">
        <v>-367222.37443931098</v>
      </c>
      <c r="BG78" s="7">
        <v>128306.242784446</v>
      </c>
      <c r="BH78" s="7">
        <v>1341333.91236918</v>
      </c>
      <c r="BI78" s="7">
        <v>115695.891708499</v>
      </c>
      <c r="BJ78" s="7">
        <v>-66990.465359759299</v>
      </c>
      <c r="BK78" s="7">
        <v>-70648.449372654504</v>
      </c>
      <c r="BL78" s="7">
        <v>159548.467155133</v>
      </c>
      <c r="BM78" s="7">
        <v>1395731.5519371701</v>
      </c>
      <c r="BN78" s="7">
        <v>252566.172441781</v>
      </c>
      <c r="BO78" s="7">
        <v>10130.826600193999</v>
      </c>
      <c r="BP78" s="7">
        <v>21135.214745593101</v>
      </c>
      <c r="BQ78" s="7">
        <v>31242.223331787602</v>
      </c>
      <c r="BR78" s="7">
        <v>54397.638462991701</v>
      </c>
      <c r="BS78" s="7">
        <v>136870.28073328099</v>
      </c>
      <c r="BT78" s="7">
        <v>77121.291959953305</v>
      </c>
      <c r="BU78" s="7">
        <v>91783.665345346904</v>
      </c>
      <c r="BV78" s="7">
        <v>832452.56160991394</v>
      </c>
      <c r="BW78" s="7">
        <v>2029143.4280046399</v>
      </c>
      <c r="BX78" s="7">
        <v>690017.32947196404</v>
      </c>
      <c r="BY78" s="7">
        <v>299941.72587454302</v>
      </c>
      <c r="BZ78" s="7">
        <v>-437870.82503906498</v>
      </c>
      <c r="CA78" s="7">
        <v>143641.51266955599</v>
      </c>
      <c r="CB78" s="7">
        <v>194911.302673798</v>
      </c>
      <c r="CC78" s="7">
        <v>113824.25492448801</v>
      </c>
      <c r="CD78" s="7">
        <v>60399.705606579802</v>
      </c>
      <c r="CE78" s="7">
        <v>-100797.61775314801</v>
      </c>
      <c r="CF78" s="7">
        <v>688811.04894035798</v>
      </c>
      <c r="CG78" s="7">
        <v>1834232.12533084</v>
      </c>
      <c r="CH78" s="7">
        <v>576193.07454747602</v>
      </c>
      <c r="CI78" s="7">
        <v>239542.020267963</v>
      </c>
      <c r="CJ78" s="7">
        <v>-337073.20728591701</v>
      </c>
      <c r="CK78" s="6" t="s">
        <v>1090</v>
      </c>
      <c r="CL78" s="6" t="s">
        <v>1090</v>
      </c>
      <c r="CM78" s="6" t="s">
        <v>1090</v>
      </c>
      <c r="CN78" s="6" t="s">
        <v>1090</v>
      </c>
      <c r="CO78" s="6" t="s">
        <v>1090</v>
      </c>
      <c r="CP78" s="6" t="s">
        <v>1090</v>
      </c>
      <c r="CQ78" s="6" t="s">
        <v>1090</v>
      </c>
      <c r="CR78" s="6" t="s">
        <v>1090</v>
      </c>
      <c r="CS78" s="6" t="s">
        <v>1090</v>
      </c>
      <c r="CT78" s="6" t="s">
        <v>1090</v>
      </c>
      <c r="CU78" s="6" t="s">
        <v>1090</v>
      </c>
      <c r="CV78" s="6" t="s">
        <v>1090</v>
      </c>
      <c r="CW78" s="6" t="s">
        <v>1090</v>
      </c>
      <c r="CX78" s="6" t="s">
        <v>1090</v>
      </c>
      <c r="CY78" s="6" t="s">
        <v>1090</v>
      </c>
      <c r="CZ78" s="7">
        <v>688811.04894035798</v>
      </c>
      <c r="DA78" s="7">
        <v>1834232.12533084</v>
      </c>
      <c r="DB78" s="7">
        <v>576193.07454747602</v>
      </c>
      <c r="DC78" s="7">
        <v>239542.020267963</v>
      </c>
      <c r="DD78" s="7">
        <v>-337073.20728591701</v>
      </c>
      <c r="DE78" s="6" t="s">
        <v>1090</v>
      </c>
      <c r="DF78" s="6" t="s">
        <v>1090</v>
      </c>
      <c r="DG78" s="6" t="s">
        <v>1090</v>
      </c>
      <c r="DH78" s="6" t="s">
        <v>1090</v>
      </c>
      <c r="DI78" s="6" t="s">
        <v>1090</v>
      </c>
      <c r="DJ78" s="7">
        <v>172320.02282627099</v>
      </c>
      <c r="DK78" s="7">
        <v>203934.61517334901</v>
      </c>
      <c r="DL78" s="7">
        <v>198306.49658492199</v>
      </c>
      <c r="DM78" s="7">
        <v>37222.954408836398</v>
      </c>
      <c r="DN78" s="7">
        <v>-15615.930703634</v>
      </c>
      <c r="DO78" s="7">
        <v>1765847.2310296299</v>
      </c>
      <c r="DP78" s="7">
        <v>1775336.23979909</v>
      </c>
      <c r="DQ78" s="7">
        <v>1790305.9811946701</v>
      </c>
      <c r="DR78" s="7">
        <v>1626885.9394372699</v>
      </c>
      <c r="DS78" s="7">
        <v>1219973.8037608999</v>
      </c>
      <c r="DT78" s="7">
        <v>92902.178541712798</v>
      </c>
      <c r="DU78" s="7">
        <v>70706.981682424506</v>
      </c>
      <c r="DV78" s="7">
        <v>130782.15218629201</v>
      </c>
      <c r="DW78" s="7">
        <v>146738.98229692</v>
      </c>
      <c r="DX78" s="7">
        <v>126936.894357848</v>
      </c>
      <c r="DY78" s="7">
        <v>736091.34626877995</v>
      </c>
      <c r="DZ78" s="7">
        <v>867291.94942997</v>
      </c>
      <c r="EA78" s="7">
        <v>771915.22190433706</v>
      </c>
      <c r="EB78" s="7">
        <v>467604.99937513599</v>
      </c>
      <c r="EC78" s="7">
        <v>640357.52364441205</v>
      </c>
      <c r="ED78" s="7">
        <v>30467.6198340917</v>
      </c>
      <c r="EE78" s="7">
        <v>54397.638462991701</v>
      </c>
      <c r="EF78" s="7">
        <v>136870.28073328099</v>
      </c>
      <c r="EG78" s="7">
        <v>77121.291959953305</v>
      </c>
      <c r="EH78" s="7">
        <v>69030.716509342194</v>
      </c>
      <c r="EI78" s="6" t="s">
        <v>1090</v>
      </c>
      <c r="EJ78" s="6" t="s">
        <v>1090</v>
      </c>
      <c r="EK78" s="6" t="s">
        <v>1090</v>
      </c>
      <c r="EL78" s="6" t="s">
        <v>1090</v>
      </c>
      <c r="EM78" s="6" t="s">
        <v>1090</v>
      </c>
      <c r="EN78" s="7">
        <v>781713.22748207103</v>
      </c>
      <c r="EO78" s="7">
        <v>1904939.10701326</v>
      </c>
      <c r="EP78" s="7">
        <v>706975.22673376801</v>
      </c>
      <c r="EQ78" s="7">
        <v>386281.00256488298</v>
      </c>
      <c r="ER78" s="7">
        <v>-210136.312928069</v>
      </c>
      <c r="ES78" s="7">
        <v>2721669.5910153398</v>
      </c>
      <c r="ET78" s="7">
        <v>3929584.2879491402</v>
      </c>
      <c r="EU78" s="7">
        <v>2747975.7435862101</v>
      </c>
      <c r="EV78" s="7">
        <v>2150687.93956869</v>
      </c>
      <c r="EW78" s="7">
        <v>978070.58836192405</v>
      </c>
      <c r="EX78" s="7">
        <v>797048.49632828101</v>
      </c>
      <c r="EY78" s="7">
        <v>758516.49621288304</v>
      </c>
      <c r="EZ78" s="7">
        <v>705103.58994975698</v>
      </c>
      <c r="FA78" s="7">
        <v>513671.17353122198</v>
      </c>
      <c r="FB78" s="7">
        <v>-240285.480081463</v>
      </c>
      <c r="FC78" s="7">
        <v>7220347.44588516</v>
      </c>
      <c r="FD78" s="7">
        <v>7801726.5726690199</v>
      </c>
      <c r="FE78" s="7">
        <v>7469002.8650480304</v>
      </c>
      <c r="FF78" s="7">
        <v>6607308.8331800904</v>
      </c>
      <c r="FG78" s="7">
        <v>7638054.7528174901</v>
      </c>
      <c r="FH78" s="7">
        <v>15595.5755151784</v>
      </c>
      <c r="FI78" s="7">
        <v>16587.8585944271</v>
      </c>
      <c r="FJ78" s="7">
        <v>19475.722679781898</v>
      </c>
      <c r="FK78" s="7">
        <v>56747.001658988003</v>
      </c>
      <c r="FL78" s="7">
        <v>87407.301590877803</v>
      </c>
      <c r="FM78" s="7">
        <v>457112.56701894902</v>
      </c>
      <c r="FN78" s="7">
        <v>438622.72014848702</v>
      </c>
      <c r="FO78" s="7">
        <v>438312.68143483403</v>
      </c>
      <c r="FP78" s="7">
        <v>421817.27726984001</v>
      </c>
      <c r="FQ78" s="7">
        <v>571167.52964600304</v>
      </c>
      <c r="FR78" s="7">
        <v>6747639.3023121301</v>
      </c>
      <c r="FS78" s="7">
        <v>7346515.9928211002</v>
      </c>
      <c r="FT78" s="7">
        <v>7011214.4609334199</v>
      </c>
      <c r="FU78" s="7">
        <v>6128744.5542512601</v>
      </c>
      <c r="FV78" s="7">
        <v>6979479.9215806099</v>
      </c>
      <c r="FW78" s="7">
        <v>15595.5755151784</v>
      </c>
      <c r="FX78" s="7">
        <v>16587.8585944271</v>
      </c>
      <c r="FY78" s="7">
        <v>19475.722679781898</v>
      </c>
      <c r="FZ78" s="7">
        <v>56747.001658988003</v>
      </c>
      <c r="GA78" s="7">
        <v>87407.301590877803</v>
      </c>
      <c r="GB78" s="7">
        <v>457112.56701894902</v>
      </c>
      <c r="GC78" s="7">
        <v>438622.72014848702</v>
      </c>
      <c r="GD78" s="7">
        <v>438312.68143483403</v>
      </c>
      <c r="GE78" s="7">
        <v>421817.27726984001</v>
      </c>
      <c r="GF78" s="7">
        <v>571167.52964600304</v>
      </c>
      <c r="GG78" s="7">
        <v>6747639.3023121301</v>
      </c>
      <c r="GH78" s="7">
        <v>7346515.9928211002</v>
      </c>
      <c r="GI78" s="7">
        <v>7011214.4609334199</v>
      </c>
      <c r="GJ78" s="7">
        <v>6128744.5542512601</v>
      </c>
      <c r="GK78" s="7">
        <v>6979479.9215806099</v>
      </c>
      <c r="GL78" s="7">
        <v>418841.62728721299</v>
      </c>
      <c r="GM78" s="7">
        <v>300455.03829052899</v>
      </c>
      <c r="GN78" s="7">
        <v>585708.35790615703</v>
      </c>
      <c r="GO78" s="7">
        <v>665606.00504264794</v>
      </c>
      <c r="GP78" s="7">
        <v>369313.20439362503</v>
      </c>
      <c r="GQ78" s="7">
        <v>0</v>
      </c>
      <c r="GR78" s="7">
        <v>0</v>
      </c>
      <c r="GS78" s="7">
        <v>0</v>
      </c>
      <c r="GT78" s="7">
        <v>0</v>
      </c>
      <c r="GU78" s="7">
        <v>0</v>
      </c>
      <c r="GV78" s="7">
        <v>263145.73207759397</v>
      </c>
      <c r="GW78" s="7">
        <v>249776.621546679</v>
      </c>
      <c r="GX78" s="7">
        <v>423291.99549357902</v>
      </c>
      <c r="GY78" s="7">
        <v>539662.60638306104</v>
      </c>
      <c r="GZ78" s="7">
        <v>337595.816606551</v>
      </c>
      <c r="HA78" s="7">
        <v>155695.89520961899</v>
      </c>
      <c r="HB78" s="7">
        <v>50678.416743850699</v>
      </c>
      <c r="HC78" s="7">
        <v>162416.36241257799</v>
      </c>
      <c r="HD78" s="7">
        <v>125943.39865958699</v>
      </c>
      <c r="HE78" s="7">
        <v>31717.387787073902</v>
      </c>
      <c r="HF78" s="7">
        <v>155643.95023257399</v>
      </c>
      <c r="HG78" s="7">
        <v>50623.166719055203</v>
      </c>
      <c r="HH78" s="7">
        <v>48669.542610937402</v>
      </c>
      <c r="HI78" s="7">
        <v>98364.581172823906</v>
      </c>
      <c r="HJ78" s="6" t="s">
        <v>1090</v>
      </c>
      <c r="HK78" s="7">
        <v>7639189.07317237</v>
      </c>
      <c r="HL78" s="7">
        <v>8102181.6109595504</v>
      </c>
      <c r="HM78" s="7">
        <v>8054711.2229541903</v>
      </c>
      <c r="HN78" s="7">
        <v>7272914.8382227402</v>
      </c>
      <c r="HO78" s="7">
        <v>8007367.9572111098</v>
      </c>
      <c r="HP78" s="7">
        <v>4943376.0710467696</v>
      </c>
      <c r="HQ78" s="7">
        <v>4525265.7010836396</v>
      </c>
      <c r="HR78" s="7">
        <v>2527698.0548287998</v>
      </c>
      <c r="HS78" s="7">
        <v>3476687.8362990599</v>
      </c>
      <c r="HT78" s="7">
        <v>3509075.98413658</v>
      </c>
      <c r="HU78" s="7">
        <v>1176553.73007059</v>
      </c>
      <c r="HV78" s="7">
        <v>1251413.0616188</v>
      </c>
      <c r="HW78" s="7">
        <v>1599899.2323875399</v>
      </c>
      <c r="HX78" s="7">
        <v>1698900.4611969001</v>
      </c>
      <c r="HY78" s="7">
        <v>1840648.9491462701</v>
      </c>
      <c r="HZ78" s="7">
        <v>3766822.34097618</v>
      </c>
      <c r="IA78" s="7">
        <v>3273852.6394648398</v>
      </c>
      <c r="IB78" s="7">
        <v>927798.82244125602</v>
      </c>
      <c r="IC78" s="7">
        <v>1777787.37510216</v>
      </c>
      <c r="ID78" s="7">
        <v>1668427.03499031</v>
      </c>
      <c r="IE78" s="7">
        <v>622703.41934989905</v>
      </c>
      <c r="IF78" s="7">
        <v>868721.85322169296</v>
      </c>
      <c r="IG78" s="7">
        <v>3777120.8335287399</v>
      </c>
      <c r="IH78" s="7">
        <v>2065719.3131184301</v>
      </c>
      <c r="II78" s="7">
        <v>3051615.24277069</v>
      </c>
      <c r="IJ78" s="7">
        <v>462919.91156263201</v>
      </c>
      <c r="IK78" s="7">
        <v>701753.58208838501</v>
      </c>
      <c r="IL78" s="7">
        <v>3613234.9636712102</v>
      </c>
      <c r="IM78" s="7">
        <v>1891956.79328749</v>
      </c>
      <c r="IN78" s="7">
        <v>2866187.6295420602</v>
      </c>
      <c r="IO78" s="7">
        <v>159783.50778726701</v>
      </c>
      <c r="IP78" s="7">
        <v>166968.27113330801</v>
      </c>
      <c r="IQ78" s="7">
        <v>163885.86985752601</v>
      </c>
      <c r="IR78" s="7">
        <v>173762.51983094201</v>
      </c>
      <c r="IS78" s="7">
        <v>185427.613228631</v>
      </c>
      <c r="IT78" s="6" t="s">
        <v>1090</v>
      </c>
      <c r="IU78" s="6" t="s">
        <v>1090</v>
      </c>
      <c r="IV78" s="6" t="s">
        <v>1090</v>
      </c>
      <c r="IW78" s="6" t="s">
        <v>1090</v>
      </c>
      <c r="IX78" s="6" t="s">
        <v>1090</v>
      </c>
      <c r="IY78" s="7">
        <v>2073109.5827756999</v>
      </c>
      <c r="IZ78" s="7">
        <v>2708194.0566542102</v>
      </c>
      <c r="JA78" s="7">
        <v>1749892.33459665</v>
      </c>
      <c r="JB78" s="7">
        <v>1730507.68880525</v>
      </c>
      <c r="JC78" s="7">
        <v>1446676.73030384</v>
      </c>
      <c r="JD78" s="7">
        <v>554260.81109628803</v>
      </c>
      <c r="JE78" s="7">
        <v>1154934.99317063</v>
      </c>
      <c r="JF78" s="7">
        <v>942349.41532405606</v>
      </c>
      <c r="JG78" s="7">
        <v>771745.08204739797</v>
      </c>
      <c r="JH78" s="7">
        <v>584772.96858645696</v>
      </c>
      <c r="JI78" s="7">
        <v>134617.90137116899</v>
      </c>
      <c r="JJ78" s="7">
        <v>109840.76209518401</v>
      </c>
      <c r="JK78" s="7">
        <v>120906.454194534</v>
      </c>
      <c r="JL78" s="7">
        <v>6716.9767314434002</v>
      </c>
      <c r="JM78" s="7">
        <v>33112.501522582803</v>
      </c>
      <c r="JN78" s="7">
        <v>1384230.8703082399</v>
      </c>
      <c r="JO78" s="7">
        <v>1443418.3002834001</v>
      </c>
      <c r="JP78" s="7">
        <v>686636.46507806203</v>
      </c>
      <c r="JQ78" s="7">
        <v>952045.62889380497</v>
      </c>
      <c r="JR78" s="7">
        <v>828791.26019480196</v>
      </c>
      <c r="JS78" s="7">
        <v>7639189.07317237</v>
      </c>
      <c r="JT78" s="7">
        <v>8102181.6109595504</v>
      </c>
      <c r="JU78" s="7">
        <v>8054711.2229541903</v>
      </c>
      <c r="JV78" s="7">
        <v>7272914.8382227402</v>
      </c>
      <c r="JW78" s="7">
        <v>8007367.9572111098</v>
      </c>
      <c r="JX78" s="7">
        <v>128527.830706425</v>
      </c>
      <c r="JY78" s="7">
        <v>139935.85945149401</v>
      </c>
      <c r="JZ78" s="7">
        <v>302385.54129904503</v>
      </c>
      <c r="KA78" s="7">
        <v>532945.62965161796</v>
      </c>
      <c r="KB78" s="7">
        <v>304483.31508396898</v>
      </c>
      <c r="KC78" s="6" t="s">
        <v>1090</v>
      </c>
      <c r="KD78" s="6" t="s">
        <v>1090</v>
      </c>
      <c r="KE78" s="6" t="s">
        <v>1090</v>
      </c>
      <c r="KF78" s="6" t="s">
        <v>1090</v>
      </c>
      <c r="KG78" s="6" t="s">
        <v>1090</v>
      </c>
      <c r="KH78" s="6" t="s">
        <v>1090</v>
      </c>
      <c r="KI78" s="6" t="s">
        <v>1090</v>
      </c>
      <c r="KJ78" s="6" t="s">
        <v>1090</v>
      </c>
      <c r="KK78" s="6" t="s">
        <v>1090</v>
      </c>
      <c r="KL78" s="6" t="s">
        <v>1090</v>
      </c>
      <c r="KM78" s="7">
        <v>23</v>
      </c>
      <c r="KN78" s="7">
        <v>22</v>
      </c>
      <c r="KO78" s="7">
        <v>22</v>
      </c>
      <c r="KP78" s="7">
        <v>21</v>
      </c>
      <c r="KQ78" s="7">
        <v>24</v>
      </c>
      <c r="KR78" s="6" t="s">
        <v>1090</v>
      </c>
      <c r="KS78" s="6" t="s">
        <v>1090</v>
      </c>
      <c r="KT78" s="6" t="s">
        <v>1090</v>
      </c>
      <c r="KU78" s="6" t="s">
        <v>1090</v>
      </c>
      <c r="KV78" s="6" t="s">
        <v>1090</v>
      </c>
      <c r="KW78" s="6" t="s">
        <v>1090</v>
      </c>
      <c r="KX78" s="6" t="s">
        <v>1090</v>
      </c>
      <c r="KY78" s="6" t="s">
        <v>1090</v>
      </c>
      <c r="KZ78" s="6" t="s">
        <v>1090</v>
      </c>
      <c r="LA78" s="6" t="s">
        <v>1090</v>
      </c>
      <c r="LB78" s="6" t="s">
        <v>1090</v>
      </c>
      <c r="LC78" s="6" t="s">
        <v>1090</v>
      </c>
      <c r="LD78" s="6" t="s">
        <v>1090</v>
      </c>
      <c r="LE78" s="6" t="s">
        <v>1090</v>
      </c>
      <c r="LF78" s="6" t="s">
        <v>1090</v>
      </c>
      <c r="LG78" s="6" t="s">
        <v>1090</v>
      </c>
      <c r="LH78" s="6" t="s">
        <v>1090</v>
      </c>
      <c r="LI78" s="6" t="s">
        <v>1090</v>
      </c>
      <c r="LJ78" s="6" t="s">
        <v>1090</v>
      </c>
      <c r="LK78" s="6" t="s">
        <v>1090</v>
      </c>
      <c r="LL78" s="6" t="s">
        <v>1090</v>
      </c>
      <c r="LM78" s="6" t="s">
        <v>1090</v>
      </c>
      <c r="LN78" s="6" t="s">
        <v>1090</v>
      </c>
      <c r="LO78" s="6" t="s">
        <v>1090</v>
      </c>
      <c r="LP78" s="6" t="s">
        <v>1090</v>
      </c>
      <c r="LQ78" s="6" t="s">
        <v>1090</v>
      </c>
      <c r="LR78" s="6" t="s">
        <v>1090</v>
      </c>
      <c r="LS78" s="6" t="s">
        <v>1090</v>
      </c>
      <c r="LT78" s="6" t="s">
        <v>1090</v>
      </c>
      <c r="LU78" s="6" t="s">
        <v>1090</v>
      </c>
      <c r="LV78" s="6" t="s">
        <v>1090</v>
      </c>
      <c r="LW78" s="6" t="s">
        <v>1090</v>
      </c>
      <c r="LX78" s="6" t="s">
        <v>1090</v>
      </c>
      <c r="LY78" s="6" t="s">
        <v>1090</v>
      </c>
      <c r="LZ78" s="6" t="s">
        <v>1090</v>
      </c>
      <c r="MA78" s="6" t="s">
        <v>1090</v>
      </c>
      <c r="MB78" s="6" t="s">
        <v>1090</v>
      </c>
      <c r="MC78" s="6" t="s">
        <v>1090</v>
      </c>
      <c r="MD78" s="6" t="s">
        <v>1090</v>
      </c>
      <c r="ME78" s="6" t="s">
        <v>1090</v>
      </c>
      <c r="MF78" s="6" t="s">
        <v>1090</v>
      </c>
      <c r="MG78" s="6" t="s">
        <v>1090</v>
      </c>
      <c r="MH78" s="6" t="s">
        <v>1090</v>
      </c>
      <c r="MI78" s="6" t="s">
        <v>1090</v>
      </c>
      <c r="MJ78" s="6" t="s">
        <v>1090</v>
      </c>
      <c r="MK78" s="6" t="s">
        <v>1090</v>
      </c>
      <c r="ML78" s="6" t="s">
        <v>1090</v>
      </c>
      <c r="MM78" s="6" t="s">
        <v>1090</v>
      </c>
      <c r="MN78" s="6" t="s">
        <v>1090</v>
      </c>
      <c r="MO78" s="6" t="s">
        <v>1090</v>
      </c>
      <c r="MP78" s="7">
        <v>155695.89520961899</v>
      </c>
      <c r="MQ78" s="7">
        <v>50678.416743850699</v>
      </c>
      <c r="MR78" s="7">
        <v>162416.36241257799</v>
      </c>
      <c r="MS78" s="7">
        <v>125943.39865958699</v>
      </c>
      <c r="MT78" s="7">
        <v>31717.387787073902</v>
      </c>
      <c r="MU78" s="6" t="s">
        <v>1090</v>
      </c>
      <c r="MV78" s="6" t="s">
        <v>1090</v>
      </c>
      <c r="MW78" s="6" t="s">
        <v>1090</v>
      </c>
      <c r="MX78" s="6" t="s">
        <v>1090</v>
      </c>
      <c r="MY78" s="6" t="s">
        <v>1090</v>
      </c>
      <c r="MZ78" s="6" t="s">
        <v>1090</v>
      </c>
      <c r="NA78" s="6" t="s">
        <v>1090</v>
      </c>
      <c r="NB78" s="6" t="s">
        <v>1090</v>
      </c>
      <c r="NC78" s="6" t="s">
        <v>1090</v>
      </c>
      <c r="ND78" s="6" t="s">
        <v>1090</v>
      </c>
      <c r="NE78" s="6" t="s">
        <v>1090</v>
      </c>
      <c r="NF78" s="6" t="s">
        <v>1090</v>
      </c>
      <c r="NG78" s="6" t="s">
        <v>1090</v>
      </c>
      <c r="NH78" s="6" t="s">
        <v>1090</v>
      </c>
      <c r="NI78" s="6" t="s">
        <v>1090</v>
      </c>
      <c r="NJ78" s="6" t="s">
        <v>1090</v>
      </c>
      <c r="NK78" s="6" t="s">
        <v>1090</v>
      </c>
      <c r="NL78" s="6" t="s">
        <v>1090</v>
      </c>
      <c r="NM78" s="6" t="s">
        <v>1090</v>
      </c>
      <c r="NN78" s="6" t="s">
        <v>1090</v>
      </c>
      <c r="NO78" s="6" t="s">
        <v>1090</v>
      </c>
      <c r="NP78" s="6" t="s">
        <v>1090</v>
      </c>
      <c r="NQ78" s="6" t="s">
        <v>1090</v>
      </c>
      <c r="NR78" s="6" t="s">
        <v>1090</v>
      </c>
      <c r="NS78" s="6" t="s">
        <v>1090</v>
      </c>
      <c r="NT78" s="7">
        <v>7220347.44588516</v>
      </c>
      <c r="NU78" s="7">
        <v>7801726.5726690199</v>
      </c>
      <c r="NV78" s="7">
        <v>7469002.8650480304</v>
      </c>
      <c r="NW78" s="7">
        <v>6607308.8331800904</v>
      </c>
      <c r="NX78" s="7">
        <v>7638054.7528174901</v>
      </c>
      <c r="NY78" s="6" t="s">
        <v>1090</v>
      </c>
      <c r="NZ78" s="6" t="s">
        <v>1090</v>
      </c>
      <c r="OA78" s="6" t="s">
        <v>1090</v>
      </c>
      <c r="OB78" s="6" t="s">
        <v>1090</v>
      </c>
      <c r="OC78" s="6" t="s">
        <v>1090</v>
      </c>
      <c r="OD78" s="6" t="s">
        <v>1090</v>
      </c>
      <c r="OE78" s="6" t="s">
        <v>1090</v>
      </c>
      <c r="OF78" s="6" t="s">
        <v>1090</v>
      </c>
      <c r="OG78" s="6" t="s">
        <v>1090</v>
      </c>
      <c r="OH78" s="6" t="s">
        <v>1090</v>
      </c>
      <c r="OI78" s="6" t="s">
        <v>1090</v>
      </c>
      <c r="OJ78" s="6" t="s">
        <v>1090</v>
      </c>
      <c r="OK78" s="6" t="s">
        <v>1090</v>
      </c>
      <c r="OL78" s="6" t="s">
        <v>1090</v>
      </c>
      <c r="OM78" s="6" t="s">
        <v>1090</v>
      </c>
      <c r="ON78" s="6" t="s">
        <v>1090</v>
      </c>
      <c r="OO78" s="6" t="s">
        <v>1090</v>
      </c>
      <c r="OP78" s="6" t="s">
        <v>1090</v>
      </c>
      <c r="OQ78" s="6" t="s">
        <v>1090</v>
      </c>
      <c r="OR78" s="6" t="s">
        <v>1090</v>
      </c>
      <c r="OS78" s="6" t="s">
        <v>1090</v>
      </c>
      <c r="OT78" s="6" t="s">
        <v>1090</v>
      </c>
      <c r="OU78" s="6" t="s">
        <v>1090</v>
      </c>
      <c r="OV78" s="6" t="s">
        <v>1090</v>
      </c>
      <c r="OW78" s="6" t="s">
        <v>1090</v>
      </c>
      <c r="OX78" s="6" t="s">
        <v>1090</v>
      </c>
      <c r="OY78" s="6" t="s">
        <v>1090</v>
      </c>
      <c r="OZ78" s="6" t="s">
        <v>1090</v>
      </c>
      <c r="PA78" s="6" t="s">
        <v>1090</v>
      </c>
      <c r="PB78" s="6" t="s">
        <v>1090</v>
      </c>
      <c r="PC78" s="6" t="s">
        <v>1090</v>
      </c>
      <c r="PD78" s="6" t="s">
        <v>1090</v>
      </c>
      <c r="PE78" s="6" t="s">
        <v>1090</v>
      </c>
      <c r="PF78" s="6" t="s">
        <v>1090</v>
      </c>
      <c r="PG78" s="6" t="s">
        <v>1090</v>
      </c>
      <c r="PH78" s="6" t="s">
        <v>1090</v>
      </c>
      <c r="PI78" s="6" t="s">
        <v>1090</v>
      </c>
      <c r="PJ78" s="6" t="s">
        <v>1090</v>
      </c>
      <c r="PK78" s="6" t="s">
        <v>1090</v>
      </c>
      <c r="PL78" s="6" t="s">
        <v>1090</v>
      </c>
      <c r="PM78" s="6" t="s">
        <v>1090</v>
      </c>
      <c r="PN78" s="6" t="s">
        <v>1090</v>
      </c>
      <c r="PO78" s="6" t="s">
        <v>1090</v>
      </c>
      <c r="PP78" s="6" t="s">
        <v>1090</v>
      </c>
      <c r="PQ78" s="6" t="s">
        <v>1090</v>
      </c>
      <c r="PR78" s="6" t="s">
        <v>1090</v>
      </c>
      <c r="PS78" s="6" t="s">
        <v>1090</v>
      </c>
      <c r="PT78" s="6" t="s">
        <v>1090</v>
      </c>
      <c r="PU78" s="6" t="s">
        <v>1090</v>
      </c>
      <c r="PV78" s="6" t="s">
        <v>1090</v>
      </c>
      <c r="PW78" s="6" t="s">
        <v>1090</v>
      </c>
      <c r="PX78" s="6" t="s">
        <v>1090</v>
      </c>
      <c r="PY78" s="6" t="s">
        <v>1090</v>
      </c>
      <c r="PZ78" s="6" t="s">
        <v>1090</v>
      </c>
      <c r="QA78" s="6" t="s">
        <v>1090</v>
      </c>
      <c r="QB78" s="6" t="s">
        <v>1090</v>
      </c>
      <c r="QC78" s="6" t="s">
        <v>1090</v>
      </c>
      <c r="QD78" s="6" t="s">
        <v>1090</v>
      </c>
      <c r="QE78" s="6" t="s">
        <v>1090</v>
      </c>
      <c r="QF78" s="6" t="s">
        <v>1090</v>
      </c>
      <c r="QG78" s="6" t="s">
        <v>1090</v>
      </c>
      <c r="QH78" s="6" t="s">
        <v>1090</v>
      </c>
      <c r="QI78" s="6" t="s">
        <v>1090</v>
      </c>
      <c r="QJ78" s="6" t="s">
        <v>1090</v>
      </c>
      <c r="QK78" s="6" t="s">
        <v>1090</v>
      </c>
      <c r="QL78" s="6" t="s">
        <v>1090</v>
      </c>
      <c r="QM78" s="6" t="s">
        <v>1090</v>
      </c>
      <c r="QN78" s="6" t="s">
        <v>1090</v>
      </c>
      <c r="QO78" s="6" t="s">
        <v>1090</v>
      </c>
      <c r="QP78" s="6" t="s">
        <v>1090</v>
      </c>
      <c r="QQ78" s="6" t="s">
        <v>1090</v>
      </c>
      <c r="QR78" s="6" t="s">
        <v>1090</v>
      </c>
      <c r="QS78" s="6" t="s">
        <v>1090</v>
      </c>
      <c r="QT78" s="6" t="s">
        <v>1090</v>
      </c>
      <c r="QU78" s="6" t="s">
        <v>1090</v>
      </c>
      <c r="QV78" s="6" t="s">
        <v>1090</v>
      </c>
      <c r="QW78" s="6" t="s">
        <v>1090</v>
      </c>
      <c r="QX78" s="6" t="s">
        <v>1090</v>
      </c>
      <c r="QY78" s="6" t="s">
        <v>1090</v>
      </c>
      <c r="QZ78" s="6" t="s">
        <v>1090</v>
      </c>
      <c r="RA78" s="6" t="s">
        <v>1090</v>
      </c>
      <c r="RB78" s="6" t="s">
        <v>1090</v>
      </c>
      <c r="RC78" s="6" t="s">
        <v>1090</v>
      </c>
      <c r="RD78" s="6" t="s">
        <v>1090</v>
      </c>
      <c r="RE78" s="6" t="s">
        <v>1090</v>
      </c>
      <c r="RF78" s="6" t="s">
        <v>1090</v>
      </c>
      <c r="RG78" s="6" t="s">
        <v>1090</v>
      </c>
      <c r="RH78" s="6" t="s">
        <v>1090</v>
      </c>
      <c r="RI78" s="6" t="s">
        <v>1090</v>
      </c>
      <c r="RJ78" s="6" t="s">
        <v>1090</v>
      </c>
      <c r="RK78" s="6" t="s">
        <v>1090</v>
      </c>
      <c r="RL78" s="6" t="s">
        <v>1090</v>
      </c>
      <c r="RM78" s="6" t="s">
        <v>1090</v>
      </c>
      <c r="RN78" s="6" t="s">
        <v>1090</v>
      </c>
      <c r="RO78" s="6" t="s">
        <v>1090</v>
      </c>
      <c r="RP78" s="6" t="s">
        <v>1090</v>
      </c>
      <c r="RQ78" s="6" t="s">
        <v>1090</v>
      </c>
      <c r="RR78" s="6" t="s">
        <v>1090</v>
      </c>
      <c r="RS78" s="6" t="s">
        <v>1090</v>
      </c>
      <c r="RT78" s="6" t="s">
        <v>1090</v>
      </c>
      <c r="RU78" s="6" t="s">
        <v>1090</v>
      </c>
      <c r="RV78" s="6" t="s">
        <v>1090</v>
      </c>
      <c r="RW78" s="6" t="s">
        <v>1090</v>
      </c>
      <c r="RX78" s="6" t="s">
        <v>1090</v>
      </c>
      <c r="RY78" s="6" t="s">
        <v>1090</v>
      </c>
      <c r="RZ78" s="6" t="s">
        <v>1090</v>
      </c>
      <c r="SA78" s="6" t="s">
        <v>1090</v>
      </c>
      <c r="SB78" s="6" t="s">
        <v>1090</v>
      </c>
      <c r="SC78" s="6" t="s">
        <v>1090</v>
      </c>
      <c r="SD78" s="6" t="s">
        <v>1090</v>
      </c>
      <c r="SE78" s="6" t="s">
        <v>1090</v>
      </c>
      <c r="SF78" s="6" t="s">
        <v>1090</v>
      </c>
      <c r="SG78" s="6" t="s">
        <v>1090</v>
      </c>
      <c r="SH78" s="6" t="s">
        <v>1090</v>
      </c>
      <c r="SI78" s="6" t="s">
        <v>1090</v>
      </c>
      <c r="SJ78" s="7">
        <v>6747639.3023121301</v>
      </c>
      <c r="SK78" s="7">
        <v>7346515.9928211002</v>
      </c>
      <c r="SL78" s="7">
        <v>7011214.4609334199</v>
      </c>
      <c r="SM78" s="7">
        <v>6128744.5542512601</v>
      </c>
      <c r="SN78" s="7">
        <v>6979479.9215806099</v>
      </c>
      <c r="SO78" s="6" t="s">
        <v>1090</v>
      </c>
      <c r="SP78" s="6" t="s">
        <v>1090</v>
      </c>
      <c r="SQ78" s="6" t="s">
        <v>1090</v>
      </c>
      <c r="SR78" s="6" t="s">
        <v>1090</v>
      </c>
      <c r="SS78" s="6" t="s">
        <v>1090</v>
      </c>
      <c r="ST78" s="6" t="s">
        <v>1090</v>
      </c>
      <c r="SU78" s="6" t="s">
        <v>1090</v>
      </c>
      <c r="SV78" s="6" t="s">
        <v>1090</v>
      </c>
      <c r="SW78" s="6" t="s">
        <v>1090</v>
      </c>
      <c r="SX78" s="6" t="s">
        <v>1090</v>
      </c>
      <c r="SY78" s="6" t="s">
        <v>1090</v>
      </c>
      <c r="SZ78" s="6" t="s">
        <v>1090</v>
      </c>
      <c r="TA78" s="6" t="s">
        <v>1090</v>
      </c>
      <c r="TB78" s="6" t="s">
        <v>1090</v>
      </c>
      <c r="TC78" s="6" t="s">
        <v>1090</v>
      </c>
      <c r="TD78" s="6" t="s">
        <v>1090</v>
      </c>
      <c r="TE78" s="6" t="s">
        <v>1090</v>
      </c>
      <c r="TF78" s="6" t="s">
        <v>1090</v>
      </c>
      <c r="TG78" s="6" t="s">
        <v>1090</v>
      </c>
      <c r="TH78" s="6" t="s">
        <v>1090</v>
      </c>
      <c r="TI78" s="6" t="s">
        <v>1090</v>
      </c>
      <c r="TJ78" s="6" t="s">
        <v>1090</v>
      </c>
      <c r="TK78" s="6" t="s">
        <v>1090</v>
      </c>
      <c r="TL78" s="6" t="s">
        <v>1090</v>
      </c>
      <c r="TM78" s="6" t="s">
        <v>1090</v>
      </c>
      <c r="TN78" s="6" t="s">
        <v>1090</v>
      </c>
      <c r="TO78" s="6" t="s">
        <v>1090</v>
      </c>
      <c r="TP78" s="6" t="s">
        <v>1090</v>
      </c>
      <c r="TQ78" s="6" t="s">
        <v>1090</v>
      </c>
      <c r="TR78" s="6" t="s">
        <v>1090</v>
      </c>
      <c r="TS78" s="7">
        <v>7639189.07317237</v>
      </c>
      <c r="TT78" s="7">
        <v>8102181.6109595504</v>
      </c>
      <c r="TU78" s="7">
        <v>8054711.2229541903</v>
      </c>
      <c r="TV78" s="7">
        <v>7272914.8382227402</v>
      </c>
      <c r="TW78" s="7">
        <v>8007367.9572111098</v>
      </c>
      <c r="TX78" s="6" t="s">
        <v>1090</v>
      </c>
      <c r="TY78" s="6" t="s">
        <v>1090</v>
      </c>
      <c r="TZ78" s="6" t="s">
        <v>1090</v>
      </c>
      <c r="UA78" s="6" t="s">
        <v>1090</v>
      </c>
      <c r="UB78" s="6" t="s">
        <v>1090</v>
      </c>
      <c r="UC78" s="7">
        <v>554260.81109628803</v>
      </c>
      <c r="UD78" s="7">
        <v>1154934.99317063</v>
      </c>
      <c r="UE78" s="7">
        <v>942349.41532405606</v>
      </c>
      <c r="UF78" s="7">
        <v>771745.08204739797</v>
      </c>
      <c r="UG78" s="7">
        <v>584772.96858645696</v>
      </c>
      <c r="UH78" s="6" t="s">
        <v>1090</v>
      </c>
      <c r="UI78" s="6" t="s">
        <v>1090</v>
      </c>
      <c r="UJ78" s="6" t="s">
        <v>1090</v>
      </c>
      <c r="UK78" s="6" t="s">
        <v>1090</v>
      </c>
      <c r="UL78" s="6" t="s">
        <v>1090</v>
      </c>
      <c r="UM78" s="6" t="s">
        <v>1090</v>
      </c>
      <c r="UN78" s="6" t="s">
        <v>1090</v>
      </c>
      <c r="UO78" s="6" t="s">
        <v>1090</v>
      </c>
      <c r="UP78" s="6" t="s">
        <v>1090</v>
      </c>
      <c r="UQ78" s="6" t="s">
        <v>1090</v>
      </c>
      <c r="UR78" s="6" t="s">
        <v>1090</v>
      </c>
      <c r="US78" s="6" t="s">
        <v>1090</v>
      </c>
      <c r="UT78" s="6" t="s">
        <v>1090</v>
      </c>
      <c r="UU78" s="6" t="s">
        <v>1090</v>
      </c>
      <c r="UV78" s="6" t="s">
        <v>1090</v>
      </c>
      <c r="UW78" s="6" t="s">
        <v>1090</v>
      </c>
      <c r="UX78" s="6" t="s">
        <v>1090</v>
      </c>
      <c r="UY78" s="6" t="s">
        <v>1090</v>
      </c>
      <c r="UZ78" s="6" t="s">
        <v>1090</v>
      </c>
      <c r="VA78" s="6" t="s">
        <v>1090</v>
      </c>
      <c r="VB78" s="6" t="s">
        <v>1090</v>
      </c>
      <c r="VC78" s="6" t="s">
        <v>1090</v>
      </c>
      <c r="VD78" s="6" t="s">
        <v>1090</v>
      </c>
      <c r="VE78" s="6" t="s">
        <v>1090</v>
      </c>
      <c r="VF78" s="6" t="s">
        <v>1090</v>
      </c>
      <c r="VG78" s="6" t="s">
        <v>1090</v>
      </c>
      <c r="VH78" s="6" t="s">
        <v>1090</v>
      </c>
      <c r="VI78" s="6" t="s">
        <v>1090</v>
      </c>
      <c r="VJ78" s="6" t="s">
        <v>1090</v>
      </c>
      <c r="VK78" s="6" t="s">
        <v>1090</v>
      </c>
      <c r="VL78" s="6" t="s">
        <v>1090</v>
      </c>
      <c r="VM78" s="6" t="s">
        <v>1090</v>
      </c>
      <c r="VN78" s="6" t="s">
        <v>1090</v>
      </c>
      <c r="VO78" s="6" t="s">
        <v>1090</v>
      </c>
      <c r="VP78" s="6" t="s">
        <v>1090</v>
      </c>
      <c r="VQ78" s="6" t="s">
        <v>1090</v>
      </c>
      <c r="VR78" s="6" t="s">
        <v>1090</v>
      </c>
      <c r="VS78" s="6" t="s">
        <v>1090</v>
      </c>
      <c r="VT78" s="6" t="s">
        <v>1090</v>
      </c>
      <c r="VU78" s="6" t="s">
        <v>1090</v>
      </c>
      <c r="VV78" s="6" t="s">
        <v>1090</v>
      </c>
      <c r="VW78" s="6" t="s">
        <v>1090</v>
      </c>
      <c r="VX78" s="6" t="s">
        <v>1090</v>
      </c>
      <c r="VY78" s="6" t="s">
        <v>1090</v>
      </c>
      <c r="VZ78" s="6" t="s">
        <v>1090</v>
      </c>
      <c r="WA78" s="7">
        <v>1384230.8703082399</v>
      </c>
      <c r="WB78" s="7">
        <v>1443418.3002834001</v>
      </c>
      <c r="WC78" s="7">
        <v>686636.46507806203</v>
      </c>
      <c r="WD78" s="7">
        <v>952045.62889380497</v>
      </c>
      <c r="WE78" s="7">
        <v>828791.26019480196</v>
      </c>
      <c r="WF78" s="6" t="s">
        <v>1090</v>
      </c>
      <c r="WG78" s="6" t="s">
        <v>1090</v>
      </c>
      <c r="WH78" s="6" t="s">
        <v>1090</v>
      </c>
      <c r="WI78" s="6" t="s">
        <v>1090</v>
      </c>
      <c r="WJ78" s="6" t="s">
        <v>1090</v>
      </c>
      <c r="WK78" s="6" t="s">
        <v>1090</v>
      </c>
      <c r="WL78" s="6" t="s">
        <v>1090</v>
      </c>
      <c r="WM78" s="6" t="s">
        <v>1090</v>
      </c>
      <c r="WN78" s="6" t="s">
        <v>1090</v>
      </c>
      <c r="WO78" s="6" t="s">
        <v>1090</v>
      </c>
      <c r="WP78" s="6" t="s">
        <v>1090</v>
      </c>
      <c r="WQ78" s="6" t="s">
        <v>1090</v>
      </c>
      <c r="WR78" s="6" t="s">
        <v>1090</v>
      </c>
      <c r="WS78" s="6" t="s">
        <v>1090</v>
      </c>
      <c r="WT78" s="6" t="s">
        <v>1090</v>
      </c>
      <c r="WU78" s="6" t="s">
        <v>1090</v>
      </c>
      <c r="WV78" s="6" t="s">
        <v>1090</v>
      </c>
      <c r="WW78" s="6" t="s">
        <v>1090</v>
      </c>
      <c r="WX78" s="6" t="s">
        <v>1090</v>
      </c>
      <c r="WY78" s="6" t="s">
        <v>1090</v>
      </c>
      <c r="WZ78" s="6" t="s">
        <v>1090</v>
      </c>
      <c r="XA78" s="6" t="s">
        <v>1090</v>
      </c>
      <c r="XB78" s="6" t="s">
        <v>1090</v>
      </c>
      <c r="XC78" s="6" t="s">
        <v>1090</v>
      </c>
      <c r="XD78" s="6" t="s">
        <v>1090</v>
      </c>
      <c r="XE78" s="6" t="s">
        <v>1090</v>
      </c>
      <c r="XF78" s="6" t="s">
        <v>1090</v>
      </c>
      <c r="XG78" s="6" t="s">
        <v>1090</v>
      </c>
      <c r="XH78" s="6" t="s">
        <v>1090</v>
      </c>
      <c r="XI78" s="6" t="s">
        <v>1090</v>
      </c>
      <c r="XJ78" s="7">
        <v>159783.50778726701</v>
      </c>
      <c r="XK78" s="7">
        <v>166968.27113330801</v>
      </c>
      <c r="XL78" s="7">
        <v>163885.86985752601</v>
      </c>
      <c r="XM78" s="7">
        <v>173762.51983094201</v>
      </c>
      <c r="XN78" s="7">
        <v>185427.613228631</v>
      </c>
      <c r="XO78" s="6" t="s">
        <v>1090</v>
      </c>
      <c r="XP78" s="6" t="s">
        <v>1090</v>
      </c>
      <c r="XQ78" s="6" t="s">
        <v>1090</v>
      </c>
      <c r="XR78" s="6" t="s">
        <v>1090</v>
      </c>
      <c r="XS78" s="6" t="s">
        <v>1090</v>
      </c>
      <c r="XT78" s="6" t="s">
        <v>1090</v>
      </c>
      <c r="XU78" s="6" t="s">
        <v>1090</v>
      </c>
      <c r="XV78" s="6" t="s">
        <v>1090</v>
      </c>
      <c r="XW78" s="6" t="s">
        <v>1090</v>
      </c>
      <c r="XX78" s="6" t="s">
        <v>1090</v>
      </c>
      <c r="XY78" s="6" t="s">
        <v>1090</v>
      </c>
      <c r="XZ78" s="6" t="s">
        <v>1090</v>
      </c>
      <c r="YA78" s="6" t="s">
        <v>1090</v>
      </c>
      <c r="YB78" s="6" t="s">
        <v>1090</v>
      </c>
      <c r="YC78" s="6" t="s">
        <v>1090</v>
      </c>
      <c r="YD78" s="6" t="s">
        <v>1090</v>
      </c>
      <c r="YE78" s="6" t="s">
        <v>1090</v>
      </c>
      <c r="YF78" s="6" t="s">
        <v>1090</v>
      </c>
      <c r="YG78" s="6" t="s">
        <v>1090</v>
      </c>
      <c r="YH78" s="6" t="s">
        <v>1090</v>
      </c>
      <c r="YI78" s="6" t="s">
        <v>1090</v>
      </c>
      <c r="YJ78" s="6" t="s">
        <v>1090</v>
      </c>
      <c r="YK78" s="6" t="s">
        <v>1090</v>
      </c>
      <c r="YL78" s="6" t="s">
        <v>1090</v>
      </c>
      <c r="YM78" s="6" t="s">
        <v>1090</v>
      </c>
      <c r="YN78" s="6" t="s">
        <v>1090</v>
      </c>
      <c r="YO78" s="6" t="s">
        <v>1090</v>
      </c>
      <c r="YP78" s="6" t="s">
        <v>1090</v>
      </c>
      <c r="YQ78" s="6" t="s">
        <v>1090</v>
      </c>
      <c r="YR78" s="6" t="s">
        <v>1090</v>
      </c>
      <c r="YS78" s="6" t="s">
        <v>1090</v>
      </c>
      <c r="YT78" s="6" t="s">
        <v>1090</v>
      </c>
      <c r="YU78" s="6" t="s">
        <v>1090</v>
      </c>
      <c r="YV78" s="6" t="s">
        <v>1090</v>
      </c>
      <c r="YW78" s="6" t="s">
        <v>1090</v>
      </c>
      <c r="YX78" s="6" t="s">
        <v>1090</v>
      </c>
      <c r="YY78" s="6" t="s">
        <v>1090</v>
      </c>
      <c r="YZ78" s="6" t="s">
        <v>1090</v>
      </c>
      <c r="ZA78" s="6" t="s">
        <v>1090</v>
      </c>
      <c r="ZB78" s="6" t="s">
        <v>1090</v>
      </c>
      <c r="ZC78" s="6" t="s">
        <v>1090</v>
      </c>
      <c r="ZD78" s="6" t="s">
        <v>1090</v>
      </c>
      <c r="ZE78" s="6" t="s">
        <v>1090</v>
      </c>
      <c r="ZF78" s="6" t="s">
        <v>1090</v>
      </c>
      <c r="ZG78" s="6" t="s">
        <v>1090</v>
      </c>
      <c r="ZH78" s="6" t="s">
        <v>1090</v>
      </c>
      <c r="ZI78" s="6" t="s">
        <v>1090</v>
      </c>
      <c r="ZJ78" s="6" t="s">
        <v>1090</v>
      </c>
      <c r="ZK78" s="6" t="s">
        <v>1090</v>
      </c>
      <c r="ZL78" s="6" t="s">
        <v>1090</v>
      </c>
      <c r="ZM78" s="6" t="s">
        <v>1090</v>
      </c>
      <c r="ZN78" s="6" t="s">
        <v>1090</v>
      </c>
      <c r="ZO78" s="6" t="s">
        <v>1090</v>
      </c>
      <c r="ZP78" s="6" t="s">
        <v>1090</v>
      </c>
      <c r="ZQ78" s="6" t="s">
        <v>1090</v>
      </c>
      <c r="ZR78" s="6" t="s">
        <v>1090</v>
      </c>
      <c r="ZS78" s="6" t="s">
        <v>1090</v>
      </c>
      <c r="ZT78" s="6" t="s">
        <v>1090</v>
      </c>
      <c r="ZU78" s="6" t="s">
        <v>1090</v>
      </c>
      <c r="ZV78" s="6" t="s">
        <v>1090</v>
      </c>
      <c r="ZW78" s="6" t="s">
        <v>1090</v>
      </c>
      <c r="ZX78" s="6" t="s">
        <v>1090</v>
      </c>
      <c r="ZY78" s="6" t="s">
        <v>1090</v>
      </c>
      <c r="ZZ78" s="6" t="s">
        <v>1090</v>
      </c>
      <c r="AAA78" s="6" t="s">
        <v>1090</v>
      </c>
      <c r="AAB78" s="6" t="s">
        <v>1090</v>
      </c>
      <c r="AAC78" s="6" t="s">
        <v>1090</v>
      </c>
      <c r="AAD78" s="6" t="s">
        <v>1090</v>
      </c>
      <c r="AAE78" s="6" t="s">
        <v>1090</v>
      </c>
      <c r="AAF78" s="6" t="s">
        <v>1090</v>
      </c>
      <c r="AAG78" s="6" t="s">
        <v>1090</v>
      </c>
      <c r="AAH78" s="6" t="s">
        <v>1090</v>
      </c>
      <c r="AAI78" s="6" t="s">
        <v>1090</v>
      </c>
      <c r="AAJ78" s="6" t="s">
        <v>1090</v>
      </c>
      <c r="AAK78" s="6" t="s">
        <v>1090</v>
      </c>
      <c r="AAL78" s="6" t="s">
        <v>1090</v>
      </c>
      <c r="AAM78" s="6" t="s">
        <v>1090</v>
      </c>
      <c r="AAN78" s="6" t="s">
        <v>1090</v>
      </c>
      <c r="AAO78" s="6" t="s">
        <v>1090</v>
      </c>
      <c r="AAP78" s="6" t="s">
        <v>1090</v>
      </c>
      <c r="AAQ78" s="6" t="s">
        <v>1090</v>
      </c>
      <c r="AAR78" s="6" t="s">
        <v>1090</v>
      </c>
      <c r="AAS78" s="6" t="s">
        <v>1090</v>
      </c>
      <c r="AAT78" s="6" t="s">
        <v>1090</v>
      </c>
      <c r="AAU78" s="6" t="s">
        <v>1090</v>
      </c>
      <c r="AAV78" s="6" t="s">
        <v>1090</v>
      </c>
      <c r="AAW78" s="6" t="s">
        <v>1090</v>
      </c>
      <c r="AAX78" s="6" t="s">
        <v>1090</v>
      </c>
      <c r="AAY78" s="6" t="s">
        <v>1090</v>
      </c>
      <c r="AAZ78" s="6" t="s">
        <v>1090</v>
      </c>
      <c r="ABA78" s="6" t="s">
        <v>1090</v>
      </c>
      <c r="ABB78" s="6" t="s">
        <v>1090</v>
      </c>
      <c r="ABC78" s="6" t="s">
        <v>1090</v>
      </c>
      <c r="ABD78" s="6" t="s">
        <v>1090</v>
      </c>
      <c r="ABE78" s="6" t="s">
        <v>1090</v>
      </c>
      <c r="ABF78" s="6" t="s">
        <v>1090</v>
      </c>
      <c r="ABG78" s="6" t="s">
        <v>1090</v>
      </c>
      <c r="ABH78" s="6" t="s">
        <v>1090</v>
      </c>
      <c r="ABI78" s="6" t="s">
        <v>1090</v>
      </c>
      <c r="ABJ78" s="6" t="s">
        <v>1090</v>
      </c>
      <c r="ABK78" s="6" t="s">
        <v>1090</v>
      </c>
      <c r="ABL78" s="6" t="s">
        <v>1090</v>
      </c>
      <c r="ABM78" s="6" t="s">
        <v>1090</v>
      </c>
      <c r="ABN78" s="6" t="s">
        <v>1090</v>
      </c>
      <c r="ABO78" s="6" t="s">
        <v>1090</v>
      </c>
      <c r="ABP78" s="6" t="s">
        <v>1090</v>
      </c>
      <c r="ABQ78" s="6" t="s">
        <v>1090</v>
      </c>
      <c r="ABR78" s="6" t="s">
        <v>1090</v>
      </c>
      <c r="ABS78" s="6" t="s">
        <v>1090</v>
      </c>
      <c r="ABT78" s="6" t="s">
        <v>1090</v>
      </c>
      <c r="ABU78" s="6" t="s">
        <v>1090</v>
      </c>
      <c r="ABV78" s="6" t="s">
        <v>1090</v>
      </c>
      <c r="ABW78" s="6" t="s">
        <v>1090</v>
      </c>
      <c r="ABX78" s="6" t="s">
        <v>1090</v>
      </c>
      <c r="ABY78" s="6" t="s">
        <v>1090</v>
      </c>
      <c r="ABZ78" s="6" t="s">
        <v>1090</v>
      </c>
      <c r="ACA78" s="6" t="s">
        <v>1090</v>
      </c>
      <c r="ACB78" s="6" t="s">
        <v>1090</v>
      </c>
      <c r="ACC78" s="6" t="s">
        <v>1090</v>
      </c>
      <c r="ACD78" s="6" t="s">
        <v>1090</v>
      </c>
      <c r="ACE78" s="8">
        <v>16.84</v>
      </c>
      <c r="ACF78" s="8">
        <v>44.84</v>
      </c>
      <c r="ACG78" s="8">
        <v>27.297999999999998</v>
      </c>
      <c r="ACH78" s="8">
        <v>8.6270000000000007</v>
      </c>
      <c r="ACI78" s="8">
        <v>-12.478</v>
      </c>
      <c r="ACJ78" s="8">
        <v>15.503</v>
      </c>
      <c r="ACK78" s="8">
        <v>38.627000000000002</v>
      </c>
      <c r="ACL78" s="8">
        <v>13.115</v>
      </c>
      <c r="ACM78" s="8">
        <v>6.8029999999999999</v>
      </c>
      <c r="ACN78" s="8">
        <v>-5.6219999999999999</v>
      </c>
      <c r="ACO78" s="8">
        <v>10.897</v>
      </c>
      <c r="ACP78" s="8">
        <v>25.044</v>
      </c>
      <c r="ACQ78" s="8">
        <v>8.5670000000000002</v>
      </c>
      <c r="ACR78" s="8">
        <v>4.1239999999999997</v>
      </c>
      <c r="ACS78" s="8">
        <v>-5.468</v>
      </c>
      <c r="ACT78" s="8">
        <v>13.933999999999999</v>
      </c>
      <c r="ACU78" s="8">
        <v>40.533000000000001</v>
      </c>
      <c r="ACV78" s="8">
        <v>22.795000000000002</v>
      </c>
      <c r="ACW78" s="8">
        <v>6.89</v>
      </c>
      <c r="ACX78" s="8">
        <v>-9.6059999999999999</v>
      </c>
      <c r="ACY78" s="8">
        <v>12.923</v>
      </c>
      <c r="ACZ78" s="8">
        <v>35.014000000000003</v>
      </c>
      <c r="ADA78" s="8">
        <v>11.31</v>
      </c>
      <c r="ADB78" s="8">
        <v>5.7130000000000001</v>
      </c>
      <c r="ADC78" s="8">
        <v>-4.0860000000000003</v>
      </c>
      <c r="ADD78" s="8">
        <v>9.0169999999999995</v>
      </c>
      <c r="ADE78" s="8">
        <v>22.638999999999999</v>
      </c>
      <c r="ADF78" s="8">
        <v>7.1529999999999996</v>
      </c>
      <c r="ADG78" s="8">
        <v>3.294</v>
      </c>
      <c r="ADH78" s="8">
        <v>-4.21</v>
      </c>
      <c r="ADI78" s="8">
        <v>23.981000000000002</v>
      </c>
      <c r="ADJ78" s="8">
        <v>56.286000000000001</v>
      </c>
      <c r="ADK78" s="8">
        <v>19.91</v>
      </c>
      <c r="ADL78" s="8">
        <v>11.337999999999999</v>
      </c>
      <c r="ADM78" s="8">
        <v>-27.291</v>
      </c>
      <c r="ADN78" s="8">
        <v>95.036000000000001</v>
      </c>
      <c r="ADO78" s="8">
        <v>94.343000000000004</v>
      </c>
      <c r="ADP78" s="8">
        <v>94.278000000000006</v>
      </c>
      <c r="ADQ78" s="8">
        <v>98.593000000000004</v>
      </c>
      <c r="ADR78" s="6" t="s">
        <v>1091</v>
      </c>
      <c r="ADS78" s="8">
        <v>20.284760126999998</v>
      </c>
      <c r="ADT78" s="8">
        <v>19.078901105</v>
      </c>
      <c r="ADU78" s="8">
        <v>16.571914030999999</v>
      </c>
      <c r="ADV78" s="8">
        <v>13.870653301000001</v>
      </c>
      <c r="ADW78" s="8">
        <v>-22.888028367</v>
      </c>
      <c r="ADX78" s="8">
        <v>22.960999999999999</v>
      </c>
      <c r="ADY78" s="8">
        <v>21.04</v>
      </c>
      <c r="ADZ78" s="8">
        <v>20.346</v>
      </c>
      <c r="AEA78" s="8">
        <v>19.417999999999999</v>
      </c>
      <c r="AEB78" s="8">
        <v>-14.976000000000001</v>
      </c>
      <c r="AEC78" s="8">
        <v>20.285</v>
      </c>
      <c r="AED78" s="8">
        <v>19.079000000000001</v>
      </c>
      <c r="AEE78" s="8">
        <v>16.571999999999999</v>
      </c>
      <c r="AEF78" s="8">
        <v>13.871</v>
      </c>
      <c r="AEG78" s="8">
        <v>-22.888000000000002</v>
      </c>
      <c r="AEH78" s="8">
        <v>22.518999999999998</v>
      </c>
      <c r="AEI78" s="8">
        <v>52.84</v>
      </c>
      <c r="AEJ78" s="8">
        <v>20.399999999999999</v>
      </c>
      <c r="AEK78" s="8">
        <v>14.602</v>
      </c>
      <c r="AEL78" s="8">
        <v>-13.097</v>
      </c>
      <c r="AEM78" s="8">
        <v>25.446527111999998</v>
      </c>
      <c r="AEN78" s="8">
        <v>23.577165122</v>
      </c>
      <c r="AEO78" s="8">
        <v>19.863711168999998</v>
      </c>
      <c r="AEP78" s="8">
        <v>16.104445038000001</v>
      </c>
      <c r="AEQ78" s="8">
        <v>-18.625108296000001</v>
      </c>
      <c r="AER78" s="8">
        <v>1.2713639809999999</v>
      </c>
      <c r="AES78" s="8">
        <v>1.253492278</v>
      </c>
      <c r="AET78" s="8">
        <v>1.213264286</v>
      </c>
      <c r="AEU78" s="8">
        <v>1.1637191200000001</v>
      </c>
      <c r="AEV78" s="8">
        <v>0.81521247600000002</v>
      </c>
      <c r="AEW78" s="6" t="s">
        <v>1090</v>
      </c>
      <c r="AEX78" s="6" t="s">
        <v>1090</v>
      </c>
      <c r="AEY78" s="6" t="s">
        <v>1090</v>
      </c>
      <c r="AEZ78" s="6" t="s">
        <v>1090</v>
      </c>
      <c r="AFA78" s="6" t="s">
        <v>1090</v>
      </c>
      <c r="AFB78" s="6" t="s">
        <v>1090</v>
      </c>
      <c r="AFC78" s="6" t="s">
        <v>1090</v>
      </c>
      <c r="AFD78" s="6" t="s">
        <v>1090</v>
      </c>
      <c r="AFE78" s="6" t="s">
        <v>1090</v>
      </c>
      <c r="AFF78" s="6" t="s">
        <v>1090</v>
      </c>
      <c r="AFG78" s="8">
        <v>0.624</v>
      </c>
      <c r="AFH78" s="8">
        <v>0.66800000000000004</v>
      </c>
      <c r="AFI78" s="8">
        <v>0.55000000000000004</v>
      </c>
      <c r="AFJ78" s="8">
        <v>0.47699999999999998</v>
      </c>
      <c r="AFK78" s="8">
        <v>0.245</v>
      </c>
      <c r="AFL78" s="8">
        <v>23.111000000000001</v>
      </c>
      <c r="AFM78" s="8">
        <v>12.644</v>
      </c>
      <c r="AFN78" s="8">
        <v>4.1959999999999997</v>
      </c>
      <c r="AFO78" s="8">
        <v>4.758</v>
      </c>
      <c r="AFP78" s="8">
        <v>-5.32</v>
      </c>
      <c r="AFQ78" s="6" t="s">
        <v>1091</v>
      </c>
      <c r="AFR78" s="6" t="s">
        <v>1091</v>
      </c>
      <c r="AFS78" s="6" t="s">
        <v>1091</v>
      </c>
      <c r="AFT78" s="6" t="s">
        <v>1091</v>
      </c>
      <c r="AFU78" s="6" t="s">
        <v>1091</v>
      </c>
      <c r="AFV78" s="7">
        <v>27.29</v>
      </c>
      <c r="AFW78" s="7">
        <v>24.942</v>
      </c>
      <c r="AFX78" s="7">
        <v>43.97</v>
      </c>
      <c r="AFY78" s="7">
        <v>73.441000000000003</v>
      </c>
      <c r="AFZ78" s="7">
        <v>75.748999999999995</v>
      </c>
      <c r="AGA78" s="7">
        <v>13.961</v>
      </c>
      <c r="AGB78" s="7">
        <v>10.968999999999999</v>
      </c>
      <c r="AGC78" s="7">
        <v>12.558999999999999</v>
      </c>
      <c r="AGD78" s="7">
        <v>0.91400000000000003</v>
      </c>
      <c r="AGE78" s="7">
        <v>7.43</v>
      </c>
      <c r="AGF78" s="6" t="s">
        <v>1090</v>
      </c>
      <c r="AGG78" s="6" t="s">
        <v>1090</v>
      </c>
      <c r="AGH78" s="6" t="s">
        <v>1090</v>
      </c>
      <c r="AGI78" s="6" t="s">
        <v>1090</v>
      </c>
      <c r="AGJ78" s="6" t="s">
        <v>1090</v>
      </c>
      <c r="AGK78" s="6" t="s">
        <v>1090</v>
      </c>
      <c r="AGL78" s="6" t="s">
        <v>1090</v>
      </c>
      <c r="AGM78" s="6" t="s">
        <v>1090</v>
      </c>
      <c r="AGN78" s="6" t="s">
        <v>1090</v>
      </c>
      <c r="AGO78" s="6" t="s">
        <v>1090</v>
      </c>
      <c r="AGP78" s="6" t="s">
        <v>1090</v>
      </c>
      <c r="AGQ78" s="6" t="s">
        <v>1090</v>
      </c>
      <c r="AGR78" s="6" t="s">
        <v>1090</v>
      </c>
      <c r="AGS78" s="6" t="s">
        <v>1090</v>
      </c>
      <c r="AGT78" s="6" t="s">
        <v>1090</v>
      </c>
      <c r="AGU78" s="8">
        <v>0</v>
      </c>
      <c r="AGV78" s="8">
        <v>0</v>
      </c>
      <c r="AGW78" s="8">
        <v>0</v>
      </c>
      <c r="AGX78" s="8">
        <v>0</v>
      </c>
      <c r="AGY78" s="8">
        <v>0</v>
      </c>
      <c r="AGZ78" s="8">
        <v>0.20200000000000001</v>
      </c>
      <c r="AHA78" s="8">
        <v>0.111</v>
      </c>
      <c r="AHB78" s="8">
        <v>0.33500000000000002</v>
      </c>
      <c r="AHC78" s="8">
        <v>0.38500000000000001</v>
      </c>
      <c r="AHD78" s="8">
        <v>0.255</v>
      </c>
      <c r="AHE78" s="8">
        <v>0.20200000000000001</v>
      </c>
      <c r="AHF78" s="8">
        <v>0.111</v>
      </c>
      <c r="AHG78" s="8">
        <v>0.33500000000000002</v>
      </c>
      <c r="AHH78" s="8">
        <v>0.38500000000000001</v>
      </c>
      <c r="AHI78" s="8">
        <v>0.255</v>
      </c>
      <c r="AHJ78" s="8">
        <v>7.9390000000000001</v>
      </c>
      <c r="AHK78" s="8">
        <v>5.2089999999999996</v>
      </c>
      <c r="AHL78" s="8">
        <v>0.66900000000000004</v>
      </c>
      <c r="AHM78" s="8">
        <v>1.6830000000000001</v>
      </c>
      <c r="AHN78" s="8">
        <v>1.1499999999999999</v>
      </c>
      <c r="AHO78" s="8">
        <v>64.710999999999999</v>
      </c>
      <c r="AHP78" s="8">
        <v>55.851999999999997</v>
      </c>
      <c r="AHQ78" s="8">
        <v>31.382000000000001</v>
      </c>
      <c r="AHR78" s="8">
        <v>47.802999999999997</v>
      </c>
      <c r="AHS78" s="8">
        <v>43.823</v>
      </c>
      <c r="AHT78" s="6" t="s">
        <v>1091</v>
      </c>
      <c r="AHU78" s="6" t="s">
        <v>1091</v>
      </c>
      <c r="AHV78" s="8">
        <v>45.734000000000002</v>
      </c>
      <c r="AHW78" s="8">
        <v>91.582999999999998</v>
      </c>
      <c r="AHX78" s="8">
        <v>78.009</v>
      </c>
      <c r="AHY78" s="8">
        <v>23.809000000000001</v>
      </c>
      <c r="AHZ78" s="8">
        <v>44.719000000000001</v>
      </c>
      <c r="AIA78" s="8">
        <v>186.71</v>
      </c>
      <c r="AIB78" s="8">
        <v>81.614000000000004</v>
      </c>
      <c r="AIC78" s="8">
        <v>103.628</v>
      </c>
      <c r="AID78" s="8">
        <v>88.329261622999994</v>
      </c>
      <c r="AIE78" s="8">
        <v>90.673306839999995</v>
      </c>
      <c r="AIF78" s="8">
        <v>87.044889218999998</v>
      </c>
      <c r="AIG78" s="8">
        <v>84.268064326000001</v>
      </c>
      <c r="AIH78" s="8">
        <v>87.163222157999996</v>
      </c>
      <c r="AII78" s="8">
        <v>2.0381207180000001</v>
      </c>
      <c r="AIJ78" s="8">
        <v>0.62549100000000002</v>
      </c>
      <c r="AIK78" s="8">
        <v>2.0164144670000002</v>
      </c>
      <c r="AIL78" s="8">
        <v>1.731677071</v>
      </c>
      <c r="AIM78" s="8">
        <v>0.39610253899999998</v>
      </c>
      <c r="AIN78" s="8">
        <v>18.12012842</v>
      </c>
      <c r="AIO78" s="8">
        <v>17.815180770000001</v>
      </c>
      <c r="AIP78" s="8">
        <v>8.5246565160000003</v>
      </c>
      <c r="AIQ78" s="8">
        <v>13.090289795</v>
      </c>
      <c r="AIR78" s="8">
        <v>10.350358128</v>
      </c>
      <c r="AIS78" s="8">
        <v>0</v>
      </c>
      <c r="AIT78" s="8">
        <v>0</v>
      </c>
      <c r="AIU78" s="8">
        <v>0</v>
      </c>
      <c r="AIV78" s="8">
        <v>0</v>
      </c>
      <c r="AIW78" s="8">
        <v>0</v>
      </c>
      <c r="AIX78" s="7">
        <v>36.193589454535498</v>
      </c>
      <c r="AIY78" s="7">
        <v>92.233792483392705</v>
      </c>
      <c r="AIZ78" s="7">
        <v>31.364424551725399</v>
      </c>
      <c r="AJA78" s="7">
        <v>14.2829393273592</v>
      </c>
      <c r="AJB78" s="7">
        <v>-18.244617914477601</v>
      </c>
      <c r="AJC78" s="7">
        <v>150.92639572380199</v>
      </c>
      <c r="AJD78" s="7">
        <v>163.867240836604</v>
      </c>
      <c r="AJE78" s="7">
        <v>157.52869478942199</v>
      </c>
      <c r="AJF78" s="7">
        <v>125.970716979003</v>
      </c>
      <c r="AJG78" s="7">
        <v>66.851247037133604</v>
      </c>
      <c r="AJH78" s="8">
        <v>50.87</v>
      </c>
      <c r="AJI78" s="8">
        <v>49.244999999999997</v>
      </c>
      <c r="AJJ78" s="8">
        <v>51.658999999999999</v>
      </c>
      <c r="AJK78" s="8">
        <v>61.499000000000002</v>
      </c>
      <c r="AJL78" s="8">
        <v>76.037999999999997</v>
      </c>
      <c r="AJM78" s="7">
        <v>76.775966385827303</v>
      </c>
      <c r="AJN78" s="7">
        <v>80.697102210867897</v>
      </c>
      <c r="AJO78" s="7">
        <v>81.377544405830506</v>
      </c>
      <c r="AJP78" s="7">
        <v>77.470759182622402</v>
      </c>
      <c r="AJQ78" s="7">
        <v>50.832242436920403</v>
      </c>
      <c r="AJR78" s="7">
        <v>214.92939457401599</v>
      </c>
      <c r="AJS78" s="7">
        <v>205.693895302893</v>
      </c>
      <c r="AJT78" s="7">
        <v>114.895366128582</v>
      </c>
      <c r="AJU78" s="7">
        <v>165.55656330968901</v>
      </c>
      <c r="AJV78" s="7">
        <v>146.211498929991</v>
      </c>
      <c r="AJW78" s="7">
        <v>5.5881668686400596</v>
      </c>
      <c r="AJX78" s="7">
        <v>6.3607209846134198</v>
      </c>
      <c r="AJY78" s="7">
        <v>13.7447972348112</v>
      </c>
      <c r="AJZ78" s="7">
        <v>25.378363101010301</v>
      </c>
      <c r="AKA78" s="7">
        <v>12.686805408714999</v>
      </c>
      <c r="AKB78" s="7">
        <v>332.13865580701599</v>
      </c>
      <c r="AKC78" s="7">
        <v>368.28098201497897</v>
      </c>
      <c r="AKD78" s="7">
        <v>366.12323779486297</v>
      </c>
      <c r="AKE78" s="7">
        <v>346.32927763307299</v>
      </c>
      <c r="AKF78" s="7">
        <v>333.640331959496</v>
      </c>
      <c r="AKG78" s="9">
        <v>0</v>
      </c>
      <c r="AKH78" s="9">
        <v>0</v>
      </c>
      <c r="AKI78" s="9">
        <v>0</v>
      </c>
      <c r="AKJ78" s="9">
        <v>0</v>
      </c>
      <c r="AKK78" s="9">
        <v>0</v>
      </c>
      <c r="AKL78" s="9">
        <v>0</v>
      </c>
      <c r="AKM78" s="9">
        <v>0</v>
      </c>
      <c r="AKN78" s="9">
        <v>0</v>
      </c>
      <c r="AKO78" s="9">
        <v>0</v>
      </c>
      <c r="AKP78" s="9">
        <v>0</v>
      </c>
      <c r="AKQ78" s="9">
        <v>0</v>
      </c>
      <c r="AKR78" s="9">
        <v>0</v>
      </c>
      <c r="AKS78" s="9">
        <v>0</v>
      </c>
      <c r="AKT78" s="9">
        <v>0</v>
      </c>
      <c r="AKU78" s="9">
        <v>0</v>
      </c>
      <c r="AKV78" s="9">
        <v>0.44927098300000001</v>
      </c>
      <c r="AKW78" s="9">
        <v>0.46012465200000002</v>
      </c>
      <c r="AKX78" s="9">
        <v>0.56196753399999999</v>
      </c>
      <c r="AKY78" s="9">
        <v>2.145132002</v>
      </c>
      <c r="AKZ78" s="9">
        <v>5.4478728350000001</v>
      </c>
      <c r="ALA78" s="9">
        <v>0.20415223900000001</v>
      </c>
      <c r="ALB78" s="9">
        <v>0.20473323600000001</v>
      </c>
      <c r="ALC78" s="9">
        <v>0.24179293499999999</v>
      </c>
      <c r="ALD78" s="9">
        <v>0.78025115</v>
      </c>
      <c r="ALE78" s="9">
        <v>1.091585925</v>
      </c>
      <c r="ALF78" s="9">
        <v>13.168312521000001</v>
      </c>
      <c r="ALG78" s="9">
        <v>12.166798108</v>
      </c>
      <c r="ALH78" s="9">
        <v>12.647412403000001</v>
      </c>
      <c r="ALI78" s="9">
        <v>15.945401764</v>
      </c>
      <c r="ALJ78" s="9">
        <v>35.599406600999998</v>
      </c>
      <c r="ALK78" s="9">
        <v>5.9837839150000001</v>
      </c>
      <c r="ALL78" s="9">
        <v>5.41363723</v>
      </c>
      <c r="ALM78" s="9">
        <v>5.4416933060000003</v>
      </c>
      <c r="ALN78" s="9">
        <v>5.7998379829999998</v>
      </c>
      <c r="ALO78" s="9">
        <v>7.1330246429999997</v>
      </c>
      <c r="ALP78" s="9">
        <v>7.5805949970000004</v>
      </c>
      <c r="ALQ78" s="9">
        <v>6.928464001</v>
      </c>
      <c r="ALR78" s="9">
        <v>12.213993938</v>
      </c>
      <c r="ALS78" s="9">
        <v>20.400153193000001</v>
      </c>
      <c r="ALT78" s="9">
        <v>21.041481034</v>
      </c>
      <c r="ALU78" s="9">
        <v>51.157166908000001</v>
      </c>
      <c r="ALV78" s="9">
        <v>43.975597641999997</v>
      </c>
      <c r="ALW78" s="9">
        <v>28.563368899</v>
      </c>
      <c r="ALX78" s="9">
        <v>1.2446622490000001</v>
      </c>
      <c r="ALY78" s="9">
        <v>9.8083269679999994</v>
      </c>
      <c r="ALZ78" s="8">
        <v>95.035875016579496</v>
      </c>
      <c r="AMA78" s="8">
        <v>94.343130950308307</v>
      </c>
      <c r="AMB78" s="8">
        <v>94.277911323904405</v>
      </c>
      <c r="AMC78" s="8">
        <v>98.592909786150898</v>
      </c>
      <c r="AMD78" s="6" t="s">
        <v>1091</v>
      </c>
      <c r="AME78" s="6" t="s">
        <v>1091</v>
      </c>
      <c r="AMF78" s="6" t="s">
        <v>1091</v>
      </c>
      <c r="AMG78" s="6" t="s">
        <v>1091</v>
      </c>
      <c r="AMH78" s="6" t="s">
        <v>1091</v>
      </c>
      <c r="AMI78" s="6" t="s">
        <v>1091</v>
      </c>
      <c r="AMJ78" s="8">
        <v>1914.4537120637699</v>
      </c>
      <c r="AMK78" s="8">
        <v>1667.7623279161701</v>
      </c>
      <c r="AML78" s="8">
        <v>1647.61359275468</v>
      </c>
      <c r="AMM78" s="8">
        <v>7006.86486308856</v>
      </c>
      <c r="AMN78" s="6" t="s">
        <v>1091</v>
      </c>
      <c r="AMO78" s="8">
        <v>1.2713639810850701</v>
      </c>
      <c r="AMP78" s="8">
        <v>1.25349227839751</v>
      </c>
      <c r="AMQ78" s="8">
        <v>1.21326428600109</v>
      </c>
      <c r="AMR78" s="8">
        <v>1.16371912087685</v>
      </c>
      <c r="AMS78" s="8">
        <v>0.815212475891402</v>
      </c>
      <c r="AMT78" s="8">
        <v>1.2713639810850701</v>
      </c>
      <c r="AMU78" s="8">
        <v>1.25349227839751</v>
      </c>
      <c r="AMV78" s="8">
        <v>1.21326428600109</v>
      </c>
      <c r="AMW78" s="8">
        <v>1.1637191203715</v>
      </c>
      <c r="AMX78" s="8">
        <v>0.815212475891402</v>
      </c>
      <c r="AMY78" s="8">
        <v>1.2713639810850701</v>
      </c>
      <c r="AMZ78" s="8">
        <v>1.25349227839751</v>
      </c>
      <c r="ANA78" s="8">
        <v>1.21326428608556</v>
      </c>
      <c r="ANB78" s="8">
        <v>1.16371912028876</v>
      </c>
      <c r="ANC78" s="8">
        <v>0.815212475891402</v>
      </c>
      <c r="AND78" s="8">
        <v>20.284760126987202</v>
      </c>
      <c r="ANE78" s="8">
        <v>19.0789011052563</v>
      </c>
      <c r="ANF78" s="8">
        <v>16.5719140307313</v>
      </c>
      <c r="ANG78" s="8">
        <v>13.870653300680299</v>
      </c>
      <c r="ANH78" s="8">
        <v>-22.888028366666099</v>
      </c>
      <c r="ANI78" s="8">
        <v>23.503718687215699</v>
      </c>
      <c r="ANJ78" s="8">
        <v>21.193046178367201</v>
      </c>
      <c r="ANK78" s="8">
        <v>19.594362824695899</v>
      </c>
      <c r="ANL78" s="8">
        <v>17.279394838410401</v>
      </c>
      <c r="ANM78" s="8">
        <v>-32.812242078665797</v>
      </c>
      <c r="ANN78" s="8">
        <v>25.446527112382899</v>
      </c>
      <c r="ANO78" s="8">
        <v>23.577165122377799</v>
      </c>
      <c r="ANP78" s="8">
        <v>19.863711168965001</v>
      </c>
      <c r="ANQ78" s="8">
        <v>16.1044450378837</v>
      </c>
      <c r="ANR78" s="8">
        <v>-18.625108296451899</v>
      </c>
      <c r="ANS78" s="8">
        <v>12.6506694523758</v>
      </c>
      <c r="ANT78" s="8">
        <v>12.7514108552488</v>
      </c>
      <c r="ANU78" s="8">
        <v>9.1092456093228105</v>
      </c>
      <c r="ANV78" s="8">
        <v>6.6204481435988898</v>
      </c>
      <c r="ANW78" s="8">
        <v>-5.5973122608365902</v>
      </c>
      <c r="ANX78" s="8">
        <v>95.035875016579496</v>
      </c>
      <c r="ANY78" s="8">
        <v>94.343130950308307</v>
      </c>
      <c r="ANZ78" s="8">
        <v>94.2779112931279</v>
      </c>
      <c r="AOA78" s="8">
        <v>98.592909786150898</v>
      </c>
      <c r="AOB78" s="8">
        <v>100.973300892851</v>
      </c>
      <c r="AOC78" s="8">
        <v>119.219204719164</v>
      </c>
      <c r="AOD78" s="8">
        <v>116.58656671608399</v>
      </c>
      <c r="AOE78" s="8">
        <v>113.005003325418</v>
      </c>
      <c r="AOF78" s="8">
        <v>114.470750753912</v>
      </c>
      <c r="AOG78" s="8">
        <v>82.166914251055303</v>
      </c>
      <c r="AOH78" s="8">
        <v>43.185042836709101</v>
      </c>
      <c r="AOI78" s="8">
        <v>41.9781343933507</v>
      </c>
      <c r="AOJ78" s="8">
        <v>40.564145660959198</v>
      </c>
      <c r="AOK78" s="8">
        <v>35.861304188096</v>
      </c>
      <c r="AOL78" s="8">
        <v>20.2319395834045</v>
      </c>
      <c r="AOM78" s="8">
        <v>408.62710336132699</v>
      </c>
      <c r="AON78" s="8">
        <v>337.26962631910402</v>
      </c>
      <c r="AOO78" s="8">
        <v>289.61302209154798</v>
      </c>
      <c r="AOP78" s="8">
        <v>985.76858570687898</v>
      </c>
      <c r="AOQ78" s="6" t="s">
        <v>1091</v>
      </c>
      <c r="AOR78" s="8">
        <v>27.136398108507102</v>
      </c>
      <c r="AOS78" s="8">
        <v>25.3492278397513</v>
      </c>
      <c r="AOT78" s="8">
        <v>21.3264286001092</v>
      </c>
      <c r="AOU78" s="8">
        <v>16.371912037149901</v>
      </c>
      <c r="AOV78" s="8">
        <v>-18.478752410859801</v>
      </c>
      <c r="AOW78" s="8">
        <v>9.2175532120211496</v>
      </c>
      <c r="AOX78" s="8">
        <v>8.4891890549587501</v>
      </c>
      <c r="AOY78" s="8">
        <v>7.1302548516795001</v>
      </c>
      <c r="AOZ78" s="8">
        <v>5.0451875127960202</v>
      </c>
      <c r="APA78" s="8">
        <v>-4.5860559474927802</v>
      </c>
      <c r="APB78" s="8">
        <v>19.842987952411299</v>
      </c>
      <c r="APC78" s="8">
        <v>50.879106182706799</v>
      </c>
      <c r="APD78" s="8">
        <v>16.625919683040198</v>
      </c>
      <c r="APE78" s="8">
        <v>9.0550908136588504</v>
      </c>
      <c r="APF78" s="8">
        <v>-21.008908135792801</v>
      </c>
      <c r="APG78" s="8">
        <v>22.991842340141801</v>
      </c>
      <c r="APH78" s="8">
        <v>56.517052051131003</v>
      </c>
      <c r="API78" s="8">
        <v>19.6582182335498</v>
      </c>
      <c r="APJ78" s="8">
        <v>11.2803979794665</v>
      </c>
      <c r="APK78" s="8">
        <v>-30.118338221043398</v>
      </c>
      <c r="APL78" s="8">
        <v>399.727807391716</v>
      </c>
      <c r="APM78" s="8">
        <v>899.42167187836003</v>
      </c>
      <c r="APN78" s="8">
        <v>290.55683221186302</v>
      </c>
      <c r="APO78" s="8">
        <v>643.53306735668002</v>
      </c>
      <c r="APP78" s="6" t="s">
        <v>1091</v>
      </c>
      <c r="APQ78" s="8">
        <v>26.545407358431302</v>
      </c>
      <c r="APR78" s="8">
        <v>67.600646797891599</v>
      </c>
      <c r="APS78" s="8">
        <v>21.3959285797634</v>
      </c>
      <c r="APT78" s="8">
        <v>10.687971725337301</v>
      </c>
      <c r="APU78" s="8">
        <v>-16.961636259993998</v>
      </c>
      <c r="APV78" s="8">
        <v>24.8923392616285</v>
      </c>
      <c r="APW78" s="8">
        <v>62.874957060193601</v>
      </c>
      <c r="APX78" s="8">
        <v>19.928444348063401</v>
      </c>
      <c r="APY78" s="8">
        <v>10.513362936875</v>
      </c>
      <c r="APZ78" s="8">
        <v>-17.095976243599299</v>
      </c>
      <c r="AQA78" s="8">
        <v>9.0168084903063104</v>
      </c>
      <c r="AQB78" s="8">
        <v>22.638743654545301</v>
      </c>
      <c r="AQC78" s="8">
        <v>7.1534913989895701</v>
      </c>
      <c r="AQD78" s="8">
        <v>3.2936178354385799</v>
      </c>
      <c r="AQE78" s="8">
        <v>-4.2095381289723601</v>
      </c>
      <c r="AQF78" s="8">
        <v>0.27136398108507098</v>
      </c>
      <c r="AQG78" s="8">
        <v>0.25349227839751298</v>
      </c>
      <c r="AQH78" s="8">
        <v>0.213264286085558</v>
      </c>
      <c r="AQI78" s="8">
        <v>0.16371912028876401</v>
      </c>
      <c r="AQJ78" s="8">
        <v>-0.184787524108598</v>
      </c>
      <c r="AQK78" s="7">
        <v>7</v>
      </c>
      <c r="AQL78" s="4"/>
      <c r="AQM78" s="4"/>
      <c r="AQN78" s="7"/>
      <c r="AQO78" s="4" t="s">
        <v>1092</v>
      </c>
      <c r="AQP78" s="7">
        <v>5</v>
      </c>
      <c r="AQQ78" s="7">
        <v>1</v>
      </c>
      <c r="AQS78" s="3" t="s">
        <v>1093</v>
      </c>
      <c r="AQU78" s="3" t="s">
        <v>1094</v>
      </c>
      <c r="AQV78" s="10">
        <f>+AC78</f>
        <v>3471307.0964529598</v>
      </c>
      <c r="AQW78" s="10">
        <f>+AD78</f>
        <v>3605079.3006152902</v>
      </c>
      <c r="AQX78" s="10">
        <f>+AE78</f>
        <v>3465631.2885670899</v>
      </c>
      <c r="AQY78" s="11">
        <f>+BB78</f>
        <v>704146.31778656796</v>
      </c>
      <c r="AQZ78" s="11">
        <f>+BC78</f>
        <v>687809.51453045802</v>
      </c>
      <c r="ARA78" s="11">
        <f>+BD78</f>
        <v>574321.43776346406</v>
      </c>
      <c r="ARB78" s="12">
        <f>SUM(AQV78:AQX78)</f>
        <v>10542017.685635339</v>
      </c>
      <c r="ARC78" s="13">
        <f>SUM(AQY78:ARA78)</f>
        <v>1966277.27008049</v>
      </c>
      <c r="ARD78" s="14">
        <f>ARC78/(ARB78-ARC78)</f>
        <v>0.22928367403868907</v>
      </c>
      <c r="ARE78" s="14">
        <f>IF((NOT(ISNUMBER(AC78))+NOT(ISNUMBER(AD78))+NOT(ISNUMBER(AE78)))&gt;=2,"R",ARD78)</f>
        <v>0.22928367403868907</v>
      </c>
      <c r="ARF78" s="14">
        <f>IF(ARE78="R","R",IF((NOT(ISNUMBER(BB78))+NOT(ISNUMBER(BC78))+NOT(ISNUMBER(BD78)))&gt;=2,"R",ARE78))</f>
        <v>0.22928367403868907</v>
      </c>
      <c r="ARG78" s="14">
        <f>IF(ARF78="R","R",IF(SUM((BB78&lt;0)*1,(BC78&lt;0)*1,(BD78&lt;0)*1)&gt;=2,"R",ARF78))</f>
        <v>0.22928367403868907</v>
      </c>
      <c r="ARH78" s="14">
        <f>IF(ARG78="R","R",IF(ARC78&lt;0,"R",ARG78))</f>
        <v>0.22928367403868907</v>
      </c>
      <c r="ARI78" s="14">
        <f>IF(ARH78="R","R",IF(L78=0,"R",ARH78))</f>
        <v>0.22928367403868907</v>
      </c>
      <c r="ARJ78" t="str">
        <f>+B78</f>
        <v>INVER &amp; GEST SOCIEDAD LIMITADA</v>
      </c>
      <c r="ARK78" t="s">
        <v>1388</v>
      </c>
      <c r="ARL78" s="15"/>
      <c r="ARM78" s="15"/>
      <c r="ARN78" s="16"/>
      <c r="ARO78" s="16"/>
      <c r="ARP78" s="16"/>
      <c r="ARQ78" s="17"/>
    </row>
    <row r="79" spans="1:1161" ht="17.399999999999999" customHeight="1" x14ac:dyDescent="0.3">
      <c r="A79" s="3" t="s">
        <v>2034</v>
      </c>
      <c r="B79" s="4" t="s">
        <v>2035</v>
      </c>
      <c r="C79" s="4" t="s">
        <v>2036</v>
      </c>
      <c r="E79" s="5">
        <v>26140</v>
      </c>
      <c r="F79" s="4" t="s">
        <v>1083</v>
      </c>
      <c r="G79" s="4" t="s">
        <v>1132</v>
      </c>
      <c r="H79" s="4" t="s">
        <v>1133</v>
      </c>
      <c r="I79" s="4" t="s">
        <v>1144</v>
      </c>
      <c r="J79" s="4" t="s">
        <v>1145</v>
      </c>
      <c r="K79" s="4"/>
      <c r="L79" s="4" t="s">
        <v>2037</v>
      </c>
      <c r="N79" s="4" t="s">
        <v>2028</v>
      </c>
      <c r="O79" s="4" t="s">
        <v>2029</v>
      </c>
      <c r="P79" s="4" t="s">
        <v>1108</v>
      </c>
      <c r="Q79" s="4" t="s">
        <v>1108</v>
      </c>
      <c r="R79" s="4" t="s">
        <v>2038</v>
      </c>
      <c r="S79" s="4" t="s">
        <v>2039</v>
      </c>
      <c r="T79" s="4" t="s">
        <v>2040</v>
      </c>
      <c r="U79" s="4" t="s">
        <v>1087</v>
      </c>
      <c r="X79" s="4" t="s">
        <v>2041</v>
      </c>
      <c r="Z79" s="4" t="s">
        <v>1088</v>
      </c>
      <c r="AA79" s="5">
        <v>45291</v>
      </c>
      <c r="AB79" s="6" t="s">
        <v>1098</v>
      </c>
      <c r="AC79" s="6" t="s">
        <v>1090</v>
      </c>
      <c r="AD79" s="7">
        <v>16575.007438659701</v>
      </c>
      <c r="AE79" s="7">
        <v>6220.1522316455803</v>
      </c>
      <c r="AF79" s="6" t="s">
        <v>1090</v>
      </c>
      <c r="AG79" s="7">
        <v>1153.19110862613</v>
      </c>
      <c r="AH79" s="6" t="s">
        <v>1090</v>
      </c>
      <c r="AI79" s="7">
        <v>16575.007438659701</v>
      </c>
      <c r="AJ79" s="7">
        <v>5749.0245716869804</v>
      </c>
      <c r="AK79" s="6" t="s">
        <v>1090</v>
      </c>
      <c r="AL79" s="6" t="s">
        <v>1090</v>
      </c>
      <c r="AM79" s="6" t="s">
        <v>1090</v>
      </c>
      <c r="AN79" s="6" t="s">
        <v>1090</v>
      </c>
      <c r="AO79" s="6" t="s">
        <v>1090</v>
      </c>
      <c r="AP79" s="6" t="s">
        <v>1090</v>
      </c>
      <c r="AQ79" s="6" t="s">
        <v>1090</v>
      </c>
      <c r="AR79" s="6" t="s">
        <v>1090</v>
      </c>
      <c r="AS79" s="7">
        <v>16575.007438659701</v>
      </c>
      <c r="AT79" s="7">
        <v>6220.1522316455803</v>
      </c>
      <c r="AU79" s="6" t="s">
        <v>1090</v>
      </c>
      <c r="AV79" s="7">
        <v>1153.19110862613</v>
      </c>
      <c r="AW79" s="6" t="s">
        <v>1090</v>
      </c>
      <c r="AX79" s="7">
        <v>66034.895935649896</v>
      </c>
      <c r="AY79" s="7">
        <v>87412.499768531299</v>
      </c>
      <c r="AZ79" s="6" t="s">
        <v>1090</v>
      </c>
      <c r="BA79" s="7">
        <v>83387.508350837204</v>
      </c>
      <c r="BB79" s="6" t="s">
        <v>1090</v>
      </c>
      <c r="BC79" s="7">
        <v>-49459.888496990199</v>
      </c>
      <c r="BD79" s="7">
        <v>-81192.347536885703</v>
      </c>
      <c r="BE79" s="6" t="s">
        <v>1090</v>
      </c>
      <c r="BF79" s="7">
        <v>-82234.317242211095</v>
      </c>
      <c r="BG79" s="6" t="s">
        <v>1090</v>
      </c>
      <c r="BH79" s="7">
        <v>350044.963245878</v>
      </c>
      <c r="BI79" s="7">
        <v>-942515.00382800901</v>
      </c>
      <c r="BJ79" s="6" t="s">
        <v>1090</v>
      </c>
      <c r="BK79" s="7">
        <v>898666.80880271702</v>
      </c>
      <c r="BL79" s="6" t="s">
        <v>1090</v>
      </c>
      <c r="BM79" s="7">
        <v>350193.397962494</v>
      </c>
      <c r="BN79" s="7">
        <v>101363.077109212</v>
      </c>
      <c r="BO79" s="6" t="s">
        <v>1090</v>
      </c>
      <c r="BP79" s="7">
        <v>974802.04985498101</v>
      </c>
      <c r="BQ79" s="6" t="s">
        <v>1090</v>
      </c>
      <c r="BR79" s="7">
        <v>148.43471661567699</v>
      </c>
      <c r="BS79" s="7">
        <v>1043878.08093722</v>
      </c>
      <c r="BT79" s="6" t="s">
        <v>1090</v>
      </c>
      <c r="BU79" s="7">
        <v>76135.241052263998</v>
      </c>
      <c r="BV79" s="6" t="s">
        <v>1090</v>
      </c>
      <c r="BW79" s="7">
        <v>300585.07474888797</v>
      </c>
      <c r="BX79" s="7">
        <v>-1023707.35243149</v>
      </c>
      <c r="BY79" s="6" t="s">
        <v>1090</v>
      </c>
      <c r="BZ79" s="7">
        <v>816432.49278760597</v>
      </c>
      <c r="CA79" s="6" t="s">
        <v>1090</v>
      </c>
      <c r="CB79" s="6" t="s">
        <v>1090</v>
      </c>
      <c r="CC79" s="7">
        <v>7.6901823103427898</v>
      </c>
      <c r="CD79" s="6" t="s">
        <v>1090</v>
      </c>
      <c r="CE79" s="7">
        <v>8167.7938148856201</v>
      </c>
      <c r="CF79" s="6" t="s">
        <v>1090</v>
      </c>
      <c r="CG79" s="7">
        <v>300585.07474888797</v>
      </c>
      <c r="CH79" s="7">
        <v>-1023715.0415471999</v>
      </c>
      <c r="CI79" s="6" t="s">
        <v>1090</v>
      </c>
      <c r="CJ79" s="7">
        <v>808264.69897271995</v>
      </c>
      <c r="CK79" s="6" t="s">
        <v>1090</v>
      </c>
      <c r="CL79" s="6" t="s">
        <v>1090</v>
      </c>
      <c r="CM79" s="6" t="s">
        <v>1090</v>
      </c>
      <c r="CN79" s="6" t="s">
        <v>1090</v>
      </c>
      <c r="CO79" s="6" t="s">
        <v>1090</v>
      </c>
      <c r="CP79" s="6" t="s">
        <v>1090</v>
      </c>
      <c r="CQ79" s="6" t="s">
        <v>1090</v>
      </c>
      <c r="CR79" s="6" t="s">
        <v>1090</v>
      </c>
      <c r="CS79" s="6" t="s">
        <v>1090</v>
      </c>
      <c r="CT79" s="6" t="s">
        <v>1090</v>
      </c>
      <c r="CU79" s="6" t="s">
        <v>1090</v>
      </c>
      <c r="CV79" s="6" t="s">
        <v>1090</v>
      </c>
      <c r="CW79" s="6" t="s">
        <v>1090</v>
      </c>
      <c r="CX79" s="6" t="s">
        <v>1090</v>
      </c>
      <c r="CY79" s="6" t="s">
        <v>1090</v>
      </c>
      <c r="CZ79" s="6" t="s">
        <v>1090</v>
      </c>
      <c r="DA79" s="7">
        <v>300585.07474888797</v>
      </c>
      <c r="DB79" s="7">
        <v>-1023715.0415471999</v>
      </c>
      <c r="DC79" s="6" t="s">
        <v>1090</v>
      </c>
      <c r="DD79" s="7">
        <v>808264.69897271995</v>
      </c>
      <c r="DE79" s="6" t="s">
        <v>1090</v>
      </c>
      <c r="DF79" s="6" t="s">
        <v>1090</v>
      </c>
      <c r="DG79" s="6" t="s">
        <v>1090</v>
      </c>
      <c r="DH79" s="6" t="s">
        <v>1090</v>
      </c>
      <c r="DI79" s="6" t="s">
        <v>1090</v>
      </c>
      <c r="DJ79" s="6" t="s">
        <v>1090</v>
      </c>
      <c r="DK79" s="6" t="s">
        <v>1090</v>
      </c>
      <c r="DL79" s="6" t="s">
        <v>1090</v>
      </c>
      <c r="DM79" s="6" t="s">
        <v>1090</v>
      </c>
      <c r="DN79" s="6" t="s">
        <v>1090</v>
      </c>
      <c r="DO79" s="6" t="s">
        <v>1090</v>
      </c>
      <c r="DP79" s="7">
        <v>59705.276294994401</v>
      </c>
      <c r="DQ79" s="7">
        <v>5749.0245716869804</v>
      </c>
      <c r="DR79" s="6" t="s">
        <v>1090</v>
      </c>
      <c r="DS79" s="6" t="s">
        <v>1090</v>
      </c>
      <c r="DT79" s="6" t="s">
        <v>1090</v>
      </c>
      <c r="DU79" s="6" t="s">
        <v>1090</v>
      </c>
      <c r="DV79" s="6" t="s">
        <v>1090</v>
      </c>
      <c r="DW79" s="6" t="s">
        <v>1090</v>
      </c>
      <c r="DX79" s="6" t="s">
        <v>1090</v>
      </c>
      <c r="DY79" s="6" t="s">
        <v>1090</v>
      </c>
      <c r="DZ79" s="7">
        <v>6329.61964065552</v>
      </c>
      <c r="EA79" s="7">
        <v>81663.475196844302</v>
      </c>
      <c r="EB79" s="6" t="s">
        <v>1090</v>
      </c>
      <c r="EC79" s="7">
        <v>83387.508350837204</v>
      </c>
      <c r="ED79" s="6" t="s">
        <v>1090</v>
      </c>
      <c r="EE79" s="6" t="s">
        <v>1090</v>
      </c>
      <c r="EF79" s="7">
        <v>8018.1296549975896</v>
      </c>
      <c r="EG79" s="6" t="s">
        <v>1090</v>
      </c>
      <c r="EH79" s="7">
        <v>10669.051671880499</v>
      </c>
      <c r="EI79" s="6" t="s">
        <v>1090</v>
      </c>
      <c r="EJ79" s="6" t="s">
        <v>1090</v>
      </c>
      <c r="EK79" s="6" t="s">
        <v>1090</v>
      </c>
      <c r="EL79" s="6" t="s">
        <v>1090</v>
      </c>
      <c r="EM79" s="6" t="s">
        <v>1090</v>
      </c>
      <c r="EN79" s="6" t="s">
        <v>1090</v>
      </c>
      <c r="EO79" s="6" t="s">
        <v>1090</v>
      </c>
      <c r="EP79" s="6" t="s">
        <v>1090</v>
      </c>
      <c r="EQ79" s="6" t="s">
        <v>1090</v>
      </c>
      <c r="ER79" s="6" t="s">
        <v>1090</v>
      </c>
      <c r="ES79" s="6" t="s">
        <v>1090</v>
      </c>
      <c r="ET79" s="7">
        <v>360290.35104388202</v>
      </c>
      <c r="EU79" s="7">
        <v>-1009940.19820481</v>
      </c>
      <c r="EV79" s="6" t="s">
        <v>1090</v>
      </c>
      <c r="EW79" s="7">
        <v>827101.54445948603</v>
      </c>
      <c r="EX79" s="6" t="s">
        <v>1090</v>
      </c>
      <c r="EY79" s="7">
        <v>-49459.888496990199</v>
      </c>
      <c r="EZ79" s="7">
        <v>-81192.347536885703</v>
      </c>
      <c r="FA79" s="6" t="s">
        <v>1090</v>
      </c>
      <c r="FB79" s="7">
        <v>-82234.317242211095</v>
      </c>
      <c r="FC79" s="6" t="s">
        <v>1090</v>
      </c>
      <c r="FD79" s="7">
        <v>10139198.145397499</v>
      </c>
      <c r="FE79" s="7">
        <v>9212678.1938815303</v>
      </c>
      <c r="FF79" s="6" t="s">
        <v>1090</v>
      </c>
      <c r="FG79" s="7">
        <v>0</v>
      </c>
      <c r="FH79" s="6" t="s">
        <v>1090</v>
      </c>
      <c r="FI79" s="7">
        <v>0</v>
      </c>
      <c r="FJ79" s="7">
        <v>0</v>
      </c>
      <c r="FK79" s="6" t="s">
        <v>1090</v>
      </c>
      <c r="FL79" s="6" t="s">
        <v>1090</v>
      </c>
      <c r="FM79" s="6" t="s">
        <v>1090</v>
      </c>
      <c r="FN79" s="7">
        <v>0</v>
      </c>
      <c r="FO79" s="7">
        <v>0</v>
      </c>
      <c r="FP79" s="6" t="s">
        <v>1090</v>
      </c>
      <c r="FQ79" s="6" t="s">
        <v>1090</v>
      </c>
      <c r="FR79" s="6" t="s">
        <v>1090</v>
      </c>
      <c r="FS79" s="7">
        <v>10139198.145397499</v>
      </c>
      <c r="FT79" s="7">
        <v>9212678.1938815303</v>
      </c>
      <c r="FU79" s="6" t="s">
        <v>1090</v>
      </c>
      <c r="FV79" s="6" t="s">
        <v>1090</v>
      </c>
      <c r="FW79" s="6" t="s">
        <v>1090</v>
      </c>
      <c r="FX79" s="7">
        <v>0</v>
      </c>
      <c r="FY79" s="7">
        <v>0</v>
      </c>
      <c r="FZ79" s="6" t="s">
        <v>1090</v>
      </c>
      <c r="GA79" s="6" t="s">
        <v>1090</v>
      </c>
      <c r="GB79" s="6" t="s">
        <v>1090</v>
      </c>
      <c r="GC79" s="7">
        <v>0</v>
      </c>
      <c r="GD79" s="7">
        <v>0</v>
      </c>
      <c r="GE79" s="6" t="s">
        <v>1090</v>
      </c>
      <c r="GF79" s="6" t="s">
        <v>1090</v>
      </c>
      <c r="GG79" s="6" t="s">
        <v>1090</v>
      </c>
      <c r="GH79" s="7">
        <v>10139198.145397499</v>
      </c>
      <c r="GI79" s="7">
        <v>9212678.1938815303</v>
      </c>
      <c r="GJ79" s="6" t="s">
        <v>1090</v>
      </c>
      <c r="GK79" s="6" t="s">
        <v>1090</v>
      </c>
      <c r="GL79" s="6" t="s">
        <v>1090</v>
      </c>
      <c r="GM79" s="7">
        <v>264870.19902049098</v>
      </c>
      <c r="GN79" s="7">
        <v>1341905.28447394</v>
      </c>
      <c r="GO79" s="6" t="s">
        <v>1090</v>
      </c>
      <c r="GP79" s="7">
        <v>12916453.852145299</v>
      </c>
      <c r="GQ79" s="6" t="s">
        <v>1090</v>
      </c>
      <c r="GR79" s="7">
        <v>0</v>
      </c>
      <c r="GS79" s="7">
        <v>0</v>
      </c>
      <c r="GT79" s="6" t="s">
        <v>1090</v>
      </c>
      <c r="GU79" s="7">
        <v>0</v>
      </c>
      <c r="GV79" s="6" t="s">
        <v>1090</v>
      </c>
      <c r="GW79" s="7">
        <v>908.50930772781396</v>
      </c>
      <c r="GX79" s="7">
        <v>17830.332979220198</v>
      </c>
      <c r="GY79" s="6" t="s">
        <v>1090</v>
      </c>
      <c r="GZ79" s="7">
        <v>1128.9313554763801</v>
      </c>
      <c r="HA79" s="6" t="s">
        <v>1090</v>
      </c>
      <c r="HB79" s="7">
        <v>263961.68971276301</v>
      </c>
      <c r="HC79" s="7">
        <v>1324074.9514947201</v>
      </c>
      <c r="HD79" s="6" t="s">
        <v>1090</v>
      </c>
      <c r="HE79" s="7">
        <v>12915324.920789801</v>
      </c>
      <c r="HF79" s="6" t="s">
        <v>1090</v>
      </c>
      <c r="HG79" s="7">
        <v>44912.502056179001</v>
      </c>
      <c r="HH79" s="7">
        <v>10859.2947078407</v>
      </c>
      <c r="HI79" s="6" t="s">
        <v>1090</v>
      </c>
      <c r="HJ79" s="7">
        <v>282494.395084769</v>
      </c>
      <c r="HK79" s="6" t="s">
        <v>1090</v>
      </c>
      <c r="HL79" s="7">
        <v>10404068.344418</v>
      </c>
      <c r="HM79" s="7">
        <v>10554583.478355501</v>
      </c>
      <c r="HN79" s="6" t="s">
        <v>1090</v>
      </c>
      <c r="HO79" s="7">
        <v>12916453.852145299</v>
      </c>
      <c r="HP79" s="6" t="s">
        <v>1090</v>
      </c>
      <c r="HQ79" s="7">
        <v>10398508.3023727</v>
      </c>
      <c r="HR79" s="7">
        <v>9746999.9216423798</v>
      </c>
      <c r="HS79" s="6" t="s">
        <v>1090</v>
      </c>
      <c r="HT79" s="7">
        <v>12898043.435936101</v>
      </c>
      <c r="HU79" s="6" t="s">
        <v>1090</v>
      </c>
      <c r="HV79" s="7">
        <v>5456807.3739481</v>
      </c>
      <c r="HW79" s="7">
        <v>5267172.2538739396</v>
      </c>
      <c r="HX79" s="6" t="s">
        <v>1090</v>
      </c>
      <c r="HY79" s="7">
        <v>17433920.037117001</v>
      </c>
      <c r="HZ79" s="6" t="s">
        <v>1090</v>
      </c>
      <c r="IA79" s="7">
        <v>4941700.9284246499</v>
      </c>
      <c r="IB79" s="7">
        <v>4479827.66776843</v>
      </c>
      <c r="IC79" s="6" t="s">
        <v>1090</v>
      </c>
      <c r="ID79" s="7">
        <v>-4535876.5999538098</v>
      </c>
      <c r="IE79" s="6" t="s">
        <v>1090</v>
      </c>
      <c r="IF79" s="7">
        <v>0</v>
      </c>
      <c r="IG79" s="7">
        <v>0</v>
      </c>
      <c r="IH79" s="6" t="s">
        <v>1090</v>
      </c>
      <c r="II79" s="7">
        <v>0</v>
      </c>
      <c r="IJ79" s="6" t="s">
        <v>1090</v>
      </c>
      <c r="IK79" s="6" t="s">
        <v>1090</v>
      </c>
      <c r="IL79" s="6" t="s">
        <v>1090</v>
      </c>
      <c r="IM79" s="6" t="s">
        <v>1090</v>
      </c>
      <c r="IN79" s="6" t="s">
        <v>1090</v>
      </c>
      <c r="IO79" s="6" t="s">
        <v>1090</v>
      </c>
      <c r="IP79" s="6" t="s">
        <v>1090</v>
      </c>
      <c r="IQ79" s="6" t="s">
        <v>1090</v>
      </c>
      <c r="IR79" s="6" t="s">
        <v>1090</v>
      </c>
      <c r="IS79" s="6" t="s">
        <v>1090</v>
      </c>
      <c r="IT79" s="6" t="s">
        <v>1090</v>
      </c>
      <c r="IU79" s="6" t="s">
        <v>1090</v>
      </c>
      <c r="IV79" s="6" t="s">
        <v>1090</v>
      </c>
      <c r="IW79" s="6" t="s">
        <v>1090</v>
      </c>
      <c r="IX79" s="6" t="s">
        <v>1090</v>
      </c>
      <c r="IY79" s="6" t="s">
        <v>1090</v>
      </c>
      <c r="IZ79" s="7">
        <v>5560.0420452785502</v>
      </c>
      <c r="JA79" s="7">
        <v>807583.55671309796</v>
      </c>
      <c r="JB79" s="6" t="s">
        <v>1090</v>
      </c>
      <c r="JC79" s="7">
        <v>18410.416209220901</v>
      </c>
      <c r="JD79" s="6" t="s">
        <v>1090</v>
      </c>
      <c r="JE79" s="7">
        <v>0</v>
      </c>
      <c r="JF79" s="7">
        <v>0</v>
      </c>
      <c r="JG79" s="6" t="s">
        <v>1090</v>
      </c>
      <c r="JH79" s="7">
        <v>0</v>
      </c>
      <c r="JI79" s="6" t="s">
        <v>1090</v>
      </c>
      <c r="JJ79" s="7">
        <v>0</v>
      </c>
      <c r="JK79" s="7">
        <v>0</v>
      </c>
      <c r="JL79" s="6" t="s">
        <v>1090</v>
      </c>
      <c r="JM79" s="7">
        <v>0</v>
      </c>
      <c r="JN79" s="6" t="s">
        <v>1090</v>
      </c>
      <c r="JO79" s="7">
        <v>5560.0420452785502</v>
      </c>
      <c r="JP79" s="7">
        <v>807583.55671309796</v>
      </c>
      <c r="JQ79" s="6" t="s">
        <v>1090</v>
      </c>
      <c r="JR79" s="7">
        <v>18410.416209220901</v>
      </c>
      <c r="JS79" s="6" t="s">
        <v>1090</v>
      </c>
      <c r="JT79" s="7">
        <v>10404068.344418</v>
      </c>
      <c r="JU79" s="7">
        <v>10554583.478355501</v>
      </c>
      <c r="JV79" s="6" t="s">
        <v>1090</v>
      </c>
      <c r="JW79" s="7">
        <v>12916453.852145299</v>
      </c>
      <c r="JX79" s="6" t="s">
        <v>1090</v>
      </c>
      <c r="JY79" s="7">
        <v>908.50930772781396</v>
      </c>
      <c r="JZ79" s="7">
        <v>17830.332979220198</v>
      </c>
      <c r="KA79" s="6" t="s">
        <v>1090</v>
      </c>
      <c r="KB79" s="7">
        <v>1128.9313554763801</v>
      </c>
      <c r="KC79" s="6" t="s">
        <v>1090</v>
      </c>
      <c r="KD79" s="6" t="s">
        <v>1090</v>
      </c>
      <c r="KE79" s="6" t="s">
        <v>1090</v>
      </c>
      <c r="KF79" s="6" t="s">
        <v>1090</v>
      </c>
      <c r="KG79" s="6" t="s">
        <v>1090</v>
      </c>
      <c r="KH79" s="6" t="s">
        <v>1090</v>
      </c>
      <c r="KI79" s="6" t="s">
        <v>1090</v>
      </c>
      <c r="KJ79" s="6" t="s">
        <v>1090</v>
      </c>
      <c r="KK79" s="6" t="s">
        <v>1090</v>
      </c>
      <c r="KL79" s="6" t="s">
        <v>1090</v>
      </c>
      <c r="KM79" s="6" t="s">
        <v>1090</v>
      </c>
      <c r="KN79" s="6" t="s">
        <v>1090</v>
      </c>
      <c r="KO79" s="6" t="s">
        <v>1090</v>
      </c>
      <c r="KP79" s="6" t="s">
        <v>1090</v>
      </c>
      <c r="KQ79" s="6" t="s">
        <v>1090</v>
      </c>
      <c r="KR79" s="6" t="s">
        <v>1090</v>
      </c>
      <c r="KS79" s="6" t="s">
        <v>1090</v>
      </c>
      <c r="KT79" s="6" t="s">
        <v>1090</v>
      </c>
      <c r="KU79" s="6" t="s">
        <v>1090</v>
      </c>
      <c r="KV79" s="6" t="s">
        <v>1090</v>
      </c>
      <c r="KW79" s="6" t="s">
        <v>1090</v>
      </c>
      <c r="KX79" s="6" t="s">
        <v>1090</v>
      </c>
      <c r="KY79" s="6" t="s">
        <v>1090</v>
      </c>
      <c r="KZ79" s="6" t="s">
        <v>1090</v>
      </c>
      <c r="LA79" s="6" t="s">
        <v>1090</v>
      </c>
      <c r="LB79" s="6" t="s">
        <v>1090</v>
      </c>
      <c r="LC79" s="6" t="s">
        <v>1090</v>
      </c>
      <c r="LD79" s="6" t="s">
        <v>1090</v>
      </c>
      <c r="LE79" s="6" t="s">
        <v>1090</v>
      </c>
      <c r="LF79" s="6" t="s">
        <v>1090</v>
      </c>
      <c r="LG79" s="6" t="s">
        <v>1090</v>
      </c>
      <c r="LH79" s="6" t="s">
        <v>1090</v>
      </c>
      <c r="LI79" s="6" t="s">
        <v>1090</v>
      </c>
      <c r="LJ79" s="6" t="s">
        <v>1090</v>
      </c>
      <c r="LK79" s="6" t="s">
        <v>1090</v>
      </c>
      <c r="LL79" s="6" t="s">
        <v>1090</v>
      </c>
      <c r="LM79" s="6" t="s">
        <v>1090</v>
      </c>
      <c r="LN79" s="6" t="s">
        <v>1090</v>
      </c>
      <c r="LO79" s="6" t="s">
        <v>1090</v>
      </c>
      <c r="LP79" s="6" t="s">
        <v>1090</v>
      </c>
      <c r="LQ79" s="6" t="s">
        <v>1090</v>
      </c>
      <c r="LR79" s="6" t="s">
        <v>1090</v>
      </c>
      <c r="LS79" s="6" t="s">
        <v>1090</v>
      </c>
      <c r="LT79" s="6" t="s">
        <v>1090</v>
      </c>
      <c r="LU79" s="6" t="s">
        <v>1090</v>
      </c>
      <c r="LV79" s="6" t="s">
        <v>1090</v>
      </c>
      <c r="LW79" s="6" t="s">
        <v>1090</v>
      </c>
      <c r="LX79" s="6" t="s">
        <v>1090</v>
      </c>
      <c r="LY79" s="6" t="s">
        <v>1090</v>
      </c>
      <c r="LZ79" s="6" t="s">
        <v>1090</v>
      </c>
      <c r="MA79" s="6" t="s">
        <v>1090</v>
      </c>
      <c r="MB79" s="6" t="s">
        <v>1090</v>
      </c>
      <c r="MC79" s="6" t="s">
        <v>1090</v>
      </c>
      <c r="MD79" s="6" t="s">
        <v>1090</v>
      </c>
      <c r="ME79" s="6" t="s">
        <v>1090</v>
      </c>
      <c r="MF79" s="6" t="s">
        <v>1090</v>
      </c>
      <c r="MG79" s="6" t="s">
        <v>1090</v>
      </c>
      <c r="MH79" s="6" t="s">
        <v>1090</v>
      </c>
      <c r="MI79" s="6" t="s">
        <v>1090</v>
      </c>
      <c r="MJ79" s="6" t="s">
        <v>1090</v>
      </c>
      <c r="MK79" s="6" t="s">
        <v>1090</v>
      </c>
      <c r="ML79" s="6" t="s">
        <v>1090</v>
      </c>
      <c r="MM79" s="6" t="s">
        <v>1090</v>
      </c>
      <c r="MN79" s="6" t="s">
        <v>1090</v>
      </c>
      <c r="MO79" s="6" t="s">
        <v>1090</v>
      </c>
      <c r="MP79" s="6" t="s">
        <v>1090</v>
      </c>
      <c r="MQ79" s="7">
        <v>263961.68971276301</v>
      </c>
      <c r="MR79" s="7">
        <v>1324074.9514947201</v>
      </c>
      <c r="MS79" s="6" t="s">
        <v>1090</v>
      </c>
      <c r="MT79" s="7">
        <v>12915324.920789801</v>
      </c>
      <c r="MU79" s="6" t="s">
        <v>1090</v>
      </c>
      <c r="MV79" s="6" t="s">
        <v>1090</v>
      </c>
      <c r="MW79" s="6" t="s">
        <v>1090</v>
      </c>
      <c r="MX79" s="6" t="s">
        <v>1090</v>
      </c>
      <c r="MY79" s="6" t="s">
        <v>1090</v>
      </c>
      <c r="MZ79" s="6" t="s">
        <v>1090</v>
      </c>
      <c r="NA79" s="6" t="s">
        <v>1090</v>
      </c>
      <c r="NB79" s="6" t="s">
        <v>1090</v>
      </c>
      <c r="NC79" s="6" t="s">
        <v>1090</v>
      </c>
      <c r="ND79" s="6" t="s">
        <v>1090</v>
      </c>
      <c r="NE79" s="6" t="s">
        <v>1090</v>
      </c>
      <c r="NF79" s="6" t="s">
        <v>1090</v>
      </c>
      <c r="NG79" s="6" t="s">
        <v>1090</v>
      </c>
      <c r="NH79" s="6" t="s">
        <v>1090</v>
      </c>
      <c r="NI79" s="6" t="s">
        <v>1090</v>
      </c>
      <c r="NJ79" s="6" t="s">
        <v>1090</v>
      </c>
      <c r="NK79" s="6" t="s">
        <v>1090</v>
      </c>
      <c r="NL79" s="6" t="s">
        <v>1090</v>
      </c>
      <c r="NM79" s="6" t="s">
        <v>1090</v>
      </c>
      <c r="NN79" s="6" t="s">
        <v>1090</v>
      </c>
      <c r="NO79" s="6" t="s">
        <v>1090</v>
      </c>
      <c r="NP79" s="6" t="s">
        <v>1090</v>
      </c>
      <c r="NQ79" s="6" t="s">
        <v>1090</v>
      </c>
      <c r="NR79" s="6" t="s">
        <v>1090</v>
      </c>
      <c r="NS79" s="6" t="s">
        <v>1090</v>
      </c>
      <c r="NT79" s="6" t="s">
        <v>1090</v>
      </c>
      <c r="NU79" s="7">
        <v>10139198.145397499</v>
      </c>
      <c r="NV79" s="7">
        <v>9212678.1938815303</v>
      </c>
      <c r="NW79" s="6" t="s">
        <v>1090</v>
      </c>
      <c r="NX79" s="7">
        <v>0</v>
      </c>
      <c r="NY79" s="6" t="s">
        <v>1090</v>
      </c>
      <c r="NZ79" s="6" t="s">
        <v>1090</v>
      </c>
      <c r="OA79" s="6" t="s">
        <v>1090</v>
      </c>
      <c r="OB79" s="6" t="s">
        <v>1090</v>
      </c>
      <c r="OC79" s="6" t="s">
        <v>1090</v>
      </c>
      <c r="OD79" s="6" t="s">
        <v>1090</v>
      </c>
      <c r="OE79" s="6" t="s">
        <v>1090</v>
      </c>
      <c r="OF79" s="6" t="s">
        <v>1090</v>
      </c>
      <c r="OG79" s="6" t="s">
        <v>1090</v>
      </c>
      <c r="OH79" s="6" t="s">
        <v>1090</v>
      </c>
      <c r="OI79" s="6" t="s">
        <v>1090</v>
      </c>
      <c r="OJ79" s="6" t="s">
        <v>1090</v>
      </c>
      <c r="OK79" s="6" t="s">
        <v>1090</v>
      </c>
      <c r="OL79" s="6" t="s">
        <v>1090</v>
      </c>
      <c r="OM79" s="6" t="s">
        <v>1090</v>
      </c>
      <c r="ON79" s="6" t="s">
        <v>1090</v>
      </c>
      <c r="OO79" s="6" t="s">
        <v>1090</v>
      </c>
      <c r="OP79" s="6" t="s">
        <v>1090</v>
      </c>
      <c r="OQ79" s="6" t="s">
        <v>1090</v>
      </c>
      <c r="OR79" s="6" t="s">
        <v>1090</v>
      </c>
      <c r="OS79" s="6" t="s">
        <v>1090</v>
      </c>
      <c r="OT79" s="6" t="s">
        <v>1090</v>
      </c>
      <c r="OU79" s="6" t="s">
        <v>1090</v>
      </c>
      <c r="OV79" s="6" t="s">
        <v>1090</v>
      </c>
      <c r="OW79" s="6" t="s">
        <v>1090</v>
      </c>
      <c r="OX79" s="6" t="s">
        <v>1090</v>
      </c>
      <c r="OY79" s="6" t="s">
        <v>1090</v>
      </c>
      <c r="OZ79" s="6" t="s">
        <v>1090</v>
      </c>
      <c r="PA79" s="6" t="s">
        <v>1090</v>
      </c>
      <c r="PB79" s="6" t="s">
        <v>1090</v>
      </c>
      <c r="PC79" s="6" t="s">
        <v>1090</v>
      </c>
      <c r="PD79" s="6" t="s">
        <v>1090</v>
      </c>
      <c r="PE79" s="6" t="s">
        <v>1090</v>
      </c>
      <c r="PF79" s="6" t="s">
        <v>1090</v>
      </c>
      <c r="PG79" s="6" t="s">
        <v>1090</v>
      </c>
      <c r="PH79" s="6" t="s">
        <v>1090</v>
      </c>
      <c r="PI79" s="6" t="s">
        <v>1090</v>
      </c>
      <c r="PJ79" s="6" t="s">
        <v>1090</v>
      </c>
      <c r="PK79" s="6" t="s">
        <v>1090</v>
      </c>
      <c r="PL79" s="6" t="s">
        <v>1090</v>
      </c>
      <c r="PM79" s="6" t="s">
        <v>1090</v>
      </c>
      <c r="PN79" s="6" t="s">
        <v>1090</v>
      </c>
      <c r="PO79" s="6" t="s">
        <v>1090</v>
      </c>
      <c r="PP79" s="6" t="s">
        <v>1090</v>
      </c>
      <c r="PQ79" s="6" t="s">
        <v>1090</v>
      </c>
      <c r="PR79" s="6" t="s">
        <v>1090</v>
      </c>
      <c r="PS79" s="6" t="s">
        <v>1090</v>
      </c>
      <c r="PT79" s="6" t="s">
        <v>1090</v>
      </c>
      <c r="PU79" s="6" t="s">
        <v>1090</v>
      </c>
      <c r="PV79" s="6" t="s">
        <v>1090</v>
      </c>
      <c r="PW79" s="6" t="s">
        <v>1090</v>
      </c>
      <c r="PX79" s="6" t="s">
        <v>1090</v>
      </c>
      <c r="PY79" s="6" t="s">
        <v>1090</v>
      </c>
      <c r="PZ79" s="6" t="s">
        <v>1090</v>
      </c>
      <c r="QA79" s="6" t="s">
        <v>1090</v>
      </c>
      <c r="QB79" s="6" t="s">
        <v>1090</v>
      </c>
      <c r="QC79" s="6" t="s">
        <v>1090</v>
      </c>
      <c r="QD79" s="6" t="s">
        <v>1090</v>
      </c>
      <c r="QE79" s="6" t="s">
        <v>1090</v>
      </c>
      <c r="QF79" s="6" t="s">
        <v>1090</v>
      </c>
      <c r="QG79" s="6" t="s">
        <v>1090</v>
      </c>
      <c r="QH79" s="6" t="s">
        <v>1090</v>
      </c>
      <c r="QI79" s="6" t="s">
        <v>1090</v>
      </c>
      <c r="QJ79" s="6" t="s">
        <v>1090</v>
      </c>
      <c r="QK79" s="6" t="s">
        <v>1090</v>
      </c>
      <c r="QL79" s="6" t="s">
        <v>1090</v>
      </c>
      <c r="QM79" s="6" t="s">
        <v>1090</v>
      </c>
      <c r="QN79" s="6" t="s">
        <v>1090</v>
      </c>
      <c r="QO79" s="6" t="s">
        <v>1090</v>
      </c>
      <c r="QP79" s="6" t="s">
        <v>1090</v>
      </c>
      <c r="QQ79" s="6" t="s">
        <v>1090</v>
      </c>
      <c r="QR79" s="6" t="s">
        <v>1090</v>
      </c>
      <c r="QS79" s="6" t="s">
        <v>1090</v>
      </c>
      <c r="QT79" s="6" t="s">
        <v>1090</v>
      </c>
      <c r="QU79" s="6" t="s">
        <v>1090</v>
      </c>
      <c r="QV79" s="6" t="s">
        <v>1090</v>
      </c>
      <c r="QW79" s="6" t="s">
        <v>1090</v>
      </c>
      <c r="QX79" s="6" t="s">
        <v>1090</v>
      </c>
      <c r="QY79" s="6" t="s">
        <v>1090</v>
      </c>
      <c r="QZ79" s="6" t="s">
        <v>1090</v>
      </c>
      <c r="RA79" s="6" t="s">
        <v>1090</v>
      </c>
      <c r="RB79" s="6" t="s">
        <v>1090</v>
      </c>
      <c r="RC79" s="6" t="s">
        <v>1090</v>
      </c>
      <c r="RD79" s="6" t="s">
        <v>1090</v>
      </c>
      <c r="RE79" s="6" t="s">
        <v>1090</v>
      </c>
      <c r="RF79" s="6" t="s">
        <v>1090</v>
      </c>
      <c r="RG79" s="6" t="s">
        <v>1090</v>
      </c>
      <c r="RH79" s="6" t="s">
        <v>1090</v>
      </c>
      <c r="RI79" s="6" t="s">
        <v>1090</v>
      </c>
      <c r="RJ79" s="6" t="s">
        <v>1090</v>
      </c>
      <c r="RK79" s="6" t="s">
        <v>1090</v>
      </c>
      <c r="RL79" s="6" t="s">
        <v>1090</v>
      </c>
      <c r="RM79" s="6" t="s">
        <v>1090</v>
      </c>
      <c r="RN79" s="6" t="s">
        <v>1090</v>
      </c>
      <c r="RO79" s="6" t="s">
        <v>1090</v>
      </c>
      <c r="RP79" s="6" t="s">
        <v>1090</v>
      </c>
      <c r="RQ79" s="6" t="s">
        <v>1090</v>
      </c>
      <c r="RR79" s="6" t="s">
        <v>1090</v>
      </c>
      <c r="RS79" s="6" t="s">
        <v>1090</v>
      </c>
      <c r="RT79" s="6" t="s">
        <v>1090</v>
      </c>
      <c r="RU79" s="6" t="s">
        <v>1090</v>
      </c>
      <c r="RV79" s="6" t="s">
        <v>1090</v>
      </c>
      <c r="RW79" s="6" t="s">
        <v>1090</v>
      </c>
      <c r="RX79" s="6" t="s">
        <v>1090</v>
      </c>
      <c r="RY79" s="6" t="s">
        <v>1090</v>
      </c>
      <c r="RZ79" s="6" t="s">
        <v>1090</v>
      </c>
      <c r="SA79" s="6" t="s">
        <v>1090</v>
      </c>
      <c r="SB79" s="6" t="s">
        <v>1090</v>
      </c>
      <c r="SC79" s="6" t="s">
        <v>1090</v>
      </c>
      <c r="SD79" s="6" t="s">
        <v>1090</v>
      </c>
      <c r="SE79" s="6" t="s">
        <v>1090</v>
      </c>
      <c r="SF79" s="6" t="s">
        <v>1090</v>
      </c>
      <c r="SG79" s="6" t="s">
        <v>1090</v>
      </c>
      <c r="SH79" s="6" t="s">
        <v>1090</v>
      </c>
      <c r="SI79" s="6" t="s">
        <v>1090</v>
      </c>
      <c r="SJ79" s="6" t="s">
        <v>1090</v>
      </c>
      <c r="SK79" s="7">
        <v>10139198.145397499</v>
      </c>
      <c r="SL79" s="7">
        <v>9212678.1938815303</v>
      </c>
      <c r="SM79" s="6" t="s">
        <v>1090</v>
      </c>
      <c r="SN79" s="6" t="s">
        <v>1090</v>
      </c>
      <c r="SO79" s="6" t="s">
        <v>1090</v>
      </c>
      <c r="SP79" s="6" t="s">
        <v>1090</v>
      </c>
      <c r="SQ79" s="6" t="s">
        <v>1090</v>
      </c>
      <c r="SR79" s="6" t="s">
        <v>1090</v>
      </c>
      <c r="SS79" s="6" t="s">
        <v>1090</v>
      </c>
      <c r="ST79" s="6" t="s">
        <v>1090</v>
      </c>
      <c r="SU79" s="6" t="s">
        <v>1090</v>
      </c>
      <c r="SV79" s="6" t="s">
        <v>1090</v>
      </c>
      <c r="SW79" s="6" t="s">
        <v>1090</v>
      </c>
      <c r="SX79" s="6" t="s">
        <v>1090</v>
      </c>
      <c r="SY79" s="6" t="s">
        <v>1090</v>
      </c>
      <c r="SZ79" s="6" t="s">
        <v>1090</v>
      </c>
      <c r="TA79" s="6" t="s">
        <v>1090</v>
      </c>
      <c r="TB79" s="6" t="s">
        <v>1090</v>
      </c>
      <c r="TC79" s="6" t="s">
        <v>1090</v>
      </c>
      <c r="TD79" s="6" t="s">
        <v>1090</v>
      </c>
      <c r="TE79" s="6" t="s">
        <v>1090</v>
      </c>
      <c r="TF79" s="6" t="s">
        <v>1090</v>
      </c>
      <c r="TG79" s="6" t="s">
        <v>1090</v>
      </c>
      <c r="TH79" s="6" t="s">
        <v>1090</v>
      </c>
      <c r="TI79" s="6" t="s">
        <v>1090</v>
      </c>
      <c r="TJ79" s="6" t="s">
        <v>1090</v>
      </c>
      <c r="TK79" s="6" t="s">
        <v>1090</v>
      </c>
      <c r="TL79" s="6" t="s">
        <v>1090</v>
      </c>
      <c r="TM79" s="6" t="s">
        <v>1090</v>
      </c>
      <c r="TN79" s="6" t="s">
        <v>1090</v>
      </c>
      <c r="TO79" s="6" t="s">
        <v>1090</v>
      </c>
      <c r="TP79" s="6" t="s">
        <v>1090</v>
      </c>
      <c r="TQ79" s="6" t="s">
        <v>1090</v>
      </c>
      <c r="TR79" s="6" t="s">
        <v>1090</v>
      </c>
      <c r="TS79" s="6" t="s">
        <v>1090</v>
      </c>
      <c r="TT79" s="7">
        <v>10404068.344418</v>
      </c>
      <c r="TU79" s="7">
        <v>10554583.478355501</v>
      </c>
      <c r="TV79" s="6" t="s">
        <v>1090</v>
      </c>
      <c r="TW79" s="7">
        <v>12916453.852145299</v>
      </c>
      <c r="TX79" s="6" t="s">
        <v>1090</v>
      </c>
      <c r="TY79" s="6" t="s">
        <v>1090</v>
      </c>
      <c r="TZ79" s="6" t="s">
        <v>1090</v>
      </c>
      <c r="UA79" s="6" t="s">
        <v>1090</v>
      </c>
      <c r="UB79" s="6" t="s">
        <v>1090</v>
      </c>
      <c r="UC79" s="6" t="s">
        <v>1090</v>
      </c>
      <c r="UD79" s="7">
        <v>0</v>
      </c>
      <c r="UE79" s="7">
        <v>0</v>
      </c>
      <c r="UF79" s="6" t="s">
        <v>1090</v>
      </c>
      <c r="UG79" s="7">
        <v>0</v>
      </c>
      <c r="UH79" s="6" t="s">
        <v>1090</v>
      </c>
      <c r="UI79" s="6" t="s">
        <v>1090</v>
      </c>
      <c r="UJ79" s="6" t="s">
        <v>1090</v>
      </c>
      <c r="UK79" s="6" t="s">
        <v>1090</v>
      </c>
      <c r="UL79" s="6" t="s">
        <v>1090</v>
      </c>
      <c r="UM79" s="6" t="s">
        <v>1090</v>
      </c>
      <c r="UN79" s="6" t="s">
        <v>1090</v>
      </c>
      <c r="UO79" s="6" t="s">
        <v>1090</v>
      </c>
      <c r="UP79" s="6" t="s">
        <v>1090</v>
      </c>
      <c r="UQ79" s="6" t="s">
        <v>1090</v>
      </c>
      <c r="UR79" s="6" t="s">
        <v>1090</v>
      </c>
      <c r="US79" s="6" t="s">
        <v>1090</v>
      </c>
      <c r="UT79" s="6" t="s">
        <v>1090</v>
      </c>
      <c r="UU79" s="6" t="s">
        <v>1090</v>
      </c>
      <c r="UV79" s="6" t="s">
        <v>1090</v>
      </c>
      <c r="UW79" s="6" t="s">
        <v>1090</v>
      </c>
      <c r="UX79" s="6" t="s">
        <v>1090</v>
      </c>
      <c r="UY79" s="6" t="s">
        <v>1090</v>
      </c>
      <c r="UZ79" s="6" t="s">
        <v>1090</v>
      </c>
      <c r="VA79" s="6" t="s">
        <v>1090</v>
      </c>
      <c r="VB79" s="6" t="s">
        <v>1090</v>
      </c>
      <c r="VC79" s="6" t="s">
        <v>1090</v>
      </c>
      <c r="VD79" s="6" t="s">
        <v>1090</v>
      </c>
      <c r="VE79" s="6" t="s">
        <v>1090</v>
      </c>
      <c r="VF79" s="6" t="s">
        <v>1090</v>
      </c>
      <c r="VG79" s="6" t="s">
        <v>1090</v>
      </c>
      <c r="VH79" s="6" t="s">
        <v>1090</v>
      </c>
      <c r="VI79" s="6" t="s">
        <v>1090</v>
      </c>
      <c r="VJ79" s="6" t="s">
        <v>1090</v>
      </c>
      <c r="VK79" s="6" t="s">
        <v>1090</v>
      </c>
      <c r="VL79" s="6" t="s">
        <v>1090</v>
      </c>
      <c r="VM79" s="6" t="s">
        <v>1090</v>
      </c>
      <c r="VN79" s="6" t="s">
        <v>1090</v>
      </c>
      <c r="VO79" s="6" t="s">
        <v>1090</v>
      </c>
      <c r="VP79" s="6" t="s">
        <v>1090</v>
      </c>
      <c r="VQ79" s="6" t="s">
        <v>1090</v>
      </c>
      <c r="VR79" s="6" t="s">
        <v>1090</v>
      </c>
      <c r="VS79" s="6" t="s">
        <v>1090</v>
      </c>
      <c r="VT79" s="6" t="s">
        <v>1090</v>
      </c>
      <c r="VU79" s="6" t="s">
        <v>1090</v>
      </c>
      <c r="VV79" s="6" t="s">
        <v>1090</v>
      </c>
      <c r="VW79" s="6" t="s">
        <v>1090</v>
      </c>
      <c r="VX79" s="6" t="s">
        <v>1090</v>
      </c>
      <c r="VY79" s="6" t="s">
        <v>1090</v>
      </c>
      <c r="VZ79" s="6" t="s">
        <v>1090</v>
      </c>
      <c r="WA79" s="6" t="s">
        <v>1090</v>
      </c>
      <c r="WB79" s="7">
        <v>5560.0420452785502</v>
      </c>
      <c r="WC79" s="7">
        <v>807583.55671309796</v>
      </c>
      <c r="WD79" s="6" t="s">
        <v>1090</v>
      </c>
      <c r="WE79" s="7">
        <v>18410.416209220901</v>
      </c>
      <c r="WF79" s="6" t="s">
        <v>1090</v>
      </c>
      <c r="WG79" s="6" t="s">
        <v>1090</v>
      </c>
      <c r="WH79" s="6" t="s">
        <v>1090</v>
      </c>
      <c r="WI79" s="6" t="s">
        <v>1090</v>
      </c>
      <c r="WJ79" s="6" t="s">
        <v>1090</v>
      </c>
      <c r="WK79" s="6" t="s">
        <v>1090</v>
      </c>
      <c r="WL79" s="6" t="s">
        <v>1090</v>
      </c>
      <c r="WM79" s="6" t="s">
        <v>1090</v>
      </c>
      <c r="WN79" s="6" t="s">
        <v>1090</v>
      </c>
      <c r="WO79" s="6" t="s">
        <v>1090</v>
      </c>
      <c r="WP79" s="6" t="s">
        <v>1090</v>
      </c>
      <c r="WQ79" s="6" t="s">
        <v>1090</v>
      </c>
      <c r="WR79" s="6" t="s">
        <v>1090</v>
      </c>
      <c r="WS79" s="6" t="s">
        <v>1090</v>
      </c>
      <c r="WT79" s="6" t="s">
        <v>1090</v>
      </c>
      <c r="WU79" s="6" t="s">
        <v>1090</v>
      </c>
      <c r="WV79" s="6" t="s">
        <v>1090</v>
      </c>
      <c r="WW79" s="6" t="s">
        <v>1090</v>
      </c>
      <c r="WX79" s="6" t="s">
        <v>1090</v>
      </c>
      <c r="WY79" s="6" t="s">
        <v>1090</v>
      </c>
      <c r="WZ79" s="6" t="s">
        <v>1090</v>
      </c>
      <c r="XA79" s="6" t="s">
        <v>1090</v>
      </c>
      <c r="XB79" s="6" t="s">
        <v>1090</v>
      </c>
      <c r="XC79" s="6" t="s">
        <v>1090</v>
      </c>
      <c r="XD79" s="6" t="s">
        <v>1090</v>
      </c>
      <c r="XE79" s="6" t="s">
        <v>1090</v>
      </c>
      <c r="XF79" s="6" t="s">
        <v>1090</v>
      </c>
      <c r="XG79" s="6" t="s">
        <v>1090</v>
      </c>
      <c r="XH79" s="6" t="s">
        <v>1090</v>
      </c>
      <c r="XI79" s="6" t="s">
        <v>1090</v>
      </c>
      <c r="XJ79" s="6" t="s">
        <v>1090</v>
      </c>
      <c r="XK79" s="6" t="s">
        <v>1090</v>
      </c>
      <c r="XL79" s="6" t="s">
        <v>1090</v>
      </c>
      <c r="XM79" s="6" t="s">
        <v>1090</v>
      </c>
      <c r="XN79" s="6" t="s">
        <v>1090</v>
      </c>
      <c r="XO79" s="6" t="s">
        <v>1090</v>
      </c>
      <c r="XP79" s="6" t="s">
        <v>1090</v>
      </c>
      <c r="XQ79" s="6" t="s">
        <v>1090</v>
      </c>
      <c r="XR79" s="6" t="s">
        <v>1090</v>
      </c>
      <c r="XS79" s="6" t="s">
        <v>1090</v>
      </c>
      <c r="XT79" s="6" t="s">
        <v>1090</v>
      </c>
      <c r="XU79" s="6" t="s">
        <v>1090</v>
      </c>
      <c r="XV79" s="6" t="s">
        <v>1090</v>
      </c>
      <c r="XW79" s="6" t="s">
        <v>1090</v>
      </c>
      <c r="XX79" s="6" t="s">
        <v>1090</v>
      </c>
      <c r="XY79" s="6" t="s">
        <v>1090</v>
      </c>
      <c r="XZ79" s="6" t="s">
        <v>1090</v>
      </c>
      <c r="YA79" s="6" t="s">
        <v>1090</v>
      </c>
      <c r="YB79" s="6" t="s">
        <v>1090</v>
      </c>
      <c r="YC79" s="6" t="s">
        <v>1090</v>
      </c>
      <c r="YD79" s="6" t="s">
        <v>1090</v>
      </c>
      <c r="YE79" s="6" t="s">
        <v>1090</v>
      </c>
      <c r="YF79" s="6" t="s">
        <v>1090</v>
      </c>
      <c r="YG79" s="6" t="s">
        <v>1090</v>
      </c>
      <c r="YH79" s="6" t="s">
        <v>1090</v>
      </c>
      <c r="YI79" s="6" t="s">
        <v>1090</v>
      </c>
      <c r="YJ79" s="6" t="s">
        <v>1090</v>
      </c>
      <c r="YK79" s="6" t="s">
        <v>1090</v>
      </c>
      <c r="YL79" s="6" t="s">
        <v>1090</v>
      </c>
      <c r="YM79" s="6" t="s">
        <v>1090</v>
      </c>
      <c r="YN79" s="6" t="s">
        <v>1090</v>
      </c>
      <c r="YO79" s="6" t="s">
        <v>1090</v>
      </c>
      <c r="YP79" s="6" t="s">
        <v>1090</v>
      </c>
      <c r="YQ79" s="6" t="s">
        <v>1090</v>
      </c>
      <c r="YR79" s="6" t="s">
        <v>1090</v>
      </c>
      <c r="YS79" s="6" t="s">
        <v>1090</v>
      </c>
      <c r="YT79" s="6" t="s">
        <v>1090</v>
      </c>
      <c r="YU79" s="6" t="s">
        <v>1090</v>
      </c>
      <c r="YV79" s="6" t="s">
        <v>1090</v>
      </c>
      <c r="YW79" s="6" t="s">
        <v>1090</v>
      </c>
      <c r="YX79" s="6" t="s">
        <v>1090</v>
      </c>
      <c r="YY79" s="6" t="s">
        <v>1090</v>
      </c>
      <c r="YZ79" s="6" t="s">
        <v>1090</v>
      </c>
      <c r="ZA79" s="6" t="s">
        <v>1090</v>
      </c>
      <c r="ZB79" s="6" t="s">
        <v>1090</v>
      </c>
      <c r="ZC79" s="6" t="s">
        <v>1090</v>
      </c>
      <c r="ZD79" s="6" t="s">
        <v>1090</v>
      </c>
      <c r="ZE79" s="6" t="s">
        <v>1090</v>
      </c>
      <c r="ZF79" s="6" t="s">
        <v>1090</v>
      </c>
      <c r="ZG79" s="6" t="s">
        <v>1090</v>
      </c>
      <c r="ZH79" s="6" t="s">
        <v>1090</v>
      </c>
      <c r="ZI79" s="6" t="s">
        <v>1090</v>
      </c>
      <c r="ZJ79" s="6" t="s">
        <v>1090</v>
      </c>
      <c r="ZK79" s="6" t="s">
        <v>1090</v>
      </c>
      <c r="ZL79" s="6" t="s">
        <v>1090</v>
      </c>
      <c r="ZM79" s="6" t="s">
        <v>1090</v>
      </c>
      <c r="ZN79" s="6" t="s">
        <v>1090</v>
      </c>
      <c r="ZO79" s="6" t="s">
        <v>1090</v>
      </c>
      <c r="ZP79" s="6" t="s">
        <v>1090</v>
      </c>
      <c r="ZQ79" s="6" t="s">
        <v>1090</v>
      </c>
      <c r="ZR79" s="6" t="s">
        <v>1090</v>
      </c>
      <c r="ZS79" s="6" t="s">
        <v>1090</v>
      </c>
      <c r="ZT79" s="6" t="s">
        <v>1090</v>
      </c>
      <c r="ZU79" s="6" t="s">
        <v>1090</v>
      </c>
      <c r="ZV79" s="6" t="s">
        <v>1090</v>
      </c>
      <c r="ZW79" s="6" t="s">
        <v>1090</v>
      </c>
      <c r="ZX79" s="6" t="s">
        <v>1090</v>
      </c>
      <c r="ZY79" s="6" t="s">
        <v>1090</v>
      </c>
      <c r="ZZ79" s="6" t="s">
        <v>1090</v>
      </c>
      <c r="AAA79" s="6" t="s">
        <v>1090</v>
      </c>
      <c r="AAB79" s="6" t="s">
        <v>1090</v>
      </c>
      <c r="AAC79" s="6" t="s">
        <v>1090</v>
      </c>
      <c r="AAD79" s="6" t="s">
        <v>1090</v>
      </c>
      <c r="AAE79" s="6" t="s">
        <v>1090</v>
      </c>
      <c r="AAF79" s="6" t="s">
        <v>1090</v>
      </c>
      <c r="AAG79" s="6" t="s">
        <v>1090</v>
      </c>
      <c r="AAH79" s="6" t="s">
        <v>1090</v>
      </c>
      <c r="AAI79" s="6" t="s">
        <v>1090</v>
      </c>
      <c r="AAJ79" s="6" t="s">
        <v>1090</v>
      </c>
      <c r="AAK79" s="6" t="s">
        <v>1090</v>
      </c>
      <c r="AAL79" s="6" t="s">
        <v>1090</v>
      </c>
      <c r="AAM79" s="6" t="s">
        <v>1090</v>
      </c>
      <c r="AAN79" s="6" t="s">
        <v>1090</v>
      </c>
      <c r="AAO79" s="6" t="s">
        <v>1090</v>
      </c>
      <c r="AAP79" s="6" t="s">
        <v>1090</v>
      </c>
      <c r="AAQ79" s="6" t="s">
        <v>1090</v>
      </c>
      <c r="AAR79" s="6" t="s">
        <v>1090</v>
      </c>
      <c r="AAS79" s="6" t="s">
        <v>1090</v>
      </c>
      <c r="AAT79" s="6" t="s">
        <v>1090</v>
      </c>
      <c r="AAU79" s="6" t="s">
        <v>1090</v>
      </c>
      <c r="AAV79" s="6" t="s">
        <v>1090</v>
      </c>
      <c r="AAW79" s="6" t="s">
        <v>1090</v>
      </c>
      <c r="AAX79" s="6" t="s">
        <v>1090</v>
      </c>
      <c r="AAY79" s="6" t="s">
        <v>1090</v>
      </c>
      <c r="AAZ79" s="6" t="s">
        <v>1090</v>
      </c>
      <c r="ABA79" s="6" t="s">
        <v>1090</v>
      </c>
      <c r="ABB79" s="6" t="s">
        <v>1090</v>
      </c>
      <c r="ABC79" s="6" t="s">
        <v>1090</v>
      </c>
      <c r="ABD79" s="6" t="s">
        <v>1090</v>
      </c>
      <c r="ABE79" s="6" t="s">
        <v>1090</v>
      </c>
      <c r="ABF79" s="6" t="s">
        <v>1090</v>
      </c>
      <c r="ABG79" s="6" t="s">
        <v>1090</v>
      </c>
      <c r="ABH79" s="6" t="s">
        <v>1090</v>
      </c>
      <c r="ABI79" s="6" t="s">
        <v>1090</v>
      </c>
      <c r="ABJ79" s="6" t="s">
        <v>1090</v>
      </c>
      <c r="ABK79" s="6" t="s">
        <v>1090</v>
      </c>
      <c r="ABL79" s="6" t="s">
        <v>1090</v>
      </c>
      <c r="ABM79" s="6" t="s">
        <v>1090</v>
      </c>
      <c r="ABN79" s="6" t="s">
        <v>1090</v>
      </c>
      <c r="ABO79" s="6" t="s">
        <v>1090</v>
      </c>
      <c r="ABP79" s="6" t="s">
        <v>1090</v>
      </c>
      <c r="ABQ79" s="6" t="s">
        <v>1090</v>
      </c>
      <c r="ABR79" s="6" t="s">
        <v>1090</v>
      </c>
      <c r="ABS79" s="6" t="s">
        <v>1090</v>
      </c>
      <c r="ABT79" s="6" t="s">
        <v>1090</v>
      </c>
      <c r="ABU79" s="6" t="s">
        <v>1090</v>
      </c>
      <c r="ABV79" s="6" t="s">
        <v>1090</v>
      </c>
      <c r="ABW79" s="6" t="s">
        <v>1090</v>
      </c>
      <c r="ABX79" s="6" t="s">
        <v>1090</v>
      </c>
      <c r="ABY79" s="6" t="s">
        <v>1090</v>
      </c>
      <c r="ABZ79" s="6" t="s">
        <v>1090</v>
      </c>
      <c r="ACA79" s="6" t="s">
        <v>1090</v>
      </c>
      <c r="ACB79" s="6" t="s">
        <v>1090</v>
      </c>
      <c r="ACC79" s="6" t="s">
        <v>1090</v>
      </c>
      <c r="ACD79" s="6" t="s">
        <v>1090</v>
      </c>
      <c r="ACE79" s="6" t="s">
        <v>1090</v>
      </c>
      <c r="ACF79" s="8">
        <v>2.891</v>
      </c>
      <c r="ACG79" s="8">
        <v>-10.503</v>
      </c>
      <c r="ACH79" s="6" t="s">
        <v>1090</v>
      </c>
      <c r="ACI79" s="8">
        <v>6.33</v>
      </c>
      <c r="ACJ79" s="6" t="s">
        <v>1090</v>
      </c>
      <c r="ACK79" s="6" t="s">
        <v>1090</v>
      </c>
      <c r="ACL79" s="8">
        <v>-10.420999999999999</v>
      </c>
      <c r="ACM79" s="6" t="s">
        <v>1090</v>
      </c>
      <c r="ACN79" s="8">
        <v>6.4130000000000003</v>
      </c>
      <c r="ACO79" s="6" t="s">
        <v>1090</v>
      </c>
      <c r="ACP79" s="8">
        <v>2.8889999999999998</v>
      </c>
      <c r="ACQ79" s="8">
        <v>-9.6989999999999998</v>
      </c>
      <c r="ACR79" s="6" t="s">
        <v>1090</v>
      </c>
      <c r="ACS79" s="8">
        <v>6.3209999999999997</v>
      </c>
      <c r="ACT79" s="6" t="s">
        <v>1090</v>
      </c>
      <c r="ACU79" s="8">
        <v>2.891</v>
      </c>
      <c r="ACV79" s="8">
        <v>-10.503</v>
      </c>
      <c r="ACW79" s="6" t="s">
        <v>1090</v>
      </c>
      <c r="ACX79" s="8">
        <v>6.2670000000000003</v>
      </c>
      <c r="ACY79" s="6" t="s">
        <v>1090</v>
      </c>
      <c r="ACZ79" s="6" t="s">
        <v>1090</v>
      </c>
      <c r="ADA79" s="8">
        <v>-10.420999999999999</v>
      </c>
      <c r="ADB79" s="6" t="s">
        <v>1090</v>
      </c>
      <c r="ADC79" s="8">
        <v>6.3490000000000002</v>
      </c>
      <c r="ADD79" s="6" t="s">
        <v>1090</v>
      </c>
      <c r="ADE79" s="8">
        <v>2.8889999999999998</v>
      </c>
      <c r="ADF79" s="8">
        <v>-9.6989999999999998</v>
      </c>
      <c r="ADG79" s="6" t="s">
        <v>1090</v>
      </c>
      <c r="ADH79" s="8">
        <v>6.258</v>
      </c>
      <c r="ADI79" s="6" t="s">
        <v>1090</v>
      </c>
      <c r="ADJ79" s="6" t="s">
        <v>1091</v>
      </c>
      <c r="ADK79" s="6" t="s">
        <v>1091</v>
      </c>
      <c r="ADL79" s="6" t="s">
        <v>1090</v>
      </c>
      <c r="ADM79" s="6" t="s">
        <v>1091</v>
      </c>
      <c r="ADN79" s="6" t="s">
        <v>1090</v>
      </c>
      <c r="ADO79" s="8">
        <v>100</v>
      </c>
      <c r="ADP79" s="8">
        <v>100</v>
      </c>
      <c r="ADQ79" s="6" t="s">
        <v>1090</v>
      </c>
      <c r="ADR79" s="8">
        <v>100</v>
      </c>
      <c r="ADS79" s="6" t="s">
        <v>1090</v>
      </c>
      <c r="ADT79" s="8">
        <v>-298.40039999999999</v>
      </c>
      <c r="ADU79" s="6" t="s">
        <v>1091</v>
      </c>
      <c r="ADV79" s="6" t="s">
        <v>1090</v>
      </c>
      <c r="ADW79" s="6" t="s">
        <v>1091</v>
      </c>
      <c r="ADX79" s="6" t="s">
        <v>1090</v>
      </c>
      <c r="ADY79" s="6" t="s">
        <v>1091</v>
      </c>
      <c r="ADZ79" s="6" t="s">
        <v>1091</v>
      </c>
      <c r="AEA79" s="6" t="s">
        <v>1090</v>
      </c>
      <c r="AEB79" s="6" t="s">
        <v>1091</v>
      </c>
      <c r="AEC79" s="6" t="s">
        <v>1090</v>
      </c>
      <c r="AED79" s="6" t="s">
        <v>1091</v>
      </c>
      <c r="AEE79" s="6" t="s">
        <v>1091</v>
      </c>
      <c r="AEF79" s="6" t="s">
        <v>1090</v>
      </c>
      <c r="AEG79" s="6" t="s">
        <v>1091</v>
      </c>
      <c r="AEH79" s="6" t="s">
        <v>1090</v>
      </c>
      <c r="AEI79" s="6" t="s">
        <v>1090</v>
      </c>
      <c r="AEJ79" s="6" t="s">
        <v>1090</v>
      </c>
      <c r="AEK79" s="6" t="s">
        <v>1090</v>
      </c>
      <c r="AEL79" s="6" t="s">
        <v>1090</v>
      </c>
      <c r="AEM79" s="6" t="s">
        <v>1090</v>
      </c>
      <c r="AEN79" s="8">
        <v>-74.899623594999994</v>
      </c>
      <c r="AEO79" s="8">
        <v>-92.884138711999995</v>
      </c>
      <c r="AEP79" s="6" t="s">
        <v>1090</v>
      </c>
      <c r="AEQ79" s="8">
        <v>-98.617069713000006</v>
      </c>
      <c r="AER79" s="6" t="s">
        <v>1090</v>
      </c>
      <c r="AES79" s="6" t="s">
        <v>1090</v>
      </c>
      <c r="AET79" s="6" t="s">
        <v>1090</v>
      </c>
      <c r="AEU79" s="6" t="s">
        <v>1090</v>
      </c>
      <c r="AEV79" s="6" t="s">
        <v>1090</v>
      </c>
      <c r="AEW79" s="6" t="s">
        <v>1090</v>
      </c>
      <c r="AEX79" s="6" t="s">
        <v>1090</v>
      </c>
      <c r="AEY79" s="6" t="s">
        <v>1090</v>
      </c>
      <c r="AEZ79" s="6" t="s">
        <v>1090</v>
      </c>
      <c r="AFA79" s="6" t="s">
        <v>1090</v>
      </c>
      <c r="AFB79" s="6" t="s">
        <v>1090</v>
      </c>
      <c r="AFC79" s="6" t="s">
        <v>1090</v>
      </c>
      <c r="AFD79" s="6" t="s">
        <v>1090</v>
      </c>
      <c r="AFE79" s="6" t="s">
        <v>1090</v>
      </c>
      <c r="AFF79" s="6" t="s">
        <v>1090</v>
      </c>
      <c r="AFG79" s="6" t="s">
        <v>1090</v>
      </c>
      <c r="AFH79" s="8">
        <v>2E-3</v>
      </c>
      <c r="AFI79" s="8">
        <v>1E-3</v>
      </c>
      <c r="AFJ79" s="6" t="s">
        <v>1090</v>
      </c>
      <c r="AFK79" s="8">
        <v>0</v>
      </c>
      <c r="AFL79" s="6" t="s">
        <v>1090</v>
      </c>
      <c r="AFM79" s="6" t="s">
        <v>1090</v>
      </c>
      <c r="AFN79" s="8">
        <v>-10.125999999999999</v>
      </c>
      <c r="AFO79" s="6" t="s">
        <v>1090</v>
      </c>
      <c r="AFP79" s="8">
        <v>-7.7080000000000002</v>
      </c>
      <c r="AFQ79" s="6" t="s">
        <v>1090</v>
      </c>
      <c r="AFR79" s="6" t="s">
        <v>1091</v>
      </c>
      <c r="AFS79" s="6" t="s">
        <v>1091</v>
      </c>
      <c r="AFT79" s="6" t="s">
        <v>1090</v>
      </c>
      <c r="AFU79" s="6" t="s">
        <v>1091</v>
      </c>
      <c r="AFV79" s="6" t="s">
        <v>1090</v>
      </c>
      <c r="AFW79" s="7">
        <v>19.731999999999999</v>
      </c>
      <c r="AFX79" s="6" t="s">
        <v>1091</v>
      </c>
      <c r="AFY79" s="6" t="s">
        <v>1090</v>
      </c>
      <c r="AFZ79" s="7">
        <v>352.42700000000002</v>
      </c>
      <c r="AGA79" s="6" t="s">
        <v>1090</v>
      </c>
      <c r="AGB79" s="7">
        <v>0</v>
      </c>
      <c r="AGC79" s="7">
        <v>0</v>
      </c>
      <c r="AGD79" s="6" t="s">
        <v>1090</v>
      </c>
      <c r="AGE79" s="7">
        <v>0</v>
      </c>
      <c r="AGF79" s="6" t="s">
        <v>1090</v>
      </c>
      <c r="AGG79" s="6" t="s">
        <v>1090</v>
      </c>
      <c r="AGH79" s="6" t="s">
        <v>1090</v>
      </c>
      <c r="AGI79" s="6" t="s">
        <v>1090</v>
      </c>
      <c r="AGJ79" s="6" t="s">
        <v>1090</v>
      </c>
      <c r="AGK79" s="6" t="s">
        <v>1090</v>
      </c>
      <c r="AGL79" s="6" t="s">
        <v>1090</v>
      </c>
      <c r="AGM79" s="6" t="s">
        <v>1090</v>
      </c>
      <c r="AGN79" s="6" t="s">
        <v>1090</v>
      </c>
      <c r="AGO79" s="6" t="s">
        <v>1090</v>
      </c>
      <c r="AGP79" s="6" t="s">
        <v>1090</v>
      </c>
      <c r="AGQ79" s="6" t="s">
        <v>1090</v>
      </c>
      <c r="AGR79" s="6" t="s">
        <v>1090</v>
      </c>
      <c r="AGS79" s="6" t="s">
        <v>1090</v>
      </c>
      <c r="AGT79" s="6" t="s">
        <v>1090</v>
      </c>
      <c r="AGU79" s="8">
        <v>0</v>
      </c>
      <c r="AGV79" s="8">
        <v>0</v>
      </c>
      <c r="AGW79" s="8">
        <v>0</v>
      </c>
      <c r="AGX79" s="8">
        <v>0</v>
      </c>
      <c r="AGY79" s="8">
        <v>0</v>
      </c>
      <c r="AGZ79" s="6" t="s">
        <v>1090</v>
      </c>
      <c r="AHA79" s="8">
        <v>47.637999999999998</v>
      </c>
      <c r="AHB79" s="8">
        <v>1.6619999999999999</v>
      </c>
      <c r="AHC79" s="6" t="s">
        <v>1090</v>
      </c>
      <c r="AHD79" s="6" t="s">
        <v>1091</v>
      </c>
      <c r="AHE79" s="6" t="s">
        <v>1090</v>
      </c>
      <c r="AHF79" s="8">
        <v>47.637999999999998</v>
      </c>
      <c r="AHG79" s="8">
        <v>1.6619999999999999</v>
      </c>
      <c r="AHH79" s="6" t="s">
        <v>1090</v>
      </c>
      <c r="AHI79" s="6" t="s">
        <v>1091</v>
      </c>
      <c r="AHJ79" s="6" t="s">
        <v>1090</v>
      </c>
      <c r="AHK79" s="6" t="s">
        <v>1091</v>
      </c>
      <c r="AHL79" s="6" t="s">
        <v>1091</v>
      </c>
      <c r="AHM79" s="6" t="s">
        <v>1090</v>
      </c>
      <c r="AHN79" s="6" t="s">
        <v>1091</v>
      </c>
      <c r="AHO79" s="6" t="s">
        <v>1090</v>
      </c>
      <c r="AHP79" s="8">
        <v>99.947000000000003</v>
      </c>
      <c r="AHQ79" s="8">
        <v>92.349000000000004</v>
      </c>
      <c r="AHR79" s="6" t="s">
        <v>1090</v>
      </c>
      <c r="AHS79" s="8">
        <v>99.856999999999999</v>
      </c>
      <c r="AHT79" s="6" t="s">
        <v>1090</v>
      </c>
      <c r="AHU79" s="6" t="s">
        <v>1091</v>
      </c>
      <c r="AHV79" s="6" t="s">
        <v>1091</v>
      </c>
      <c r="AHW79" s="6" t="s">
        <v>1090</v>
      </c>
      <c r="AHX79" s="6" t="s">
        <v>1091</v>
      </c>
      <c r="AHY79" s="6" t="s">
        <v>1090</v>
      </c>
      <c r="AHZ79" s="8">
        <v>0</v>
      </c>
      <c r="AIA79" s="8">
        <v>0</v>
      </c>
      <c r="AIB79" s="6" t="s">
        <v>1090</v>
      </c>
      <c r="AIC79" s="8">
        <v>0</v>
      </c>
      <c r="AID79" s="6" t="s">
        <v>1090</v>
      </c>
      <c r="AIE79" s="8">
        <v>97.454167060000003</v>
      </c>
      <c r="AIF79" s="8">
        <v>87.286042246999997</v>
      </c>
      <c r="AIG79" s="6" t="s">
        <v>1090</v>
      </c>
      <c r="AIH79" s="6" t="s">
        <v>1090</v>
      </c>
      <c r="AII79" s="6" t="s">
        <v>1090</v>
      </c>
      <c r="AIJ79" s="8">
        <v>2.5371006899999999</v>
      </c>
      <c r="AIK79" s="8">
        <v>12.545023252</v>
      </c>
      <c r="AIL79" s="6" t="s">
        <v>1090</v>
      </c>
      <c r="AIM79" s="8">
        <v>99.991259741999997</v>
      </c>
      <c r="AIN79" s="6" t="s">
        <v>1090</v>
      </c>
      <c r="AIO79" s="8">
        <v>5.3441036999999997E-2</v>
      </c>
      <c r="AIP79" s="8">
        <v>7.6514962280000001</v>
      </c>
      <c r="AIQ79" s="6" t="s">
        <v>1090</v>
      </c>
      <c r="AIR79" s="8">
        <v>0.14253460300000001</v>
      </c>
      <c r="AIS79" s="6" t="s">
        <v>1090</v>
      </c>
      <c r="AIT79" s="6" t="s">
        <v>1090</v>
      </c>
      <c r="AIU79" s="6" t="s">
        <v>1090</v>
      </c>
      <c r="AIV79" s="6" t="s">
        <v>1090</v>
      </c>
      <c r="AIW79" s="6" t="s">
        <v>1090</v>
      </c>
      <c r="AIX79" s="6" t="s">
        <v>1090</v>
      </c>
      <c r="AIY79" s="6" t="s">
        <v>1090</v>
      </c>
      <c r="AIZ79" s="6" t="s">
        <v>1090</v>
      </c>
      <c r="AJA79" s="6" t="s">
        <v>1090</v>
      </c>
      <c r="AJB79" s="6" t="s">
        <v>1090</v>
      </c>
      <c r="AJC79" s="6" t="s">
        <v>1090</v>
      </c>
      <c r="AJD79" s="6" t="s">
        <v>1090</v>
      </c>
      <c r="AJE79" s="6" t="s">
        <v>1090</v>
      </c>
      <c r="AJF79" s="6" t="s">
        <v>1090</v>
      </c>
      <c r="AJG79" s="6" t="s">
        <v>1090</v>
      </c>
      <c r="AJH79" s="6" t="s">
        <v>1090</v>
      </c>
      <c r="AJI79" s="6" t="s">
        <v>1091</v>
      </c>
      <c r="AJJ79" s="8">
        <v>92.426000000000002</v>
      </c>
      <c r="AJK79" s="6" t="s">
        <v>1090</v>
      </c>
      <c r="AJL79" s="6" t="s">
        <v>1090</v>
      </c>
      <c r="AJM79" s="6" t="s">
        <v>1090</v>
      </c>
      <c r="AJN79" s="6" t="s">
        <v>1090</v>
      </c>
      <c r="AJO79" s="6" t="s">
        <v>1090</v>
      </c>
      <c r="AJP79" s="6" t="s">
        <v>1090</v>
      </c>
      <c r="AJQ79" s="6" t="s">
        <v>1090</v>
      </c>
      <c r="AJR79" s="6" t="s">
        <v>1090</v>
      </c>
      <c r="AJS79" s="6" t="s">
        <v>1090</v>
      </c>
      <c r="AJT79" s="6" t="s">
        <v>1090</v>
      </c>
      <c r="AJU79" s="6" t="s">
        <v>1090</v>
      </c>
      <c r="AJV79" s="6" t="s">
        <v>1090</v>
      </c>
      <c r="AJW79" s="6" t="s">
        <v>1090</v>
      </c>
      <c r="AJX79" s="6" t="s">
        <v>1090</v>
      </c>
      <c r="AJY79" s="6" t="s">
        <v>1090</v>
      </c>
      <c r="AJZ79" s="6" t="s">
        <v>1090</v>
      </c>
      <c r="AKA79" s="6" t="s">
        <v>1090</v>
      </c>
      <c r="AKB79" s="6" t="s">
        <v>1090</v>
      </c>
      <c r="AKC79" s="6" t="s">
        <v>1090</v>
      </c>
      <c r="AKD79" s="6" t="s">
        <v>1090</v>
      </c>
      <c r="AKE79" s="6" t="s">
        <v>1090</v>
      </c>
      <c r="AKF79" s="6" t="s">
        <v>1090</v>
      </c>
      <c r="AKG79" s="6" t="s">
        <v>1090</v>
      </c>
      <c r="AKH79" s="6" t="s">
        <v>1090</v>
      </c>
      <c r="AKI79" s="6" t="s">
        <v>1090</v>
      </c>
      <c r="AKJ79" s="6" t="s">
        <v>1090</v>
      </c>
      <c r="AKK79" s="6" t="s">
        <v>1090</v>
      </c>
      <c r="AKL79" s="6" t="s">
        <v>1090</v>
      </c>
      <c r="AKM79" s="9">
        <v>0</v>
      </c>
      <c r="AKN79" s="9">
        <v>0</v>
      </c>
      <c r="AKO79" s="6" t="s">
        <v>1090</v>
      </c>
      <c r="AKP79" s="9">
        <v>0</v>
      </c>
      <c r="AKQ79" s="6" t="s">
        <v>1090</v>
      </c>
      <c r="AKR79" s="9">
        <v>0</v>
      </c>
      <c r="AKS79" s="9">
        <v>0</v>
      </c>
      <c r="AKT79" s="6" t="s">
        <v>1090</v>
      </c>
      <c r="AKU79" s="9">
        <v>0</v>
      </c>
      <c r="AKV79" s="6" t="s">
        <v>1090</v>
      </c>
      <c r="AKW79" s="9">
        <v>0</v>
      </c>
      <c r="AKX79" s="9">
        <v>0</v>
      </c>
      <c r="AKY79" s="6" t="s">
        <v>1090</v>
      </c>
      <c r="AKZ79" s="6" t="s">
        <v>1090</v>
      </c>
      <c r="ALA79" s="6" t="s">
        <v>1090</v>
      </c>
      <c r="ALB79" s="9">
        <v>0</v>
      </c>
      <c r="ALC79" s="9">
        <v>0</v>
      </c>
      <c r="ALD79" s="6" t="s">
        <v>1090</v>
      </c>
      <c r="ALE79" s="6" t="s">
        <v>1090</v>
      </c>
      <c r="ALF79" s="6" t="s">
        <v>1090</v>
      </c>
      <c r="ALG79" s="9">
        <v>0</v>
      </c>
      <c r="ALH79" s="9">
        <v>0</v>
      </c>
      <c r="ALI79" s="6" t="s">
        <v>1090</v>
      </c>
      <c r="ALJ79" s="6" t="s">
        <v>1090</v>
      </c>
      <c r="ALK79" s="6" t="s">
        <v>1090</v>
      </c>
      <c r="ALL79" s="9">
        <v>0</v>
      </c>
      <c r="ALM79" s="9">
        <v>0</v>
      </c>
      <c r="ALN79" s="6" t="s">
        <v>1090</v>
      </c>
      <c r="ALO79" s="6" t="s">
        <v>1090</v>
      </c>
      <c r="ALP79" s="6" t="s">
        <v>1090</v>
      </c>
      <c r="ALQ79" s="9">
        <v>5.4812000000000003</v>
      </c>
      <c r="ALR79" s="9">
        <v>286.65428618499999</v>
      </c>
      <c r="ALS79" s="6" t="s">
        <v>1090</v>
      </c>
      <c r="ALT79" s="9">
        <v>97.896293774</v>
      </c>
      <c r="ALU79" s="6" t="s">
        <v>1090</v>
      </c>
      <c r="ALV79" s="9">
        <v>0</v>
      </c>
      <c r="ALW79" s="9">
        <v>0</v>
      </c>
      <c r="ALX79" s="6" t="s">
        <v>1090</v>
      </c>
      <c r="ALY79" s="9">
        <v>0</v>
      </c>
      <c r="ALZ79" s="6" t="s">
        <v>1090</v>
      </c>
      <c r="AMA79" s="8">
        <v>100</v>
      </c>
      <c r="AMB79" s="8">
        <v>100</v>
      </c>
      <c r="AMC79" s="6" t="s">
        <v>1090</v>
      </c>
      <c r="AMD79" s="8">
        <v>100</v>
      </c>
      <c r="AME79" s="6" t="s">
        <v>1090</v>
      </c>
      <c r="AMF79" s="8">
        <v>100</v>
      </c>
      <c r="AMG79" s="6" t="s">
        <v>1091</v>
      </c>
      <c r="AMH79" s="6" t="s">
        <v>1090</v>
      </c>
      <c r="AMI79" s="6" t="s">
        <v>1090</v>
      </c>
      <c r="AMJ79" s="6" t="s">
        <v>1090</v>
      </c>
      <c r="AMK79" s="6" t="s">
        <v>1090</v>
      </c>
      <c r="AML79" s="6" t="s">
        <v>1090</v>
      </c>
      <c r="AMM79" s="6" t="s">
        <v>1090</v>
      </c>
      <c r="AMN79" s="6" t="s">
        <v>1090</v>
      </c>
      <c r="AMO79" s="6" t="s">
        <v>1090</v>
      </c>
      <c r="AMP79" s="8">
        <v>0.25100376405244601</v>
      </c>
      <c r="AMQ79" s="8">
        <v>7.1158612877066499E-2</v>
      </c>
      <c r="AMR79" s="6" t="s">
        <v>1090</v>
      </c>
      <c r="AMS79" s="8">
        <v>1.38293028708124E-2</v>
      </c>
      <c r="AMT79" s="6" t="s">
        <v>1090</v>
      </c>
      <c r="AMU79" s="8">
        <v>0.25100376405244601</v>
      </c>
      <c r="AMV79" s="8">
        <v>7.1158612877066402E-2</v>
      </c>
      <c r="AMW79" s="6" t="s">
        <v>1090</v>
      </c>
      <c r="AMX79" s="8">
        <v>1.38293028708125E-2</v>
      </c>
      <c r="AMY79" s="6" t="s">
        <v>1090</v>
      </c>
      <c r="AMZ79" s="6" t="s">
        <v>1090</v>
      </c>
      <c r="ANA79" s="6" t="s">
        <v>1090</v>
      </c>
      <c r="ANB79" s="6" t="s">
        <v>1090</v>
      </c>
      <c r="ANC79" s="6" t="s">
        <v>1090</v>
      </c>
      <c r="AND79" s="6" t="s">
        <v>1090</v>
      </c>
      <c r="ANE79" s="6" t="s">
        <v>1091</v>
      </c>
      <c r="ANF79" s="6" t="s">
        <v>1091</v>
      </c>
      <c r="ANG79" s="6" t="s">
        <v>1090</v>
      </c>
      <c r="ANH79" s="6" t="s">
        <v>1091</v>
      </c>
      <c r="ANI79" s="6" t="s">
        <v>1090</v>
      </c>
      <c r="ANJ79" s="6" t="s">
        <v>1091</v>
      </c>
      <c r="ANK79" s="6" t="s">
        <v>1091</v>
      </c>
      <c r="ANL79" s="6" t="s">
        <v>1090</v>
      </c>
      <c r="ANM79" s="6" t="s">
        <v>1090</v>
      </c>
      <c r="ANN79" s="6" t="s">
        <v>1090</v>
      </c>
      <c r="ANO79" s="8">
        <v>-74.899623594755397</v>
      </c>
      <c r="ANP79" s="8">
        <v>-92.884138712293407</v>
      </c>
      <c r="ANQ79" s="6" t="s">
        <v>1090</v>
      </c>
      <c r="ANR79" s="8">
        <v>-98.617069712918706</v>
      </c>
      <c r="ANS79" s="6" t="s">
        <v>1090</v>
      </c>
      <c r="ANT79" s="8">
        <v>-0.47564407373415601</v>
      </c>
      <c r="ANU79" s="8">
        <v>-0.83299833989538796</v>
      </c>
      <c r="ANV79" s="6" t="s">
        <v>1090</v>
      </c>
      <c r="ANW79" s="8">
        <v>-0.637572029049713</v>
      </c>
      <c r="ANX79" s="6" t="s">
        <v>1090</v>
      </c>
      <c r="ANY79" s="6" t="s">
        <v>1090</v>
      </c>
      <c r="ANZ79" s="6" t="s">
        <v>1090</v>
      </c>
      <c r="AOA79" s="6" t="s">
        <v>1090</v>
      </c>
      <c r="AOB79" s="6" t="s">
        <v>1090</v>
      </c>
      <c r="AOC79" s="6" t="s">
        <v>1090</v>
      </c>
      <c r="AOD79" s="8">
        <v>25.100376405244599</v>
      </c>
      <c r="AOE79" s="8">
        <v>7.1158612877066503</v>
      </c>
      <c r="AOF79" s="6" t="s">
        <v>1090</v>
      </c>
      <c r="AOG79" s="8">
        <v>1.3829302870812401</v>
      </c>
      <c r="AOH79" s="6" t="s">
        <v>1090</v>
      </c>
      <c r="AOI79" s="8">
        <v>0.15931275045451301</v>
      </c>
      <c r="AOJ79" s="8">
        <v>5.8933185230865798E-2</v>
      </c>
      <c r="AOK79" s="6" t="s">
        <v>1090</v>
      </c>
      <c r="AOL79" s="8">
        <v>8.9280782622437205E-3</v>
      </c>
      <c r="AOM79" s="6" t="s">
        <v>1090</v>
      </c>
      <c r="AON79" s="6" t="s">
        <v>1090</v>
      </c>
      <c r="AOO79" s="6" t="s">
        <v>1090</v>
      </c>
      <c r="AOP79" s="6" t="s">
        <v>1090</v>
      </c>
      <c r="AOQ79" s="6" t="s">
        <v>1090</v>
      </c>
      <c r="AOR79" s="6" t="s">
        <v>1090</v>
      </c>
      <c r="AOS79" s="8">
        <v>-74.899623594755397</v>
      </c>
      <c r="AOT79" s="8">
        <v>-92.884138712293407</v>
      </c>
      <c r="AOU79" s="6" t="s">
        <v>1090</v>
      </c>
      <c r="AOV79" s="8">
        <v>-98.617069712918706</v>
      </c>
      <c r="AOW79" s="6" t="s">
        <v>1090</v>
      </c>
      <c r="AOX79" s="8">
        <v>-0.475389884607268</v>
      </c>
      <c r="AOY79" s="8">
        <v>-0.769261503340125</v>
      </c>
      <c r="AOZ79" s="6" t="s">
        <v>1090</v>
      </c>
      <c r="APA79" s="8">
        <v>-0.63666326828979203</v>
      </c>
      <c r="APB79" s="6" t="s">
        <v>1090</v>
      </c>
      <c r="APC79" s="8">
        <v>1813.4838</v>
      </c>
      <c r="APD79" s="8">
        <v>-16458.038379494399</v>
      </c>
      <c r="APE79" s="6" t="s">
        <v>1090</v>
      </c>
      <c r="APF79" s="8">
        <v>70089.397405748197</v>
      </c>
      <c r="APG79" s="6" t="s">
        <v>1090</v>
      </c>
      <c r="APH79" s="8">
        <v>1813.4838</v>
      </c>
      <c r="API79" s="8">
        <v>-17806.760586636501</v>
      </c>
      <c r="APJ79" s="6" t="s">
        <v>1090</v>
      </c>
      <c r="APK79" s="6" t="s">
        <v>1090</v>
      </c>
      <c r="APL79" s="6" t="s">
        <v>1090</v>
      </c>
      <c r="APM79" s="6" t="s">
        <v>1090</v>
      </c>
      <c r="APN79" s="6" t="s">
        <v>1090</v>
      </c>
      <c r="APO79" s="6" t="s">
        <v>1090</v>
      </c>
      <c r="APP79" s="6" t="s">
        <v>1090</v>
      </c>
      <c r="APQ79" s="6" t="s">
        <v>1090</v>
      </c>
      <c r="APR79" s="8">
        <v>455.19125984813297</v>
      </c>
      <c r="APS79" s="8">
        <v>-1171.13118176234</v>
      </c>
      <c r="APT79" s="6" t="s">
        <v>1090</v>
      </c>
      <c r="APU79" s="8">
        <v>969.28750475682602</v>
      </c>
      <c r="APV79" s="6" t="s">
        <v>1090</v>
      </c>
      <c r="APW79" s="8">
        <v>455.19125984813297</v>
      </c>
      <c r="APX79" s="8">
        <v>-1171.13118176234</v>
      </c>
      <c r="APY79" s="6" t="s">
        <v>1090</v>
      </c>
      <c r="APZ79" s="8">
        <v>969.28750475682602</v>
      </c>
      <c r="AQA79" s="6" t="s">
        <v>1090</v>
      </c>
      <c r="AQB79" s="8">
        <v>2.88911092082702</v>
      </c>
      <c r="AQC79" s="8">
        <v>-9.6992462435543807</v>
      </c>
      <c r="AQD79" s="6" t="s">
        <v>1090</v>
      </c>
      <c r="AQE79" s="8">
        <v>6.2576362539202197</v>
      </c>
      <c r="AQF79" s="6" t="s">
        <v>1090</v>
      </c>
      <c r="AQG79" s="6" t="s">
        <v>1090</v>
      </c>
      <c r="AQH79" s="6" t="s">
        <v>1090</v>
      </c>
      <c r="AQI79" s="6" t="s">
        <v>1090</v>
      </c>
      <c r="AQJ79" s="6" t="s">
        <v>1090</v>
      </c>
      <c r="AQK79" s="7">
        <v>2</v>
      </c>
      <c r="AQL79" s="4"/>
      <c r="AQM79" s="4"/>
      <c r="AQN79" s="7"/>
      <c r="AQO79" s="4" t="s">
        <v>1099</v>
      </c>
      <c r="AQP79" s="7">
        <v>14</v>
      </c>
      <c r="AQQ79" s="7">
        <v>0</v>
      </c>
      <c r="AQS79" s="3" t="s">
        <v>1093</v>
      </c>
      <c r="AQU79" s="3" t="s">
        <v>1094</v>
      </c>
      <c r="AQV79" s="10" t="str">
        <f>+AC79</f>
        <v>n.d.</v>
      </c>
      <c r="AQW79" s="10">
        <f>+AD79</f>
        <v>16575.007438659701</v>
      </c>
      <c r="AQX79" s="10">
        <f>+AE79</f>
        <v>6220.1522316455803</v>
      </c>
      <c r="AQY79" s="11" t="str">
        <f>+BB79</f>
        <v>n.d.</v>
      </c>
      <c r="AQZ79" s="11">
        <f>+BC79</f>
        <v>-49459.888496990199</v>
      </c>
      <c r="ARA79" s="11">
        <f>+BD79</f>
        <v>-81192.347536885703</v>
      </c>
      <c r="ARB79" s="12">
        <f>SUM(AQV79:AQX79)</f>
        <v>22795.159670305282</v>
      </c>
      <c r="ARC79" s="13">
        <f>SUM(AQY79:ARA79)</f>
        <v>-130652.2360338759</v>
      </c>
      <c r="ARD79" s="14">
        <f>ARC79/(ARB79-ARC79)</f>
        <v>-0.85144642197610032</v>
      </c>
      <c r="ARE79" s="14">
        <f>IF((NOT(ISNUMBER(AC79))+NOT(ISNUMBER(AD79))+NOT(ISNUMBER(AE79)))&gt;=2,"R",ARD79)</f>
        <v>-0.85144642197610032</v>
      </c>
      <c r="ARF79" s="14">
        <f>IF(ARE79="R","R",IF((NOT(ISNUMBER(BB79))+NOT(ISNUMBER(BC79))+NOT(ISNUMBER(BD79)))&gt;=2,"R",ARE79))</f>
        <v>-0.85144642197610032</v>
      </c>
      <c r="ARG79" s="14" t="str">
        <f>IF(ARF79="R","R",IF(SUM((BB79&lt;0)*1,(BC79&lt;0)*1,(BD79&lt;0)*1)&gt;=2,"R",ARF79))</f>
        <v>R</v>
      </c>
      <c r="ARH79" s="14" t="str">
        <f>IF(ARG79="R","R",IF(ARC79&lt;0,"R",ARG79))</f>
        <v>R</v>
      </c>
      <c r="ARI79" s="14" t="str">
        <f>IF(ARH79="R","R",IF(L79=0,"R",ARH79))</f>
        <v>R</v>
      </c>
      <c r="ARJ79" t="str">
        <f>+B79</f>
        <v>INVERSIONES MOBILIARIAS URQUIOLA SL</v>
      </c>
      <c r="ARK79" t="s">
        <v>2037</v>
      </c>
      <c r="ARL79" s="16"/>
      <c r="ARM79" s="16"/>
      <c r="ARN79" s="16"/>
      <c r="ARO79" s="16"/>
      <c r="ARP79" s="16"/>
      <c r="ARQ79" s="17"/>
    </row>
    <row r="80" spans="1:1161" ht="17.399999999999999" customHeight="1" x14ac:dyDescent="0.3">
      <c r="A80" s="3" t="s">
        <v>1943</v>
      </c>
      <c r="B80" s="4" t="s">
        <v>1944</v>
      </c>
      <c r="C80" s="4" t="s">
        <v>1945</v>
      </c>
      <c r="E80" s="5">
        <v>42495</v>
      </c>
      <c r="F80" s="4" t="s">
        <v>1083</v>
      </c>
      <c r="G80" s="4" t="s">
        <v>1132</v>
      </c>
      <c r="H80" s="4" t="s">
        <v>1133</v>
      </c>
      <c r="I80" s="4" t="s">
        <v>1144</v>
      </c>
      <c r="J80" s="4" t="s">
        <v>1145</v>
      </c>
      <c r="K80" s="4"/>
      <c r="L80" s="4" t="s">
        <v>1946</v>
      </c>
      <c r="M80" s="4"/>
      <c r="N80" s="4" t="s">
        <v>1639</v>
      </c>
      <c r="O80" s="4" t="s">
        <v>1640</v>
      </c>
      <c r="P80" s="4" t="s">
        <v>1128</v>
      </c>
      <c r="Q80" s="4" t="s">
        <v>1128</v>
      </c>
      <c r="R80" s="4" t="s">
        <v>1947</v>
      </c>
      <c r="S80" s="4" t="s">
        <v>1948</v>
      </c>
      <c r="Z80" s="4" t="s">
        <v>1088</v>
      </c>
      <c r="AA80" s="5">
        <v>45291</v>
      </c>
      <c r="AB80" s="6" t="s">
        <v>1098</v>
      </c>
      <c r="AC80" s="6" t="s">
        <v>1090</v>
      </c>
      <c r="AD80" s="7">
        <v>572360.39976831398</v>
      </c>
      <c r="AE80" s="7">
        <v>543865.89463366906</v>
      </c>
      <c r="AF80" s="7">
        <v>386815.09156587097</v>
      </c>
      <c r="AG80" s="7">
        <v>101075.445305532</v>
      </c>
      <c r="AH80" s="6" t="s">
        <v>1090</v>
      </c>
      <c r="AI80" s="7">
        <v>429053.31640385598</v>
      </c>
      <c r="AJ80" s="7">
        <v>500655.32552958099</v>
      </c>
      <c r="AK80" s="7">
        <v>371815.70326201897</v>
      </c>
      <c r="AL80" s="7">
        <v>92990.321170449301</v>
      </c>
      <c r="AM80" s="6" t="s">
        <v>1090</v>
      </c>
      <c r="AN80" s="6" t="s">
        <v>1090</v>
      </c>
      <c r="AO80" s="6" t="s">
        <v>1090</v>
      </c>
      <c r="AP80" s="7">
        <v>30771.6177535057</v>
      </c>
      <c r="AQ80" s="6" t="s">
        <v>1090</v>
      </c>
      <c r="AR80" s="6" t="s">
        <v>1090</v>
      </c>
      <c r="AS80" s="7">
        <v>572360.39976831398</v>
      </c>
      <c r="AT80" s="7">
        <v>543865.89463366906</v>
      </c>
      <c r="AU80" s="7">
        <v>356043.47381236602</v>
      </c>
      <c r="AV80" s="7">
        <v>101075.445305532</v>
      </c>
      <c r="AW80" s="6" t="s">
        <v>1090</v>
      </c>
      <c r="AX80" s="7">
        <v>3178089.59473756</v>
      </c>
      <c r="AY80" s="7">
        <v>1354080.5272318099</v>
      </c>
      <c r="AZ80" s="7">
        <v>919387.2349401</v>
      </c>
      <c r="BA80" s="7">
        <v>504376.67307379202</v>
      </c>
      <c r="BB80" s="6" t="s">
        <v>1090</v>
      </c>
      <c r="BC80" s="7">
        <v>-2605729.1949692401</v>
      </c>
      <c r="BD80" s="7">
        <v>-810214.63366473897</v>
      </c>
      <c r="BE80" s="7">
        <v>-563343.76112773397</v>
      </c>
      <c r="BF80" s="7">
        <v>-403301.22899535898</v>
      </c>
      <c r="BG80" s="6" t="s">
        <v>1090</v>
      </c>
      <c r="BH80" s="7">
        <v>-52972.6408734703</v>
      </c>
      <c r="BI80" s="7">
        <v>-72943.576408547102</v>
      </c>
      <c r="BJ80" s="7">
        <v>-15974.387278533</v>
      </c>
      <c r="BK80" s="7">
        <v>-7161.7932672262205</v>
      </c>
      <c r="BL80" s="6" t="s">
        <v>1090</v>
      </c>
      <c r="BM80" s="6" t="s">
        <v>1090</v>
      </c>
      <c r="BN80" s="6" t="s">
        <v>1090</v>
      </c>
      <c r="BO80" s="6" t="s">
        <v>1090</v>
      </c>
      <c r="BP80" s="7">
        <v>350.61908282637597</v>
      </c>
      <c r="BQ80" s="6" t="s">
        <v>1090</v>
      </c>
      <c r="BR80" s="7">
        <v>52972.6408734703</v>
      </c>
      <c r="BS80" s="7">
        <v>72943.576408547102</v>
      </c>
      <c r="BT80" s="7">
        <v>15974.387278533</v>
      </c>
      <c r="BU80" s="7">
        <v>7512.4123500526002</v>
      </c>
      <c r="BV80" s="6" t="s">
        <v>1090</v>
      </c>
      <c r="BW80" s="7">
        <v>-2658701.83584271</v>
      </c>
      <c r="BX80" s="7">
        <v>-883158.21007328597</v>
      </c>
      <c r="BY80" s="7">
        <v>-579318.14840626705</v>
      </c>
      <c r="BZ80" s="7">
        <v>-410463.022262585</v>
      </c>
      <c r="CA80" s="6" t="s">
        <v>1090</v>
      </c>
      <c r="CB80" s="6" t="s">
        <v>1090</v>
      </c>
      <c r="CC80" s="6" t="s">
        <v>1090</v>
      </c>
      <c r="CD80" s="6" t="s">
        <v>1090</v>
      </c>
      <c r="CE80" s="6" t="s">
        <v>1090</v>
      </c>
      <c r="CF80" s="6" t="s">
        <v>1090</v>
      </c>
      <c r="CG80" s="7">
        <v>-2658701.83584271</v>
      </c>
      <c r="CH80" s="7">
        <v>-883158.21007328597</v>
      </c>
      <c r="CI80" s="7">
        <v>-579318.14840626705</v>
      </c>
      <c r="CJ80" s="7">
        <v>-410463.022262585</v>
      </c>
      <c r="CK80" s="6" t="s">
        <v>1090</v>
      </c>
      <c r="CL80" s="6" t="s">
        <v>1090</v>
      </c>
      <c r="CM80" s="6" t="s">
        <v>1090</v>
      </c>
      <c r="CN80" s="6" t="s">
        <v>1090</v>
      </c>
      <c r="CO80" s="6" t="s">
        <v>1090</v>
      </c>
      <c r="CP80" s="6" t="s">
        <v>1090</v>
      </c>
      <c r="CQ80" s="6" t="s">
        <v>1090</v>
      </c>
      <c r="CR80" s="6" t="s">
        <v>1090</v>
      </c>
      <c r="CS80" s="6" t="s">
        <v>1090</v>
      </c>
      <c r="CT80" s="6" t="s">
        <v>1090</v>
      </c>
      <c r="CU80" s="6" t="s">
        <v>1090</v>
      </c>
      <c r="CV80" s="6" t="s">
        <v>1090</v>
      </c>
      <c r="CW80" s="6" t="s">
        <v>1090</v>
      </c>
      <c r="CX80" s="6" t="s">
        <v>1090</v>
      </c>
      <c r="CY80" s="6" t="s">
        <v>1090</v>
      </c>
      <c r="CZ80" s="6" t="s">
        <v>1090</v>
      </c>
      <c r="DA80" s="7">
        <v>-2658701.83584271</v>
      </c>
      <c r="DB80" s="7">
        <v>-883158.21007328597</v>
      </c>
      <c r="DC80" s="7">
        <v>-579318.14840626705</v>
      </c>
      <c r="DD80" s="7">
        <v>-410463.022262585</v>
      </c>
      <c r="DE80" s="6" t="s">
        <v>1090</v>
      </c>
      <c r="DF80" s="6" t="s">
        <v>1090</v>
      </c>
      <c r="DG80" s="6" t="s">
        <v>1090</v>
      </c>
      <c r="DH80" s="6" t="s">
        <v>1090</v>
      </c>
      <c r="DI80" s="6" t="s">
        <v>1090</v>
      </c>
      <c r="DJ80" s="6" t="s">
        <v>1090</v>
      </c>
      <c r="DK80" s="6" t="s">
        <v>1090</v>
      </c>
      <c r="DL80" s="6" t="s">
        <v>1090</v>
      </c>
      <c r="DM80" s="7">
        <v>30771.6177535057</v>
      </c>
      <c r="DN80" s="6" t="s">
        <v>1090</v>
      </c>
      <c r="DO80" s="6" t="s">
        <v>1090</v>
      </c>
      <c r="DP80" s="7">
        <v>2651868.9547762</v>
      </c>
      <c r="DQ80" s="7">
        <v>1706375.43811954</v>
      </c>
      <c r="DR80" s="7">
        <v>1245772.0859951</v>
      </c>
      <c r="DS80" s="7">
        <v>650274.97576829104</v>
      </c>
      <c r="DT80" s="6" t="s">
        <v>1090</v>
      </c>
      <c r="DU80" s="7">
        <v>775838.01988657005</v>
      </c>
      <c r="DV80" s="7">
        <v>472834.64577960997</v>
      </c>
      <c r="DW80" s="7">
        <v>255871.14928879699</v>
      </c>
      <c r="DX80" s="7">
        <v>127595.58899079</v>
      </c>
      <c r="DY80" s="6" t="s">
        <v>1090</v>
      </c>
      <c r="DZ80" s="7">
        <v>-249617.379925213</v>
      </c>
      <c r="EA80" s="7">
        <v>-825129.554534139</v>
      </c>
      <c r="EB80" s="7">
        <v>-582256.00034380006</v>
      </c>
      <c r="EC80" s="7">
        <v>-273493.89168528898</v>
      </c>
      <c r="ED80" s="6" t="s">
        <v>1090</v>
      </c>
      <c r="EE80" s="7">
        <v>52242.091895608901</v>
      </c>
      <c r="EF80" s="7">
        <v>72028.668699508897</v>
      </c>
      <c r="EG80" s="7">
        <v>15323.8443139315</v>
      </c>
      <c r="EH80" s="7">
        <v>6712.7608205854904</v>
      </c>
      <c r="EI80" s="6" t="s">
        <v>1090</v>
      </c>
      <c r="EJ80" s="6" t="s">
        <v>1090</v>
      </c>
      <c r="EK80" s="6" t="s">
        <v>1090</v>
      </c>
      <c r="EL80" s="6" t="s">
        <v>1090</v>
      </c>
      <c r="EM80" s="6" t="s">
        <v>1090</v>
      </c>
      <c r="EN80" s="6" t="s">
        <v>1090</v>
      </c>
      <c r="EO80" s="7">
        <v>-1882863.8159561399</v>
      </c>
      <c r="EP80" s="7">
        <v>-410323.56322707701</v>
      </c>
      <c r="EQ80" s="7">
        <v>-323446.99911747</v>
      </c>
      <c r="ER80" s="7">
        <v>-282867.43327179598</v>
      </c>
      <c r="ES80" s="6" t="s">
        <v>1090</v>
      </c>
      <c r="ET80" s="7">
        <v>821247.23071566597</v>
      </c>
      <c r="EU80" s="7">
        <v>1368080.5425253699</v>
      </c>
      <c r="EV80" s="7">
        <v>937648.93119156396</v>
      </c>
      <c r="EW80" s="7">
        <v>374120.30331708101</v>
      </c>
      <c r="EX80" s="6" t="s">
        <v>1090</v>
      </c>
      <c r="EY80" s="7">
        <v>-1829891.1750826701</v>
      </c>
      <c r="EZ80" s="7">
        <v>-337379.987885129</v>
      </c>
      <c r="FA80" s="7">
        <v>-307472.61070633697</v>
      </c>
      <c r="FB80" s="7">
        <v>-275705.64000456902</v>
      </c>
      <c r="FC80" s="6" t="s">
        <v>1090</v>
      </c>
      <c r="FD80" s="7">
        <v>3355593.9571993402</v>
      </c>
      <c r="FE80" s="7">
        <v>2236807.1815527501</v>
      </c>
      <c r="FF80" s="7">
        <v>1517947.07333987</v>
      </c>
      <c r="FG80" s="7">
        <v>830855.10623552196</v>
      </c>
      <c r="FH80" s="6" t="s">
        <v>1090</v>
      </c>
      <c r="FI80" s="7">
        <v>3180842.4272230002</v>
      </c>
      <c r="FJ80" s="7">
        <v>2162101.50812764</v>
      </c>
      <c r="FK80" s="7">
        <v>1428909.98802116</v>
      </c>
      <c r="FL80" s="7">
        <v>745653.257944518</v>
      </c>
      <c r="FM80" s="6" t="s">
        <v>1090</v>
      </c>
      <c r="FN80" s="7">
        <v>92924.972503585799</v>
      </c>
      <c r="FO80" s="7">
        <v>15340.975101584199</v>
      </c>
      <c r="FP80" s="7">
        <v>25998.919339871401</v>
      </c>
      <c r="FQ80" s="7">
        <v>30654.5234578788</v>
      </c>
      <c r="FR80" s="6" t="s">
        <v>1090</v>
      </c>
      <c r="FS80" s="7">
        <v>81826.557472753499</v>
      </c>
      <c r="FT80" s="7">
        <v>59364.6972569305</v>
      </c>
      <c r="FU80" s="7">
        <v>63038.164846236701</v>
      </c>
      <c r="FV80" s="7">
        <v>54547.324833124898</v>
      </c>
      <c r="FW80" s="6" t="s">
        <v>1090</v>
      </c>
      <c r="FX80" s="7">
        <v>3180842.4272230002</v>
      </c>
      <c r="FY80" s="7">
        <v>2162101.50812764</v>
      </c>
      <c r="FZ80" s="7">
        <v>1428909.98802116</v>
      </c>
      <c r="GA80" s="7">
        <v>745653.257944518</v>
      </c>
      <c r="GB80" s="6" t="s">
        <v>1090</v>
      </c>
      <c r="GC80" s="7">
        <v>92924.972503585799</v>
      </c>
      <c r="GD80" s="7">
        <v>15340.975101584199</v>
      </c>
      <c r="GE80" s="7">
        <v>25998.919339871401</v>
      </c>
      <c r="GF80" s="7">
        <v>30654.5234578788</v>
      </c>
      <c r="GG80" s="6" t="s">
        <v>1090</v>
      </c>
      <c r="GH80" s="7">
        <v>81826.557472753499</v>
      </c>
      <c r="GI80" s="7">
        <v>59364.6972569305</v>
      </c>
      <c r="GJ80" s="7">
        <v>63038.164846236701</v>
      </c>
      <c r="GK80" s="7">
        <v>54547.324833124898</v>
      </c>
      <c r="GL80" s="6" t="s">
        <v>1090</v>
      </c>
      <c r="GM80" s="7">
        <v>5550964.4109546198</v>
      </c>
      <c r="GN80" s="7">
        <v>1562789.08972254</v>
      </c>
      <c r="GO80" s="7">
        <v>644909.46730220295</v>
      </c>
      <c r="GP80" s="7">
        <v>1654614.92798585</v>
      </c>
      <c r="GQ80" s="6" t="s">
        <v>1090</v>
      </c>
      <c r="GR80" s="7">
        <v>0</v>
      </c>
      <c r="GS80" s="7">
        <v>0</v>
      </c>
      <c r="GT80" s="7">
        <v>1131.09394905567</v>
      </c>
      <c r="GU80" s="7">
        <v>368.12978982925398</v>
      </c>
      <c r="GV80" s="6" t="s">
        <v>1090</v>
      </c>
      <c r="GW80" s="7">
        <v>557557.64737502101</v>
      </c>
      <c r="GX80" s="7">
        <v>463647.51241948601</v>
      </c>
      <c r="GY80" s="7">
        <v>185703.36630849799</v>
      </c>
      <c r="GZ80" s="7">
        <v>153271.83194584301</v>
      </c>
      <c r="HA80" s="6" t="s">
        <v>1090</v>
      </c>
      <c r="HB80" s="7">
        <v>4993406.7624746002</v>
      </c>
      <c r="HC80" s="7">
        <v>1099141.5773030601</v>
      </c>
      <c r="HD80" s="7">
        <v>458075.00704464898</v>
      </c>
      <c r="HE80" s="7">
        <v>1500974.96625018</v>
      </c>
      <c r="HF80" s="6" t="s">
        <v>1090</v>
      </c>
      <c r="HG80" s="7">
        <v>4957966.2484243298</v>
      </c>
      <c r="HH80" s="7">
        <v>1071739.64451218</v>
      </c>
      <c r="HI80" s="7">
        <v>455270.80194339802</v>
      </c>
      <c r="HJ80" s="7">
        <v>1500729.5341193001</v>
      </c>
      <c r="HK80" s="6" t="s">
        <v>1090</v>
      </c>
      <c r="HL80" s="7">
        <v>8906558.3681539502</v>
      </c>
      <c r="HM80" s="7">
        <v>3799596.2712752898</v>
      </c>
      <c r="HN80" s="7">
        <v>2162856.5406420701</v>
      </c>
      <c r="HO80" s="7">
        <v>2485470.0342213698</v>
      </c>
      <c r="HP80" s="6" t="s">
        <v>1090</v>
      </c>
      <c r="HQ80" s="7">
        <v>7976100.9880761197</v>
      </c>
      <c r="HR80" s="7">
        <v>400566.42950103298</v>
      </c>
      <c r="HS80" s="7">
        <v>1378009.93351543</v>
      </c>
      <c r="HT80" s="7">
        <v>2126984.3368321601</v>
      </c>
      <c r="HU80" s="6" t="s">
        <v>1090</v>
      </c>
      <c r="HV80" s="7">
        <v>12977.468374128301</v>
      </c>
      <c r="HW80" s="7">
        <v>6639.5818144082996</v>
      </c>
      <c r="HX80" s="7">
        <v>7342.6477932930002</v>
      </c>
      <c r="HY80" s="7">
        <v>7955.2847582101804</v>
      </c>
      <c r="HZ80" s="6" t="s">
        <v>1090</v>
      </c>
      <c r="IA80" s="7">
        <v>7963123.5197019903</v>
      </c>
      <c r="IB80" s="7">
        <v>393926.846620025</v>
      </c>
      <c r="IC80" s="7">
        <v>1370667.28458954</v>
      </c>
      <c r="ID80" s="7">
        <v>2119029.0520739499</v>
      </c>
      <c r="IE80" s="6" t="s">
        <v>1090</v>
      </c>
      <c r="IF80" s="7">
        <v>361491.75178305601</v>
      </c>
      <c r="IG80" s="7">
        <v>1970068.8030626201</v>
      </c>
      <c r="IH80" s="7">
        <v>538176.20439155097</v>
      </c>
      <c r="II80" s="7">
        <v>146580.68034391999</v>
      </c>
      <c r="IJ80" s="6" t="s">
        <v>1090</v>
      </c>
      <c r="IK80" s="7">
        <v>253419.465631542</v>
      </c>
      <c r="IL80" s="7">
        <v>1962728.3267264999</v>
      </c>
      <c r="IM80" s="7">
        <v>519507.04385347402</v>
      </c>
      <c r="IN80" s="7">
        <v>124241.153532886</v>
      </c>
      <c r="IO80" s="6" t="s">
        <v>1090</v>
      </c>
      <c r="IP80" s="7">
        <v>108072.286151514</v>
      </c>
      <c r="IQ80" s="7">
        <v>7340.47633612752</v>
      </c>
      <c r="IR80" s="7">
        <v>18669.160538077402</v>
      </c>
      <c r="IS80" s="7">
        <v>22339.526811033498</v>
      </c>
      <c r="IT80" s="6" t="s">
        <v>1090</v>
      </c>
      <c r="IU80" s="6" t="s">
        <v>1090</v>
      </c>
      <c r="IV80" s="6" t="s">
        <v>1090</v>
      </c>
      <c r="IW80" s="6" t="s">
        <v>1090</v>
      </c>
      <c r="IX80" s="6" t="s">
        <v>1090</v>
      </c>
      <c r="IY80" s="6" t="s">
        <v>1090</v>
      </c>
      <c r="IZ80" s="7">
        <v>568965.62829478295</v>
      </c>
      <c r="JA80" s="7">
        <v>1428961.0387116401</v>
      </c>
      <c r="JB80" s="7">
        <v>246670.40273509</v>
      </c>
      <c r="JC80" s="7">
        <v>211905.01704528899</v>
      </c>
      <c r="JD80" s="6" t="s">
        <v>1090</v>
      </c>
      <c r="JE80" s="7">
        <v>33150.0148773193</v>
      </c>
      <c r="JF80" s="7">
        <v>18438.550671404599</v>
      </c>
      <c r="JG80" s="7">
        <v>23305.448570680601</v>
      </c>
      <c r="JH80" s="7">
        <v>23681.396707940101</v>
      </c>
      <c r="JI80" s="6" t="s">
        <v>1090</v>
      </c>
      <c r="JJ80" s="7">
        <v>0</v>
      </c>
      <c r="JK80" s="7">
        <v>0</v>
      </c>
      <c r="JL80" s="7">
        <v>522.08343772888202</v>
      </c>
      <c r="JM80" s="7">
        <v>0</v>
      </c>
      <c r="JN80" s="6" t="s">
        <v>1090</v>
      </c>
      <c r="JO80" s="7">
        <v>535815.61341746303</v>
      </c>
      <c r="JP80" s="7">
        <v>1410522.48804023</v>
      </c>
      <c r="JQ80" s="7">
        <v>222842.87072668099</v>
      </c>
      <c r="JR80" s="7">
        <v>188223.62033734901</v>
      </c>
      <c r="JS80" s="6" t="s">
        <v>1090</v>
      </c>
      <c r="JT80" s="7">
        <v>8906558.3681539502</v>
      </c>
      <c r="JU80" s="7">
        <v>3799596.2712752898</v>
      </c>
      <c r="JV80" s="7">
        <v>2162856.5406420701</v>
      </c>
      <c r="JW80" s="7">
        <v>2485470.0342213698</v>
      </c>
      <c r="JX80" s="6" t="s">
        <v>1090</v>
      </c>
      <c r="JY80" s="7">
        <v>557557.64737502101</v>
      </c>
      <c r="JZ80" s="7">
        <v>463647.51241948601</v>
      </c>
      <c r="KA80" s="7">
        <v>186312.376819825</v>
      </c>
      <c r="KB80" s="7">
        <v>153639.961735672</v>
      </c>
      <c r="KC80" s="6" t="s">
        <v>1090</v>
      </c>
      <c r="KD80" s="6" t="s">
        <v>1090</v>
      </c>
      <c r="KE80" s="6" t="s">
        <v>1090</v>
      </c>
      <c r="KF80" s="6" t="s">
        <v>1090</v>
      </c>
      <c r="KG80" s="6" t="s">
        <v>1090</v>
      </c>
      <c r="KH80" s="6" t="s">
        <v>1090</v>
      </c>
      <c r="KI80" s="6" t="s">
        <v>1090</v>
      </c>
      <c r="KJ80" s="6" t="s">
        <v>1090</v>
      </c>
      <c r="KK80" s="6" t="s">
        <v>1090</v>
      </c>
      <c r="KL80" s="6" t="s">
        <v>1090</v>
      </c>
      <c r="KM80" s="6" t="s">
        <v>1090</v>
      </c>
      <c r="KN80" s="7">
        <v>45</v>
      </c>
      <c r="KO80" s="7">
        <v>63</v>
      </c>
      <c r="KP80" s="7">
        <v>37</v>
      </c>
      <c r="KQ80" s="7">
        <v>12</v>
      </c>
      <c r="KR80" s="6" t="s">
        <v>1090</v>
      </c>
      <c r="KS80" s="6" t="s">
        <v>1090</v>
      </c>
      <c r="KT80" s="6" t="s">
        <v>1090</v>
      </c>
      <c r="KU80" s="6" t="s">
        <v>1090</v>
      </c>
      <c r="KV80" s="6" t="s">
        <v>1090</v>
      </c>
      <c r="KW80" s="6" t="s">
        <v>1090</v>
      </c>
      <c r="KX80" s="6" t="s">
        <v>1090</v>
      </c>
      <c r="KY80" s="6" t="s">
        <v>1090</v>
      </c>
      <c r="KZ80" s="6" t="s">
        <v>1090</v>
      </c>
      <c r="LA80" s="6" t="s">
        <v>1090</v>
      </c>
      <c r="LB80" s="6" t="s">
        <v>1090</v>
      </c>
      <c r="LC80" s="6" t="s">
        <v>1090</v>
      </c>
      <c r="LD80" s="6" t="s">
        <v>1090</v>
      </c>
      <c r="LE80" s="6" t="s">
        <v>1090</v>
      </c>
      <c r="LF80" s="6" t="s">
        <v>1090</v>
      </c>
      <c r="LG80" s="6" t="s">
        <v>1090</v>
      </c>
      <c r="LH80" s="6" t="s">
        <v>1090</v>
      </c>
      <c r="LI80" s="6" t="s">
        <v>1090</v>
      </c>
      <c r="LJ80" s="6" t="s">
        <v>1090</v>
      </c>
      <c r="LK80" s="6" t="s">
        <v>1090</v>
      </c>
      <c r="LL80" s="6" t="s">
        <v>1090</v>
      </c>
      <c r="LM80" s="6" t="s">
        <v>1090</v>
      </c>
      <c r="LN80" s="6" t="s">
        <v>1090</v>
      </c>
      <c r="LO80" s="6" t="s">
        <v>1090</v>
      </c>
      <c r="LP80" s="6" t="s">
        <v>1090</v>
      </c>
      <c r="LQ80" s="6" t="s">
        <v>1090</v>
      </c>
      <c r="LR80" s="6" t="s">
        <v>1090</v>
      </c>
      <c r="LS80" s="6" t="s">
        <v>1090</v>
      </c>
      <c r="LT80" s="6" t="s">
        <v>1090</v>
      </c>
      <c r="LU80" s="6" t="s">
        <v>1090</v>
      </c>
      <c r="LV80" s="6" t="s">
        <v>1090</v>
      </c>
      <c r="LW80" s="6" t="s">
        <v>1090</v>
      </c>
      <c r="LX80" s="6" t="s">
        <v>1090</v>
      </c>
      <c r="LY80" s="6" t="s">
        <v>1090</v>
      </c>
      <c r="LZ80" s="6" t="s">
        <v>1090</v>
      </c>
      <c r="MA80" s="6" t="s">
        <v>1090</v>
      </c>
      <c r="MB80" s="6" t="s">
        <v>1090</v>
      </c>
      <c r="MC80" s="6" t="s">
        <v>1090</v>
      </c>
      <c r="MD80" s="6" t="s">
        <v>1090</v>
      </c>
      <c r="ME80" s="6" t="s">
        <v>1090</v>
      </c>
      <c r="MF80" s="6" t="s">
        <v>1090</v>
      </c>
      <c r="MG80" s="6" t="s">
        <v>1090</v>
      </c>
      <c r="MH80" s="6" t="s">
        <v>1090</v>
      </c>
      <c r="MI80" s="6" t="s">
        <v>1090</v>
      </c>
      <c r="MJ80" s="6" t="s">
        <v>1090</v>
      </c>
      <c r="MK80" s="6" t="s">
        <v>1090</v>
      </c>
      <c r="ML80" s="6" t="s">
        <v>1090</v>
      </c>
      <c r="MM80" s="6" t="s">
        <v>1090</v>
      </c>
      <c r="MN80" s="6" t="s">
        <v>1090</v>
      </c>
      <c r="MO80" s="6" t="s">
        <v>1090</v>
      </c>
      <c r="MP80" s="6" t="s">
        <v>1090</v>
      </c>
      <c r="MQ80" s="7">
        <v>4993406.7624746002</v>
      </c>
      <c r="MR80" s="7">
        <v>1099141.5773030601</v>
      </c>
      <c r="MS80" s="7">
        <v>458075.00704464898</v>
      </c>
      <c r="MT80" s="7">
        <v>1500974.96625018</v>
      </c>
      <c r="MU80" s="6" t="s">
        <v>1090</v>
      </c>
      <c r="MV80" s="6" t="s">
        <v>1090</v>
      </c>
      <c r="MW80" s="6" t="s">
        <v>1090</v>
      </c>
      <c r="MX80" s="6" t="s">
        <v>1090</v>
      </c>
      <c r="MY80" s="6" t="s">
        <v>1090</v>
      </c>
      <c r="MZ80" s="6" t="s">
        <v>1090</v>
      </c>
      <c r="NA80" s="6" t="s">
        <v>1090</v>
      </c>
      <c r="NB80" s="6" t="s">
        <v>1090</v>
      </c>
      <c r="NC80" s="6" t="s">
        <v>1090</v>
      </c>
      <c r="ND80" s="6" t="s">
        <v>1090</v>
      </c>
      <c r="NE80" s="6" t="s">
        <v>1090</v>
      </c>
      <c r="NF80" s="6" t="s">
        <v>1090</v>
      </c>
      <c r="NG80" s="6" t="s">
        <v>1090</v>
      </c>
      <c r="NH80" s="6" t="s">
        <v>1090</v>
      </c>
      <c r="NI80" s="6" t="s">
        <v>1090</v>
      </c>
      <c r="NJ80" s="6" t="s">
        <v>1090</v>
      </c>
      <c r="NK80" s="6" t="s">
        <v>1090</v>
      </c>
      <c r="NL80" s="6" t="s">
        <v>1090</v>
      </c>
      <c r="NM80" s="6" t="s">
        <v>1090</v>
      </c>
      <c r="NN80" s="6" t="s">
        <v>1090</v>
      </c>
      <c r="NO80" s="6" t="s">
        <v>1090</v>
      </c>
      <c r="NP80" s="6" t="s">
        <v>1090</v>
      </c>
      <c r="NQ80" s="6" t="s">
        <v>1090</v>
      </c>
      <c r="NR80" s="6" t="s">
        <v>1090</v>
      </c>
      <c r="NS80" s="6" t="s">
        <v>1090</v>
      </c>
      <c r="NT80" s="6" t="s">
        <v>1090</v>
      </c>
      <c r="NU80" s="7">
        <v>3355593.9571993402</v>
      </c>
      <c r="NV80" s="7">
        <v>2236807.1815527501</v>
      </c>
      <c r="NW80" s="7">
        <v>1517947.07333987</v>
      </c>
      <c r="NX80" s="7">
        <v>830855.10623552196</v>
      </c>
      <c r="NY80" s="6" t="s">
        <v>1090</v>
      </c>
      <c r="NZ80" s="6" t="s">
        <v>1090</v>
      </c>
      <c r="OA80" s="6" t="s">
        <v>1090</v>
      </c>
      <c r="OB80" s="6" t="s">
        <v>1090</v>
      </c>
      <c r="OC80" s="6" t="s">
        <v>1090</v>
      </c>
      <c r="OD80" s="6" t="s">
        <v>1090</v>
      </c>
      <c r="OE80" s="6" t="s">
        <v>1090</v>
      </c>
      <c r="OF80" s="6" t="s">
        <v>1090</v>
      </c>
      <c r="OG80" s="6" t="s">
        <v>1090</v>
      </c>
      <c r="OH80" s="6" t="s">
        <v>1090</v>
      </c>
      <c r="OI80" s="6" t="s">
        <v>1090</v>
      </c>
      <c r="OJ80" s="6" t="s">
        <v>1090</v>
      </c>
      <c r="OK80" s="6" t="s">
        <v>1090</v>
      </c>
      <c r="OL80" s="6" t="s">
        <v>1090</v>
      </c>
      <c r="OM80" s="6" t="s">
        <v>1090</v>
      </c>
      <c r="ON80" s="6" t="s">
        <v>1090</v>
      </c>
      <c r="OO80" s="6" t="s">
        <v>1090</v>
      </c>
      <c r="OP80" s="6" t="s">
        <v>1090</v>
      </c>
      <c r="OQ80" s="6" t="s">
        <v>1090</v>
      </c>
      <c r="OR80" s="6" t="s">
        <v>1090</v>
      </c>
      <c r="OS80" s="6" t="s">
        <v>1090</v>
      </c>
      <c r="OT80" s="6" t="s">
        <v>1090</v>
      </c>
      <c r="OU80" s="6" t="s">
        <v>1090</v>
      </c>
      <c r="OV80" s="6" t="s">
        <v>1090</v>
      </c>
      <c r="OW80" s="6" t="s">
        <v>1090</v>
      </c>
      <c r="OX80" s="6" t="s">
        <v>1090</v>
      </c>
      <c r="OY80" s="6" t="s">
        <v>1090</v>
      </c>
      <c r="OZ80" s="6" t="s">
        <v>1090</v>
      </c>
      <c r="PA80" s="6" t="s">
        <v>1090</v>
      </c>
      <c r="PB80" s="6" t="s">
        <v>1090</v>
      </c>
      <c r="PC80" s="6" t="s">
        <v>1090</v>
      </c>
      <c r="PD80" s="6" t="s">
        <v>1090</v>
      </c>
      <c r="PE80" s="6" t="s">
        <v>1090</v>
      </c>
      <c r="PF80" s="6" t="s">
        <v>1090</v>
      </c>
      <c r="PG80" s="6" t="s">
        <v>1090</v>
      </c>
      <c r="PH80" s="6" t="s">
        <v>1090</v>
      </c>
      <c r="PI80" s="6" t="s">
        <v>1090</v>
      </c>
      <c r="PJ80" s="6" t="s">
        <v>1090</v>
      </c>
      <c r="PK80" s="6" t="s">
        <v>1090</v>
      </c>
      <c r="PL80" s="6" t="s">
        <v>1090</v>
      </c>
      <c r="PM80" s="6" t="s">
        <v>1090</v>
      </c>
      <c r="PN80" s="6" t="s">
        <v>1090</v>
      </c>
      <c r="PO80" s="6" t="s">
        <v>1090</v>
      </c>
      <c r="PP80" s="6" t="s">
        <v>1090</v>
      </c>
      <c r="PQ80" s="6" t="s">
        <v>1090</v>
      </c>
      <c r="PR80" s="6" t="s">
        <v>1090</v>
      </c>
      <c r="PS80" s="6" t="s">
        <v>1090</v>
      </c>
      <c r="PT80" s="6" t="s">
        <v>1090</v>
      </c>
      <c r="PU80" s="6" t="s">
        <v>1090</v>
      </c>
      <c r="PV80" s="6" t="s">
        <v>1090</v>
      </c>
      <c r="PW80" s="6" t="s">
        <v>1090</v>
      </c>
      <c r="PX80" s="6" t="s">
        <v>1090</v>
      </c>
      <c r="PY80" s="6" t="s">
        <v>1090</v>
      </c>
      <c r="PZ80" s="6" t="s">
        <v>1090</v>
      </c>
      <c r="QA80" s="6" t="s">
        <v>1090</v>
      </c>
      <c r="QB80" s="6" t="s">
        <v>1090</v>
      </c>
      <c r="QC80" s="6" t="s">
        <v>1090</v>
      </c>
      <c r="QD80" s="6" t="s">
        <v>1090</v>
      </c>
      <c r="QE80" s="6" t="s">
        <v>1090</v>
      </c>
      <c r="QF80" s="6" t="s">
        <v>1090</v>
      </c>
      <c r="QG80" s="6" t="s">
        <v>1090</v>
      </c>
      <c r="QH80" s="6" t="s">
        <v>1090</v>
      </c>
      <c r="QI80" s="6" t="s">
        <v>1090</v>
      </c>
      <c r="QJ80" s="6" t="s">
        <v>1090</v>
      </c>
      <c r="QK80" s="6" t="s">
        <v>1090</v>
      </c>
      <c r="QL80" s="6" t="s">
        <v>1090</v>
      </c>
      <c r="QM80" s="6" t="s">
        <v>1090</v>
      </c>
      <c r="QN80" s="6" t="s">
        <v>1090</v>
      </c>
      <c r="QO80" s="6" t="s">
        <v>1090</v>
      </c>
      <c r="QP80" s="6" t="s">
        <v>1090</v>
      </c>
      <c r="QQ80" s="6" t="s">
        <v>1090</v>
      </c>
      <c r="QR80" s="6" t="s">
        <v>1090</v>
      </c>
      <c r="QS80" s="6" t="s">
        <v>1090</v>
      </c>
      <c r="QT80" s="6" t="s">
        <v>1090</v>
      </c>
      <c r="QU80" s="6" t="s">
        <v>1090</v>
      </c>
      <c r="QV80" s="6" t="s">
        <v>1090</v>
      </c>
      <c r="QW80" s="6" t="s">
        <v>1090</v>
      </c>
      <c r="QX80" s="6" t="s">
        <v>1090</v>
      </c>
      <c r="QY80" s="6" t="s">
        <v>1090</v>
      </c>
      <c r="QZ80" s="6" t="s">
        <v>1090</v>
      </c>
      <c r="RA80" s="6" t="s">
        <v>1090</v>
      </c>
      <c r="RB80" s="6" t="s">
        <v>1090</v>
      </c>
      <c r="RC80" s="6" t="s">
        <v>1090</v>
      </c>
      <c r="RD80" s="6" t="s">
        <v>1090</v>
      </c>
      <c r="RE80" s="6" t="s">
        <v>1090</v>
      </c>
      <c r="RF80" s="6" t="s">
        <v>1090</v>
      </c>
      <c r="RG80" s="6" t="s">
        <v>1090</v>
      </c>
      <c r="RH80" s="6" t="s">
        <v>1090</v>
      </c>
      <c r="RI80" s="6" t="s">
        <v>1090</v>
      </c>
      <c r="RJ80" s="6" t="s">
        <v>1090</v>
      </c>
      <c r="RK80" s="6" t="s">
        <v>1090</v>
      </c>
      <c r="RL80" s="6" t="s">
        <v>1090</v>
      </c>
      <c r="RM80" s="6" t="s">
        <v>1090</v>
      </c>
      <c r="RN80" s="6" t="s">
        <v>1090</v>
      </c>
      <c r="RO80" s="6" t="s">
        <v>1090</v>
      </c>
      <c r="RP80" s="6" t="s">
        <v>1090</v>
      </c>
      <c r="RQ80" s="6" t="s">
        <v>1090</v>
      </c>
      <c r="RR80" s="6" t="s">
        <v>1090</v>
      </c>
      <c r="RS80" s="6" t="s">
        <v>1090</v>
      </c>
      <c r="RT80" s="6" t="s">
        <v>1090</v>
      </c>
      <c r="RU80" s="6" t="s">
        <v>1090</v>
      </c>
      <c r="RV80" s="6" t="s">
        <v>1090</v>
      </c>
      <c r="RW80" s="6" t="s">
        <v>1090</v>
      </c>
      <c r="RX80" s="6" t="s">
        <v>1090</v>
      </c>
      <c r="RY80" s="6" t="s">
        <v>1090</v>
      </c>
      <c r="RZ80" s="6" t="s">
        <v>1090</v>
      </c>
      <c r="SA80" s="6" t="s">
        <v>1090</v>
      </c>
      <c r="SB80" s="6" t="s">
        <v>1090</v>
      </c>
      <c r="SC80" s="6" t="s">
        <v>1090</v>
      </c>
      <c r="SD80" s="6" t="s">
        <v>1090</v>
      </c>
      <c r="SE80" s="6" t="s">
        <v>1090</v>
      </c>
      <c r="SF80" s="6" t="s">
        <v>1090</v>
      </c>
      <c r="SG80" s="6" t="s">
        <v>1090</v>
      </c>
      <c r="SH80" s="6" t="s">
        <v>1090</v>
      </c>
      <c r="SI80" s="6" t="s">
        <v>1090</v>
      </c>
      <c r="SJ80" s="6" t="s">
        <v>1090</v>
      </c>
      <c r="SK80" s="7">
        <v>81826.557472753499</v>
      </c>
      <c r="SL80" s="7">
        <v>59364.6972569305</v>
      </c>
      <c r="SM80" s="7">
        <v>63038.164846236701</v>
      </c>
      <c r="SN80" s="7">
        <v>54547.324833124898</v>
      </c>
      <c r="SO80" s="6" t="s">
        <v>1090</v>
      </c>
      <c r="SP80" s="6" t="s">
        <v>1090</v>
      </c>
      <c r="SQ80" s="6" t="s">
        <v>1090</v>
      </c>
      <c r="SR80" s="6" t="s">
        <v>1090</v>
      </c>
      <c r="SS80" s="6" t="s">
        <v>1090</v>
      </c>
      <c r="ST80" s="6" t="s">
        <v>1090</v>
      </c>
      <c r="SU80" s="6" t="s">
        <v>1090</v>
      </c>
      <c r="SV80" s="6" t="s">
        <v>1090</v>
      </c>
      <c r="SW80" s="6" t="s">
        <v>1090</v>
      </c>
      <c r="SX80" s="6" t="s">
        <v>1090</v>
      </c>
      <c r="SY80" s="6" t="s">
        <v>1090</v>
      </c>
      <c r="SZ80" s="6" t="s">
        <v>1090</v>
      </c>
      <c r="TA80" s="6" t="s">
        <v>1090</v>
      </c>
      <c r="TB80" s="6" t="s">
        <v>1090</v>
      </c>
      <c r="TC80" s="6" t="s">
        <v>1090</v>
      </c>
      <c r="TD80" s="6" t="s">
        <v>1090</v>
      </c>
      <c r="TE80" s="6" t="s">
        <v>1090</v>
      </c>
      <c r="TF80" s="6" t="s">
        <v>1090</v>
      </c>
      <c r="TG80" s="6" t="s">
        <v>1090</v>
      </c>
      <c r="TH80" s="6" t="s">
        <v>1090</v>
      </c>
      <c r="TI80" s="6" t="s">
        <v>1090</v>
      </c>
      <c r="TJ80" s="6" t="s">
        <v>1090</v>
      </c>
      <c r="TK80" s="6" t="s">
        <v>1090</v>
      </c>
      <c r="TL80" s="6" t="s">
        <v>1090</v>
      </c>
      <c r="TM80" s="6" t="s">
        <v>1090</v>
      </c>
      <c r="TN80" s="6" t="s">
        <v>1090</v>
      </c>
      <c r="TO80" s="6" t="s">
        <v>1090</v>
      </c>
      <c r="TP80" s="6" t="s">
        <v>1090</v>
      </c>
      <c r="TQ80" s="6" t="s">
        <v>1090</v>
      </c>
      <c r="TR80" s="6" t="s">
        <v>1090</v>
      </c>
      <c r="TS80" s="6" t="s">
        <v>1090</v>
      </c>
      <c r="TT80" s="7">
        <v>8906558.3681539502</v>
      </c>
      <c r="TU80" s="7">
        <v>3799596.2712752898</v>
      </c>
      <c r="TV80" s="7">
        <v>2162856.5406420701</v>
      </c>
      <c r="TW80" s="7">
        <v>2485470.0342213698</v>
      </c>
      <c r="TX80" s="6" t="s">
        <v>1090</v>
      </c>
      <c r="TY80" s="6" t="s">
        <v>1090</v>
      </c>
      <c r="TZ80" s="6" t="s">
        <v>1090</v>
      </c>
      <c r="UA80" s="6" t="s">
        <v>1090</v>
      </c>
      <c r="UB80" s="6" t="s">
        <v>1090</v>
      </c>
      <c r="UC80" s="6" t="s">
        <v>1090</v>
      </c>
      <c r="UD80" s="7">
        <v>33150.0148773193</v>
      </c>
      <c r="UE80" s="7">
        <v>18438.550671404599</v>
      </c>
      <c r="UF80" s="7">
        <v>23305.448570680601</v>
      </c>
      <c r="UG80" s="7">
        <v>23681.396707940101</v>
      </c>
      <c r="UH80" s="6" t="s">
        <v>1090</v>
      </c>
      <c r="UI80" s="6" t="s">
        <v>1090</v>
      </c>
      <c r="UJ80" s="6" t="s">
        <v>1090</v>
      </c>
      <c r="UK80" s="6" t="s">
        <v>1090</v>
      </c>
      <c r="UL80" s="6" t="s">
        <v>1090</v>
      </c>
      <c r="UM80" s="6" t="s">
        <v>1090</v>
      </c>
      <c r="UN80" s="6" t="s">
        <v>1090</v>
      </c>
      <c r="UO80" s="6" t="s">
        <v>1090</v>
      </c>
      <c r="UP80" s="6" t="s">
        <v>1090</v>
      </c>
      <c r="UQ80" s="6" t="s">
        <v>1090</v>
      </c>
      <c r="UR80" s="6" t="s">
        <v>1090</v>
      </c>
      <c r="US80" s="6" t="s">
        <v>1090</v>
      </c>
      <c r="UT80" s="6" t="s">
        <v>1090</v>
      </c>
      <c r="UU80" s="6" t="s">
        <v>1090</v>
      </c>
      <c r="UV80" s="6" t="s">
        <v>1090</v>
      </c>
      <c r="UW80" s="6" t="s">
        <v>1090</v>
      </c>
      <c r="UX80" s="6" t="s">
        <v>1090</v>
      </c>
      <c r="UY80" s="6" t="s">
        <v>1090</v>
      </c>
      <c r="UZ80" s="6" t="s">
        <v>1090</v>
      </c>
      <c r="VA80" s="6" t="s">
        <v>1090</v>
      </c>
      <c r="VB80" s="6" t="s">
        <v>1090</v>
      </c>
      <c r="VC80" s="6" t="s">
        <v>1090</v>
      </c>
      <c r="VD80" s="6" t="s">
        <v>1090</v>
      </c>
      <c r="VE80" s="6" t="s">
        <v>1090</v>
      </c>
      <c r="VF80" s="6" t="s">
        <v>1090</v>
      </c>
      <c r="VG80" s="6" t="s">
        <v>1090</v>
      </c>
      <c r="VH80" s="6" t="s">
        <v>1090</v>
      </c>
      <c r="VI80" s="6" t="s">
        <v>1090</v>
      </c>
      <c r="VJ80" s="6" t="s">
        <v>1090</v>
      </c>
      <c r="VK80" s="6" t="s">
        <v>1090</v>
      </c>
      <c r="VL80" s="6" t="s">
        <v>1090</v>
      </c>
      <c r="VM80" s="6" t="s">
        <v>1090</v>
      </c>
      <c r="VN80" s="6" t="s">
        <v>1090</v>
      </c>
      <c r="VO80" s="6" t="s">
        <v>1090</v>
      </c>
      <c r="VP80" s="6" t="s">
        <v>1090</v>
      </c>
      <c r="VQ80" s="6" t="s">
        <v>1090</v>
      </c>
      <c r="VR80" s="6" t="s">
        <v>1090</v>
      </c>
      <c r="VS80" s="6" t="s">
        <v>1090</v>
      </c>
      <c r="VT80" s="6" t="s">
        <v>1090</v>
      </c>
      <c r="VU80" s="6" t="s">
        <v>1090</v>
      </c>
      <c r="VV80" s="6" t="s">
        <v>1090</v>
      </c>
      <c r="VW80" s="6" t="s">
        <v>1090</v>
      </c>
      <c r="VX80" s="6" t="s">
        <v>1090</v>
      </c>
      <c r="VY80" s="6" t="s">
        <v>1090</v>
      </c>
      <c r="VZ80" s="6" t="s">
        <v>1090</v>
      </c>
      <c r="WA80" s="6" t="s">
        <v>1090</v>
      </c>
      <c r="WB80" s="7">
        <v>535815.61341746303</v>
      </c>
      <c r="WC80" s="7">
        <v>1410522.48804023</v>
      </c>
      <c r="WD80" s="7">
        <v>222842.87072668099</v>
      </c>
      <c r="WE80" s="7">
        <v>188223.62033734901</v>
      </c>
      <c r="WF80" s="6" t="s">
        <v>1090</v>
      </c>
      <c r="WG80" s="6" t="s">
        <v>1090</v>
      </c>
      <c r="WH80" s="6" t="s">
        <v>1090</v>
      </c>
      <c r="WI80" s="6" t="s">
        <v>1090</v>
      </c>
      <c r="WJ80" s="6" t="s">
        <v>1090</v>
      </c>
      <c r="WK80" s="6" t="s">
        <v>1090</v>
      </c>
      <c r="WL80" s="6" t="s">
        <v>1090</v>
      </c>
      <c r="WM80" s="6" t="s">
        <v>1090</v>
      </c>
      <c r="WN80" s="6" t="s">
        <v>1090</v>
      </c>
      <c r="WO80" s="6" t="s">
        <v>1090</v>
      </c>
      <c r="WP80" s="6" t="s">
        <v>1090</v>
      </c>
      <c r="WQ80" s="6" t="s">
        <v>1090</v>
      </c>
      <c r="WR80" s="6" t="s">
        <v>1090</v>
      </c>
      <c r="WS80" s="6" t="s">
        <v>1090</v>
      </c>
      <c r="WT80" s="6" t="s">
        <v>1090</v>
      </c>
      <c r="WU80" s="6" t="s">
        <v>1090</v>
      </c>
      <c r="WV80" s="6" t="s">
        <v>1090</v>
      </c>
      <c r="WW80" s="6" t="s">
        <v>1090</v>
      </c>
      <c r="WX80" s="6" t="s">
        <v>1090</v>
      </c>
      <c r="WY80" s="6" t="s">
        <v>1090</v>
      </c>
      <c r="WZ80" s="6" t="s">
        <v>1090</v>
      </c>
      <c r="XA80" s="6" t="s">
        <v>1090</v>
      </c>
      <c r="XB80" s="6" t="s">
        <v>1090</v>
      </c>
      <c r="XC80" s="6" t="s">
        <v>1090</v>
      </c>
      <c r="XD80" s="6" t="s">
        <v>1090</v>
      </c>
      <c r="XE80" s="6" t="s">
        <v>1090</v>
      </c>
      <c r="XF80" s="6" t="s">
        <v>1090</v>
      </c>
      <c r="XG80" s="6" t="s">
        <v>1090</v>
      </c>
      <c r="XH80" s="6" t="s">
        <v>1090</v>
      </c>
      <c r="XI80" s="6" t="s">
        <v>1090</v>
      </c>
      <c r="XJ80" s="6" t="s">
        <v>1090</v>
      </c>
      <c r="XK80" s="7">
        <v>108072.286151514</v>
      </c>
      <c r="XL80" s="7">
        <v>7340.47633612752</v>
      </c>
      <c r="XM80" s="7">
        <v>18669.160538077402</v>
      </c>
      <c r="XN80" s="7">
        <v>22339.526811033498</v>
      </c>
      <c r="XO80" s="6" t="s">
        <v>1090</v>
      </c>
      <c r="XP80" s="6" t="s">
        <v>1090</v>
      </c>
      <c r="XQ80" s="6" t="s">
        <v>1090</v>
      </c>
      <c r="XR80" s="6" t="s">
        <v>1090</v>
      </c>
      <c r="XS80" s="6" t="s">
        <v>1090</v>
      </c>
      <c r="XT80" s="6" t="s">
        <v>1090</v>
      </c>
      <c r="XU80" s="6" t="s">
        <v>1090</v>
      </c>
      <c r="XV80" s="6" t="s">
        <v>1090</v>
      </c>
      <c r="XW80" s="6" t="s">
        <v>1090</v>
      </c>
      <c r="XX80" s="6" t="s">
        <v>1090</v>
      </c>
      <c r="XY80" s="6" t="s">
        <v>1090</v>
      </c>
      <c r="XZ80" s="6" t="s">
        <v>1090</v>
      </c>
      <c r="YA80" s="6" t="s">
        <v>1090</v>
      </c>
      <c r="YB80" s="6" t="s">
        <v>1090</v>
      </c>
      <c r="YC80" s="6" t="s">
        <v>1090</v>
      </c>
      <c r="YD80" s="6" t="s">
        <v>1090</v>
      </c>
      <c r="YE80" s="6" t="s">
        <v>1090</v>
      </c>
      <c r="YF80" s="6" t="s">
        <v>1090</v>
      </c>
      <c r="YG80" s="6" t="s">
        <v>1090</v>
      </c>
      <c r="YH80" s="6" t="s">
        <v>1090</v>
      </c>
      <c r="YI80" s="6" t="s">
        <v>1090</v>
      </c>
      <c r="YJ80" s="6" t="s">
        <v>1090</v>
      </c>
      <c r="YK80" s="6" t="s">
        <v>1090</v>
      </c>
      <c r="YL80" s="6" t="s">
        <v>1090</v>
      </c>
      <c r="YM80" s="6" t="s">
        <v>1090</v>
      </c>
      <c r="YN80" s="6" t="s">
        <v>1090</v>
      </c>
      <c r="YO80" s="6" t="s">
        <v>1090</v>
      </c>
      <c r="YP80" s="6" t="s">
        <v>1090</v>
      </c>
      <c r="YQ80" s="6" t="s">
        <v>1090</v>
      </c>
      <c r="YR80" s="6" t="s">
        <v>1090</v>
      </c>
      <c r="YS80" s="6" t="s">
        <v>1090</v>
      </c>
      <c r="YT80" s="6" t="s">
        <v>1090</v>
      </c>
      <c r="YU80" s="6" t="s">
        <v>1090</v>
      </c>
      <c r="YV80" s="6" t="s">
        <v>1090</v>
      </c>
      <c r="YW80" s="6" t="s">
        <v>1090</v>
      </c>
      <c r="YX80" s="6" t="s">
        <v>1090</v>
      </c>
      <c r="YY80" s="6" t="s">
        <v>1090</v>
      </c>
      <c r="YZ80" s="6" t="s">
        <v>1090</v>
      </c>
      <c r="ZA80" s="6" t="s">
        <v>1090</v>
      </c>
      <c r="ZB80" s="6" t="s">
        <v>1090</v>
      </c>
      <c r="ZC80" s="6" t="s">
        <v>1090</v>
      </c>
      <c r="ZD80" s="6" t="s">
        <v>1090</v>
      </c>
      <c r="ZE80" s="6" t="s">
        <v>1090</v>
      </c>
      <c r="ZF80" s="6" t="s">
        <v>1090</v>
      </c>
      <c r="ZG80" s="6" t="s">
        <v>1090</v>
      </c>
      <c r="ZH80" s="6" t="s">
        <v>1090</v>
      </c>
      <c r="ZI80" s="6" t="s">
        <v>1090</v>
      </c>
      <c r="ZJ80" s="6" t="s">
        <v>1090</v>
      </c>
      <c r="ZK80" s="6" t="s">
        <v>1090</v>
      </c>
      <c r="ZL80" s="6" t="s">
        <v>1090</v>
      </c>
      <c r="ZM80" s="6" t="s">
        <v>1090</v>
      </c>
      <c r="ZN80" s="6" t="s">
        <v>1090</v>
      </c>
      <c r="ZO80" s="6" t="s">
        <v>1090</v>
      </c>
      <c r="ZP80" s="6" t="s">
        <v>1090</v>
      </c>
      <c r="ZQ80" s="6" t="s">
        <v>1090</v>
      </c>
      <c r="ZR80" s="6" t="s">
        <v>1090</v>
      </c>
      <c r="ZS80" s="6" t="s">
        <v>1090</v>
      </c>
      <c r="ZT80" s="6" t="s">
        <v>1090</v>
      </c>
      <c r="ZU80" s="6" t="s">
        <v>1090</v>
      </c>
      <c r="ZV80" s="6" t="s">
        <v>1090</v>
      </c>
      <c r="ZW80" s="6" t="s">
        <v>1090</v>
      </c>
      <c r="ZX80" s="6" t="s">
        <v>1090</v>
      </c>
      <c r="ZY80" s="6" t="s">
        <v>1090</v>
      </c>
      <c r="ZZ80" s="6" t="s">
        <v>1090</v>
      </c>
      <c r="AAA80" s="6" t="s">
        <v>1090</v>
      </c>
      <c r="AAB80" s="6" t="s">
        <v>1090</v>
      </c>
      <c r="AAC80" s="6" t="s">
        <v>1090</v>
      </c>
      <c r="AAD80" s="6" t="s">
        <v>1090</v>
      </c>
      <c r="AAE80" s="6" t="s">
        <v>1090</v>
      </c>
      <c r="AAF80" s="6" t="s">
        <v>1090</v>
      </c>
      <c r="AAG80" s="6" t="s">
        <v>1090</v>
      </c>
      <c r="AAH80" s="6" t="s">
        <v>1090</v>
      </c>
      <c r="AAI80" s="6" t="s">
        <v>1090</v>
      </c>
      <c r="AAJ80" s="6" t="s">
        <v>1090</v>
      </c>
      <c r="AAK80" s="6" t="s">
        <v>1090</v>
      </c>
      <c r="AAL80" s="6" t="s">
        <v>1090</v>
      </c>
      <c r="AAM80" s="6" t="s">
        <v>1090</v>
      </c>
      <c r="AAN80" s="6" t="s">
        <v>1090</v>
      </c>
      <c r="AAO80" s="6" t="s">
        <v>1090</v>
      </c>
      <c r="AAP80" s="6" t="s">
        <v>1090</v>
      </c>
      <c r="AAQ80" s="6" t="s">
        <v>1090</v>
      </c>
      <c r="AAR80" s="6" t="s">
        <v>1090</v>
      </c>
      <c r="AAS80" s="6" t="s">
        <v>1090</v>
      </c>
      <c r="AAT80" s="6" t="s">
        <v>1090</v>
      </c>
      <c r="AAU80" s="6" t="s">
        <v>1090</v>
      </c>
      <c r="AAV80" s="6" t="s">
        <v>1090</v>
      </c>
      <c r="AAW80" s="6" t="s">
        <v>1090</v>
      </c>
      <c r="AAX80" s="6" t="s">
        <v>1090</v>
      </c>
      <c r="AAY80" s="6" t="s">
        <v>1090</v>
      </c>
      <c r="AAZ80" s="6" t="s">
        <v>1090</v>
      </c>
      <c r="ABA80" s="6" t="s">
        <v>1090</v>
      </c>
      <c r="ABB80" s="6" t="s">
        <v>1090</v>
      </c>
      <c r="ABC80" s="6" t="s">
        <v>1090</v>
      </c>
      <c r="ABD80" s="6" t="s">
        <v>1090</v>
      </c>
      <c r="ABE80" s="6" t="s">
        <v>1090</v>
      </c>
      <c r="ABF80" s="6" t="s">
        <v>1090</v>
      </c>
      <c r="ABG80" s="6" t="s">
        <v>1090</v>
      </c>
      <c r="ABH80" s="6" t="s">
        <v>1090</v>
      </c>
      <c r="ABI80" s="6" t="s">
        <v>1090</v>
      </c>
      <c r="ABJ80" s="6" t="s">
        <v>1090</v>
      </c>
      <c r="ABK80" s="6" t="s">
        <v>1090</v>
      </c>
      <c r="ABL80" s="6" t="s">
        <v>1090</v>
      </c>
      <c r="ABM80" s="6" t="s">
        <v>1090</v>
      </c>
      <c r="ABN80" s="6" t="s">
        <v>1090</v>
      </c>
      <c r="ABO80" s="6" t="s">
        <v>1090</v>
      </c>
      <c r="ABP80" s="6" t="s">
        <v>1090</v>
      </c>
      <c r="ABQ80" s="6" t="s">
        <v>1090</v>
      </c>
      <c r="ABR80" s="6" t="s">
        <v>1090</v>
      </c>
      <c r="ABS80" s="6" t="s">
        <v>1090</v>
      </c>
      <c r="ABT80" s="6" t="s">
        <v>1090</v>
      </c>
      <c r="ABU80" s="6" t="s">
        <v>1090</v>
      </c>
      <c r="ABV80" s="6" t="s">
        <v>1090</v>
      </c>
      <c r="ABW80" s="6" t="s">
        <v>1090</v>
      </c>
      <c r="ABX80" s="6" t="s">
        <v>1090</v>
      </c>
      <c r="ABY80" s="6" t="s">
        <v>1090</v>
      </c>
      <c r="ABZ80" s="6" t="s">
        <v>1090</v>
      </c>
      <c r="ACA80" s="6" t="s">
        <v>1090</v>
      </c>
      <c r="ACB80" s="6" t="s">
        <v>1090</v>
      </c>
      <c r="ACC80" s="6" t="s">
        <v>1090</v>
      </c>
      <c r="ACD80" s="6" t="s">
        <v>1090</v>
      </c>
      <c r="ACE80" s="6" t="s">
        <v>1090</v>
      </c>
      <c r="ACF80" s="8">
        <v>-33.332999999999998</v>
      </c>
      <c r="ACG80" s="8">
        <v>-220.477</v>
      </c>
      <c r="ACH80" s="8">
        <v>-42.04</v>
      </c>
      <c r="ACI80" s="8">
        <v>-19.297999999999998</v>
      </c>
      <c r="ACJ80" s="6" t="s">
        <v>1090</v>
      </c>
      <c r="ACK80" s="8">
        <v>-31.262</v>
      </c>
      <c r="ACL80" s="8">
        <v>-34.216000000000001</v>
      </c>
      <c r="ACM80" s="8">
        <v>-29.433</v>
      </c>
      <c r="ACN80" s="8">
        <v>-17.757999999999999</v>
      </c>
      <c r="ACO80" s="6" t="s">
        <v>1090</v>
      </c>
      <c r="ACP80" s="8">
        <v>-29.850999999999999</v>
      </c>
      <c r="ACQ80" s="8">
        <v>-23.242999999999999</v>
      </c>
      <c r="ACR80" s="8">
        <v>-26.785</v>
      </c>
      <c r="ACS80" s="8">
        <v>-16.515000000000001</v>
      </c>
      <c r="ACT80" s="6" t="s">
        <v>1090</v>
      </c>
      <c r="ACU80" s="8">
        <v>-33.332999999999998</v>
      </c>
      <c r="ACV80" s="8">
        <v>-220.477</v>
      </c>
      <c r="ACW80" s="8">
        <v>-42.04</v>
      </c>
      <c r="ACX80" s="8">
        <v>-19.297999999999998</v>
      </c>
      <c r="ACY80" s="6" t="s">
        <v>1090</v>
      </c>
      <c r="ACZ80" s="8">
        <v>-31.262</v>
      </c>
      <c r="ADA80" s="8">
        <v>-34.216000000000001</v>
      </c>
      <c r="ADB80" s="8">
        <v>-29.433</v>
      </c>
      <c r="ADC80" s="8">
        <v>-17.757999999999999</v>
      </c>
      <c r="ADD80" s="6" t="s">
        <v>1090</v>
      </c>
      <c r="ADE80" s="8">
        <v>-29.850999999999999</v>
      </c>
      <c r="ADF80" s="8">
        <v>-23.242999999999999</v>
      </c>
      <c r="ADG80" s="8">
        <v>-26.785</v>
      </c>
      <c r="ADH80" s="8">
        <v>-16.515000000000001</v>
      </c>
      <c r="ADI80" s="6" t="s">
        <v>1090</v>
      </c>
      <c r="ADJ80" s="6" t="s">
        <v>1091</v>
      </c>
      <c r="ADK80" s="6" t="s">
        <v>1091</v>
      </c>
      <c r="ADL80" s="6" t="s">
        <v>1091</v>
      </c>
      <c r="ADM80" s="6" t="s">
        <v>1091</v>
      </c>
      <c r="ADN80" s="6" t="s">
        <v>1090</v>
      </c>
      <c r="ADO80" s="8">
        <v>100</v>
      </c>
      <c r="ADP80" s="8">
        <v>100</v>
      </c>
      <c r="ADQ80" s="8">
        <v>92.045000000000002</v>
      </c>
      <c r="ADR80" s="8">
        <v>100</v>
      </c>
      <c r="ADS80" s="6" t="s">
        <v>1090</v>
      </c>
      <c r="ADT80" s="8">
        <v>-455.260216469</v>
      </c>
      <c r="ADU80" s="8">
        <v>-148.973238009</v>
      </c>
      <c r="ADV80" s="8">
        <v>-145.63644837300001</v>
      </c>
      <c r="ADW80" s="8">
        <v>-399.01009367400002</v>
      </c>
      <c r="ADX80" s="6" t="s">
        <v>1090</v>
      </c>
      <c r="ADY80" s="6" t="s">
        <v>1091</v>
      </c>
      <c r="ADZ80" s="8">
        <v>-62.033999999999999</v>
      </c>
      <c r="AEA80" s="8">
        <v>-79.488</v>
      </c>
      <c r="AEB80" s="6" t="s">
        <v>1091</v>
      </c>
      <c r="AEC80" s="6" t="s">
        <v>1090</v>
      </c>
      <c r="AED80" s="6" t="s">
        <v>1091</v>
      </c>
      <c r="AEE80" s="6" t="s">
        <v>1091</v>
      </c>
      <c r="AEF80" s="6" t="s">
        <v>1091</v>
      </c>
      <c r="AEG80" s="6" t="s">
        <v>1091</v>
      </c>
      <c r="AEH80" s="6" t="s">
        <v>1090</v>
      </c>
      <c r="AEI80" s="6" t="s">
        <v>1091</v>
      </c>
      <c r="AEJ80" s="8">
        <v>-75.445999999999998</v>
      </c>
      <c r="AEK80" s="8">
        <v>-83.617999999999995</v>
      </c>
      <c r="AEL80" s="6" t="s">
        <v>1091</v>
      </c>
      <c r="AEM80" s="6" t="s">
        <v>1090</v>
      </c>
      <c r="AEN80" s="8">
        <v>-81.990425923999993</v>
      </c>
      <c r="AEO80" s="8">
        <v>-59.835040585000002</v>
      </c>
      <c r="AEP80" s="8">
        <v>-59.289429292000001</v>
      </c>
      <c r="AEQ80" s="8">
        <v>-79.960325198000007</v>
      </c>
      <c r="AER80" s="6" t="s">
        <v>1090</v>
      </c>
      <c r="AES80" s="6" t="s">
        <v>1090</v>
      </c>
      <c r="AET80" s="6" t="s">
        <v>1090</v>
      </c>
      <c r="AEU80" s="8">
        <v>0.38726171100000001</v>
      </c>
      <c r="AEV80" s="6" t="s">
        <v>1090</v>
      </c>
      <c r="AEW80" s="6" t="s">
        <v>1090</v>
      </c>
      <c r="AEX80" s="6" t="s">
        <v>1090</v>
      </c>
      <c r="AEY80" s="6" t="s">
        <v>1090</v>
      </c>
      <c r="AEZ80" s="6" t="s">
        <v>1090</v>
      </c>
      <c r="AFA80" s="6" t="s">
        <v>1090</v>
      </c>
      <c r="AFB80" s="6" t="s">
        <v>1090</v>
      </c>
      <c r="AFC80" s="6" t="s">
        <v>1090</v>
      </c>
      <c r="AFD80" s="6" t="s">
        <v>1090</v>
      </c>
      <c r="AFE80" s="6" t="s">
        <v>1090</v>
      </c>
      <c r="AFF80" s="6" t="s">
        <v>1090</v>
      </c>
      <c r="AFG80" s="6" t="s">
        <v>1090</v>
      </c>
      <c r="AFH80" s="8">
        <v>6.9000000000000006E-2</v>
      </c>
      <c r="AFI80" s="8">
        <v>0.22900000000000001</v>
      </c>
      <c r="AFJ80" s="8">
        <v>0.20200000000000001</v>
      </c>
      <c r="AFK80" s="8">
        <v>4.3999999999999997E-2</v>
      </c>
      <c r="AFL80" s="6" t="s">
        <v>1090</v>
      </c>
      <c r="AFM80" s="8">
        <v>-49.878</v>
      </c>
      <c r="AFN80" s="8">
        <v>-11.249000000000001</v>
      </c>
      <c r="AFO80" s="8">
        <v>-36.762999999999998</v>
      </c>
      <c r="AFP80" s="8">
        <v>-60.08</v>
      </c>
      <c r="AFQ80" s="6" t="s">
        <v>1090</v>
      </c>
      <c r="AFR80" s="6" t="s">
        <v>1091</v>
      </c>
      <c r="AFS80" s="6" t="s">
        <v>1091</v>
      </c>
      <c r="AFT80" s="8">
        <v>341.983</v>
      </c>
      <c r="AFU80" s="8">
        <v>274.565</v>
      </c>
      <c r="AFV80" s="6" t="s">
        <v>1090</v>
      </c>
      <c r="AFW80" s="7">
        <v>350.68900000000002</v>
      </c>
      <c r="AFX80" s="7">
        <v>306.90100000000001</v>
      </c>
      <c r="AFY80" s="7">
        <v>172.83</v>
      </c>
      <c r="AFZ80" s="7">
        <v>545.90800000000002</v>
      </c>
      <c r="AGA80" s="6" t="s">
        <v>1090</v>
      </c>
      <c r="AGB80" s="7">
        <v>0</v>
      </c>
      <c r="AGC80" s="7">
        <v>0</v>
      </c>
      <c r="AGD80" s="7">
        <v>0.48599999999999999</v>
      </c>
      <c r="AGE80" s="7">
        <v>0</v>
      </c>
      <c r="AGF80" s="6" t="s">
        <v>1090</v>
      </c>
      <c r="AGG80" s="6" t="s">
        <v>1090</v>
      </c>
      <c r="AGH80" s="6" t="s">
        <v>1090</v>
      </c>
      <c r="AGI80" s="6" t="s">
        <v>1090</v>
      </c>
      <c r="AGJ80" s="6" t="s">
        <v>1090</v>
      </c>
      <c r="AGK80" s="6" t="s">
        <v>1090</v>
      </c>
      <c r="AGL80" s="6" t="s">
        <v>1090</v>
      </c>
      <c r="AGM80" s="6" t="s">
        <v>1090</v>
      </c>
      <c r="AGN80" s="6" t="s">
        <v>1090</v>
      </c>
      <c r="AGO80" s="6" t="s">
        <v>1090</v>
      </c>
      <c r="AGP80" s="6" t="s">
        <v>1090</v>
      </c>
      <c r="AGQ80" s="6" t="s">
        <v>1090</v>
      </c>
      <c r="AGR80" s="6" t="s">
        <v>1090</v>
      </c>
      <c r="AGS80" s="6" t="s">
        <v>1090</v>
      </c>
      <c r="AGT80" s="6" t="s">
        <v>1090</v>
      </c>
      <c r="AGU80" s="8">
        <v>0</v>
      </c>
      <c r="AGV80" s="8">
        <v>0</v>
      </c>
      <c r="AGW80" s="8">
        <v>0</v>
      </c>
      <c r="AGX80" s="8">
        <v>0</v>
      </c>
      <c r="AGY80" s="8">
        <v>0</v>
      </c>
      <c r="AGZ80" s="6" t="s">
        <v>1090</v>
      </c>
      <c r="AHA80" s="8">
        <v>9.7560000000000002</v>
      </c>
      <c r="AHB80" s="8">
        <v>1.0940000000000001</v>
      </c>
      <c r="AHC80" s="8">
        <v>2.6139999999999999</v>
      </c>
      <c r="AHD80" s="8">
        <v>7.8079999999999998</v>
      </c>
      <c r="AHE80" s="6" t="s">
        <v>1090</v>
      </c>
      <c r="AHF80" s="8">
        <v>9.7560000000000002</v>
      </c>
      <c r="AHG80" s="8">
        <v>1.0940000000000001</v>
      </c>
      <c r="AHH80" s="8">
        <v>2.61</v>
      </c>
      <c r="AHI80" s="8">
        <v>7.8070000000000004</v>
      </c>
      <c r="AHJ80" s="6" t="s">
        <v>1090</v>
      </c>
      <c r="AHK80" s="8">
        <v>22.064</v>
      </c>
      <c r="AHL80" s="8">
        <v>0.20300000000000001</v>
      </c>
      <c r="AHM80" s="8">
        <v>2.5609999999999999</v>
      </c>
      <c r="AHN80" s="8">
        <v>14.510999999999999</v>
      </c>
      <c r="AHO80" s="6" t="s">
        <v>1090</v>
      </c>
      <c r="AHP80" s="8">
        <v>89.552999999999997</v>
      </c>
      <c r="AHQ80" s="8">
        <v>10.542</v>
      </c>
      <c r="AHR80" s="8">
        <v>63.712000000000003</v>
      </c>
      <c r="AHS80" s="8">
        <v>85.576999999999998</v>
      </c>
      <c r="AHT80" s="6" t="s">
        <v>1090</v>
      </c>
      <c r="AHU80" s="6" t="s">
        <v>1091</v>
      </c>
      <c r="AHV80" s="8">
        <v>11.785</v>
      </c>
      <c r="AHW80" s="6" t="s">
        <v>1091</v>
      </c>
      <c r="AHX80" s="6" t="s">
        <v>1091</v>
      </c>
      <c r="AHY80" s="6" t="s">
        <v>1090</v>
      </c>
      <c r="AHZ80" s="8">
        <v>4.9480000000000004</v>
      </c>
      <c r="AIA80" s="8">
        <v>496.42399999999998</v>
      </c>
      <c r="AIB80" s="8">
        <v>40.746000000000002</v>
      </c>
      <c r="AIC80" s="8">
        <v>8.0050000000000008</v>
      </c>
      <c r="AID80" s="6" t="s">
        <v>1090</v>
      </c>
      <c r="AIE80" s="8">
        <v>0.91872251999999999</v>
      </c>
      <c r="AIF80" s="8">
        <v>1.562394871</v>
      </c>
      <c r="AIG80" s="8">
        <v>2.9145791069999998</v>
      </c>
      <c r="AIH80" s="8">
        <v>2.194648259</v>
      </c>
      <c r="AII80" s="6" t="s">
        <v>1090</v>
      </c>
      <c r="AIJ80" s="8">
        <v>56.064380382000003</v>
      </c>
      <c r="AIK80" s="8">
        <v>28.927851772</v>
      </c>
      <c r="AIL80" s="8">
        <v>21.179167385</v>
      </c>
      <c r="AIM80" s="8">
        <v>60.389984413000001</v>
      </c>
      <c r="AIN80" s="6" t="s">
        <v>1090</v>
      </c>
      <c r="AIO80" s="8">
        <v>6.015967013</v>
      </c>
      <c r="AIP80" s="8">
        <v>37.122956948999999</v>
      </c>
      <c r="AIQ80" s="8">
        <v>10.303173906</v>
      </c>
      <c r="AIR80" s="8">
        <v>7.5729587460000003</v>
      </c>
      <c r="AIS80" s="6" t="s">
        <v>1090</v>
      </c>
      <c r="AIT80" s="6" t="s">
        <v>1090</v>
      </c>
      <c r="AIU80" s="6" t="s">
        <v>1090</v>
      </c>
      <c r="AIV80" s="8">
        <v>3.6757701790000001</v>
      </c>
      <c r="AIW80" s="6" t="s">
        <v>1090</v>
      </c>
      <c r="AIX80" s="6" t="s">
        <v>1090</v>
      </c>
      <c r="AIY80" s="7">
        <v>-59.082262650393503</v>
      </c>
      <c r="AIZ80" s="7">
        <v>-14.018384269947401</v>
      </c>
      <c r="AJA80" s="7">
        <v>-15.6572467338395</v>
      </c>
      <c r="AJB80" s="7">
        <v>-34.205251855215401</v>
      </c>
      <c r="AJC80" s="6" t="s">
        <v>1090</v>
      </c>
      <c r="AJD80" s="7">
        <v>12.719120363184899</v>
      </c>
      <c r="AJE80" s="7">
        <v>8.6327917412900899</v>
      </c>
      <c r="AJF80" s="7">
        <v>10.454461475050399</v>
      </c>
      <c r="AJG80" s="7">
        <v>8.4229543890106697</v>
      </c>
      <c r="AJH80" s="6" t="s">
        <v>1090</v>
      </c>
      <c r="AJI80" s="6" t="s">
        <v>1091</v>
      </c>
      <c r="AJJ80" s="6" t="s">
        <v>1091</v>
      </c>
      <c r="AJK80" s="6" t="s">
        <v>1091</v>
      </c>
      <c r="AJL80" s="6" t="s">
        <v>1091</v>
      </c>
      <c r="AJM80" s="6" t="s">
        <v>1090</v>
      </c>
      <c r="AJN80" s="7">
        <v>58.930421217248899</v>
      </c>
      <c r="AJO80" s="7">
        <v>27.0853244653863</v>
      </c>
      <c r="AJP80" s="7">
        <v>33.669516082591997</v>
      </c>
      <c r="AJQ80" s="7">
        <v>54.189581211765997</v>
      </c>
      <c r="AJR80" s="6" t="s">
        <v>1090</v>
      </c>
      <c r="AJS80" s="7">
        <v>177.24668850113599</v>
      </c>
      <c r="AJT80" s="7">
        <v>6.35819687041342</v>
      </c>
      <c r="AJU80" s="7">
        <v>37.2435122370171</v>
      </c>
      <c r="AJV80" s="7">
        <v>177.24869453149699</v>
      </c>
      <c r="AJW80" s="6" t="s">
        <v>1090</v>
      </c>
      <c r="AJX80" s="7">
        <v>12.390169450555801</v>
      </c>
      <c r="AJY80" s="7">
        <v>7.3594842056077701</v>
      </c>
      <c r="AJZ80" s="7">
        <v>5.0354696131682397</v>
      </c>
      <c r="AKA80" s="7">
        <v>12.803330758189</v>
      </c>
      <c r="AKB80" s="6" t="s">
        <v>1090</v>
      </c>
      <c r="AKC80" s="7">
        <v>197.92351966064399</v>
      </c>
      <c r="AKD80" s="7">
        <v>60.311051518680998</v>
      </c>
      <c r="AKE80" s="7">
        <v>58.455582455012802</v>
      </c>
      <c r="AKF80" s="7">
        <v>207.12250305629701</v>
      </c>
      <c r="AKG80" s="6" t="s">
        <v>1090</v>
      </c>
      <c r="AKH80" s="6" t="s">
        <v>1090</v>
      </c>
      <c r="AKI80" s="6" t="s">
        <v>1090</v>
      </c>
      <c r="AKJ80" s="9">
        <v>3.6757701790000001</v>
      </c>
      <c r="AKK80" s="6" t="s">
        <v>1090</v>
      </c>
      <c r="AKL80" s="6" t="s">
        <v>1090</v>
      </c>
      <c r="AKM80" s="9">
        <v>0</v>
      </c>
      <c r="AKN80" s="9">
        <v>0</v>
      </c>
      <c r="AKO80" s="9">
        <v>0.29241205300000001</v>
      </c>
      <c r="AKP80" s="9">
        <v>0.36421288000000002</v>
      </c>
      <c r="AKQ80" s="6" t="s">
        <v>1090</v>
      </c>
      <c r="AKR80" s="9">
        <v>0</v>
      </c>
      <c r="AKS80" s="9">
        <v>0</v>
      </c>
      <c r="AKT80" s="9">
        <v>5.2296299999999997E-2</v>
      </c>
      <c r="AKU80" s="9">
        <v>1.4811275E-2</v>
      </c>
      <c r="AKV80" s="6" t="s">
        <v>1090</v>
      </c>
      <c r="AKW80" s="9">
        <v>555.74117785099997</v>
      </c>
      <c r="AKX80" s="9">
        <v>397.54313139700002</v>
      </c>
      <c r="AKY80" s="9">
        <v>369.40388810500002</v>
      </c>
      <c r="AKZ80" s="9">
        <v>737.71948833900001</v>
      </c>
      <c r="ALA80" s="6" t="s">
        <v>1090</v>
      </c>
      <c r="ALB80" s="9">
        <v>35.713485454000001</v>
      </c>
      <c r="ALC80" s="9">
        <v>56.903453782</v>
      </c>
      <c r="ALD80" s="9">
        <v>66.065869888999998</v>
      </c>
      <c r="ALE80" s="9">
        <v>30.000492771000001</v>
      </c>
      <c r="ALF80" s="6" t="s">
        <v>1090</v>
      </c>
      <c r="ALG80" s="9">
        <v>16.235395136000001</v>
      </c>
      <c r="ALH80" s="9">
        <v>2.8207275460000001</v>
      </c>
      <c r="ALI80" s="9">
        <v>6.7212784369999996</v>
      </c>
      <c r="ALJ80" s="9">
        <v>30.328358550000001</v>
      </c>
      <c r="ALK80" s="6" t="s">
        <v>1090</v>
      </c>
      <c r="ALL80" s="9">
        <v>1.043331988</v>
      </c>
      <c r="ALM80" s="9">
        <v>0.40375276799999998</v>
      </c>
      <c r="ALN80" s="9">
        <v>1.2020639769999999</v>
      </c>
      <c r="ALO80" s="9">
        <v>1.233349147</v>
      </c>
      <c r="ALP80" s="6" t="s">
        <v>1090</v>
      </c>
      <c r="ALQ80" s="9">
        <v>97.413735751000004</v>
      </c>
      <c r="ALR80" s="9">
        <v>85.250337811999998</v>
      </c>
      <c r="ALS80" s="9">
        <v>48.008304318</v>
      </c>
      <c r="ALT80" s="9">
        <v>151.64101576100001</v>
      </c>
      <c r="ALU80" s="6" t="s">
        <v>1090</v>
      </c>
      <c r="ALV80" s="9">
        <v>0</v>
      </c>
      <c r="ALW80" s="9">
        <v>0</v>
      </c>
      <c r="ALX80" s="9">
        <v>0.28113838099999999</v>
      </c>
      <c r="ALY80" s="9">
        <v>0</v>
      </c>
      <c r="ALZ80" s="6" t="s">
        <v>1090</v>
      </c>
      <c r="AMA80" s="8">
        <v>100</v>
      </c>
      <c r="AMB80" s="8">
        <v>100</v>
      </c>
      <c r="AMC80" s="8">
        <v>92.044876628536201</v>
      </c>
      <c r="AMD80" s="8">
        <v>100</v>
      </c>
      <c r="AME80" s="6" t="s">
        <v>1090</v>
      </c>
      <c r="AMF80" s="6" t="s">
        <v>1091</v>
      </c>
      <c r="AMG80" s="6" t="s">
        <v>1091</v>
      </c>
      <c r="AMH80" s="8">
        <v>95.758051822104207</v>
      </c>
      <c r="AMI80" s="6" t="s">
        <v>1091</v>
      </c>
      <c r="AMJ80" s="6" t="s">
        <v>1090</v>
      </c>
      <c r="AMK80" s="6" t="s">
        <v>1090</v>
      </c>
      <c r="AML80" s="6" t="s">
        <v>1090</v>
      </c>
      <c r="AMM80" s="8">
        <v>1157.0515293164999</v>
      </c>
      <c r="AMN80" s="6" t="s">
        <v>1090</v>
      </c>
      <c r="AMO80" s="6" t="s">
        <v>1090</v>
      </c>
      <c r="AMP80" s="8">
        <v>0.18009574076075699</v>
      </c>
      <c r="AMQ80" s="8">
        <v>0.40164959446356702</v>
      </c>
      <c r="AMR80" s="8">
        <v>0.38726171114999502</v>
      </c>
      <c r="AMS80" s="8">
        <v>0.200396748504554</v>
      </c>
      <c r="AMT80" s="6" t="s">
        <v>1090</v>
      </c>
      <c r="AMU80" s="8">
        <v>0.18009574076075699</v>
      </c>
      <c r="AMV80" s="8">
        <v>0.40164959367587399</v>
      </c>
      <c r="AMW80" s="8">
        <v>0.38726171114999502</v>
      </c>
      <c r="AMX80" s="8">
        <v>0.20039674607165101</v>
      </c>
      <c r="AMY80" s="6" t="s">
        <v>1090</v>
      </c>
      <c r="AMZ80" s="6" t="s">
        <v>1090</v>
      </c>
      <c r="ANA80" s="6" t="s">
        <v>1090</v>
      </c>
      <c r="ANB80" s="8">
        <v>0.38726171114999502</v>
      </c>
      <c r="ANC80" s="6" t="s">
        <v>1090</v>
      </c>
      <c r="AND80" s="6" t="s">
        <v>1090</v>
      </c>
      <c r="ANE80" s="6" t="s">
        <v>1091</v>
      </c>
      <c r="ANF80" s="6" t="s">
        <v>1091</v>
      </c>
      <c r="ANG80" s="6" t="s">
        <v>1091</v>
      </c>
      <c r="ANH80" s="6" t="s">
        <v>1091</v>
      </c>
      <c r="ANI80" s="6" t="s">
        <v>1090</v>
      </c>
      <c r="ANJ80" s="6" t="s">
        <v>1091</v>
      </c>
      <c r="ANK80" s="6" t="s">
        <v>1091</v>
      </c>
      <c r="ANL80" s="6" t="s">
        <v>1091</v>
      </c>
      <c r="ANM80" s="6" t="s">
        <v>1091</v>
      </c>
      <c r="ANN80" s="6" t="s">
        <v>1090</v>
      </c>
      <c r="ANO80" s="8">
        <v>-81.990425923924306</v>
      </c>
      <c r="ANP80" s="8">
        <v>-59.835040585281</v>
      </c>
      <c r="ANQ80" s="8">
        <v>-59.289429291818998</v>
      </c>
      <c r="ANR80" s="8">
        <v>-79.960325198299202</v>
      </c>
      <c r="ANS80" s="6" t="s">
        <v>1090</v>
      </c>
      <c r="ANT80" s="8">
        <v>-31.252776146190801</v>
      </c>
      <c r="ANU80" s="8">
        <v>-34.177110950492199</v>
      </c>
      <c r="ANV80" s="8">
        <v>-29.399219104208001</v>
      </c>
      <c r="ANW80" s="8">
        <v>-17.7387154512206</v>
      </c>
      <c r="ANX80" s="6" t="s">
        <v>1090</v>
      </c>
      <c r="ANY80" s="6" t="s">
        <v>1090</v>
      </c>
      <c r="ANZ80" s="6" t="s">
        <v>1090</v>
      </c>
      <c r="AOA80" s="8">
        <v>92.044876628536201</v>
      </c>
      <c r="AOB80" s="6" t="s">
        <v>1090</v>
      </c>
      <c r="AOC80" s="6" t="s">
        <v>1090</v>
      </c>
      <c r="AOD80" s="8">
        <v>18.009574076075701</v>
      </c>
      <c r="AOE80" s="8">
        <v>40.164959414719</v>
      </c>
      <c r="AOF80" s="8">
        <v>37.471994583118203</v>
      </c>
      <c r="AOG80" s="8">
        <v>20.039674801700802</v>
      </c>
      <c r="AOH80" s="6" t="s">
        <v>1090</v>
      </c>
      <c r="AOI80" s="8">
        <v>6.42628023204598</v>
      </c>
      <c r="AOJ80" s="8">
        <v>14.3137811442037</v>
      </c>
      <c r="AOK80" s="8">
        <v>16.461723980392598</v>
      </c>
      <c r="AOL80" s="8">
        <v>4.0666531446313101</v>
      </c>
      <c r="AOM80" s="6" t="s">
        <v>1090</v>
      </c>
      <c r="AON80" s="6" t="s">
        <v>1090</v>
      </c>
      <c r="AOO80" s="6" t="s">
        <v>1090</v>
      </c>
      <c r="AOP80" s="8">
        <v>-1830.7252015164299</v>
      </c>
      <c r="AOQ80" s="6" t="s">
        <v>1090</v>
      </c>
      <c r="AOR80" s="6" t="s">
        <v>1090</v>
      </c>
      <c r="AOS80" s="8">
        <v>-81.990425923924306</v>
      </c>
      <c r="AOT80" s="8">
        <v>-59.8350406324126</v>
      </c>
      <c r="AOU80" s="8">
        <v>-61.273828885000498</v>
      </c>
      <c r="AOV80" s="8">
        <v>-79.960325392834903</v>
      </c>
      <c r="AOW80" s="6" t="s">
        <v>1090</v>
      </c>
      <c r="AOX80" s="8">
        <v>-29.256297295330299</v>
      </c>
      <c r="AOY80" s="8">
        <v>-21.323703252103702</v>
      </c>
      <c r="AOZ80" s="8">
        <v>-26.046284186768101</v>
      </c>
      <c r="APA80" s="8">
        <v>-16.226356521803801</v>
      </c>
      <c r="APB80" s="6" t="s">
        <v>1090</v>
      </c>
      <c r="APC80" s="8">
        <v>-464.51533630190499</v>
      </c>
      <c r="APD80" s="8">
        <v>-162.38528997449899</v>
      </c>
      <c r="APE80" s="8">
        <v>-149.76617020321601</v>
      </c>
      <c r="APF80" s="8">
        <v>-406.09568527928002</v>
      </c>
      <c r="APG80" s="6" t="s">
        <v>1090</v>
      </c>
      <c r="APH80" s="8">
        <v>-619.66700505355095</v>
      </c>
      <c r="API80" s="8">
        <v>-176.40044258774299</v>
      </c>
      <c r="APJ80" s="8">
        <v>-155.80787560175199</v>
      </c>
      <c r="APK80" s="8">
        <v>-441.404026888148</v>
      </c>
      <c r="APL80" s="6" t="s">
        <v>1090</v>
      </c>
      <c r="APM80" s="6" t="s">
        <v>1090</v>
      </c>
      <c r="APN80" s="6" t="s">
        <v>1090</v>
      </c>
      <c r="APO80" s="8">
        <v>-1882.6379329382801</v>
      </c>
      <c r="APP80" s="6" t="s">
        <v>1090</v>
      </c>
      <c r="APQ80" s="6" t="s">
        <v>1090</v>
      </c>
      <c r="APR80" s="8">
        <v>-83.657233586023693</v>
      </c>
      <c r="APS80" s="8">
        <v>-65.221985865106305</v>
      </c>
      <c r="APT80" s="8">
        <v>-63.0113325908871</v>
      </c>
      <c r="APU80" s="8">
        <v>-81.380254911696397</v>
      </c>
      <c r="APV80" s="6" t="s">
        <v>1090</v>
      </c>
      <c r="APW80" s="8">
        <v>-83.657233586023693</v>
      </c>
      <c r="APX80" s="8">
        <v>-65.221985813731393</v>
      </c>
      <c r="APY80" s="8">
        <v>-60.970662617514698</v>
      </c>
      <c r="APZ80" s="8">
        <v>-81.380254713706094</v>
      </c>
      <c r="AQA80" s="6" t="s">
        <v>1090</v>
      </c>
      <c r="AQB80" s="8">
        <v>-29.851057231591199</v>
      </c>
      <c r="AQC80" s="8">
        <v>-23.243475017330301</v>
      </c>
      <c r="AQD80" s="8">
        <v>-26.784862403971101</v>
      </c>
      <c r="AQE80" s="8">
        <v>-16.5145029556219</v>
      </c>
      <c r="AQF80" s="6" t="s">
        <v>1090</v>
      </c>
      <c r="AQG80" s="6" t="s">
        <v>1090</v>
      </c>
      <c r="AQH80" s="6" t="s">
        <v>1090</v>
      </c>
      <c r="AQI80" s="8">
        <v>-0.61273828885000503</v>
      </c>
      <c r="AQJ80" s="6" t="s">
        <v>1090</v>
      </c>
      <c r="AQK80" s="7">
        <v>7</v>
      </c>
      <c r="AQL80" s="4"/>
      <c r="AQM80" s="4"/>
      <c r="AQN80" s="7"/>
      <c r="AQO80" s="4" t="s">
        <v>1092</v>
      </c>
      <c r="AQP80" s="7">
        <v>8</v>
      </c>
      <c r="AQQ80" s="7">
        <v>0</v>
      </c>
      <c r="AQS80" s="3" t="s">
        <v>1093</v>
      </c>
      <c r="AQU80" s="3" t="s">
        <v>1094</v>
      </c>
      <c r="AQV80" s="10" t="str">
        <f>+AC80</f>
        <v>n.d.</v>
      </c>
      <c r="AQW80" s="10">
        <f>+AD80</f>
        <v>572360.39976831398</v>
      </c>
      <c r="AQX80" s="10">
        <f>+AE80</f>
        <v>543865.89463366906</v>
      </c>
      <c r="AQY80" s="11" t="str">
        <f>+BB80</f>
        <v>n.d.</v>
      </c>
      <c r="AQZ80" s="11">
        <f>+BC80</f>
        <v>-2605729.1949692401</v>
      </c>
      <c r="ARA80" s="11">
        <f>+BD80</f>
        <v>-810214.63366473897</v>
      </c>
      <c r="ARB80" s="12">
        <f>SUM(AQV80:AQX80)</f>
        <v>1116226.294401983</v>
      </c>
      <c r="ARC80" s="13">
        <f>SUM(AQY80:ARA80)</f>
        <v>-3415943.828633979</v>
      </c>
      <c r="ARD80" s="14">
        <f>ARC80/(ARB80-ARC80)</f>
        <v>-0.7537104159597926</v>
      </c>
      <c r="ARE80" s="14">
        <f>IF((NOT(ISNUMBER(AC80))+NOT(ISNUMBER(AD80))+NOT(ISNUMBER(AE80)))&gt;=2,"R",ARD80)</f>
        <v>-0.7537104159597926</v>
      </c>
      <c r="ARF80" s="14">
        <f>IF(ARE80="R","R",IF((NOT(ISNUMBER(BB80))+NOT(ISNUMBER(BC80))+NOT(ISNUMBER(BD80)))&gt;=2,"R",ARE80))</f>
        <v>-0.7537104159597926</v>
      </c>
      <c r="ARG80" s="14" t="str">
        <f>IF(ARF80="R","R",IF(SUM((BB80&lt;0)*1,(BC80&lt;0)*1,(BD80&lt;0)*1)&gt;=2,"R",ARF80))</f>
        <v>R</v>
      </c>
      <c r="ARH80" s="14" t="str">
        <f>IF(ARG80="R","R",IF(ARC80&lt;0,"R",ARG80))</f>
        <v>R</v>
      </c>
      <c r="ARI80" s="14" t="str">
        <f>IF(ARH80="R","R",IF(L80=0,"R",ARH80))</f>
        <v>R</v>
      </c>
      <c r="ARJ80" t="str">
        <f>+B80</f>
        <v>IOMED MEDICAL SOLUTIONS SL.</v>
      </c>
      <c r="ARK80" t="s">
        <v>1946</v>
      </c>
      <c r="ARL80" s="16"/>
      <c r="ARM80" s="16"/>
      <c r="ARN80" s="16"/>
      <c r="ARO80" s="16"/>
      <c r="ARP80" s="16"/>
      <c r="ARQ80" s="17"/>
    </row>
    <row r="81" spans="1:1161" ht="17.399999999999999" customHeight="1" x14ac:dyDescent="0.3">
      <c r="A81" s="3" t="s">
        <v>1174</v>
      </c>
      <c r="B81" s="4" t="s">
        <v>1175</v>
      </c>
      <c r="C81" s="4" t="s">
        <v>1176</v>
      </c>
      <c r="E81" s="5">
        <v>41081</v>
      </c>
      <c r="F81" s="4" t="s">
        <v>1083</v>
      </c>
      <c r="G81" s="4" t="s">
        <v>1132</v>
      </c>
      <c r="H81" s="4" t="s">
        <v>1133</v>
      </c>
      <c r="I81" s="4" t="s">
        <v>1134</v>
      </c>
      <c r="J81" s="4" t="s">
        <v>1157</v>
      </c>
      <c r="K81" s="4"/>
      <c r="L81" s="4" t="s">
        <v>1177</v>
      </c>
      <c r="M81" s="4"/>
      <c r="N81" s="4" t="s">
        <v>1178</v>
      </c>
      <c r="O81" s="4" t="s">
        <v>1179</v>
      </c>
      <c r="P81" s="4" t="s">
        <v>1180</v>
      </c>
      <c r="Q81" s="4" t="s">
        <v>1180</v>
      </c>
      <c r="R81" s="4" t="s">
        <v>1181</v>
      </c>
      <c r="S81" s="4" t="s">
        <v>1182</v>
      </c>
      <c r="T81" s="4" t="s">
        <v>1183</v>
      </c>
      <c r="U81" s="4" t="s">
        <v>1087</v>
      </c>
      <c r="X81" s="4" t="s">
        <v>1184</v>
      </c>
      <c r="Z81" s="4" t="s">
        <v>1088</v>
      </c>
      <c r="AA81" s="5">
        <v>45657</v>
      </c>
      <c r="AB81" s="6" t="s">
        <v>1089</v>
      </c>
      <c r="AC81" s="7">
        <v>19723588.745450199</v>
      </c>
      <c r="AD81" s="7">
        <v>17382177.1288075</v>
      </c>
      <c r="AE81" s="7">
        <v>12940788.258291001</v>
      </c>
      <c r="AF81" s="7">
        <v>7202522.67579553</v>
      </c>
      <c r="AG81" s="7">
        <v>5381517.4440890402</v>
      </c>
      <c r="AH81" s="7">
        <v>19723588.745450199</v>
      </c>
      <c r="AI81" s="7">
        <v>17382177.1288075</v>
      </c>
      <c r="AJ81" s="7">
        <v>12940704.124923401</v>
      </c>
      <c r="AK81" s="7">
        <v>7103598.7826128704</v>
      </c>
      <c r="AL81" s="7">
        <v>5298807.6381392898</v>
      </c>
      <c r="AM81" s="7">
        <v>16218006.7844046</v>
      </c>
      <c r="AN81" s="7">
        <v>14794370.7545818</v>
      </c>
      <c r="AO81" s="7">
        <v>10870270.4858786</v>
      </c>
      <c r="AP81" s="7">
        <v>6024528.5634799702</v>
      </c>
      <c r="AQ81" s="7">
        <v>4581112.0584383197</v>
      </c>
      <c r="AR81" s="7">
        <v>3505581.9600066999</v>
      </c>
      <c r="AS81" s="7">
        <v>2587806.3742256998</v>
      </c>
      <c r="AT81" s="7">
        <v>2070517.77241241</v>
      </c>
      <c r="AU81" s="7">
        <v>1177994.11231556</v>
      </c>
      <c r="AV81" s="7">
        <v>800405.385650718</v>
      </c>
      <c r="AW81" s="7">
        <v>2843620.6162331202</v>
      </c>
      <c r="AX81" s="7">
        <v>2100238.2416561199</v>
      </c>
      <c r="AY81" s="7">
        <v>1548898.59393104</v>
      </c>
      <c r="AZ81" s="7">
        <v>1106777.0884104299</v>
      </c>
      <c r="BA81" s="7">
        <v>1484571.3850482199</v>
      </c>
      <c r="BB81" s="7">
        <v>661961.34481247806</v>
      </c>
      <c r="BC81" s="7">
        <v>487568.13146458601</v>
      </c>
      <c r="BD81" s="7">
        <v>521619.17848137597</v>
      </c>
      <c r="BE81" s="7">
        <v>71217.023905134207</v>
      </c>
      <c r="BF81" s="7">
        <v>-684165.99939750403</v>
      </c>
      <c r="BG81" s="7">
        <v>-16553.8252847195</v>
      </c>
      <c r="BH81" s="7">
        <v>-18239.790135793701</v>
      </c>
      <c r="BI81" s="7">
        <v>-32443.204606139701</v>
      </c>
      <c r="BJ81" s="7">
        <v>-42868.230751347503</v>
      </c>
      <c r="BK81" s="7">
        <v>-40851.829075086098</v>
      </c>
      <c r="BL81" s="7">
        <v>9.10075997829437</v>
      </c>
      <c r="BM81" s="6" t="s">
        <v>1090</v>
      </c>
      <c r="BN81" s="6" t="s">
        <v>1090</v>
      </c>
      <c r="BO81" s="6" t="s">
        <v>1090</v>
      </c>
      <c r="BP81" s="6" t="s">
        <v>1090</v>
      </c>
      <c r="BQ81" s="7">
        <v>16562.926044697801</v>
      </c>
      <c r="BR81" s="7">
        <v>18239.790135793701</v>
      </c>
      <c r="BS81" s="7">
        <v>32443.204606139701</v>
      </c>
      <c r="BT81" s="7">
        <v>42868.230751347503</v>
      </c>
      <c r="BU81" s="7">
        <v>40851.829075086098</v>
      </c>
      <c r="BV81" s="7">
        <v>645407.51952775801</v>
      </c>
      <c r="BW81" s="7">
        <v>469328.34132879297</v>
      </c>
      <c r="BX81" s="7">
        <v>489175.97387523699</v>
      </c>
      <c r="BY81" s="7">
        <v>28348.793153786701</v>
      </c>
      <c r="BZ81" s="7">
        <v>-725017.82847258996</v>
      </c>
      <c r="CA81" s="6" t="s">
        <v>1090</v>
      </c>
      <c r="CB81" s="6" t="s">
        <v>1090</v>
      </c>
      <c r="CC81" s="6" t="s">
        <v>1090</v>
      </c>
      <c r="CD81" s="6" t="s">
        <v>1090</v>
      </c>
      <c r="CE81" s="6" t="s">
        <v>1090</v>
      </c>
      <c r="CF81" s="7">
        <v>645407.51952775801</v>
      </c>
      <c r="CG81" s="7">
        <v>469328.34132879297</v>
      </c>
      <c r="CH81" s="7">
        <v>489175.97387523699</v>
      </c>
      <c r="CI81" s="7">
        <v>28348.793153786701</v>
      </c>
      <c r="CJ81" s="7">
        <v>-725017.82847258996</v>
      </c>
      <c r="CK81" s="6" t="s">
        <v>1090</v>
      </c>
      <c r="CL81" s="6" t="s">
        <v>1090</v>
      </c>
      <c r="CM81" s="6" t="s">
        <v>1090</v>
      </c>
      <c r="CN81" s="6" t="s">
        <v>1090</v>
      </c>
      <c r="CO81" s="6" t="s">
        <v>1090</v>
      </c>
      <c r="CP81" s="6" t="s">
        <v>1090</v>
      </c>
      <c r="CQ81" s="6" t="s">
        <v>1090</v>
      </c>
      <c r="CR81" s="6" t="s">
        <v>1090</v>
      </c>
      <c r="CS81" s="6" t="s">
        <v>1090</v>
      </c>
      <c r="CT81" s="6" t="s">
        <v>1090</v>
      </c>
      <c r="CU81" s="6" t="s">
        <v>1090</v>
      </c>
      <c r="CV81" s="6" t="s">
        <v>1090</v>
      </c>
      <c r="CW81" s="6" t="s">
        <v>1090</v>
      </c>
      <c r="CX81" s="6" t="s">
        <v>1090</v>
      </c>
      <c r="CY81" s="6" t="s">
        <v>1090</v>
      </c>
      <c r="CZ81" s="7">
        <v>645407.51952775801</v>
      </c>
      <c r="DA81" s="7">
        <v>469328.34132879297</v>
      </c>
      <c r="DB81" s="7">
        <v>489175.97387523699</v>
      </c>
      <c r="DC81" s="7">
        <v>28348.793153786701</v>
      </c>
      <c r="DD81" s="7">
        <v>-725017.82847258996</v>
      </c>
      <c r="DE81" s="6" t="s">
        <v>1090</v>
      </c>
      <c r="DF81" s="6" t="s">
        <v>1090</v>
      </c>
      <c r="DG81" s="6" t="s">
        <v>1090</v>
      </c>
      <c r="DH81" s="6" t="s">
        <v>1090</v>
      </c>
      <c r="DI81" s="6" t="s">
        <v>1090</v>
      </c>
      <c r="DJ81" s="7">
        <v>16218006.7844046</v>
      </c>
      <c r="DK81" s="7">
        <v>14794370.7545818</v>
      </c>
      <c r="DL81" s="7">
        <v>10870270.4858786</v>
      </c>
      <c r="DM81" s="7">
        <v>6024528.5634799702</v>
      </c>
      <c r="DN81" s="7">
        <v>4581112.0584383197</v>
      </c>
      <c r="DO81" s="7">
        <v>1793052.9140852001</v>
      </c>
      <c r="DP81" s="7">
        <v>1521467.6909159999</v>
      </c>
      <c r="DQ81" s="7">
        <v>1070103.53422716</v>
      </c>
      <c r="DR81" s="7">
        <v>777457.30752668402</v>
      </c>
      <c r="DS81" s="7">
        <v>1107730.3682083399</v>
      </c>
      <c r="DT81" s="7">
        <v>200393.46750137</v>
      </c>
      <c r="DU81" s="7">
        <v>232948.204344292</v>
      </c>
      <c r="DV81" s="7">
        <v>234708.01188191201</v>
      </c>
      <c r="DW81" s="7">
        <v>256211.121923089</v>
      </c>
      <c r="DX81" s="7">
        <v>236769.570626748</v>
      </c>
      <c r="DY81" s="7">
        <v>850174.23464655201</v>
      </c>
      <c r="DZ81" s="7">
        <v>345822.34750082</v>
      </c>
      <c r="EA81" s="7">
        <v>244087.047821963</v>
      </c>
      <c r="EB81" s="7">
        <v>73108.657828052004</v>
      </c>
      <c r="EC81" s="7">
        <v>140071.44498603899</v>
      </c>
      <c r="ED81" s="7">
        <v>16562.926044697801</v>
      </c>
      <c r="EE81" s="7">
        <v>18239.790135793701</v>
      </c>
      <c r="EF81" s="7">
        <v>32443.204606139701</v>
      </c>
      <c r="EG81" s="7">
        <v>42868.230751347503</v>
      </c>
      <c r="EH81" s="7">
        <v>40820.268081104798</v>
      </c>
      <c r="EI81" s="6" t="s">
        <v>1090</v>
      </c>
      <c r="EJ81" s="6" t="s">
        <v>1090</v>
      </c>
      <c r="EK81" s="6" t="s">
        <v>1090</v>
      </c>
      <c r="EL81" s="6" t="s">
        <v>1090</v>
      </c>
      <c r="EM81" s="6" t="s">
        <v>1090</v>
      </c>
      <c r="EN81" s="7">
        <v>845800.98702912801</v>
      </c>
      <c r="EO81" s="7">
        <v>702276.54567308398</v>
      </c>
      <c r="EP81" s="7">
        <v>723883.98575714801</v>
      </c>
      <c r="EQ81" s="7">
        <v>284559.915076876</v>
      </c>
      <c r="ER81" s="7">
        <v>-488248.25784584298</v>
      </c>
      <c r="ES81" s="7">
        <v>2655416.82612012</v>
      </c>
      <c r="ET81" s="7">
        <v>2241984.0267248801</v>
      </c>
      <c r="EU81" s="7">
        <v>1826430.7245904501</v>
      </c>
      <c r="EV81" s="7">
        <v>1104885.45335491</v>
      </c>
      <c r="EW81" s="7">
        <v>660302.37844359898</v>
      </c>
      <c r="EX81" s="7">
        <v>862354.81231384794</v>
      </c>
      <c r="EY81" s="7">
        <v>720516.33580887795</v>
      </c>
      <c r="EZ81" s="7">
        <v>756327.19036328804</v>
      </c>
      <c r="FA81" s="7">
        <v>327428.14582822297</v>
      </c>
      <c r="FB81" s="7">
        <v>-447396.42877075699</v>
      </c>
      <c r="FC81" s="7">
        <v>384195.91711445601</v>
      </c>
      <c r="FD81" s="7">
        <v>534120.06750652299</v>
      </c>
      <c r="FE81" s="7">
        <v>544835.11358864896</v>
      </c>
      <c r="FF81" s="7">
        <v>635591.99496080901</v>
      </c>
      <c r="FG81" s="7">
        <v>764130.13385179604</v>
      </c>
      <c r="FH81" s="7">
        <v>345389.05066554999</v>
      </c>
      <c r="FI81" s="7">
        <v>504657.25143397303</v>
      </c>
      <c r="FJ81" s="7">
        <v>513000.61731045798</v>
      </c>
      <c r="FK81" s="7">
        <v>594132.89907539601</v>
      </c>
      <c r="FL81" s="7">
        <v>687661.08497710805</v>
      </c>
      <c r="FM81" s="7">
        <v>18271.250893773999</v>
      </c>
      <c r="FN81" s="7">
        <v>15121.854436502501</v>
      </c>
      <c r="FO81" s="7">
        <v>21578.3102509856</v>
      </c>
      <c r="FP81" s="7">
        <v>37741.219850928799</v>
      </c>
      <c r="FQ81" s="7">
        <v>62685.778703761098</v>
      </c>
      <c r="FR81" s="7">
        <v>20535.6155551314</v>
      </c>
      <c r="FS81" s="7">
        <v>14340.961636047399</v>
      </c>
      <c r="FT81" s="7">
        <v>10256.186027205</v>
      </c>
      <c r="FU81" s="7">
        <v>3717.8737692832901</v>
      </c>
      <c r="FV81" s="7">
        <v>13783.270170927</v>
      </c>
      <c r="FW81" s="7">
        <v>345389.05066554999</v>
      </c>
      <c r="FX81" s="7">
        <v>504657.25143397303</v>
      </c>
      <c r="FY81" s="7">
        <v>513000.61731045798</v>
      </c>
      <c r="FZ81" s="7">
        <v>594132.89907539601</v>
      </c>
      <c r="GA81" s="7">
        <v>687661.08497710805</v>
      </c>
      <c r="GB81" s="7">
        <v>18271.250893773999</v>
      </c>
      <c r="GC81" s="7">
        <v>15121.854436502501</v>
      </c>
      <c r="GD81" s="7">
        <v>21578.3102509856</v>
      </c>
      <c r="GE81" s="7">
        <v>37741.219850928799</v>
      </c>
      <c r="GF81" s="7">
        <v>62685.778703761098</v>
      </c>
      <c r="GG81" s="7">
        <v>20535.6155551314</v>
      </c>
      <c r="GH81" s="7">
        <v>14340.961636047399</v>
      </c>
      <c r="GI81" s="7">
        <v>10256.186027205</v>
      </c>
      <c r="GJ81" s="7">
        <v>3717.8737692832901</v>
      </c>
      <c r="GK81" s="7">
        <v>13783.270170927</v>
      </c>
      <c r="GL81" s="7">
        <v>3888543.5616155099</v>
      </c>
      <c r="GM81" s="7">
        <v>3232536.2068225299</v>
      </c>
      <c r="GN81" s="7">
        <v>2847917.1182395299</v>
      </c>
      <c r="GO81" s="7">
        <v>2034683.9467313299</v>
      </c>
      <c r="GP81" s="7">
        <v>788675.35938256397</v>
      </c>
      <c r="GQ81" s="7">
        <v>5033.3747747075604</v>
      </c>
      <c r="GR81" s="7">
        <v>3404.9264280891398</v>
      </c>
      <c r="GS81" s="7">
        <v>4455.4527123272401</v>
      </c>
      <c r="GT81" s="7">
        <v>4237.7712884187704</v>
      </c>
      <c r="GU81" s="7">
        <v>184.06489491462699</v>
      </c>
      <c r="GV81" s="7">
        <v>2474413.3599110399</v>
      </c>
      <c r="GW81" s="7">
        <v>2311298.2105322401</v>
      </c>
      <c r="GX81" s="7">
        <v>1950684.4666269999</v>
      </c>
      <c r="GY81" s="7">
        <v>1177705.32188916</v>
      </c>
      <c r="GZ81" s="7">
        <v>580578.62047107203</v>
      </c>
      <c r="HA81" s="7">
        <v>1409096.8258908601</v>
      </c>
      <c r="HB81" s="7">
        <v>917833.06986220402</v>
      </c>
      <c r="HC81" s="7">
        <v>892777.19890021102</v>
      </c>
      <c r="HD81" s="7">
        <v>852740.85355374799</v>
      </c>
      <c r="HE81" s="7">
        <v>207912.67401657699</v>
      </c>
      <c r="HF81" s="7">
        <v>1323664.2010301801</v>
      </c>
      <c r="HG81" s="7">
        <v>859796.11226593005</v>
      </c>
      <c r="HH81" s="7">
        <v>755635.71391505003</v>
      </c>
      <c r="HI81" s="7">
        <v>818997.99480564601</v>
      </c>
      <c r="HJ81" s="7">
        <v>155095.55919565001</v>
      </c>
      <c r="HK81" s="7">
        <v>4272739.4787299596</v>
      </c>
      <c r="HL81" s="7">
        <v>3766656.27432905</v>
      </c>
      <c r="HM81" s="7">
        <v>3392752.2318281801</v>
      </c>
      <c r="HN81" s="7">
        <v>2670275.94169214</v>
      </c>
      <c r="HO81" s="7">
        <v>1552805.4932343599</v>
      </c>
      <c r="HP81" s="7">
        <v>1012672.55315812</v>
      </c>
      <c r="HQ81" s="7">
        <v>390632.614911118</v>
      </c>
      <c r="HR81" s="7">
        <v>-75960.890366876105</v>
      </c>
      <c r="HS81" s="7">
        <v>-600107.34417786601</v>
      </c>
      <c r="HT81" s="7">
        <v>-680891.64443988202</v>
      </c>
      <c r="HU81" s="7">
        <v>50702.453194141402</v>
      </c>
      <c r="HV81" s="7">
        <v>53928.444202423103</v>
      </c>
      <c r="HW81" s="7">
        <v>52054.321424961097</v>
      </c>
      <c r="HX81" s="7">
        <v>55275.425405502298</v>
      </c>
      <c r="HY81" s="7">
        <v>59887.354209423102</v>
      </c>
      <c r="HZ81" s="7">
        <v>961970.09996397898</v>
      </c>
      <c r="IA81" s="7">
        <v>336704.169603694</v>
      </c>
      <c r="IB81" s="7">
        <v>-128015.21179183701</v>
      </c>
      <c r="IC81" s="7">
        <v>-655382.76845076797</v>
      </c>
      <c r="ID81" s="7">
        <v>-740778.99864930497</v>
      </c>
      <c r="IE81" s="7">
        <v>19685.400948848699</v>
      </c>
      <c r="IF81" s="7">
        <v>99863.546867532699</v>
      </c>
      <c r="IG81" s="7">
        <v>291291.14673200197</v>
      </c>
      <c r="IH81" s="7">
        <v>546907.98646194895</v>
      </c>
      <c r="II81" s="7">
        <v>941191.15090804105</v>
      </c>
      <c r="IJ81" s="7">
        <v>19685.400948848699</v>
      </c>
      <c r="IK81" s="7">
        <v>99863.546867532699</v>
      </c>
      <c r="IL81" s="7">
        <v>291291.14673200197</v>
      </c>
      <c r="IM81" s="7">
        <v>546907.98646194895</v>
      </c>
      <c r="IN81" s="7">
        <v>941191.15090804105</v>
      </c>
      <c r="IO81" s="7">
        <v>0</v>
      </c>
      <c r="IP81" s="7">
        <v>0</v>
      </c>
      <c r="IQ81" s="7">
        <v>0</v>
      </c>
      <c r="IR81" s="7">
        <v>0</v>
      </c>
      <c r="IS81" s="7">
        <v>0</v>
      </c>
      <c r="IT81" s="7">
        <v>0</v>
      </c>
      <c r="IU81" s="7">
        <v>0</v>
      </c>
      <c r="IV81" s="7">
        <v>0</v>
      </c>
      <c r="IW81" s="7">
        <v>0</v>
      </c>
      <c r="IX81" s="7">
        <v>0</v>
      </c>
      <c r="IY81" s="7">
        <v>3240381.5246229898</v>
      </c>
      <c r="IZ81" s="7">
        <v>3276160.1125504002</v>
      </c>
      <c r="JA81" s="7">
        <v>3177421.9754630602</v>
      </c>
      <c r="JB81" s="7">
        <v>2723475.2994080498</v>
      </c>
      <c r="JC81" s="7">
        <v>1292505.9867662</v>
      </c>
      <c r="JD81" s="7">
        <v>243888.866800371</v>
      </c>
      <c r="JE81" s="7">
        <v>299373.64060521103</v>
      </c>
      <c r="JF81" s="7">
        <v>245995.58894826801</v>
      </c>
      <c r="JG81" s="7">
        <v>470538.96762621403</v>
      </c>
      <c r="JH81" s="7">
        <v>426516.09482064802</v>
      </c>
      <c r="JI81" s="7">
        <v>2276692.79392649</v>
      </c>
      <c r="JJ81" s="7">
        <v>2405899.0709879398</v>
      </c>
      <c r="JK81" s="7">
        <v>2402037.10542341</v>
      </c>
      <c r="JL81" s="7">
        <v>1869807.6276966999</v>
      </c>
      <c r="JM81" s="7">
        <v>709794.32412491401</v>
      </c>
      <c r="JN81" s="7">
        <v>719799.86389612895</v>
      </c>
      <c r="JO81" s="7">
        <v>570887.40095725097</v>
      </c>
      <c r="JP81" s="7">
        <v>529389.28002477495</v>
      </c>
      <c r="JQ81" s="7">
        <v>383128.70408513502</v>
      </c>
      <c r="JR81" s="7">
        <v>156195.56782063801</v>
      </c>
      <c r="JS81" s="7">
        <v>4272739.4787299596</v>
      </c>
      <c r="JT81" s="7">
        <v>3766656.27432905</v>
      </c>
      <c r="JU81" s="7">
        <v>3392752.2318281801</v>
      </c>
      <c r="JV81" s="7">
        <v>2670275.94169214</v>
      </c>
      <c r="JW81" s="7">
        <v>1552805.4932343599</v>
      </c>
      <c r="JX81" s="7">
        <v>202753.94075925599</v>
      </c>
      <c r="JY81" s="7">
        <v>-91195.934027614596</v>
      </c>
      <c r="JZ81" s="7">
        <v>-446897.18608409201</v>
      </c>
      <c r="KA81" s="7">
        <v>-687864.53451912396</v>
      </c>
      <c r="KB81" s="7">
        <v>-129031.63875892801</v>
      </c>
      <c r="KC81" s="6" t="s">
        <v>1090</v>
      </c>
      <c r="KD81" s="6" t="s">
        <v>1090</v>
      </c>
      <c r="KE81" s="6" t="s">
        <v>1090</v>
      </c>
      <c r="KF81" s="6" t="s">
        <v>1090</v>
      </c>
      <c r="KG81" s="6" t="s">
        <v>1090</v>
      </c>
      <c r="KH81" s="6" t="s">
        <v>1090</v>
      </c>
      <c r="KI81" s="6" t="s">
        <v>1090</v>
      </c>
      <c r="KJ81" s="6" t="s">
        <v>1090</v>
      </c>
      <c r="KK81" s="6" t="s">
        <v>1090</v>
      </c>
      <c r="KL81" s="6" t="s">
        <v>1090</v>
      </c>
      <c r="KM81" s="7">
        <v>45</v>
      </c>
      <c r="KN81" s="7">
        <v>41</v>
      </c>
      <c r="KO81" s="7">
        <v>41</v>
      </c>
      <c r="KP81" s="7">
        <v>32</v>
      </c>
      <c r="KQ81" s="7">
        <v>37</v>
      </c>
      <c r="KR81" s="6" t="s">
        <v>1090</v>
      </c>
      <c r="KS81" s="6" t="s">
        <v>1090</v>
      </c>
      <c r="KT81" s="6" t="s">
        <v>1090</v>
      </c>
      <c r="KU81" s="6" t="s">
        <v>1090</v>
      </c>
      <c r="KV81" s="6" t="s">
        <v>1090</v>
      </c>
      <c r="KW81" s="6" t="s">
        <v>1090</v>
      </c>
      <c r="KX81" s="6" t="s">
        <v>1090</v>
      </c>
      <c r="KY81" s="6" t="s">
        <v>1090</v>
      </c>
      <c r="KZ81" s="6" t="s">
        <v>1090</v>
      </c>
      <c r="LA81" s="6" t="s">
        <v>1090</v>
      </c>
      <c r="LB81" s="6" t="s">
        <v>1090</v>
      </c>
      <c r="LC81" s="6" t="s">
        <v>1090</v>
      </c>
      <c r="LD81" s="6" t="s">
        <v>1090</v>
      </c>
      <c r="LE81" s="6" t="s">
        <v>1090</v>
      </c>
      <c r="LF81" s="6" t="s">
        <v>1090</v>
      </c>
      <c r="LG81" s="6" t="s">
        <v>1090</v>
      </c>
      <c r="LH81" s="6" t="s">
        <v>1090</v>
      </c>
      <c r="LI81" s="6" t="s">
        <v>1090</v>
      </c>
      <c r="LJ81" s="6" t="s">
        <v>1090</v>
      </c>
      <c r="LK81" s="6" t="s">
        <v>1090</v>
      </c>
      <c r="LL81" s="6" t="s">
        <v>1090</v>
      </c>
      <c r="LM81" s="6" t="s">
        <v>1090</v>
      </c>
      <c r="LN81" s="6" t="s">
        <v>1090</v>
      </c>
      <c r="LO81" s="6" t="s">
        <v>1090</v>
      </c>
      <c r="LP81" s="6" t="s">
        <v>1090</v>
      </c>
      <c r="LQ81" s="6" t="s">
        <v>1090</v>
      </c>
      <c r="LR81" s="6" t="s">
        <v>1090</v>
      </c>
      <c r="LS81" s="6" t="s">
        <v>1090</v>
      </c>
      <c r="LT81" s="6" t="s">
        <v>1090</v>
      </c>
      <c r="LU81" s="6" t="s">
        <v>1090</v>
      </c>
      <c r="LV81" s="6" t="s">
        <v>1090</v>
      </c>
      <c r="LW81" s="6" t="s">
        <v>1090</v>
      </c>
      <c r="LX81" s="6" t="s">
        <v>1090</v>
      </c>
      <c r="LY81" s="6" t="s">
        <v>1090</v>
      </c>
      <c r="LZ81" s="6" t="s">
        <v>1090</v>
      </c>
      <c r="MA81" s="6" t="s">
        <v>1090</v>
      </c>
      <c r="MB81" s="6" t="s">
        <v>1090</v>
      </c>
      <c r="MC81" s="6" t="s">
        <v>1090</v>
      </c>
      <c r="MD81" s="6" t="s">
        <v>1090</v>
      </c>
      <c r="ME81" s="6" t="s">
        <v>1090</v>
      </c>
      <c r="MF81" s="6" t="s">
        <v>1090</v>
      </c>
      <c r="MG81" s="6" t="s">
        <v>1090</v>
      </c>
      <c r="MH81" s="6" t="s">
        <v>1090</v>
      </c>
      <c r="MI81" s="6" t="s">
        <v>1090</v>
      </c>
      <c r="MJ81" s="6" t="s">
        <v>1090</v>
      </c>
      <c r="MK81" s="6" t="s">
        <v>1090</v>
      </c>
      <c r="ML81" s="6" t="s">
        <v>1090</v>
      </c>
      <c r="MM81" s="6" t="s">
        <v>1090</v>
      </c>
      <c r="MN81" s="6" t="s">
        <v>1090</v>
      </c>
      <c r="MO81" s="6" t="s">
        <v>1090</v>
      </c>
      <c r="MP81" s="7">
        <v>1409096.8258908601</v>
      </c>
      <c r="MQ81" s="7">
        <v>917833.06986220402</v>
      </c>
      <c r="MR81" s="7">
        <v>892777.19890021102</v>
      </c>
      <c r="MS81" s="7">
        <v>852740.85355374799</v>
      </c>
      <c r="MT81" s="7">
        <v>207912.67401657699</v>
      </c>
      <c r="MU81" s="6" t="s">
        <v>1090</v>
      </c>
      <c r="MV81" s="6" t="s">
        <v>1090</v>
      </c>
      <c r="MW81" s="6" t="s">
        <v>1090</v>
      </c>
      <c r="MX81" s="6" t="s">
        <v>1090</v>
      </c>
      <c r="MY81" s="6" t="s">
        <v>1090</v>
      </c>
      <c r="MZ81" s="6" t="s">
        <v>1090</v>
      </c>
      <c r="NA81" s="6" t="s">
        <v>1090</v>
      </c>
      <c r="NB81" s="6" t="s">
        <v>1090</v>
      </c>
      <c r="NC81" s="6" t="s">
        <v>1090</v>
      </c>
      <c r="ND81" s="6" t="s">
        <v>1090</v>
      </c>
      <c r="NE81" s="6" t="s">
        <v>1090</v>
      </c>
      <c r="NF81" s="6" t="s">
        <v>1090</v>
      </c>
      <c r="NG81" s="6" t="s">
        <v>1090</v>
      </c>
      <c r="NH81" s="6" t="s">
        <v>1090</v>
      </c>
      <c r="NI81" s="6" t="s">
        <v>1090</v>
      </c>
      <c r="NJ81" s="6" t="s">
        <v>1090</v>
      </c>
      <c r="NK81" s="6" t="s">
        <v>1090</v>
      </c>
      <c r="NL81" s="6" t="s">
        <v>1090</v>
      </c>
      <c r="NM81" s="6" t="s">
        <v>1090</v>
      </c>
      <c r="NN81" s="6" t="s">
        <v>1090</v>
      </c>
      <c r="NO81" s="6" t="s">
        <v>1090</v>
      </c>
      <c r="NP81" s="6" t="s">
        <v>1090</v>
      </c>
      <c r="NQ81" s="6" t="s">
        <v>1090</v>
      </c>
      <c r="NR81" s="6" t="s">
        <v>1090</v>
      </c>
      <c r="NS81" s="6" t="s">
        <v>1090</v>
      </c>
      <c r="NT81" s="7">
        <v>384195.91711445601</v>
      </c>
      <c r="NU81" s="7">
        <v>534120.06750652299</v>
      </c>
      <c r="NV81" s="7">
        <v>544835.11358864896</v>
      </c>
      <c r="NW81" s="7">
        <v>635591.99496080901</v>
      </c>
      <c r="NX81" s="7">
        <v>764130.13385179604</v>
      </c>
      <c r="NY81" s="6" t="s">
        <v>1090</v>
      </c>
      <c r="NZ81" s="6" t="s">
        <v>1090</v>
      </c>
      <c r="OA81" s="6" t="s">
        <v>1090</v>
      </c>
      <c r="OB81" s="6" t="s">
        <v>1090</v>
      </c>
      <c r="OC81" s="6" t="s">
        <v>1090</v>
      </c>
      <c r="OD81" s="6" t="s">
        <v>1090</v>
      </c>
      <c r="OE81" s="6" t="s">
        <v>1090</v>
      </c>
      <c r="OF81" s="6" t="s">
        <v>1090</v>
      </c>
      <c r="OG81" s="6" t="s">
        <v>1090</v>
      </c>
      <c r="OH81" s="6" t="s">
        <v>1090</v>
      </c>
      <c r="OI81" s="6" t="s">
        <v>1090</v>
      </c>
      <c r="OJ81" s="6" t="s">
        <v>1090</v>
      </c>
      <c r="OK81" s="6" t="s">
        <v>1090</v>
      </c>
      <c r="OL81" s="6" t="s">
        <v>1090</v>
      </c>
      <c r="OM81" s="6" t="s">
        <v>1090</v>
      </c>
      <c r="ON81" s="6" t="s">
        <v>1090</v>
      </c>
      <c r="OO81" s="6" t="s">
        <v>1090</v>
      </c>
      <c r="OP81" s="6" t="s">
        <v>1090</v>
      </c>
      <c r="OQ81" s="6" t="s">
        <v>1090</v>
      </c>
      <c r="OR81" s="6" t="s">
        <v>1090</v>
      </c>
      <c r="OS81" s="6" t="s">
        <v>1090</v>
      </c>
      <c r="OT81" s="6" t="s">
        <v>1090</v>
      </c>
      <c r="OU81" s="6" t="s">
        <v>1090</v>
      </c>
      <c r="OV81" s="6" t="s">
        <v>1090</v>
      </c>
      <c r="OW81" s="6" t="s">
        <v>1090</v>
      </c>
      <c r="OX81" s="6" t="s">
        <v>1090</v>
      </c>
      <c r="OY81" s="6" t="s">
        <v>1090</v>
      </c>
      <c r="OZ81" s="6" t="s">
        <v>1090</v>
      </c>
      <c r="PA81" s="6" t="s">
        <v>1090</v>
      </c>
      <c r="PB81" s="6" t="s">
        <v>1090</v>
      </c>
      <c r="PC81" s="6" t="s">
        <v>1090</v>
      </c>
      <c r="PD81" s="6" t="s">
        <v>1090</v>
      </c>
      <c r="PE81" s="6" t="s">
        <v>1090</v>
      </c>
      <c r="PF81" s="6" t="s">
        <v>1090</v>
      </c>
      <c r="PG81" s="6" t="s">
        <v>1090</v>
      </c>
      <c r="PH81" s="6" t="s">
        <v>1090</v>
      </c>
      <c r="PI81" s="6" t="s">
        <v>1090</v>
      </c>
      <c r="PJ81" s="6" t="s">
        <v>1090</v>
      </c>
      <c r="PK81" s="6" t="s">
        <v>1090</v>
      </c>
      <c r="PL81" s="6" t="s">
        <v>1090</v>
      </c>
      <c r="PM81" s="6" t="s">
        <v>1090</v>
      </c>
      <c r="PN81" s="6" t="s">
        <v>1090</v>
      </c>
      <c r="PO81" s="6" t="s">
        <v>1090</v>
      </c>
      <c r="PP81" s="6" t="s">
        <v>1090</v>
      </c>
      <c r="PQ81" s="6" t="s">
        <v>1090</v>
      </c>
      <c r="PR81" s="6" t="s">
        <v>1090</v>
      </c>
      <c r="PS81" s="6" t="s">
        <v>1090</v>
      </c>
      <c r="PT81" s="6" t="s">
        <v>1090</v>
      </c>
      <c r="PU81" s="6" t="s">
        <v>1090</v>
      </c>
      <c r="PV81" s="6" t="s">
        <v>1090</v>
      </c>
      <c r="PW81" s="6" t="s">
        <v>1090</v>
      </c>
      <c r="PX81" s="6" t="s">
        <v>1090</v>
      </c>
      <c r="PY81" s="6" t="s">
        <v>1090</v>
      </c>
      <c r="PZ81" s="6" t="s">
        <v>1090</v>
      </c>
      <c r="QA81" s="6" t="s">
        <v>1090</v>
      </c>
      <c r="QB81" s="6" t="s">
        <v>1090</v>
      </c>
      <c r="QC81" s="6" t="s">
        <v>1090</v>
      </c>
      <c r="QD81" s="6" t="s">
        <v>1090</v>
      </c>
      <c r="QE81" s="6" t="s">
        <v>1090</v>
      </c>
      <c r="QF81" s="6" t="s">
        <v>1090</v>
      </c>
      <c r="QG81" s="6" t="s">
        <v>1090</v>
      </c>
      <c r="QH81" s="6" t="s">
        <v>1090</v>
      </c>
      <c r="QI81" s="6" t="s">
        <v>1090</v>
      </c>
      <c r="QJ81" s="6" t="s">
        <v>1090</v>
      </c>
      <c r="QK81" s="6" t="s">
        <v>1090</v>
      </c>
      <c r="QL81" s="6" t="s">
        <v>1090</v>
      </c>
      <c r="QM81" s="6" t="s">
        <v>1090</v>
      </c>
      <c r="QN81" s="6" t="s">
        <v>1090</v>
      </c>
      <c r="QO81" s="6" t="s">
        <v>1090</v>
      </c>
      <c r="QP81" s="6" t="s">
        <v>1090</v>
      </c>
      <c r="QQ81" s="6" t="s">
        <v>1090</v>
      </c>
      <c r="QR81" s="6" t="s">
        <v>1090</v>
      </c>
      <c r="QS81" s="6" t="s">
        <v>1090</v>
      </c>
      <c r="QT81" s="6" t="s">
        <v>1090</v>
      </c>
      <c r="QU81" s="6" t="s">
        <v>1090</v>
      </c>
      <c r="QV81" s="6" t="s">
        <v>1090</v>
      </c>
      <c r="QW81" s="6" t="s">
        <v>1090</v>
      </c>
      <c r="QX81" s="6" t="s">
        <v>1090</v>
      </c>
      <c r="QY81" s="6" t="s">
        <v>1090</v>
      </c>
      <c r="QZ81" s="6" t="s">
        <v>1090</v>
      </c>
      <c r="RA81" s="6" t="s">
        <v>1090</v>
      </c>
      <c r="RB81" s="6" t="s">
        <v>1090</v>
      </c>
      <c r="RC81" s="6" t="s">
        <v>1090</v>
      </c>
      <c r="RD81" s="6" t="s">
        <v>1090</v>
      </c>
      <c r="RE81" s="6" t="s">
        <v>1090</v>
      </c>
      <c r="RF81" s="6" t="s">
        <v>1090</v>
      </c>
      <c r="RG81" s="6" t="s">
        <v>1090</v>
      </c>
      <c r="RH81" s="6" t="s">
        <v>1090</v>
      </c>
      <c r="RI81" s="6" t="s">
        <v>1090</v>
      </c>
      <c r="RJ81" s="6" t="s">
        <v>1090</v>
      </c>
      <c r="RK81" s="6" t="s">
        <v>1090</v>
      </c>
      <c r="RL81" s="6" t="s">
        <v>1090</v>
      </c>
      <c r="RM81" s="6" t="s">
        <v>1090</v>
      </c>
      <c r="RN81" s="6" t="s">
        <v>1090</v>
      </c>
      <c r="RO81" s="6" t="s">
        <v>1090</v>
      </c>
      <c r="RP81" s="6" t="s">
        <v>1090</v>
      </c>
      <c r="RQ81" s="6" t="s">
        <v>1090</v>
      </c>
      <c r="RR81" s="6" t="s">
        <v>1090</v>
      </c>
      <c r="RS81" s="6" t="s">
        <v>1090</v>
      </c>
      <c r="RT81" s="6" t="s">
        <v>1090</v>
      </c>
      <c r="RU81" s="6" t="s">
        <v>1090</v>
      </c>
      <c r="RV81" s="6" t="s">
        <v>1090</v>
      </c>
      <c r="RW81" s="6" t="s">
        <v>1090</v>
      </c>
      <c r="RX81" s="6" t="s">
        <v>1090</v>
      </c>
      <c r="RY81" s="6" t="s">
        <v>1090</v>
      </c>
      <c r="RZ81" s="6" t="s">
        <v>1090</v>
      </c>
      <c r="SA81" s="6" t="s">
        <v>1090</v>
      </c>
      <c r="SB81" s="6" t="s">
        <v>1090</v>
      </c>
      <c r="SC81" s="6" t="s">
        <v>1090</v>
      </c>
      <c r="SD81" s="6" t="s">
        <v>1090</v>
      </c>
      <c r="SE81" s="6" t="s">
        <v>1090</v>
      </c>
      <c r="SF81" s="6" t="s">
        <v>1090</v>
      </c>
      <c r="SG81" s="6" t="s">
        <v>1090</v>
      </c>
      <c r="SH81" s="6" t="s">
        <v>1090</v>
      </c>
      <c r="SI81" s="6" t="s">
        <v>1090</v>
      </c>
      <c r="SJ81" s="7">
        <v>20535.6155551314</v>
      </c>
      <c r="SK81" s="7">
        <v>14340.961636047399</v>
      </c>
      <c r="SL81" s="7">
        <v>10256.186027205</v>
      </c>
      <c r="SM81" s="7">
        <v>3717.8737692832901</v>
      </c>
      <c r="SN81" s="7">
        <v>13783.270170927</v>
      </c>
      <c r="SO81" s="6" t="s">
        <v>1090</v>
      </c>
      <c r="SP81" s="6" t="s">
        <v>1090</v>
      </c>
      <c r="SQ81" s="6" t="s">
        <v>1090</v>
      </c>
      <c r="SR81" s="6" t="s">
        <v>1090</v>
      </c>
      <c r="SS81" s="6" t="s">
        <v>1090</v>
      </c>
      <c r="ST81" s="6" t="s">
        <v>1090</v>
      </c>
      <c r="SU81" s="6" t="s">
        <v>1090</v>
      </c>
      <c r="SV81" s="6" t="s">
        <v>1090</v>
      </c>
      <c r="SW81" s="6" t="s">
        <v>1090</v>
      </c>
      <c r="SX81" s="6" t="s">
        <v>1090</v>
      </c>
      <c r="SY81" s="6" t="s">
        <v>1090</v>
      </c>
      <c r="SZ81" s="6" t="s">
        <v>1090</v>
      </c>
      <c r="TA81" s="6" t="s">
        <v>1090</v>
      </c>
      <c r="TB81" s="6" t="s">
        <v>1090</v>
      </c>
      <c r="TC81" s="6" t="s">
        <v>1090</v>
      </c>
      <c r="TD81" s="6" t="s">
        <v>1090</v>
      </c>
      <c r="TE81" s="6" t="s">
        <v>1090</v>
      </c>
      <c r="TF81" s="6" t="s">
        <v>1090</v>
      </c>
      <c r="TG81" s="6" t="s">
        <v>1090</v>
      </c>
      <c r="TH81" s="6" t="s">
        <v>1090</v>
      </c>
      <c r="TI81" s="6" t="s">
        <v>1090</v>
      </c>
      <c r="TJ81" s="6" t="s">
        <v>1090</v>
      </c>
      <c r="TK81" s="6" t="s">
        <v>1090</v>
      </c>
      <c r="TL81" s="6" t="s">
        <v>1090</v>
      </c>
      <c r="TM81" s="6" t="s">
        <v>1090</v>
      </c>
      <c r="TN81" s="6" t="s">
        <v>1090</v>
      </c>
      <c r="TO81" s="6" t="s">
        <v>1090</v>
      </c>
      <c r="TP81" s="6" t="s">
        <v>1090</v>
      </c>
      <c r="TQ81" s="6" t="s">
        <v>1090</v>
      </c>
      <c r="TR81" s="6" t="s">
        <v>1090</v>
      </c>
      <c r="TS81" s="7">
        <v>4272739.4787299596</v>
      </c>
      <c r="TT81" s="7">
        <v>3766656.27432905</v>
      </c>
      <c r="TU81" s="7">
        <v>3392752.2318281801</v>
      </c>
      <c r="TV81" s="7">
        <v>2670275.94169214</v>
      </c>
      <c r="TW81" s="7">
        <v>1552805.4932343599</v>
      </c>
      <c r="TX81" s="6" t="s">
        <v>1090</v>
      </c>
      <c r="TY81" s="6" t="s">
        <v>1090</v>
      </c>
      <c r="TZ81" s="6" t="s">
        <v>1090</v>
      </c>
      <c r="UA81" s="6" t="s">
        <v>1090</v>
      </c>
      <c r="UB81" s="6" t="s">
        <v>1090</v>
      </c>
      <c r="UC81" s="7">
        <v>243888.866800371</v>
      </c>
      <c r="UD81" s="7">
        <v>299373.64060521103</v>
      </c>
      <c r="UE81" s="7">
        <v>245995.58894826801</v>
      </c>
      <c r="UF81" s="7">
        <v>470538.96762621403</v>
      </c>
      <c r="UG81" s="7">
        <v>426516.09482064802</v>
      </c>
      <c r="UH81" s="6" t="s">
        <v>1090</v>
      </c>
      <c r="UI81" s="6" t="s">
        <v>1090</v>
      </c>
      <c r="UJ81" s="6" t="s">
        <v>1090</v>
      </c>
      <c r="UK81" s="6" t="s">
        <v>1090</v>
      </c>
      <c r="UL81" s="6" t="s">
        <v>1090</v>
      </c>
      <c r="UM81" s="6" t="s">
        <v>1090</v>
      </c>
      <c r="UN81" s="6" t="s">
        <v>1090</v>
      </c>
      <c r="UO81" s="6" t="s">
        <v>1090</v>
      </c>
      <c r="UP81" s="6" t="s">
        <v>1090</v>
      </c>
      <c r="UQ81" s="6" t="s">
        <v>1090</v>
      </c>
      <c r="UR81" s="6" t="s">
        <v>1090</v>
      </c>
      <c r="US81" s="6" t="s">
        <v>1090</v>
      </c>
      <c r="UT81" s="6" t="s">
        <v>1090</v>
      </c>
      <c r="UU81" s="6" t="s">
        <v>1090</v>
      </c>
      <c r="UV81" s="6" t="s">
        <v>1090</v>
      </c>
      <c r="UW81" s="6" t="s">
        <v>1090</v>
      </c>
      <c r="UX81" s="6" t="s">
        <v>1090</v>
      </c>
      <c r="UY81" s="6" t="s">
        <v>1090</v>
      </c>
      <c r="UZ81" s="6" t="s">
        <v>1090</v>
      </c>
      <c r="VA81" s="6" t="s">
        <v>1090</v>
      </c>
      <c r="VB81" s="6" t="s">
        <v>1090</v>
      </c>
      <c r="VC81" s="6" t="s">
        <v>1090</v>
      </c>
      <c r="VD81" s="6" t="s">
        <v>1090</v>
      </c>
      <c r="VE81" s="6" t="s">
        <v>1090</v>
      </c>
      <c r="VF81" s="6" t="s">
        <v>1090</v>
      </c>
      <c r="VG81" s="6" t="s">
        <v>1090</v>
      </c>
      <c r="VH81" s="6" t="s">
        <v>1090</v>
      </c>
      <c r="VI81" s="6" t="s">
        <v>1090</v>
      </c>
      <c r="VJ81" s="6" t="s">
        <v>1090</v>
      </c>
      <c r="VK81" s="6" t="s">
        <v>1090</v>
      </c>
      <c r="VL81" s="6" t="s">
        <v>1090</v>
      </c>
      <c r="VM81" s="6" t="s">
        <v>1090</v>
      </c>
      <c r="VN81" s="6" t="s">
        <v>1090</v>
      </c>
      <c r="VO81" s="6" t="s">
        <v>1090</v>
      </c>
      <c r="VP81" s="6" t="s">
        <v>1090</v>
      </c>
      <c r="VQ81" s="6" t="s">
        <v>1090</v>
      </c>
      <c r="VR81" s="6" t="s">
        <v>1090</v>
      </c>
      <c r="VS81" s="6" t="s">
        <v>1090</v>
      </c>
      <c r="VT81" s="6" t="s">
        <v>1090</v>
      </c>
      <c r="VU81" s="6" t="s">
        <v>1090</v>
      </c>
      <c r="VV81" s="6" t="s">
        <v>1090</v>
      </c>
      <c r="VW81" s="6" t="s">
        <v>1090</v>
      </c>
      <c r="VX81" s="6" t="s">
        <v>1090</v>
      </c>
      <c r="VY81" s="6" t="s">
        <v>1090</v>
      </c>
      <c r="VZ81" s="6" t="s">
        <v>1090</v>
      </c>
      <c r="WA81" s="7">
        <v>719799.86389612895</v>
      </c>
      <c r="WB81" s="7">
        <v>570887.40095725097</v>
      </c>
      <c r="WC81" s="7">
        <v>529389.28002477495</v>
      </c>
      <c r="WD81" s="7">
        <v>383128.70408513502</v>
      </c>
      <c r="WE81" s="7">
        <v>156195.56782063801</v>
      </c>
      <c r="WF81" s="6" t="s">
        <v>1090</v>
      </c>
      <c r="WG81" s="6" t="s">
        <v>1090</v>
      </c>
      <c r="WH81" s="6" t="s">
        <v>1090</v>
      </c>
      <c r="WI81" s="6" t="s">
        <v>1090</v>
      </c>
      <c r="WJ81" s="6" t="s">
        <v>1090</v>
      </c>
      <c r="WK81" s="6" t="s">
        <v>1090</v>
      </c>
      <c r="WL81" s="6" t="s">
        <v>1090</v>
      </c>
      <c r="WM81" s="6" t="s">
        <v>1090</v>
      </c>
      <c r="WN81" s="6" t="s">
        <v>1090</v>
      </c>
      <c r="WO81" s="6" t="s">
        <v>1090</v>
      </c>
      <c r="WP81" s="6" t="s">
        <v>1090</v>
      </c>
      <c r="WQ81" s="6" t="s">
        <v>1090</v>
      </c>
      <c r="WR81" s="6" t="s">
        <v>1090</v>
      </c>
      <c r="WS81" s="6" t="s">
        <v>1090</v>
      </c>
      <c r="WT81" s="6" t="s">
        <v>1090</v>
      </c>
      <c r="WU81" s="6" t="s">
        <v>1090</v>
      </c>
      <c r="WV81" s="6" t="s">
        <v>1090</v>
      </c>
      <c r="WW81" s="6" t="s">
        <v>1090</v>
      </c>
      <c r="WX81" s="6" t="s">
        <v>1090</v>
      </c>
      <c r="WY81" s="6" t="s">
        <v>1090</v>
      </c>
      <c r="WZ81" s="6" t="s">
        <v>1090</v>
      </c>
      <c r="XA81" s="6" t="s">
        <v>1090</v>
      </c>
      <c r="XB81" s="6" t="s">
        <v>1090</v>
      </c>
      <c r="XC81" s="6" t="s">
        <v>1090</v>
      </c>
      <c r="XD81" s="6" t="s">
        <v>1090</v>
      </c>
      <c r="XE81" s="6" t="s">
        <v>1090</v>
      </c>
      <c r="XF81" s="6" t="s">
        <v>1090</v>
      </c>
      <c r="XG81" s="6" t="s">
        <v>1090</v>
      </c>
      <c r="XH81" s="6" t="s">
        <v>1090</v>
      </c>
      <c r="XI81" s="6" t="s">
        <v>1090</v>
      </c>
      <c r="XJ81" s="7">
        <v>0</v>
      </c>
      <c r="XK81" s="7">
        <v>0</v>
      </c>
      <c r="XL81" s="7">
        <v>0</v>
      </c>
      <c r="XM81" s="7">
        <v>0</v>
      </c>
      <c r="XN81" s="7">
        <v>0</v>
      </c>
      <c r="XO81" s="6" t="s">
        <v>1090</v>
      </c>
      <c r="XP81" s="6" t="s">
        <v>1090</v>
      </c>
      <c r="XQ81" s="6" t="s">
        <v>1090</v>
      </c>
      <c r="XR81" s="6" t="s">
        <v>1090</v>
      </c>
      <c r="XS81" s="6" t="s">
        <v>1090</v>
      </c>
      <c r="XT81" s="6" t="s">
        <v>1090</v>
      </c>
      <c r="XU81" s="6" t="s">
        <v>1090</v>
      </c>
      <c r="XV81" s="6" t="s">
        <v>1090</v>
      </c>
      <c r="XW81" s="6" t="s">
        <v>1090</v>
      </c>
      <c r="XX81" s="6" t="s">
        <v>1090</v>
      </c>
      <c r="XY81" s="7">
        <v>0</v>
      </c>
      <c r="XZ81" s="7">
        <v>0</v>
      </c>
      <c r="YA81" s="7">
        <v>0</v>
      </c>
      <c r="YB81" s="7">
        <v>0</v>
      </c>
      <c r="YC81" s="7">
        <v>0</v>
      </c>
      <c r="YD81" s="6" t="s">
        <v>1090</v>
      </c>
      <c r="YE81" s="6" t="s">
        <v>1090</v>
      </c>
      <c r="YF81" s="6" t="s">
        <v>1090</v>
      </c>
      <c r="YG81" s="6" t="s">
        <v>1090</v>
      </c>
      <c r="YH81" s="6" t="s">
        <v>1090</v>
      </c>
      <c r="YI81" s="6" t="s">
        <v>1090</v>
      </c>
      <c r="YJ81" s="6" t="s">
        <v>1090</v>
      </c>
      <c r="YK81" s="6" t="s">
        <v>1090</v>
      </c>
      <c r="YL81" s="6" t="s">
        <v>1090</v>
      </c>
      <c r="YM81" s="6" t="s">
        <v>1090</v>
      </c>
      <c r="YN81" s="6" t="s">
        <v>1090</v>
      </c>
      <c r="YO81" s="6" t="s">
        <v>1090</v>
      </c>
      <c r="YP81" s="6" t="s">
        <v>1090</v>
      </c>
      <c r="YQ81" s="6" t="s">
        <v>1090</v>
      </c>
      <c r="YR81" s="6" t="s">
        <v>1090</v>
      </c>
      <c r="YS81" s="6" t="s">
        <v>1090</v>
      </c>
      <c r="YT81" s="6" t="s">
        <v>1090</v>
      </c>
      <c r="YU81" s="6" t="s">
        <v>1090</v>
      </c>
      <c r="YV81" s="6" t="s">
        <v>1090</v>
      </c>
      <c r="YW81" s="6" t="s">
        <v>1090</v>
      </c>
      <c r="YX81" s="6" t="s">
        <v>1090</v>
      </c>
      <c r="YY81" s="6" t="s">
        <v>1090</v>
      </c>
      <c r="YZ81" s="6" t="s">
        <v>1090</v>
      </c>
      <c r="ZA81" s="6" t="s">
        <v>1090</v>
      </c>
      <c r="ZB81" s="6" t="s">
        <v>1090</v>
      </c>
      <c r="ZC81" s="6" t="s">
        <v>1090</v>
      </c>
      <c r="ZD81" s="6" t="s">
        <v>1090</v>
      </c>
      <c r="ZE81" s="6" t="s">
        <v>1090</v>
      </c>
      <c r="ZF81" s="6" t="s">
        <v>1090</v>
      </c>
      <c r="ZG81" s="6" t="s">
        <v>1090</v>
      </c>
      <c r="ZH81" s="6" t="s">
        <v>1090</v>
      </c>
      <c r="ZI81" s="6" t="s">
        <v>1090</v>
      </c>
      <c r="ZJ81" s="6" t="s">
        <v>1090</v>
      </c>
      <c r="ZK81" s="6" t="s">
        <v>1090</v>
      </c>
      <c r="ZL81" s="6" t="s">
        <v>1090</v>
      </c>
      <c r="ZM81" s="6" t="s">
        <v>1090</v>
      </c>
      <c r="ZN81" s="6" t="s">
        <v>1090</v>
      </c>
      <c r="ZO81" s="6" t="s">
        <v>1090</v>
      </c>
      <c r="ZP81" s="6" t="s">
        <v>1090</v>
      </c>
      <c r="ZQ81" s="6" t="s">
        <v>1090</v>
      </c>
      <c r="ZR81" s="6" t="s">
        <v>1090</v>
      </c>
      <c r="ZS81" s="6" t="s">
        <v>1090</v>
      </c>
      <c r="ZT81" s="6" t="s">
        <v>1090</v>
      </c>
      <c r="ZU81" s="6" t="s">
        <v>1090</v>
      </c>
      <c r="ZV81" s="6" t="s">
        <v>1090</v>
      </c>
      <c r="ZW81" s="6" t="s">
        <v>1090</v>
      </c>
      <c r="ZX81" s="6" t="s">
        <v>1090</v>
      </c>
      <c r="ZY81" s="6" t="s">
        <v>1090</v>
      </c>
      <c r="ZZ81" s="6" t="s">
        <v>1090</v>
      </c>
      <c r="AAA81" s="6" t="s">
        <v>1090</v>
      </c>
      <c r="AAB81" s="6" t="s">
        <v>1090</v>
      </c>
      <c r="AAC81" s="6" t="s">
        <v>1090</v>
      </c>
      <c r="AAD81" s="6" t="s">
        <v>1090</v>
      </c>
      <c r="AAE81" s="6" t="s">
        <v>1090</v>
      </c>
      <c r="AAF81" s="6" t="s">
        <v>1090</v>
      </c>
      <c r="AAG81" s="6" t="s">
        <v>1090</v>
      </c>
      <c r="AAH81" s="6" t="s">
        <v>1090</v>
      </c>
      <c r="AAI81" s="6" t="s">
        <v>1090</v>
      </c>
      <c r="AAJ81" s="6" t="s">
        <v>1090</v>
      </c>
      <c r="AAK81" s="6" t="s">
        <v>1090</v>
      </c>
      <c r="AAL81" s="6" t="s">
        <v>1090</v>
      </c>
      <c r="AAM81" s="6" t="s">
        <v>1090</v>
      </c>
      <c r="AAN81" s="6" t="s">
        <v>1090</v>
      </c>
      <c r="AAO81" s="6" t="s">
        <v>1090</v>
      </c>
      <c r="AAP81" s="6" t="s">
        <v>1090</v>
      </c>
      <c r="AAQ81" s="6" t="s">
        <v>1090</v>
      </c>
      <c r="AAR81" s="6" t="s">
        <v>1090</v>
      </c>
      <c r="AAS81" s="6" t="s">
        <v>1090</v>
      </c>
      <c r="AAT81" s="6" t="s">
        <v>1090</v>
      </c>
      <c r="AAU81" s="6" t="s">
        <v>1090</v>
      </c>
      <c r="AAV81" s="6" t="s">
        <v>1090</v>
      </c>
      <c r="AAW81" s="6" t="s">
        <v>1090</v>
      </c>
      <c r="AAX81" s="6" t="s">
        <v>1090</v>
      </c>
      <c r="AAY81" s="6" t="s">
        <v>1090</v>
      </c>
      <c r="AAZ81" s="6" t="s">
        <v>1090</v>
      </c>
      <c r="ABA81" s="6" t="s">
        <v>1090</v>
      </c>
      <c r="ABB81" s="6" t="s">
        <v>1090</v>
      </c>
      <c r="ABC81" s="6" t="s">
        <v>1090</v>
      </c>
      <c r="ABD81" s="6" t="s">
        <v>1090</v>
      </c>
      <c r="ABE81" s="6" t="s">
        <v>1090</v>
      </c>
      <c r="ABF81" s="6" t="s">
        <v>1090</v>
      </c>
      <c r="ABG81" s="6" t="s">
        <v>1090</v>
      </c>
      <c r="ABH81" s="6" t="s">
        <v>1090</v>
      </c>
      <c r="ABI81" s="6" t="s">
        <v>1090</v>
      </c>
      <c r="ABJ81" s="6" t="s">
        <v>1090</v>
      </c>
      <c r="ABK81" s="6" t="s">
        <v>1090</v>
      </c>
      <c r="ABL81" s="6" t="s">
        <v>1090</v>
      </c>
      <c r="ABM81" s="6" t="s">
        <v>1090</v>
      </c>
      <c r="ABN81" s="6" t="s">
        <v>1090</v>
      </c>
      <c r="ABO81" s="6" t="s">
        <v>1090</v>
      </c>
      <c r="ABP81" s="6" t="s">
        <v>1090</v>
      </c>
      <c r="ABQ81" s="6" t="s">
        <v>1090</v>
      </c>
      <c r="ABR81" s="6" t="s">
        <v>1090</v>
      </c>
      <c r="ABS81" s="6" t="s">
        <v>1090</v>
      </c>
      <c r="ABT81" s="6" t="s">
        <v>1090</v>
      </c>
      <c r="ABU81" s="6" t="s">
        <v>1090</v>
      </c>
      <c r="ABV81" s="6" t="s">
        <v>1090</v>
      </c>
      <c r="ABW81" s="6" t="s">
        <v>1090</v>
      </c>
      <c r="ABX81" s="6" t="s">
        <v>1090</v>
      </c>
      <c r="ABY81" s="6" t="s">
        <v>1090</v>
      </c>
      <c r="ABZ81" s="6" t="s">
        <v>1090</v>
      </c>
      <c r="ACA81" s="6" t="s">
        <v>1090</v>
      </c>
      <c r="ACB81" s="6" t="s">
        <v>1090</v>
      </c>
      <c r="ACC81" s="6" t="s">
        <v>1090</v>
      </c>
      <c r="ACD81" s="6" t="s">
        <v>1090</v>
      </c>
      <c r="ACE81" s="8">
        <v>63.732999999999997</v>
      </c>
      <c r="ACF81" s="8">
        <v>120.146</v>
      </c>
      <c r="ACG81" s="6" t="s">
        <v>1091</v>
      </c>
      <c r="ACH81" s="6" t="s">
        <v>1091</v>
      </c>
      <c r="ACI81" s="6" t="s">
        <v>1091</v>
      </c>
      <c r="ACJ81" s="8">
        <v>64.122</v>
      </c>
      <c r="ACK81" s="8">
        <v>99.403000000000006</v>
      </c>
      <c r="ACL81" s="8">
        <v>242.24100000000001</v>
      </c>
      <c r="ACM81" s="6" t="s">
        <v>1091</v>
      </c>
      <c r="ACN81" s="8">
        <v>-262.85000000000002</v>
      </c>
      <c r="ACO81" s="8">
        <v>15.105</v>
      </c>
      <c r="ACP81" s="8">
        <v>12.46</v>
      </c>
      <c r="ACQ81" s="8">
        <v>14.417999999999999</v>
      </c>
      <c r="ACR81" s="8">
        <v>1.0620000000000001</v>
      </c>
      <c r="ACS81" s="8">
        <v>-46.691000000000003</v>
      </c>
      <c r="ACT81" s="8">
        <v>63.732999999999997</v>
      </c>
      <c r="ACU81" s="8">
        <v>120.146</v>
      </c>
      <c r="ACV81" s="6" t="s">
        <v>1091</v>
      </c>
      <c r="ACW81" s="6" t="s">
        <v>1091</v>
      </c>
      <c r="ACX81" s="6" t="s">
        <v>1091</v>
      </c>
      <c r="ACY81" s="8">
        <v>64.122</v>
      </c>
      <c r="ACZ81" s="8">
        <v>99.403000000000006</v>
      </c>
      <c r="ADA81" s="8">
        <v>242.24100000000001</v>
      </c>
      <c r="ADB81" s="6" t="s">
        <v>1091</v>
      </c>
      <c r="ADC81" s="8">
        <v>-262.85000000000002</v>
      </c>
      <c r="ADD81" s="8">
        <v>15.105</v>
      </c>
      <c r="ADE81" s="8">
        <v>12.46</v>
      </c>
      <c r="ADF81" s="8">
        <v>14.417999999999999</v>
      </c>
      <c r="ADG81" s="8">
        <v>1.0620000000000001</v>
      </c>
      <c r="ADH81" s="8">
        <v>-46.691000000000003</v>
      </c>
      <c r="ADI81" s="8">
        <v>3.2719999999999998</v>
      </c>
      <c r="ADJ81" s="8">
        <v>2.7</v>
      </c>
      <c r="ADK81" s="8">
        <v>3.78</v>
      </c>
      <c r="ADL81" s="8">
        <v>0.39400000000000002</v>
      </c>
      <c r="ADM81" s="8">
        <v>-13.472</v>
      </c>
      <c r="ADN81" s="8">
        <v>17.774000000000001</v>
      </c>
      <c r="ADO81" s="8">
        <v>14.888</v>
      </c>
      <c r="ADP81" s="8">
        <v>16</v>
      </c>
      <c r="ADQ81" s="8">
        <v>16.355</v>
      </c>
      <c r="ADR81" s="8">
        <v>14.872999999999999</v>
      </c>
      <c r="ADS81" s="8">
        <v>3.3561911750000002</v>
      </c>
      <c r="ADT81" s="8">
        <v>2.804988856</v>
      </c>
      <c r="ADU81" s="8">
        <v>4.0308145690000003</v>
      </c>
      <c r="ADV81" s="8">
        <v>0.98877889200000002</v>
      </c>
      <c r="ADW81" s="8">
        <v>-12.713254328</v>
      </c>
      <c r="ADX81" s="8">
        <v>4.3719999999999999</v>
      </c>
      <c r="ADY81" s="8">
        <v>4.1449999999999996</v>
      </c>
      <c r="ADZ81" s="8">
        <v>5.8449999999999998</v>
      </c>
      <c r="AEA81" s="8">
        <v>4.5460000000000003</v>
      </c>
      <c r="AEB81" s="8">
        <v>-8.3140000000000001</v>
      </c>
      <c r="AEC81" s="8">
        <v>3.3559999999999999</v>
      </c>
      <c r="AED81" s="8">
        <v>2.8050000000000002</v>
      </c>
      <c r="AEE81" s="8">
        <v>4.0309999999999997</v>
      </c>
      <c r="AEF81" s="8">
        <v>0.98899999999999999</v>
      </c>
      <c r="AEG81" s="8">
        <v>-12.712999999999999</v>
      </c>
      <c r="AEH81" s="8">
        <v>4.2880000000000003</v>
      </c>
      <c r="AEI81" s="8">
        <v>4.04</v>
      </c>
      <c r="AEJ81" s="8">
        <v>5.5940000000000003</v>
      </c>
      <c r="AEK81" s="8">
        <v>3.9510000000000001</v>
      </c>
      <c r="AEL81" s="8">
        <v>-9.0730000000000004</v>
      </c>
      <c r="AEM81" s="8">
        <v>3.472743071</v>
      </c>
      <c r="AEN81" s="8">
        <v>2.8859391269999999</v>
      </c>
      <c r="AEO81" s="8">
        <v>4.2001133499999996</v>
      </c>
      <c r="AEP81" s="8">
        <v>0.99865336599999999</v>
      </c>
      <c r="AEQ81" s="8">
        <v>-11.27928956</v>
      </c>
      <c r="AER81" s="8">
        <v>1.232788207</v>
      </c>
      <c r="AES81" s="8">
        <v>1.2321489640000001</v>
      </c>
      <c r="AET81" s="8">
        <v>1.3367678039999999</v>
      </c>
      <c r="AEU81" s="8">
        <v>1.0643463120000001</v>
      </c>
      <c r="AEV81" s="8">
        <v>0.53914914000000003</v>
      </c>
      <c r="AEW81" s="6" t="s">
        <v>1090</v>
      </c>
      <c r="AEX81" s="6" t="s">
        <v>1090</v>
      </c>
      <c r="AEY81" s="6" t="s">
        <v>1090</v>
      </c>
      <c r="AEZ81" s="6" t="s">
        <v>1090</v>
      </c>
      <c r="AFA81" s="6" t="s">
        <v>1090</v>
      </c>
      <c r="AFB81" s="6" t="s">
        <v>1090</v>
      </c>
      <c r="AFC81" s="6" t="s">
        <v>1090</v>
      </c>
      <c r="AFD81" s="6" t="s">
        <v>1090</v>
      </c>
      <c r="AFE81" s="6" t="s">
        <v>1090</v>
      </c>
      <c r="AFF81" s="6" t="s">
        <v>1090</v>
      </c>
      <c r="AFG81" s="8">
        <v>19.105</v>
      </c>
      <c r="AFH81" s="8">
        <v>35.438000000000002</v>
      </c>
      <c r="AFI81" s="8">
        <v>60.097000000000001</v>
      </c>
      <c r="AFJ81" s="6" t="s">
        <v>1091</v>
      </c>
      <c r="AFK81" s="8">
        <v>20.673999999999999</v>
      </c>
      <c r="AFL81" s="8">
        <v>39.966000000000001</v>
      </c>
      <c r="AFM81" s="8">
        <v>26.731000000000002</v>
      </c>
      <c r="AFN81" s="8">
        <v>16.077999999999999</v>
      </c>
      <c r="AFO81" s="8">
        <v>1.661</v>
      </c>
      <c r="AFP81" s="8">
        <v>-16.760000000000002</v>
      </c>
      <c r="AFQ81" s="6" t="s">
        <v>1091</v>
      </c>
      <c r="AFR81" s="6" t="s">
        <v>1091</v>
      </c>
      <c r="AFS81" s="6" t="s">
        <v>1091</v>
      </c>
      <c r="AFT81" s="6" t="s">
        <v>1091</v>
      </c>
      <c r="AFU81" s="6" t="s">
        <v>1091</v>
      </c>
      <c r="AFV81" s="7">
        <v>45.164000000000001</v>
      </c>
      <c r="AFW81" s="7">
        <v>47.869</v>
      </c>
      <c r="AFX81" s="7">
        <v>54.265999999999998</v>
      </c>
      <c r="AFY81" s="7">
        <v>58.865000000000002</v>
      </c>
      <c r="AFZ81" s="7">
        <v>38.838000000000001</v>
      </c>
      <c r="AGA81" s="7">
        <v>41.555</v>
      </c>
      <c r="AGB81" s="7">
        <v>49.828000000000003</v>
      </c>
      <c r="AGC81" s="7">
        <v>66.822000000000003</v>
      </c>
      <c r="AGD81" s="7">
        <v>93.457999999999998</v>
      </c>
      <c r="AGE81" s="7">
        <v>47.481999999999999</v>
      </c>
      <c r="AGF81" s="6" t="s">
        <v>1090</v>
      </c>
      <c r="AGG81" s="6" t="s">
        <v>1090</v>
      </c>
      <c r="AGH81" s="6" t="s">
        <v>1090</v>
      </c>
      <c r="AGI81" s="6" t="s">
        <v>1090</v>
      </c>
      <c r="AGJ81" s="6" t="s">
        <v>1090</v>
      </c>
      <c r="AGK81" s="6" t="s">
        <v>1090</v>
      </c>
      <c r="AGL81" s="6" t="s">
        <v>1090</v>
      </c>
      <c r="AGM81" s="6" t="s">
        <v>1090</v>
      </c>
      <c r="AGN81" s="6" t="s">
        <v>1090</v>
      </c>
      <c r="AGO81" s="6" t="s">
        <v>1090</v>
      </c>
      <c r="AGP81" s="6" t="s">
        <v>1090</v>
      </c>
      <c r="AGQ81" s="6" t="s">
        <v>1090</v>
      </c>
      <c r="AGR81" s="6" t="s">
        <v>1090</v>
      </c>
      <c r="AGS81" s="6" t="s">
        <v>1090</v>
      </c>
      <c r="AGT81" s="6" t="s">
        <v>1090</v>
      </c>
      <c r="AGU81" s="8">
        <v>0</v>
      </c>
      <c r="AGV81" s="8">
        <v>0</v>
      </c>
      <c r="AGW81" s="8">
        <v>0</v>
      </c>
      <c r="AGX81" s="8">
        <v>0</v>
      </c>
      <c r="AGY81" s="8">
        <v>0</v>
      </c>
      <c r="AGZ81" s="8">
        <v>1.2</v>
      </c>
      <c r="AHA81" s="8">
        <v>0.98699999999999999</v>
      </c>
      <c r="AHB81" s="8">
        <v>0.89600000000000002</v>
      </c>
      <c r="AHC81" s="8">
        <v>0.747</v>
      </c>
      <c r="AHD81" s="8">
        <v>0.61</v>
      </c>
      <c r="AHE81" s="8">
        <v>1.198</v>
      </c>
      <c r="AHF81" s="8">
        <v>0.98599999999999999</v>
      </c>
      <c r="AHG81" s="8">
        <v>0.89500000000000002</v>
      </c>
      <c r="AHH81" s="8">
        <v>0.746</v>
      </c>
      <c r="AHI81" s="8">
        <v>0.61</v>
      </c>
      <c r="AHJ81" s="8">
        <v>51.442999999999998</v>
      </c>
      <c r="AHK81" s="8">
        <v>3.9119999999999999</v>
      </c>
      <c r="AHL81" s="8">
        <v>-0.26100000000000001</v>
      </c>
      <c r="AHM81" s="8">
        <v>-1.097</v>
      </c>
      <c r="AHN81" s="8">
        <v>-0.72299999999999998</v>
      </c>
      <c r="AHO81" s="8">
        <v>23.701000000000001</v>
      </c>
      <c r="AHP81" s="8">
        <v>10.371</v>
      </c>
      <c r="AHQ81" s="8">
        <v>-2.2389999999999999</v>
      </c>
      <c r="AHR81" s="8">
        <v>-22.474</v>
      </c>
      <c r="AHS81" s="8">
        <v>-43.848999999999997</v>
      </c>
      <c r="AHT81" s="8">
        <v>31.062999999999999</v>
      </c>
      <c r="AHU81" s="8">
        <v>11.571</v>
      </c>
      <c r="AHV81" s="6" t="s">
        <v>1091</v>
      </c>
      <c r="AHW81" s="6" t="s">
        <v>1091</v>
      </c>
      <c r="AHX81" s="6" t="s">
        <v>1091</v>
      </c>
      <c r="AHY81" s="8">
        <v>26.027999999999999</v>
      </c>
      <c r="AHZ81" s="8">
        <v>102.203</v>
      </c>
      <c r="AIA81" s="6" t="s">
        <v>1091</v>
      </c>
      <c r="AIB81" s="6" t="s">
        <v>1091</v>
      </c>
      <c r="AIC81" s="6" t="s">
        <v>1091</v>
      </c>
      <c r="AID81" s="8">
        <v>0.48061941699999999</v>
      </c>
      <c r="AIE81" s="8">
        <v>0.38073454499999998</v>
      </c>
      <c r="AIF81" s="8">
        <v>0.30229693600000002</v>
      </c>
      <c r="AIG81" s="8">
        <v>0.13923181900000001</v>
      </c>
      <c r="AIH81" s="8">
        <v>0.88763661800000004</v>
      </c>
      <c r="AII81" s="8">
        <v>32.978767671</v>
      </c>
      <c r="AIJ81" s="8">
        <v>24.367316872</v>
      </c>
      <c r="AIK81" s="8">
        <v>26.314246897</v>
      </c>
      <c r="AIL81" s="8">
        <v>31.934559280999999</v>
      </c>
      <c r="AIM81" s="8">
        <v>13.389485992999999</v>
      </c>
      <c r="AIN81" s="8">
        <v>16.846331668000001</v>
      </c>
      <c r="AIO81" s="8">
        <v>15.156344496999999</v>
      </c>
      <c r="AIP81" s="8">
        <v>15.603534943</v>
      </c>
      <c r="AIQ81" s="8">
        <v>14.347906825000001</v>
      </c>
      <c r="AIR81" s="8">
        <v>10.058926794</v>
      </c>
      <c r="AIS81" s="8">
        <v>3.1035718E-2</v>
      </c>
      <c r="AIT81" s="8">
        <v>2.3015014E-2</v>
      </c>
      <c r="AIU81" s="8">
        <v>4.0987505E-2</v>
      </c>
      <c r="AIV81" s="8">
        <v>7.0341956999999997E-2</v>
      </c>
      <c r="AIW81" s="8">
        <v>4.0179090000000001E-3</v>
      </c>
      <c r="AIX81" s="7">
        <v>14.3423894382724</v>
      </c>
      <c r="AIY81" s="7">
        <v>11.4470327422876</v>
      </c>
      <c r="AIZ81" s="7">
        <v>11.931121600191</v>
      </c>
      <c r="AJA81" s="7">
        <v>0.88589957369327499</v>
      </c>
      <c r="AJB81" s="7">
        <v>-19.595076279380901</v>
      </c>
      <c r="AJC81" s="7">
        <v>438.301972467415</v>
      </c>
      <c r="AJD81" s="7">
        <v>423.95554026603702</v>
      </c>
      <c r="AJE81" s="7">
        <v>315.62898237780098</v>
      </c>
      <c r="AJF81" s="7">
        <v>225.07883326467299</v>
      </c>
      <c r="AJG81" s="7">
        <v>145.446417241988</v>
      </c>
      <c r="AJH81" s="8">
        <v>9.0909999999999993</v>
      </c>
      <c r="AJI81" s="8">
        <v>8.7530000000000001</v>
      </c>
      <c r="AJJ81" s="8">
        <v>8.2690000000000001</v>
      </c>
      <c r="AJK81" s="8">
        <v>10.794</v>
      </c>
      <c r="AJL81" s="8">
        <v>20.584</v>
      </c>
      <c r="AJM81" s="7">
        <v>39.845620543870901</v>
      </c>
      <c r="AJN81" s="7">
        <v>37.108967559048601</v>
      </c>
      <c r="AJO81" s="7">
        <v>26.1000862526917</v>
      </c>
      <c r="AJP81" s="7">
        <v>24.295540577058802</v>
      </c>
      <c r="AJQ81" s="7">
        <v>29.938658268576901</v>
      </c>
      <c r="AJR81" s="7">
        <v>22.503834630058201</v>
      </c>
      <c r="AJS81" s="7">
        <v>9.5276247808809291</v>
      </c>
      <c r="AJT81" s="6" t="s">
        <v>1091</v>
      </c>
      <c r="AJU81" s="6" t="s">
        <v>1091</v>
      </c>
      <c r="AJV81" s="6" t="s">
        <v>1091</v>
      </c>
      <c r="AJW81" s="7">
        <v>4.5056428971168998</v>
      </c>
      <c r="AJX81" s="7">
        <v>-2.2242908582344101</v>
      </c>
      <c r="AJY81" s="7">
        <v>-10.8999310817438</v>
      </c>
      <c r="AJZ81" s="7">
        <v>-21.49576620821</v>
      </c>
      <c r="AKA81" s="7">
        <v>-3.4873413559251998</v>
      </c>
      <c r="AKB81" s="7">
        <v>94.9497664248657</v>
      </c>
      <c r="AKC81" s="7">
        <v>91.869664984976794</v>
      </c>
      <c r="AKD81" s="7">
        <v>82.750054226716699</v>
      </c>
      <c r="AKE81" s="7">
        <v>83.446122823941707</v>
      </c>
      <c r="AKF81" s="7">
        <v>41.967716365009501</v>
      </c>
      <c r="AKG81" s="9">
        <v>3.1035718E-2</v>
      </c>
      <c r="AKH81" s="9">
        <v>2.3015014E-2</v>
      </c>
      <c r="AKI81" s="9">
        <v>4.0987505E-2</v>
      </c>
      <c r="AKJ81" s="9">
        <v>7.0341956999999997E-2</v>
      </c>
      <c r="AKK81" s="9">
        <v>4.0179090000000001E-3</v>
      </c>
      <c r="AKL81" s="9">
        <v>2.5519568999999999E-2</v>
      </c>
      <c r="AKM81" s="9">
        <v>1.9588607000000001E-2</v>
      </c>
      <c r="AKN81" s="9">
        <v>3.4429530999999999E-2</v>
      </c>
      <c r="AKO81" s="9">
        <v>5.8837319999999999E-2</v>
      </c>
      <c r="AKP81" s="9">
        <v>3.4203160000000001E-3</v>
      </c>
      <c r="AKQ81" s="9">
        <v>0.117802052</v>
      </c>
      <c r="AKR81" s="9">
        <v>9.0396526000000005E-2</v>
      </c>
      <c r="AKS81" s="9">
        <v>0.131322667</v>
      </c>
      <c r="AKT81" s="9">
        <v>0.15870162400000001</v>
      </c>
      <c r="AKU81" s="9">
        <v>1.1853699000000001E-2</v>
      </c>
      <c r="AKV81" s="9">
        <v>1.7511470920000001</v>
      </c>
      <c r="AKW81" s="9">
        <v>2.9033028930000002</v>
      </c>
      <c r="AKX81" s="9">
        <v>3.964214599</v>
      </c>
      <c r="AKY81" s="9">
        <v>8.2489556200000003</v>
      </c>
      <c r="AKZ81" s="9">
        <v>12.778200426</v>
      </c>
      <c r="ALA81" s="9">
        <v>8.0835504339999993</v>
      </c>
      <c r="ALB81" s="9">
        <v>13.398017092</v>
      </c>
      <c r="ALC81" s="9">
        <v>15.120485736999999</v>
      </c>
      <c r="ALD81" s="9">
        <v>22.249869004000001</v>
      </c>
      <c r="ALE81" s="9">
        <v>44.285075495999997</v>
      </c>
      <c r="ALF81" s="9">
        <v>9.2636544000000001E-2</v>
      </c>
      <c r="ALG81" s="9">
        <v>8.6996320000000002E-2</v>
      </c>
      <c r="ALH81" s="9">
        <v>0.16674649</v>
      </c>
      <c r="ALI81" s="9">
        <v>0.52400001399999996</v>
      </c>
      <c r="ALJ81" s="9">
        <v>1.1648346279999999</v>
      </c>
      <c r="ALK81" s="9">
        <v>0.42762379900000003</v>
      </c>
      <c r="ALL81" s="9">
        <v>0.40146627000000001</v>
      </c>
      <c r="ALM81" s="9">
        <v>0.63601196800000004</v>
      </c>
      <c r="ALN81" s="9">
        <v>1.4133827619999999</v>
      </c>
      <c r="ALO81" s="9">
        <v>4.0369369490000002</v>
      </c>
      <c r="ALP81" s="9">
        <v>12.545452006</v>
      </c>
      <c r="ALQ81" s="9">
        <v>13.296943147</v>
      </c>
      <c r="ALR81" s="9">
        <v>15.073923068999999</v>
      </c>
      <c r="ALS81" s="9">
        <v>16.351289332</v>
      </c>
      <c r="ALT81" s="9">
        <v>10.788381278999999</v>
      </c>
      <c r="ALU81" s="9">
        <v>92.009396280000004</v>
      </c>
      <c r="ALV81" s="9">
        <v>104.09297510899999</v>
      </c>
      <c r="ALW81" s="9">
        <v>123.138167475</v>
      </c>
      <c r="ALX81" s="9">
        <v>158.76701861999999</v>
      </c>
      <c r="ALY81" s="9">
        <v>122.25636616600001</v>
      </c>
      <c r="ALZ81" s="8">
        <v>17.773550266380202</v>
      </c>
      <c r="AMA81" s="8">
        <v>14.887699941435599</v>
      </c>
      <c r="AMB81" s="8">
        <v>15.999935483728001</v>
      </c>
      <c r="AMC81" s="8">
        <v>16.3552989048444</v>
      </c>
      <c r="AMD81" s="8">
        <v>14.873228489296601</v>
      </c>
      <c r="AME81" s="8">
        <v>17.773550266380202</v>
      </c>
      <c r="AMF81" s="8">
        <v>14.887699941435599</v>
      </c>
      <c r="AMG81" s="8">
        <v>16.0000395065417</v>
      </c>
      <c r="AMH81" s="8">
        <v>16.5830609014529</v>
      </c>
      <c r="AMI81" s="8">
        <v>15.1053867268106</v>
      </c>
      <c r="AMJ81" s="8">
        <v>21.615368686229001</v>
      </c>
      <c r="AMK81" s="8">
        <v>17.491831299579001</v>
      </c>
      <c r="AML81" s="8">
        <v>19.047527613063401</v>
      </c>
      <c r="AMM81" s="8">
        <v>19.553299480666901</v>
      </c>
      <c r="AMN81" s="8">
        <v>17.471857824922399</v>
      </c>
      <c r="AMO81" s="8">
        <v>1.2327882066949101</v>
      </c>
      <c r="AMP81" s="8">
        <v>1.2321489642932699</v>
      </c>
      <c r="AMQ81" s="8">
        <v>1.33676780424826</v>
      </c>
      <c r="AMR81" s="8">
        <v>1.0643463120540499</v>
      </c>
      <c r="AMS81" s="8">
        <v>0.53914914008983095</v>
      </c>
      <c r="AMT81" s="8">
        <v>1.2327882070602501</v>
      </c>
      <c r="AMU81" s="8">
        <v>1.2321489637671399</v>
      </c>
      <c r="AMV81" s="8">
        <v>1.33676780424826</v>
      </c>
      <c r="AMW81" s="8">
        <v>1.0643463120540499</v>
      </c>
      <c r="AMX81" s="8">
        <v>0.53914914008983095</v>
      </c>
      <c r="AMY81" s="8">
        <v>1.2327882070602501</v>
      </c>
      <c r="AMZ81" s="8">
        <v>1.232148963645</v>
      </c>
      <c r="ANA81" s="8">
        <v>1.33676780424826</v>
      </c>
      <c r="ANB81" s="8">
        <v>1.0643463120540499</v>
      </c>
      <c r="ANC81" s="8">
        <v>0.53914914008983095</v>
      </c>
      <c r="AND81" s="8">
        <v>3.3561911747180302</v>
      </c>
      <c r="ANE81" s="8">
        <v>2.8049888564105099</v>
      </c>
      <c r="ANF81" s="8">
        <v>4.0308145691757202</v>
      </c>
      <c r="ANG81" s="8">
        <v>0.98877889193549995</v>
      </c>
      <c r="ANH81" s="8">
        <v>-12.713254328460501</v>
      </c>
      <c r="ANI81" s="8">
        <v>3.3561911747180302</v>
      </c>
      <c r="ANJ81" s="8">
        <v>2.8049888564105099</v>
      </c>
      <c r="ANK81" s="8">
        <v>4.0308407753234503</v>
      </c>
      <c r="ANL81" s="8">
        <v>1.00254851216328</v>
      </c>
      <c r="ANM81" s="8">
        <v>-12.9116972368099</v>
      </c>
      <c r="ANN81" s="8">
        <v>3.4727430711940799</v>
      </c>
      <c r="ANO81" s="8">
        <v>2.8859391273350501</v>
      </c>
      <c r="ANP81" s="8">
        <v>4.2001133500098096</v>
      </c>
      <c r="ANQ81" s="8">
        <v>0.99865336561833795</v>
      </c>
      <c r="ANR81" s="8">
        <v>-11.2792895602255</v>
      </c>
      <c r="ANS81" s="8">
        <v>64.121300386076001</v>
      </c>
      <c r="ANT81" s="8">
        <v>99.4030472525113</v>
      </c>
      <c r="ANU81" s="8">
        <v>242.24147005002899</v>
      </c>
      <c r="ANV81" s="6" t="s">
        <v>1091</v>
      </c>
      <c r="ANW81" s="8">
        <v>-262.83799331029297</v>
      </c>
      <c r="ANX81" s="8">
        <v>17.773550271647501</v>
      </c>
      <c r="ANY81" s="8">
        <v>14.887699941435599</v>
      </c>
      <c r="ANZ81" s="8">
        <v>15.999935483728001</v>
      </c>
      <c r="AOA81" s="8">
        <v>16.3552989048444</v>
      </c>
      <c r="AOB81" s="8">
        <v>14.873228489296601</v>
      </c>
      <c r="AOC81" s="8">
        <v>18.390780001761101</v>
      </c>
      <c r="AOD81" s="8">
        <v>15.3173498992057</v>
      </c>
      <c r="AOE81" s="8">
        <v>16.671950909972999</v>
      </c>
      <c r="AOF81" s="8">
        <v>16.518631647814601</v>
      </c>
      <c r="AOG81" s="8">
        <v>13.1956339810349</v>
      </c>
      <c r="AOH81" s="8">
        <v>82.045300853416506</v>
      </c>
      <c r="AOI81" s="8">
        <v>68.703013648004401</v>
      </c>
      <c r="AOJ81" s="8">
        <v>61.027674021946403</v>
      </c>
      <c r="AOK81" s="8">
        <v>44.115070428604199</v>
      </c>
      <c r="AOL81" s="8">
        <v>51.545759538984001</v>
      </c>
      <c r="AOM81" s="8">
        <v>4.0816442711630003</v>
      </c>
      <c r="AON81" s="8">
        <v>3.2956327751458199</v>
      </c>
      <c r="AOO81" s="8">
        <v>4.7985850872708502</v>
      </c>
      <c r="AOP81" s="8">
        <v>1.1821177898772699</v>
      </c>
      <c r="AOQ81" s="8">
        <v>-14.9344960496499</v>
      </c>
      <c r="AOR81" s="8">
        <v>23.2788207060253</v>
      </c>
      <c r="AOS81" s="8">
        <v>23.214896376713899</v>
      </c>
      <c r="AOT81" s="8">
        <v>33.676780424826198</v>
      </c>
      <c r="AOU81" s="8">
        <v>6.4346312054053696</v>
      </c>
      <c r="AOV81" s="8">
        <v>-46.085085991016904</v>
      </c>
      <c r="AOW81" s="8">
        <v>15.492668067121199</v>
      </c>
      <c r="AOX81" s="8">
        <v>12.944322389794801</v>
      </c>
      <c r="AOY81" s="8">
        <v>15.3745143423073</v>
      </c>
      <c r="AOZ81" s="8">
        <v>2.6670286315055698</v>
      </c>
      <c r="APA81" s="8">
        <v>-44.059993500695697</v>
      </c>
      <c r="APB81" s="8">
        <v>3.2722621012701798</v>
      </c>
      <c r="APC81" s="8">
        <v>2.7000549922539601</v>
      </c>
      <c r="APD81" s="8">
        <v>3.7801095583325499</v>
      </c>
      <c r="APE81" s="8">
        <v>0.393595333605187</v>
      </c>
      <c r="APF81" s="8">
        <v>-13.472367896325199</v>
      </c>
      <c r="APG81" s="8">
        <v>3.2722621012701798</v>
      </c>
      <c r="APH81" s="8">
        <v>2.7000549922539601</v>
      </c>
      <c r="API81" s="8">
        <v>3.7801341345336699</v>
      </c>
      <c r="APJ81" s="8">
        <v>0.39907649659458</v>
      </c>
      <c r="APK81" s="8">
        <v>-13.6826599111491</v>
      </c>
      <c r="APL81" s="8">
        <v>3.9795736190490998</v>
      </c>
      <c r="APM81" s="8">
        <v>3.1723440564948802</v>
      </c>
      <c r="APN81" s="8">
        <v>4.5001269702599904</v>
      </c>
      <c r="APO81" s="8">
        <v>0.47055620792693897</v>
      </c>
      <c r="APP81" s="8">
        <v>-15.826240860821599</v>
      </c>
      <c r="APQ81" s="8">
        <v>22.696681682619001</v>
      </c>
      <c r="APR81" s="8">
        <v>22.3464334674103</v>
      </c>
      <c r="APS81" s="8">
        <v>31.5821820609785</v>
      </c>
      <c r="APT81" s="8">
        <v>2.5613823642212998</v>
      </c>
      <c r="APU81" s="8">
        <v>-48.836845151036002</v>
      </c>
      <c r="APV81" s="8">
        <v>3.3858993566633599</v>
      </c>
      <c r="APW81" s="8">
        <v>2.7779769357349799</v>
      </c>
      <c r="APX81" s="8">
        <v>3.9388784445370701</v>
      </c>
      <c r="APY81" s="8">
        <v>0.39752598665115202</v>
      </c>
      <c r="APZ81" s="8">
        <v>-11.9527805106798</v>
      </c>
      <c r="AQA81" s="8">
        <v>15.1052392204263</v>
      </c>
      <c r="AQB81" s="8">
        <v>12.4600788377589</v>
      </c>
      <c r="AQC81" s="8">
        <v>14.4182640066128</v>
      </c>
      <c r="AQD81" s="8">
        <v>1.06164283290596</v>
      </c>
      <c r="AQE81" s="8">
        <v>-46.6908335674702</v>
      </c>
      <c r="AQF81" s="8">
        <v>0.23278820706025299</v>
      </c>
      <c r="AQG81" s="8">
        <v>0.23214896364499901</v>
      </c>
      <c r="AQH81" s="8">
        <v>0.33676780424826203</v>
      </c>
      <c r="AQI81" s="8">
        <v>6.4346312054053695E-2</v>
      </c>
      <c r="AQJ81" s="8">
        <v>-0.460850859910169</v>
      </c>
      <c r="AQK81" s="7">
        <v>8</v>
      </c>
      <c r="AQL81" s="4"/>
      <c r="AQM81" s="4"/>
      <c r="AQN81" s="7"/>
      <c r="AQO81" s="4" t="s">
        <v>1092</v>
      </c>
      <c r="AQP81" s="7">
        <v>7</v>
      </c>
      <c r="AQQ81" s="7">
        <v>0</v>
      </c>
      <c r="AQS81" s="3" t="s">
        <v>1093</v>
      </c>
      <c r="AQU81" s="3" t="s">
        <v>1094</v>
      </c>
      <c r="AQV81" s="10">
        <f>+AC81</f>
        <v>19723588.745450199</v>
      </c>
      <c r="AQW81" s="10">
        <f>+AD81</f>
        <v>17382177.1288075</v>
      </c>
      <c r="AQX81" s="10">
        <f>+AE81</f>
        <v>12940788.258291001</v>
      </c>
      <c r="AQY81" s="11">
        <f>+BB81</f>
        <v>661961.34481247806</v>
      </c>
      <c r="AQZ81" s="11">
        <f>+BC81</f>
        <v>487568.13146458601</v>
      </c>
      <c r="ARA81" s="11">
        <f>+BD81</f>
        <v>521619.17848137597</v>
      </c>
      <c r="ARB81" s="12">
        <f>SUM(AQV81:AQX81)</f>
        <v>50046554.132548697</v>
      </c>
      <c r="ARC81" s="13">
        <f>SUM(AQY81:ARA81)</f>
        <v>1671148.6547584401</v>
      </c>
      <c r="ARD81" s="14">
        <f>ARC81/(ARB81-ARC81)</f>
        <v>3.454541906683728E-2</v>
      </c>
      <c r="ARE81" s="14">
        <f>IF((NOT(ISNUMBER(AC81))+NOT(ISNUMBER(AD81))+NOT(ISNUMBER(AE81)))&gt;=2,"R",ARD81)</f>
        <v>3.454541906683728E-2</v>
      </c>
      <c r="ARF81" s="14">
        <f>IF(ARE81="R","R",IF((NOT(ISNUMBER(BB81))+NOT(ISNUMBER(BC81))+NOT(ISNUMBER(BD81)))&gt;=2,"R",ARE81))</f>
        <v>3.454541906683728E-2</v>
      </c>
      <c r="ARG81" s="14">
        <f>IF(ARF81="R","R",IF(SUM((BB81&lt;0)*1,(BC81&lt;0)*1,(BD81&lt;0)*1)&gt;=2,"R",ARF81))</f>
        <v>3.454541906683728E-2</v>
      </c>
      <c r="ARH81" s="14">
        <f>IF(ARG81="R","R",IF(ARC81&lt;0,"R",ARG81))</f>
        <v>3.454541906683728E-2</v>
      </c>
      <c r="ARI81" s="14">
        <f>IF(ARH81="R","R",IF(L81=0,"R",ARH81))</f>
        <v>3.454541906683728E-2</v>
      </c>
      <c r="ARJ81" t="str">
        <f>+B81</f>
        <v>JOINUP GREEN INTELLIGENCE SL.</v>
      </c>
      <c r="ARK81" t="s">
        <v>1177</v>
      </c>
      <c r="ARL81" s="15"/>
      <c r="ARM81" s="15"/>
      <c r="ARN81" s="15"/>
      <c r="ARO81" s="16"/>
      <c r="ARP81" s="16"/>
      <c r="ARQ81" s="17"/>
    </row>
    <row r="82" spans="1:1161" ht="17.399999999999999" customHeight="1" x14ac:dyDescent="0.3">
      <c r="A82" s="3" t="s">
        <v>1859</v>
      </c>
      <c r="B82" s="4" t="s">
        <v>1860</v>
      </c>
      <c r="C82" s="4" t="s">
        <v>1861</v>
      </c>
      <c r="E82" s="5">
        <v>33959</v>
      </c>
      <c r="F82" s="4" t="s">
        <v>1083</v>
      </c>
      <c r="G82" s="4" t="s">
        <v>1132</v>
      </c>
      <c r="H82" s="4" t="s">
        <v>1133</v>
      </c>
      <c r="I82" s="4" t="s">
        <v>1862</v>
      </c>
      <c r="J82" s="4" t="s">
        <v>1863</v>
      </c>
      <c r="K82" s="4"/>
      <c r="L82" s="4" t="s">
        <v>1864</v>
      </c>
      <c r="M82" s="4"/>
      <c r="N82" s="4" t="s">
        <v>1106</v>
      </c>
      <c r="O82" s="4" t="s">
        <v>1107</v>
      </c>
      <c r="P82" s="4" t="s">
        <v>1108</v>
      </c>
      <c r="Q82" s="4" t="s">
        <v>1108</v>
      </c>
      <c r="R82" s="4" t="s">
        <v>1865</v>
      </c>
      <c r="Z82" s="4" t="s">
        <v>1088</v>
      </c>
      <c r="AA82" s="5">
        <v>45657</v>
      </c>
      <c r="AB82" s="6" t="s">
        <v>1089</v>
      </c>
      <c r="AC82" s="7">
        <v>1050126.6269588401</v>
      </c>
      <c r="AD82" s="7">
        <v>1133972.8796130901</v>
      </c>
      <c r="AE82" s="7">
        <v>1216307.42442829</v>
      </c>
      <c r="AF82" s="6" t="s">
        <v>1090</v>
      </c>
      <c r="AG82" s="7">
        <v>1346683.15709565</v>
      </c>
      <c r="AH82" s="7">
        <v>1050126.6269588401</v>
      </c>
      <c r="AI82" s="7">
        <v>1133972.8796130901</v>
      </c>
      <c r="AJ82" s="7">
        <v>1203881.5403900801</v>
      </c>
      <c r="AK82" s="6" t="s">
        <v>1090</v>
      </c>
      <c r="AL82" s="7">
        <v>1344171.03940986</v>
      </c>
      <c r="AM82" s="7">
        <v>5626.1500747549499</v>
      </c>
      <c r="AN82" s="7">
        <v>8167.8874156475104</v>
      </c>
      <c r="AO82" s="7">
        <v>9318.99705485702</v>
      </c>
      <c r="AP82" s="6" t="s">
        <v>1090</v>
      </c>
      <c r="AQ82" s="7">
        <v>7978.5628319203797</v>
      </c>
      <c r="AR82" s="7">
        <v>1044500.47688408</v>
      </c>
      <c r="AS82" s="7">
        <v>1125804.99219745</v>
      </c>
      <c r="AT82" s="7">
        <v>1206988.42737343</v>
      </c>
      <c r="AU82" s="6" t="s">
        <v>1090</v>
      </c>
      <c r="AV82" s="7">
        <v>1338704.5942637301</v>
      </c>
      <c r="AW82" s="7">
        <v>967182.653742505</v>
      </c>
      <c r="AX82" s="7">
        <v>993531.847084885</v>
      </c>
      <c r="AY82" s="7">
        <v>1072834.8597981101</v>
      </c>
      <c r="AZ82" s="6" t="s">
        <v>1090</v>
      </c>
      <c r="BA82" s="7">
        <v>1187111.90045725</v>
      </c>
      <c r="BB82" s="7">
        <v>77317.823141576097</v>
      </c>
      <c r="BC82" s="7">
        <v>132273.14511256199</v>
      </c>
      <c r="BD82" s="7">
        <v>134153.56650872799</v>
      </c>
      <c r="BE82" s="6" t="s">
        <v>1090</v>
      </c>
      <c r="BF82" s="7">
        <v>151592.69380648699</v>
      </c>
      <c r="BG82" s="7">
        <v>2206.9654617226101</v>
      </c>
      <c r="BH82" s="7">
        <v>-5675.7355972003897</v>
      </c>
      <c r="BI82" s="7">
        <v>-2583.8159283161199</v>
      </c>
      <c r="BJ82" s="6" t="s">
        <v>1090</v>
      </c>
      <c r="BK82" s="7">
        <v>-450.66448870897301</v>
      </c>
      <c r="BL82" s="7">
        <v>3183.3128612661399</v>
      </c>
      <c r="BM82" s="6" t="s">
        <v>1090</v>
      </c>
      <c r="BN82" s="7">
        <v>160.87520081400899</v>
      </c>
      <c r="BO82" s="6" t="s">
        <v>1090</v>
      </c>
      <c r="BP82" s="7">
        <v>22.725879025459299</v>
      </c>
      <c r="BQ82" s="7">
        <v>976.34739954352403</v>
      </c>
      <c r="BR82" s="7">
        <v>5675.7355972003897</v>
      </c>
      <c r="BS82" s="7">
        <v>2744.6911291301299</v>
      </c>
      <c r="BT82" s="6" t="s">
        <v>1090</v>
      </c>
      <c r="BU82" s="7">
        <v>473.390367734432</v>
      </c>
      <c r="BV82" s="7">
        <v>79524.788603298701</v>
      </c>
      <c r="BW82" s="7">
        <v>126597.409515362</v>
      </c>
      <c r="BX82" s="7">
        <v>131569.75058041199</v>
      </c>
      <c r="BY82" s="6" t="s">
        <v>1090</v>
      </c>
      <c r="BZ82" s="7">
        <v>151142.02931777801</v>
      </c>
      <c r="CA82" s="7">
        <v>28294.054992608999</v>
      </c>
      <c r="CB82" s="7">
        <v>29017.423522663099</v>
      </c>
      <c r="CC82" s="7">
        <v>29951.180229783098</v>
      </c>
      <c r="CD82" s="6" t="s">
        <v>1090</v>
      </c>
      <c r="CE82" s="7">
        <v>36264.845996862598</v>
      </c>
      <c r="CF82" s="7">
        <v>51230.733610689596</v>
      </c>
      <c r="CG82" s="7">
        <v>97579.985992698697</v>
      </c>
      <c r="CH82" s="7">
        <v>101618.570350629</v>
      </c>
      <c r="CI82" s="6" t="s">
        <v>1090</v>
      </c>
      <c r="CJ82" s="7">
        <v>114877.183320916</v>
      </c>
      <c r="CK82" s="6" t="s">
        <v>1090</v>
      </c>
      <c r="CL82" s="6" t="s">
        <v>1090</v>
      </c>
      <c r="CM82" s="6" t="s">
        <v>1090</v>
      </c>
      <c r="CN82" s="6" t="s">
        <v>1090</v>
      </c>
      <c r="CO82" s="6" t="s">
        <v>1090</v>
      </c>
      <c r="CP82" s="6" t="s">
        <v>1090</v>
      </c>
      <c r="CQ82" s="6" t="s">
        <v>1090</v>
      </c>
      <c r="CR82" s="6" t="s">
        <v>1090</v>
      </c>
      <c r="CS82" s="6" t="s">
        <v>1090</v>
      </c>
      <c r="CT82" s="6" t="s">
        <v>1090</v>
      </c>
      <c r="CU82" s="6" t="s">
        <v>1090</v>
      </c>
      <c r="CV82" s="6" t="s">
        <v>1090</v>
      </c>
      <c r="CW82" s="6" t="s">
        <v>1090</v>
      </c>
      <c r="CX82" s="6" t="s">
        <v>1090</v>
      </c>
      <c r="CY82" s="6" t="s">
        <v>1090</v>
      </c>
      <c r="CZ82" s="7">
        <v>51230.733610689596</v>
      </c>
      <c r="DA82" s="7">
        <v>97579.985992698697</v>
      </c>
      <c r="DB82" s="7">
        <v>101618.570350629</v>
      </c>
      <c r="DC82" s="6" t="s">
        <v>1090</v>
      </c>
      <c r="DD82" s="7">
        <v>114877.183320916</v>
      </c>
      <c r="DE82" s="6" t="s">
        <v>1090</v>
      </c>
      <c r="DF82" s="6" t="s">
        <v>1090</v>
      </c>
      <c r="DG82" s="6" t="s">
        <v>1090</v>
      </c>
      <c r="DH82" s="6" t="s">
        <v>1090</v>
      </c>
      <c r="DI82" s="6" t="s">
        <v>1090</v>
      </c>
      <c r="DJ82" s="7">
        <v>5626.1500747549499</v>
      </c>
      <c r="DK82" s="7">
        <v>8167.8874156475104</v>
      </c>
      <c r="DL82" s="7">
        <v>9318.99705485702</v>
      </c>
      <c r="DM82" s="6" t="s">
        <v>1090</v>
      </c>
      <c r="DN82" s="7">
        <v>7978.5628319203797</v>
      </c>
      <c r="DO82" s="7">
        <v>787156.90524146205</v>
      </c>
      <c r="DP82" s="7">
        <v>798307.39832055103</v>
      </c>
      <c r="DQ82" s="7">
        <v>653186.55054493004</v>
      </c>
      <c r="DR82" s="6" t="s">
        <v>1090</v>
      </c>
      <c r="DS82" s="7">
        <v>642515.512743384</v>
      </c>
      <c r="DT82" s="7">
        <v>22493.982745711801</v>
      </c>
      <c r="DU82" s="7">
        <v>26603.0195391083</v>
      </c>
      <c r="DV82" s="7">
        <v>24555.3920766175</v>
      </c>
      <c r="DW82" s="6" t="s">
        <v>1090</v>
      </c>
      <c r="DX82" s="7">
        <v>19438.160956466199</v>
      </c>
      <c r="DY82" s="7">
        <v>157531.765755331</v>
      </c>
      <c r="DZ82" s="7">
        <v>168621.429225225</v>
      </c>
      <c r="EA82" s="7">
        <v>395092.91824315803</v>
      </c>
      <c r="EB82" s="6" t="s">
        <v>1090</v>
      </c>
      <c r="EC82" s="7">
        <v>525158.22675739496</v>
      </c>
      <c r="ED82" s="7">
        <v>976.34739954352403</v>
      </c>
      <c r="EE82" s="7">
        <v>5675.7355972003897</v>
      </c>
      <c r="EF82" s="7">
        <v>2744.6911291301299</v>
      </c>
      <c r="EG82" s="6" t="s">
        <v>1090</v>
      </c>
      <c r="EH82" s="7">
        <v>473.390367734432</v>
      </c>
      <c r="EI82" s="6" t="s">
        <v>1090</v>
      </c>
      <c r="EJ82" s="6" t="s">
        <v>1090</v>
      </c>
      <c r="EK82" s="6" t="s">
        <v>1090</v>
      </c>
      <c r="EL82" s="6" t="s">
        <v>1090</v>
      </c>
      <c r="EM82" s="6" t="s">
        <v>1090</v>
      </c>
      <c r="EN82" s="7">
        <v>73724.716356401404</v>
      </c>
      <c r="EO82" s="7">
        <v>124183.00553180699</v>
      </c>
      <c r="EP82" s="7">
        <v>126173.962427247</v>
      </c>
      <c r="EQ82" s="6" t="s">
        <v>1090</v>
      </c>
      <c r="ER82" s="7">
        <v>134315.34427738201</v>
      </c>
      <c r="ES82" s="7">
        <v>890152.02399001596</v>
      </c>
      <c r="ET82" s="7">
        <v>957183.56297222106</v>
      </c>
      <c r="EU82" s="7">
        <v>812056.38433108898</v>
      </c>
      <c r="EV82" s="6" t="s">
        <v>1090</v>
      </c>
      <c r="EW82" s="7">
        <v>813569.093385363</v>
      </c>
      <c r="EX82" s="7">
        <v>99811.805887287905</v>
      </c>
      <c r="EY82" s="7">
        <v>158876.16465167</v>
      </c>
      <c r="EZ82" s="7">
        <v>158708.958585346</v>
      </c>
      <c r="FA82" s="6" t="s">
        <v>1090</v>
      </c>
      <c r="FB82" s="7">
        <v>171030.853535854</v>
      </c>
      <c r="FC82" s="7">
        <v>473372.12400870799</v>
      </c>
      <c r="FD82" s="7">
        <v>748832.73596693005</v>
      </c>
      <c r="FE82" s="7">
        <v>741627.33754810097</v>
      </c>
      <c r="FF82" s="6" t="s">
        <v>1090</v>
      </c>
      <c r="FG82" s="7">
        <v>835936.67168638099</v>
      </c>
      <c r="FH82" s="7">
        <v>15003.319664901501</v>
      </c>
      <c r="FI82" s="7">
        <v>28753.295254125602</v>
      </c>
      <c r="FJ82" s="7">
        <v>35508.270223557898</v>
      </c>
      <c r="FK82" s="6" t="s">
        <v>1090</v>
      </c>
      <c r="FL82" s="7">
        <v>69269.927246773193</v>
      </c>
      <c r="FM82" s="7">
        <v>255482.28961413601</v>
      </c>
      <c r="FN82" s="7">
        <v>282867.39734741201</v>
      </c>
      <c r="FO82" s="7">
        <v>284101.02892573498</v>
      </c>
      <c r="FP82" s="6" t="s">
        <v>1090</v>
      </c>
      <c r="FQ82" s="7">
        <v>255988.718900251</v>
      </c>
      <c r="FR82" s="7">
        <v>202886.51472966999</v>
      </c>
      <c r="FS82" s="7">
        <v>437212.04336539301</v>
      </c>
      <c r="FT82" s="7">
        <v>422018.03839880798</v>
      </c>
      <c r="FU82" s="6" t="s">
        <v>1090</v>
      </c>
      <c r="FV82" s="7">
        <v>510678.02553935698</v>
      </c>
      <c r="FW82" s="7">
        <v>15003.319664901501</v>
      </c>
      <c r="FX82" s="7">
        <v>28753.295254125602</v>
      </c>
      <c r="FY82" s="7">
        <v>35508.270223557898</v>
      </c>
      <c r="FZ82" s="6" t="s">
        <v>1090</v>
      </c>
      <c r="GA82" s="7">
        <v>69269.927246773193</v>
      </c>
      <c r="GB82" s="7">
        <v>255482.28961413601</v>
      </c>
      <c r="GC82" s="7">
        <v>282867.39734741201</v>
      </c>
      <c r="GD82" s="7">
        <v>284101.02892573498</v>
      </c>
      <c r="GE82" s="6" t="s">
        <v>1090</v>
      </c>
      <c r="GF82" s="7">
        <v>255988.718900251</v>
      </c>
      <c r="GG82" s="7">
        <v>202886.51472966999</v>
      </c>
      <c r="GH82" s="7">
        <v>437212.04336539301</v>
      </c>
      <c r="GI82" s="7">
        <v>422018.03839880798</v>
      </c>
      <c r="GJ82" s="6" t="s">
        <v>1090</v>
      </c>
      <c r="GK82" s="7">
        <v>510678.02553935698</v>
      </c>
      <c r="GL82" s="7">
        <v>841405.88096536405</v>
      </c>
      <c r="GM82" s="7">
        <v>846719.657947378</v>
      </c>
      <c r="GN82" s="7">
        <v>839927.78088672797</v>
      </c>
      <c r="GO82" s="6" t="s">
        <v>1090</v>
      </c>
      <c r="GP82" s="7">
        <v>819414.76129898406</v>
      </c>
      <c r="GQ82" s="7">
        <v>3902.01317466617</v>
      </c>
      <c r="GR82" s="7">
        <v>4686.6054532909402</v>
      </c>
      <c r="GS82" s="7">
        <v>4081.3429418206201</v>
      </c>
      <c r="GT82" s="6" t="s">
        <v>1090</v>
      </c>
      <c r="GU82" s="7">
        <v>5036.8499523878099</v>
      </c>
      <c r="GV82" s="7">
        <v>441224.78022990102</v>
      </c>
      <c r="GW82" s="7">
        <v>448873.90919909498</v>
      </c>
      <c r="GX82" s="7">
        <v>424550.07092196902</v>
      </c>
      <c r="GY82" s="6" t="s">
        <v>1090</v>
      </c>
      <c r="GZ82" s="7">
        <v>568333.01616126904</v>
      </c>
      <c r="HA82" s="7">
        <v>396279.086521897</v>
      </c>
      <c r="HB82" s="7">
        <v>393159.14329499297</v>
      </c>
      <c r="HC82" s="7">
        <v>411296.36702293798</v>
      </c>
      <c r="HD82" s="6" t="s">
        <v>1090</v>
      </c>
      <c r="HE82" s="7">
        <v>246044.895185328</v>
      </c>
      <c r="HF82" s="7">
        <v>357827.81564675103</v>
      </c>
      <c r="HG82" s="7">
        <v>349684.45683408697</v>
      </c>
      <c r="HH82" s="7">
        <v>362505.22140434402</v>
      </c>
      <c r="HI82" s="6" t="s">
        <v>1090</v>
      </c>
      <c r="HJ82" s="7">
        <v>238454.942430544</v>
      </c>
      <c r="HK82" s="7">
        <v>1314778.00497407</v>
      </c>
      <c r="HL82" s="7">
        <v>1595552.39391431</v>
      </c>
      <c r="HM82" s="7">
        <v>1581555.1184348301</v>
      </c>
      <c r="HN82" s="6" t="s">
        <v>1090</v>
      </c>
      <c r="HO82" s="7">
        <v>1655351.43298537</v>
      </c>
      <c r="HP82" s="7">
        <v>1121065.3264164</v>
      </c>
      <c r="HQ82" s="7">
        <v>1355607.1938298501</v>
      </c>
      <c r="HR82" s="7">
        <v>1295186.4563330801</v>
      </c>
      <c r="HS82" s="6" t="s">
        <v>1090</v>
      </c>
      <c r="HT82" s="7">
        <v>1416730.4149356401</v>
      </c>
      <c r="HU82" s="7">
        <v>37462.717444896698</v>
      </c>
      <c r="HV82" s="7">
        <v>39846.317882537798</v>
      </c>
      <c r="HW82" s="7">
        <v>38461.577546596498</v>
      </c>
      <c r="HX82" s="6" t="s">
        <v>1090</v>
      </c>
      <c r="HY82" s="7">
        <v>44249.200737476298</v>
      </c>
      <c r="HZ82" s="7">
        <v>1083602.6089715101</v>
      </c>
      <c r="IA82" s="7">
        <v>1315760.8748423101</v>
      </c>
      <c r="IB82" s="7">
        <v>1256724.8787864801</v>
      </c>
      <c r="IC82" s="6" t="s">
        <v>1090</v>
      </c>
      <c r="ID82" s="7">
        <v>1372481.21419816</v>
      </c>
      <c r="IE82" s="7">
        <v>0</v>
      </c>
      <c r="IF82" s="7">
        <v>0</v>
      </c>
      <c r="IG82" s="7">
        <v>0</v>
      </c>
      <c r="IH82" s="6" t="s">
        <v>1090</v>
      </c>
      <c r="II82" s="7">
        <v>0</v>
      </c>
      <c r="IJ82" s="6" t="s">
        <v>1090</v>
      </c>
      <c r="IK82" s="6" t="s">
        <v>1090</v>
      </c>
      <c r="IL82" s="6" t="s">
        <v>1090</v>
      </c>
      <c r="IM82" s="6" t="s">
        <v>1090</v>
      </c>
      <c r="IN82" s="6" t="s">
        <v>1090</v>
      </c>
      <c r="IO82" s="6" t="s">
        <v>1090</v>
      </c>
      <c r="IP82" s="6" t="s">
        <v>1090</v>
      </c>
      <c r="IQ82" s="6" t="s">
        <v>1090</v>
      </c>
      <c r="IR82" s="6" t="s">
        <v>1090</v>
      </c>
      <c r="IS82" s="6" t="s">
        <v>1090</v>
      </c>
      <c r="IT82" s="6" t="s">
        <v>1090</v>
      </c>
      <c r="IU82" s="6" t="s">
        <v>1090</v>
      </c>
      <c r="IV82" s="6" t="s">
        <v>1090</v>
      </c>
      <c r="IW82" s="6" t="s">
        <v>1090</v>
      </c>
      <c r="IX82" s="6" t="s">
        <v>1090</v>
      </c>
      <c r="IY82" s="7">
        <v>193712.67855766899</v>
      </c>
      <c r="IZ82" s="7">
        <v>239945.200084457</v>
      </c>
      <c r="JA82" s="7">
        <v>286368.66210175201</v>
      </c>
      <c r="JB82" s="6" t="s">
        <v>1090</v>
      </c>
      <c r="JC82" s="7">
        <v>238621.018049729</v>
      </c>
      <c r="JD82" s="7">
        <v>0</v>
      </c>
      <c r="JE82" s="7">
        <v>30417.912201185201</v>
      </c>
      <c r="JF82" s="7">
        <v>124761.315401018</v>
      </c>
      <c r="JG82" s="6" t="s">
        <v>1090</v>
      </c>
      <c r="JH82" s="7">
        <v>45829.815074080201</v>
      </c>
      <c r="JI82" s="7">
        <v>0</v>
      </c>
      <c r="JJ82" s="7">
        <v>0</v>
      </c>
      <c r="JK82" s="7">
        <v>0</v>
      </c>
      <c r="JL82" s="6" t="s">
        <v>1090</v>
      </c>
      <c r="JM82" s="7">
        <v>38195.539492601201</v>
      </c>
      <c r="JN82" s="7">
        <v>193712.67855766899</v>
      </c>
      <c r="JO82" s="7">
        <v>209527.28788327199</v>
      </c>
      <c r="JP82" s="7">
        <v>161607.34670073399</v>
      </c>
      <c r="JQ82" s="6" t="s">
        <v>1090</v>
      </c>
      <c r="JR82" s="7">
        <v>154595.66348304701</v>
      </c>
      <c r="JS82" s="7">
        <v>1314778.00497407</v>
      </c>
      <c r="JT82" s="7">
        <v>1595552.39391431</v>
      </c>
      <c r="JU82" s="7">
        <v>1581555.1184348301</v>
      </c>
      <c r="JV82" s="6" t="s">
        <v>1090</v>
      </c>
      <c r="JW82" s="7">
        <v>1655351.43298537</v>
      </c>
      <c r="JX82" s="7">
        <v>445126.79236566799</v>
      </c>
      <c r="JY82" s="7">
        <v>453560.51465238602</v>
      </c>
      <c r="JZ82" s="7">
        <v>428631.41386378999</v>
      </c>
      <c r="KA82" s="6" t="s">
        <v>1090</v>
      </c>
      <c r="KB82" s="7">
        <v>535174.32662105595</v>
      </c>
      <c r="KC82" s="6" t="s">
        <v>1090</v>
      </c>
      <c r="KD82" s="6" t="s">
        <v>1090</v>
      </c>
      <c r="KE82" s="6" t="s">
        <v>1090</v>
      </c>
      <c r="KF82" s="6" t="s">
        <v>1090</v>
      </c>
      <c r="KG82" s="6" t="s">
        <v>1090</v>
      </c>
      <c r="KH82" s="6" t="s">
        <v>1090</v>
      </c>
      <c r="KI82" s="6" t="s">
        <v>1090</v>
      </c>
      <c r="KJ82" s="6" t="s">
        <v>1090</v>
      </c>
      <c r="KK82" s="6" t="s">
        <v>1090</v>
      </c>
      <c r="KL82" s="6" t="s">
        <v>1090</v>
      </c>
      <c r="KM82" s="7">
        <v>17</v>
      </c>
      <c r="KN82" s="7">
        <v>19</v>
      </c>
      <c r="KO82" s="7">
        <v>19</v>
      </c>
      <c r="KP82" s="6" t="s">
        <v>1090</v>
      </c>
      <c r="KQ82" s="7">
        <v>17</v>
      </c>
      <c r="KR82" s="6" t="s">
        <v>1090</v>
      </c>
      <c r="KS82" s="6" t="s">
        <v>1090</v>
      </c>
      <c r="KT82" s="6" t="s">
        <v>1090</v>
      </c>
      <c r="KU82" s="6" t="s">
        <v>1090</v>
      </c>
      <c r="KV82" s="6" t="s">
        <v>1090</v>
      </c>
      <c r="KW82" s="6" t="s">
        <v>1090</v>
      </c>
      <c r="KX82" s="6" t="s">
        <v>1090</v>
      </c>
      <c r="KY82" s="6" t="s">
        <v>1090</v>
      </c>
      <c r="KZ82" s="6" t="s">
        <v>1090</v>
      </c>
      <c r="LA82" s="6" t="s">
        <v>1090</v>
      </c>
      <c r="LB82" s="6" t="s">
        <v>1090</v>
      </c>
      <c r="LC82" s="6" t="s">
        <v>1090</v>
      </c>
      <c r="LD82" s="6" t="s">
        <v>1090</v>
      </c>
      <c r="LE82" s="6" t="s">
        <v>1090</v>
      </c>
      <c r="LF82" s="6" t="s">
        <v>1090</v>
      </c>
      <c r="LG82" s="6" t="s">
        <v>1090</v>
      </c>
      <c r="LH82" s="6" t="s">
        <v>1090</v>
      </c>
      <c r="LI82" s="6" t="s">
        <v>1090</v>
      </c>
      <c r="LJ82" s="6" t="s">
        <v>1090</v>
      </c>
      <c r="LK82" s="6" t="s">
        <v>1090</v>
      </c>
      <c r="LL82" s="6" t="s">
        <v>1090</v>
      </c>
      <c r="LM82" s="6" t="s">
        <v>1090</v>
      </c>
      <c r="LN82" s="6" t="s">
        <v>1090</v>
      </c>
      <c r="LO82" s="6" t="s">
        <v>1090</v>
      </c>
      <c r="LP82" s="6" t="s">
        <v>1090</v>
      </c>
      <c r="LQ82" s="6" t="s">
        <v>1090</v>
      </c>
      <c r="LR82" s="6" t="s">
        <v>1090</v>
      </c>
      <c r="LS82" s="6" t="s">
        <v>1090</v>
      </c>
      <c r="LT82" s="6" t="s">
        <v>1090</v>
      </c>
      <c r="LU82" s="6" t="s">
        <v>1090</v>
      </c>
      <c r="LV82" s="6" t="s">
        <v>1090</v>
      </c>
      <c r="LW82" s="6" t="s">
        <v>1090</v>
      </c>
      <c r="LX82" s="6" t="s">
        <v>1090</v>
      </c>
      <c r="LY82" s="6" t="s">
        <v>1090</v>
      </c>
      <c r="LZ82" s="6" t="s">
        <v>1090</v>
      </c>
      <c r="MA82" s="6" t="s">
        <v>1090</v>
      </c>
      <c r="MB82" s="6" t="s">
        <v>1090</v>
      </c>
      <c r="MC82" s="6" t="s">
        <v>1090</v>
      </c>
      <c r="MD82" s="6" t="s">
        <v>1090</v>
      </c>
      <c r="ME82" s="6" t="s">
        <v>1090</v>
      </c>
      <c r="MF82" s="6" t="s">
        <v>1090</v>
      </c>
      <c r="MG82" s="6" t="s">
        <v>1090</v>
      </c>
      <c r="MH82" s="6" t="s">
        <v>1090</v>
      </c>
      <c r="MI82" s="6" t="s">
        <v>1090</v>
      </c>
      <c r="MJ82" s="6" t="s">
        <v>1090</v>
      </c>
      <c r="MK82" s="6" t="s">
        <v>1090</v>
      </c>
      <c r="ML82" s="6" t="s">
        <v>1090</v>
      </c>
      <c r="MM82" s="6" t="s">
        <v>1090</v>
      </c>
      <c r="MN82" s="6" t="s">
        <v>1090</v>
      </c>
      <c r="MO82" s="6" t="s">
        <v>1090</v>
      </c>
      <c r="MP82" s="7">
        <v>396279.086521897</v>
      </c>
      <c r="MQ82" s="7">
        <v>393159.14329499297</v>
      </c>
      <c r="MR82" s="7">
        <v>411296.36702293798</v>
      </c>
      <c r="MS82" s="6" t="s">
        <v>1090</v>
      </c>
      <c r="MT82" s="7">
        <v>246044.895185328</v>
      </c>
      <c r="MU82" s="6" t="s">
        <v>1090</v>
      </c>
      <c r="MV82" s="6" t="s">
        <v>1090</v>
      </c>
      <c r="MW82" s="6" t="s">
        <v>1090</v>
      </c>
      <c r="MX82" s="6" t="s">
        <v>1090</v>
      </c>
      <c r="MY82" s="6" t="s">
        <v>1090</v>
      </c>
      <c r="MZ82" s="6" t="s">
        <v>1090</v>
      </c>
      <c r="NA82" s="6" t="s">
        <v>1090</v>
      </c>
      <c r="NB82" s="6" t="s">
        <v>1090</v>
      </c>
      <c r="NC82" s="6" t="s">
        <v>1090</v>
      </c>
      <c r="ND82" s="6" t="s">
        <v>1090</v>
      </c>
      <c r="NE82" s="6" t="s">
        <v>1090</v>
      </c>
      <c r="NF82" s="6" t="s">
        <v>1090</v>
      </c>
      <c r="NG82" s="6" t="s">
        <v>1090</v>
      </c>
      <c r="NH82" s="6" t="s">
        <v>1090</v>
      </c>
      <c r="NI82" s="6" t="s">
        <v>1090</v>
      </c>
      <c r="NJ82" s="6" t="s">
        <v>1090</v>
      </c>
      <c r="NK82" s="6" t="s">
        <v>1090</v>
      </c>
      <c r="NL82" s="6" t="s">
        <v>1090</v>
      </c>
      <c r="NM82" s="6" t="s">
        <v>1090</v>
      </c>
      <c r="NN82" s="6" t="s">
        <v>1090</v>
      </c>
      <c r="NO82" s="6" t="s">
        <v>1090</v>
      </c>
      <c r="NP82" s="6" t="s">
        <v>1090</v>
      </c>
      <c r="NQ82" s="6" t="s">
        <v>1090</v>
      </c>
      <c r="NR82" s="6" t="s">
        <v>1090</v>
      </c>
      <c r="NS82" s="6" t="s">
        <v>1090</v>
      </c>
      <c r="NT82" s="7">
        <v>473372.12400870799</v>
      </c>
      <c r="NU82" s="7">
        <v>748832.73596693005</v>
      </c>
      <c r="NV82" s="7">
        <v>741627.33754810097</v>
      </c>
      <c r="NW82" s="6" t="s">
        <v>1090</v>
      </c>
      <c r="NX82" s="7">
        <v>835936.67168638099</v>
      </c>
      <c r="NY82" s="6" t="s">
        <v>1090</v>
      </c>
      <c r="NZ82" s="6" t="s">
        <v>1090</v>
      </c>
      <c r="OA82" s="6" t="s">
        <v>1090</v>
      </c>
      <c r="OB82" s="6" t="s">
        <v>1090</v>
      </c>
      <c r="OC82" s="6" t="s">
        <v>1090</v>
      </c>
      <c r="OD82" s="6" t="s">
        <v>1090</v>
      </c>
      <c r="OE82" s="6" t="s">
        <v>1090</v>
      </c>
      <c r="OF82" s="6" t="s">
        <v>1090</v>
      </c>
      <c r="OG82" s="6" t="s">
        <v>1090</v>
      </c>
      <c r="OH82" s="6" t="s">
        <v>1090</v>
      </c>
      <c r="OI82" s="6" t="s">
        <v>1090</v>
      </c>
      <c r="OJ82" s="6" t="s">
        <v>1090</v>
      </c>
      <c r="OK82" s="6" t="s">
        <v>1090</v>
      </c>
      <c r="OL82" s="6" t="s">
        <v>1090</v>
      </c>
      <c r="OM82" s="6" t="s">
        <v>1090</v>
      </c>
      <c r="ON82" s="6" t="s">
        <v>1090</v>
      </c>
      <c r="OO82" s="6" t="s">
        <v>1090</v>
      </c>
      <c r="OP82" s="6" t="s">
        <v>1090</v>
      </c>
      <c r="OQ82" s="6" t="s">
        <v>1090</v>
      </c>
      <c r="OR82" s="6" t="s">
        <v>1090</v>
      </c>
      <c r="OS82" s="6" t="s">
        <v>1090</v>
      </c>
      <c r="OT82" s="6" t="s">
        <v>1090</v>
      </c>
      <c r="OU82" s="6" t="s">
        <v>1090</v>
      </c>
      <c r="OV82" s="6" t="s">
        <v>1090</v>
      </c>
      <c r="OW82" s="6" t="s">
        <v>1090</v>
      </c>
      <c r="OX82" s="6" t="s">
        <v>1090</v>
      </c>
      <c r="OY82" s="6" t="s">
        <v>1090</v>
      </c>
      <c r="OZ82" s="6" t="s">
        <v>1090</v>
      </c>
      <c r="PA82" s="6" t="s">
        <v>1090</v>
      </c>
      <c r="PB82" s="6" t="s">
        <v>1090</v>
      </c>
      <c r="PC82" s="6" t="s">
        <v>1090</v>
      </c>
      <c r="PD82" s="6" t="s">
        <v>1090</v>
      </c>
      <c r="PE82" s="6" t="s">
        <v>1090</v>
      </c>
      <c r="PF82" s="6" t="s">
        <v>1090</v>
      </c>
      <c r="PG82" s="6" t="s">
        <v>1090</v>
      </c>
      <c r="PH82" s="6" t="s">
        <v>1090</v>
      </c>
      <c r="PI82" s="6" t="s">
        <v>1090</v>
      </c>
      <c r="PJ82" s="6" t="s">
        <v>1090</v>
      </c>
      <c r="PK82" s="6" t="s">
        <v>1090</v>
      </c>
      <c r="PL82" s="6" t="s">
        <v>1090</v>
      </c>
      <c r="PM82" s="6" t="s">
        <v>1090</v>
      </c>
      <c r="PN82" s="6" t="s">
        <v>1090</v>
      </c>
      <c r="PO82" s="6" t="s">
        <v>1090</v>
      </c>
      <c r="PP82" s="6" t="s">
        <v>1090</v>
      </c>
      <c r="PQ82" s="6" t="s">
        <v>1090</v>
      </c>
      <c r="PR82" s="6" t="s">
        <v>1090</v>
      </c>
      <c r="PS82" s="6" t="s">
        <v>1090</v>
      </c>
      <c r="PT82" s="6" t="s">
        <v>1090</v>
      </c>
      <c r="PU82" s="6" t="s">
        <v>1090</v>
      </c>
      <c r="PV82" s="6" t="s">
        <v>1090</v>
      </c>
      <c r="PW82" s="6" t="s">
        <v>1090</v>
      </c>
      <c r="PX82" s="6" t="s">
        <v>1090</v>
      </c>
      <c r="PY82" s="6" t="s">
        <v>1090</v>
      </c>
      <c r="PZ82" s="6" t="s">
        <v>1090</v>
      </c>
      <c r="QA82" s="6" t="s">
        <v>1090</v>
      </c>
      <c r="QB82" s="6" t="s">
        <v>1090</v>
      </c>
      <c r="QC82" s="6" t="s">
        <v>1090</v>
      </c>
      <c r="QD82" s="6" t="s">
        <v>1090</v>
      </c>
      <c r="QE82" s="6" t="s">
        <v>1090</v>
      </c>
      <c r="QF82" s="6" t="s">
        <v>1090</v>
      </c>
      <c r="QG82" s="6" t="s">
        <v>1090</v>
      </c>
      <c r="QH82" s="6" t="s">
        <v>1090</v>
      </c>
      <c r="QI82" s="6" t="s">
        <v>1090</v>
      </c>
      <c r="QJ82" s="6" t="s">
        <v>1090</v>
      </c>
      <c r="QK82" s="6" t="s">
        <v>1090</v>
      </c>
      <c r="QL82" s="6" t="s">
        <v>1090</v>
      </c>
      <c r="QM82" s="6" t="s">
        <v>1090</v>
      </c>
      <c r="QN82" s="6" t="s">
        <v>1090</v>
      </c>
      <c r="QO82" s="6" t="s">
        <v>1090</v>
      </c>
      <c r="QP82" s="6" t="s">
        <v>1090</v>
      </c>
      <c r="QQ82" s="6" t="s">
        <v>1090</v>
      </c>
      <c r="QR82" s="6" t="s">
        <v>1090</v>
      </c>
      <c r="QS82" s="6" t="s">
        <v>1090</v>
      </c>
      <c r="QT82" s="6" t="s">
        <v>1090</v>
      </c>
      <c r="QU82" s="6" t="s">
        <v>1090</v>
      </c>
      <c r="QV82" s="6" t="s">
        <v>1090</v>
      </c>
      <c r="QW82" s="6" t="s">
        <v>1090</v>
      </c>
      <c r="QX82" s="6" t="s">
        <v>1090</v>
      </c>
      <c r="QY82" s="6" t="s">
        <v>1090</v>
      </c>
      <c r="QZ82" s="6" t="s">
        <v>1090</v>
      </c>
      <c r="RA82" s="6" t="s">
        <v>1090</v>
      </c>
      <c r="RB82" s="6" t="s">
        <v>1090</v>
      </c>
      <c r="RC82" s="6" t="s">
        <v>1090</v>
      </c>
      <c r="RD82" s="6" t="s">
        <v>1090</v>
      </c>
      <c r="RE82" s="6" t="s">
        <v>1090</v>
      </c>
      <c r="RF82" s="6" t="s">
        <v>1090</v>
      </c>
      <c r="RG82" s="6" t="s">
        <v>1090</v>
      </c>
      <c r="RH82" s="6" t="s">
        <v>1090</v>
      </c>
      <c r="RI82" s="6" t="s">
        <v>1090</v>
      </c>
      <c r="RJ82" s="6" t="s">
        <v>1090</v>
      </c>
      <c r="RK82" s="6" t="s">
        <v>1090</v>
      </c>
      <c r="RL82" s="6" t="s">
        <v>1090</v>
      </c>
      <c r="RM82" s="6" t="s">
        <v>1090</v>
      </c>
      <c r="RN82" s="6" t="s">
        <v>1090</v>
      </c>
      <c r="RO82" s="6" t="s">
        <v>1090</v>
      </c>
      <c r="RP82" s="6" t="s">
        <v>1090</v>
      </c>
      <c r="RQ82" s="6" t="s">
        <v>1090</v>
      </c>
      <c r="RR82" s="6" t="s">
        <v>1090</v>
      </c>
      <c r="RS82" s="6" t="s">
        <v>1090</v>
      </c>
      <c r="RT82" s="6" t="s">
        <v>1090</v>
      </c>
      <c r="RU82" s="6" t="s">
        <v>1090</v>
      </c>
      <c r="RV82" s="6" t="s">
        <v>1090</v>
      </c>
      <c r="RW82" s="6" t="s">
        <v>1090</v>
      </c>
      <c r="RX82" s="6" t="s">
        <v>1090</v>
      </c>
      <c r="RY82" s="6" t="s">
        <v>1090</v>
      </c>
      <c r="RZ82" s="6" t="s">
        <v>1090</v>
      </c>
      <c r="SA82" s="6" t="s">
        <v>1090</v>
      </c>
      <c r="SB82" s="6" t="s">
        <v>1090</v>
      </c>
      <c r="SC82" s="6" t="s">
        <v>1090</v>
      </c>
      <c r="SD82" s="6" t="s">
        <v>1090</v>
      </c>
      <c r="SE82" s="6" t="s">
        <v>1090</v>
      </c>
      <c r="SF82" s="6" t="s">
        <v>1090</v>
      </c>
      <c r="SG82" s="6" t="s">
        <v>1090</v>
      </c>
      <c r="SH82" s="6" t="s">
        <v>1090</v>
      </c>
      <c r="SI82" s="6" t="s">
        <v>1090</v>
      </c>
      <c r="SJ82" s="7">
        <v>202886.51472966999</v>
      </c>
      <c r="SK82" s="7">
        <v>437212.04336539301</v>
      </c>
      <c r="SL82" s="7">
        <v>422018.03839880798</v>
      </c>
      <c r="SM82" s="6" t="s">
        <v>1090</v>
      </c>
      <c r="SN82" s="7">
        <v>510678.02553935698</v>
      </c>
      <c r="SO82" s="6" t="s">
        <v>1090</v>
      </c>
      <c r="SP82" s="6" t="s">
        <v>1090</v>
      </c>
      <c r="SQ82" s="6" t="s">
        <v>1090</v>
      </c>
      <c r="SR82" s="6" t="s">
        <v>1090</v>
      </c>
      <c r="SS82" s="6" t="s">
        <v>1090</v>
      </c>
      <c r="ST82" s="6" t="s">
        <v>1090</v>
      </c>
      <c r="SU82" s="6" t="s">
        <v>1090</v>
      </c>
      <c r="SV82" s="6" t="s">
        <v>1090</v>
      </c>
      <c r="SW82" s="6" t="s">
        <v>1090</v>
      </c>
      <c r="SX82" s="6" t="s">
        <v>1090</v>
      </c>
      <c r="SY82" s="6" t="s">
        <v>1090</v>
      </c>
      <c r="SZ82" s="6" t="s">
        <v>1090</v>
      </c>
      <c r="TA82" s="6" t="s">
        <v>1090</v>
      </c>
      <c r="TB82" s="6" t="s">
        <v>1090</v>
      </c>
      <c r="TC82" s="6" t="s">
        <v>1090</v>
      </c>
      <c r="TD82" s="6" t="s">
        <v>1090</v>
      </c>
      <c r="TE82" s="6" t="s">
        <v>1090</v>
      </c>
      <c r="TF82" s="6" t="s">
        <v>1090</v>
      </c>
      <c r="TG82" s="6" t="s">
        <v>1090</v>
      </c>
      <c r="TH82" s="6" t="s">
        <v>1090</v>
      </c>
      <c r="TI82" s="6" t="s">
        <v>1090</v>
      </c>
      <c r="TJ82" s="6" t="s">
        <v>1090</v>
      </c>
      <c r="TK82" s="6" t="s">
        <v>1090</v>
      </c>
      <c r="TL82" s="6" t="s">
        <v>1090</v>
      </c>
      <c r="TM82" s="6" t="s">
        <v>1090</v>
      </c>
      <c r="TN82" s="6" t="s">
        <v>1090</v>
      </c>
      <c r="TO82" s="6" t="s">
        <v>1090</v>
      </c>
      <c r="TP82" s="6" t="s">
        <v>1090</v>
      </c>
      <c r="TQ82" s="6" t="s">
        <v>1090</v>
      </c>
      <c r="TR82" s="6" t="s">
        <v>1090</v>
      </c>
      <c r="TS82" s="7">
        <v>1314778.00497407</v>
      </c>
      <c r="TT82" s="7">
        <v>1595552.39391431</v>
      </c>
      <c r="TU82" s="7">
        <v>1581555.1184348301</v>
      </c>
      <c r="TV82" s="6" t="s">
        <v>1090</v>
      </c>
      <c r="TW82" s="7">
        <v>1655351.43298537</v>
      </c>
      <c r="TX82" s="6" t="s">
        <v>1090</v>
      </c>
      <c r="TY82" s="6" t="s">
        <v>1090</v>
      </c>
      <c r="TZ82" s="6" t="s">
        <v>1090</v>
      </c>
      <c r="UA82" s="6" t="s">
        <v>1090</v>
      </c>
      <c r="UB82" s="6" t="s">
        <v>1090</v>
      </c>
      <c r="UC82" s="7">
        <v>0</v>
      </c>
      <c r="UD82" s="7">
        <v>30417.912201185201</v>
      </c>
      <c r="UE82" s="7">
        <v>124761.315401018</v>
      </c>
      <c r="UF82" s="6" t="s">
        <v>1090</v>
      </c>
      <c r="UG82" s="7">
        <v>45829.815074080201</v>
      </c>
      <c r="UH82" s="6" t="s">
        <v>1090</v>
      </c>
      <c r="UI82" s="6" t="s">
        <v>1090</v>
      </c>
      <c r="UJ82" s="6" t="s">
        <v>1090</v>
      </c>
      <c r="UK82" s="6" t="s">
        <v>1090</v>
      </c>
      <c r="UL82" s="6" t="s">
        <v>1090</v>
      </c>
      <c r="UM82" s="6" t="s">
        <v>1090</v>
      </c>
      <c r="UN82" s="6" t="s">
        <v>1090</v>
      </c>
      <c r="UO82" s="6" t="s">
        <v>1090</v>
      </c>
      <c r="UP82" s="6" t="s">
        <v>1090</v>
      </c>
      <c r="UQ82" s="6" t="s">
        <v>1090</v>
      </c>
      <c r="UR82" s="6" t="s">
        <v>1090</v>
      </c>
      <c r="US82" s="6" t="s">
        <v>1090</v>
      </c>
      <c r="UT82" s="6" t="s">
        <v>1090</v>
      </c>
      <c r="UU82" s="6" t="s">
        <v>1090</v>
      </c>
      <c r="UV82" s="6" t="s">
        <v>1090</v>
      </c>
      <c r="UW82" s="6" t="s">
        <v>1090</v>
      </c>
      <c r="UX82" s="6" t="s">
        <v>1090</v>
      </c>
      <c r="UY82" s="6" t="s">
        <v>1090</v>
      </c>
      <c r="UZ82" s="6" t="s">
        <v>1090</v>
      </c>
      <c r="VA82" s="6" t="s">
        <v>1090</v>
      </c>
      <c r="VB82" s="6" t="s">
        <v>1090</v>
      </c>
      <c r="VC82" s="6" t="s">
        <v>1090</v>
      </c>
      <c r="VD82" s="6" t="s">
        <v>1090</v>
      </c>
      <c r="VE82" s="6" t="s">
        <v>1090</v>
      </c>
      <c r="VF82" s="6" t="s">
        <v>1090</v>
      </c>
      <c r="VG82" s="6" t="s">
        <v>1090</v>
      </c>
      <c r="VH82" s="6" t="s">
        <v>1090</v>
      </c>
      <c r="VI82" s="6" t="s">
        <v>1090</v>
      </c>
      <c r="VJ82" s="6" t="s">
        <v>1090</v>
      </c>
      <c r="VK82" s="6" t="s">
        <v>1090</v>
      </c>
      <c r="VL82" s="6" t="s">
        <v>1090</v>
      </c>
      <c r="VM82" s="6" t="s">
        <v>1090</v>
      </c>
      <c r="VN82" s="6" t="s">
        <v>1090</v>
      </c>
      <c r="VO82" s="6" t="s">
        <v>1090</v>
      </c>
      <c r="VP82" s="6" t="s">
        <v>1090</v>
      </c>
      <c r="VQ82" s="6" t="s">
        <v>1090</v>
      </c>
      <c r="VR82" s="6" t="s">
        <v>1090</v>
      </c>
      <c r="VS82" s="6" t="s">
        <v>1090</v>
      </c>
      <c r="VT82" s="6" t="s">
        <v>1090</v>
      </c>
      <c r="VU82" s="6" t="s">
        <v>1090</v>
      </c>
      <c r="VV82" s="6" t="s">
        <v>1090</v>
      </c>
      <c r="VW82" s="6" t="s">
        <v>1090</v>
      </c>
      <c r="VX82" s="6" t="s">
        <v>1090</v>
      </c>
      <c r="VY82" s="6" t="s">
        <v>1090</v>
      </c>
      <c r="VZ82" s="6" t="s">
        <v>1090</v>
      </c>
      <c r="WA82" s="7">
        <v>193712.67855766899</v>
      </c>
      <c r="WB82" s="7">
        <v>209527.28788327199</v>
      </c>
      <c r="WC82" s="7">
        <v>161607.34670073399</v>
      </c>
      <c r="WD82" s="6" t="s">
        <v>1090</v>
      </c>
      <c r="WE82" s="7">
        <v>154595.66348304701</v>
      </c>
      <c r="WF82" s="6" t="s">
        <v>1090</v>
      </c>
      <c r="WG82" s="6" t="s">
        <v>1090</v>
      </c>
      <c r="WH82" s="6" t="s">
        <v>1090</v>
      </c>
      <c r="WI82" s="6" t="s">
        <v>1090</v>
      </c>
      <c r="WJ82" s="6" t="s">
        <v>1090</v>
      </c>
      <c r="WK82" s="6" t="s">
        <v>1090</v>
      </c>
      <c r="WL82" s="6" t="s">
        <v>1090</v>
      </c>
      <c r="WM82" s="6" t="s">
        <v>1090</v>
      </c>
      <c r="WN82" s="6" t="s">
        <v>1090</v>
      </c>
      <c r="WO82" s="6" t="s">
        <v>1090</v>
      </c>
      <c r="WP82" s="6" t="s">
        <v>1090</v>
      </c>
      <c r="WQ82" s="6" t="s">
        <v>1090</v>
      </c>
      <c r="WR82" s="6" t="s">
        <v>1090</v>
      </c>
      <c r="WS82" s="6" t="s">
        <v>1090</v>
      </c>
      <c r="WT82" s="6" t="s">
        <v>1090</v>
      </c>
      <c r="WU82" s="6" t="s">
        <v>1090</v>
      </c>
      <c r="WV82" s="6" t="s">
        <v>1090</v>
      </c>
      <c r="WW82" s="6" t="s">
        <v>1090</v>
      </c>
      <c r="WX82" s="6" t="s">
        <v>1090</v>
      </c>
      <c r="WY82" s="6" t="s">
        <v>1090</v>
      </c>
      <c r="WZ82" s="6" t="s">
        <v>1090</v>
      </c>
      <c r="XA82" s="6" t="s">
        <v>1090</v>
      </c>
      <c r="XB82" s="6" t="s">
        <v>1090</v>
      </c>
      <c r="XC82" s="6" t="s">
        <v>1090</v>
      </c>
      <c r="XD82" s="6" t="s">
        <v>1090</v>
      </c>
      <c r="XE82" s="6" t="s">
        <v>1090</v>
      </c>
      <c r="XF82" s="6" t="s">
        <v>1090</v>
      </c>
      <c r="XG82" s="6" t="s">
        <v>1090</v>
      </c>
      <c r="XH82" s="6" t="s">
        <v>1090</v>
      </c>
      <c r="XI82" s="6" t="s">
        <v>1090</v>
      </c>
      <c r="XJ82" s="6" t="s">
        <v>1090</v>
      </c>
      <c r="XK82" s="6" t="s">
        <v>1090</v>
      </c>
      <c r="XL82" s="6" t="s">
        <v>1090</v>
      </c>
      <c r="XM82" s="6" t="s">
        <v>1090</v>
      </c>
      <c r="XN82" s="6" t="s">
        <v>1090</v>
      </c>
      <c r="XO82" s="6" t="s">
        <v>1090</v>
      </c>
      <c r="XP82" s="6" t="s">
        <v>1090</v>
      </c>
      <c r="XQ82" s="6" t="s">
        <v>1090</v>
      </c>
      <c r="XR82" s="6" t="s">
        <v>1090</v>
      </c>
      <c r="XS82" s="6" t="s">
        <v>1090</v>
      </c>
      <c r="XT82" s="6" t="s">
        <v>1090</v>
      </c>
      <c r="XU82" s="6" t="s">
        <v>1090</v>
      </c>
      <c r="XV82" s="6" t="s">
        <v>1090</v>
      </c>
      <c r="XW82" s="6" t="s">
        <v>1090</v>
      </c>
      <c r="XX82" s="6" t="s">
        <v>1090</v>
      </c>
      <c r="XY82" s="6" t="s">
        <v>1090</v>
      </c>
      <c r="XZ82" s="6" t="s">
        <v>1090</v>
      </c>
      <c r="YA82" s="6" t="s">
        <v>1090</v>
      </c>
      <c r="YB82" s="6" t="s">
        <v>1090</v>
      </c>
      <c r="YC82" s="6" t="s">
        <v>1090</v>
      </c>
      <c r="YD82" s="6" t="s">
        <v>1090</v>
      </c>
      <c r="YE82" s="6" t="s">
        <v>1090</v>
      </c>
      <c r="YF82" s="6" t="s">
        <v>1090</v>
      </c>
      <c r="YG82" s="6" t="s">
        <v>1090</v>
      </c>
      <c r="YH82" s="6" t="s">
        <v>1090</v>
      </c>
      <c r="YI82" s="6" t="s">
        <v>1090</v>
      </c>
      <c r="YJ82" s="6" t="s">
        <v>1090</v>
      </c>
      <c r="YK82" s="6" t="s">
        <v>1090</v>
      </c>
      <c r="YL82" s="6" t="s">
        <v>1090</v>
      </c>
      <c r="YM82" s="6" t="s">
        <v>1090</v>
      </c>
      <c r="YN82" s="6" t="s">
        <v>1090</v>
      </c>
      <c r="YO82" s="6" t="s">
        <v>1090</v>
      </c>
      <c r="YP82" s="6" t="s">
        <v>1090</v>
      </c>
      <c r="YQ82" s="6" t="s">
        <v>1090</v>
      </c>
      <c r="YR82" s="6" t="s">
        <v>1090</v>
      </c>
      <c r="YS82" s="6" t="s">
        <v>1090</v>
      </c>
      <c r="YT82" s="6" t="s">
        <v>1090</v>
      </c>
      <c r="YU82" s="6" t="s">
        <v>1090</v>
      </c>
      <c r="YV82" s="6" t="s">
        <v>1090</v>
      </c>
      <c r="YW82" s="6" t="s">
        <v>1090</v>
      </c>
      <c r="YX82" s="6" t="s">
        <v>1090</v>
      </c>
      <c r="YY82" s="6" t="s">
        <v>1090</v>
      </c>
      <c r="YZ82" s="6" t="s">
        <v>1090</v>
      </c>
      <c r="ZA82" s="6" t="s">
        <v>1090</v>
      </c>
      <c r="ZB82" s="6" t="s">
        <v>1090</v>
      </c>
      <c r="ZC82" s="6" t="s">
        <v>1090</v>
      </c>
      <c r="ZD82" s="6" t="s">
        <v>1090</v>
      </c>
      <c r="ZE82" s="6" t="s">
        <v>1090</v>
      </c>
      <c r="ZF82" s="6" t="s">
        <v>1090</v>
      </c>
      <c r="ZG82" s="6" t="s">
        <v>1090</v>
      </c>
      <c r="ZH82" s="6" t="s">
        <v>1090</v>
      </c>
      <c r="ZI82" s="6" t="s">
        <v>1090</v>
      </c>
      <c r="ZJ82" s="6" t="s">
        <v>1090</v>
      </c>
      <c r="ZK82" s="6" t="s">
        <v>1090</v>
      </c>
      <c r="ZL82" s="6" t="s">
        <v>1090</v>
      </c>
      <c r="ZM82" s="6" t="s">
        <v>1090</v>
      </c>
      <c r="ZN82" s="6" t="s">
        <v>1090</v>
      </c>
      <c r="ZO82" s="6" t="s">
        <v>1090</v>
      </c>
      <c r="ZP82" s="6" t="s">
        <v>1090</v>
      </c>
      <c r="ZQ82" s="6" t="s">
        <v>1090</v>
      </c>
      <c r="ZR82" s="6" t="s">
        <v>1090</v>
      </c>
      <c r="ZS82" s="6" t="s">
        <v>1090</v>
      </c>
      <c r="ZT82" s="6" t="s">
        <v>1090</v>
      </c>
      <c r="ZU82" s="6" t="s">
        <v>1090</v>
      </c>
      <c r="ZV82" s="6" t="s">
        <v>1090</v>
      </c>
      <c r="ZW82" s="6" t="s">
        <v>1090</v>
      </c>
      <c r="ZX82" s="6" t="s">
        <v>1090</v>
      </c>
      <c r="ZY82" s="6" t="s">
        <v>1090</v>
      </c>
      <c r="ZZ82" s="6" t="s">
        <v>1090</v>
      </c>
      <c r="AAA82" s="6" t="s">
        <v>1090</v>
      </c>
      <c r="AAB82" s="6" t="s">
        <v>1090</v>
      </c>
      <c r="AAC82" s="6" t="s">
        <v>1090</v>
      </c>
      <c r="AAD82" s="6" t="s">
        <v>1090</v>
      </c>
      <c r="AAE82" s="6" t="s">
        <v>1090</v>
      </c>
      <c r="AAF82" s="6" t="s">
        <v>1090</v>
      </c>
      <c r="AAG82" s="6" t="s">
        <v>1090</v>
      </c>
      <c r="AAH82" s="6" t="s">
        <v>1090</v>
      </c>
      <c r="AAI82" s="6" t="s">
        <v>1090</v>
      </c>
      <c r="AAJ82" s="6" t="s">
        <v>1090</v>
      </c>
      <c r="AAK82" s="6" t="s">
        <v>1090</v>
      </c>
      <c r="AAL82" s="6" t="s">
        <v>1090</v>
      </c>
      <c r="AAM82" s="6" t="s">
        <v>1090</v>
      </c>
      <c r="AAN82" s="6" t="s">
        <v>1090</v>
      </c>
      <c r="AAO82" s="6" t="s">
        <v>1090</v>
      </c>
      <c r="AAP82" s="6" t="s">
        <v>1090</v>
      </c>
      <c r="AAQ82" s="6" t="s">
        <v>1090</v>
      </c>
      <c r="AAR82" s="6" t="s">
        <v>1090</v>
      </c>
      <c r="AAS82" s="6" t="s">
        <v>1090</v>
      </c>
      <c r="AAT82" s="6" t="s">
        <v>1090</v>
      </c>
      <c r="AAU82" s="6" t="s">
        <v>1090</v>
      </c>
      <c r="AAV82" s="6" t="s">
        <v>1090</v>
      </c>
      <c r="AAW82" s="6" t="s">
        <v>1090</v>
      </c>
      <c r="AAX82" s="6" t="s">
        <v>1090</v>
      </c>
      <c r="AAY82" s="6" t="s">
        <v>1090</v>
      </c>
      <c r="AAZ82" s="6" t="s">
        <v>1090</v>
      </c>
      <c r="ABA82" s="6" t="s">
        <v>1090</v>
      </c>
      <c r="ABB82" s="6" t="s">
        <v>1090</v>
      </c>
      <c r="ABC82" s="6" t="s">
        <v>1090</v>
      </c>
      <c r="ABD82" s="6" t="s">
        <v>1090</v>
      </c>
      <c r="ABE82" s="6" t="s">
        <v>1090</v>
      </c>
      <c r="ABF82" s="6" t="s">
        <v>1090</v>
      </c>
      <c r="ABG82" s="6" t="s">
        <v>1090</v>
      </c>
      <c r="ABH82" s="6" t="s">
        <v>1090</v>
      </c>
      <c r="ABI82" s="6" t="s">
        <v>1090</v>
      </c>
      <c r="ABJ82" s="6" t="s">
        <v>1090</v>
      </c>
      <c r="ABK82" s="6" t="s">
        <v>1090</v>
      </c>
      <c r="ABL82" s="6" t="s">
        <v>1090</v>
      </c>
      <c r="ABM82" s="6" t="s">
        <v>1090</v>
      </c>
      <c r="ABN82" s="6" t="s">
        <v>1090</v>
      </c>
      <c r="ABO82" s="6" t="s">
        <v>1090</v>
      </c>
      <c r="ABP82" s="6" t="s">
        <v>1090</v>
      </c>
      <c r="ABQ82" s="6" t="s">
        <v>1090</v>
      </c>
      <c r="ABR82" s="6" t="s">
        <v>1090</v>
      </c>
      <c r="ABS82" s="6" t="s">
        <v>1090</v>
      </c>
      <c r="ABT82" s="6" t="s">
        <v>1090</v>
      </c>
      <c r="ABU82" s="6" t="s">
        <v>1090</v>
      </c>
      <c r="ABV82" s="6" t="s">
        <v>1090</v>
      </c>
      <c r="ABW82" s="6" t="s">
        <v>1090</v>
      </c>
      <c r="ABX82" s="6" t="s">
        <v>1090</v>
      </c>
      <c r="ABY82" s="6" t="s">
        <v>1090</v>
      </c>
      <c r="ABZ82" s="6" t="s">
        <v>1090</v>
      </c>
      <c r="ACA82" s="6" t="s">
        <v>1090</v>
      </c>
      <c r="ACB82" s="6" t="s">
        <v>1090</v>
      </c>
      <c r="ACC82" s="6" t="s">
        <v>1090</v>
      </c>
      <c r="ACD82" s="6" t="s">
        <v>1090</v>
      </c>
      <c r="ACE82" s="8">
        <v>7.0940000000000003</v>
      </c>
      <c r="ACF82" s="8">
        <v>9.3390000000000004</v>
      </c>
      <c r="ACG82" s="8">
        <v>10.157999999999999</v>
      </c>
      <c r="ACH82" s="6" t="s">
        <v>1090</v>
      </c>
      <c r="ACI82" s="8">
        <v>10.667999999999999</v>
      </c>
      <c r="ACJ82" s="8">
        <v>7.181</v>
      </c>
      <c r="ACK82" s="8">
        <v>9.7569999999999997</v>
      </c>
      <c r="ACL82" s="8">
        <v>10.37</v>
      </c>
      <c r="ACM82" s="6" t="s">
        <v>1090</v>
      </c>
      <c r="ACN82" s="8">
        <v>10.702</v>
      </c>
      <c r="ACO82" s="8">
        <v>6.0490000000000004</v>
      </c>
      <c r="ACP82" s="8">
        <v>7.9340000000000002</v>
      </c>
      <c r="ACQ82" s="8">
        <v>8.3190000000000008</v>
      </c>
      <c r="ACR82" s="6" t="s">
        <v>1090</v>
      </c>
      <c r="ACS82" s="8">
        <v>9.1310000000000002</v>
      </c>
      <c r="ACT82" s="8">
        <v>4.57</v>
      </c>
      <c r="ACU82" s="8">
        <v>7.1980000000000004</v>
      </c>
      <c r="ACV82" s="8">
        <v>7.8460000000000001</v>
      </c>
      <c r="ACW82" s="6" t="s">
        <v>1090</v>
      </c>
      <c r="ACX82" s="8">
        <v>8.109</v>
      </c>
      <c r="ACY82" s="8">
        <v>4.657</v>
      </c>
      <c r="ACZ82" s="8">
        <v>7.617</v>
      </c>
      <c r="ADA82" s="8">
        <v>8.0579999999999998</v>
      </c>
      <c r="ADB82" s="6" t="s">
        <v>1090</v>
      </c>
      <c r="ADC82" s="8">
        <v>8.1419999999999995</v>
      </c>
      <c r="ADD82" s="8">
        <v>3.8969999999999998</v>
      </c>
      <c r="ADE82" s="8">
        <v>6.1159999999999997</v>
      </c>
      <c r="ADF82" s="8">
        <v>6.4249999999999998</v>
      </c>
      <c r="ADG82" s="6" t="s">
        <v>1090</v>
      </c>
      <c r="ADH82" s="8">
        <v>6.94</v>
      </c>
      <c r="ADI82" s="8">
        <v>7.5730000000000004</v>
      </c>
      <c r="ADJ82" s="8">
        <v>11.164</v>
      </c>
      <c r="ADK82" s="8">
        <v>10.817</v>
      </c>
      <c r="ADL82" s="6" t="s">
        <v>1090</v>
      </c>
      <c r="ADM82" s="8">
        <v>11.223000000000001</v>
      </c>
      <c r="ADN82" s="8">
        <v>99.463999999999999</v>
      </c>
      <c r="ADO82" s="8">
        <v>99.28</v>
      </c>
      <c r="ADP82" s="8">
        <v>99.233999999999995</v>
      </c>
      <c r="ADQ82" s="6" t="s">
        <v>1090</v>
      </c>
      <c r="ADR82" s="8">
        <v>99.408000000000001</v>
      </c>
      <c r="ADS82" s="8">
        <v>7.3627142819999998</v>
      </c>
      <c r="ADT82" s="8">
        <v>11.664577477</v>
      </c>
      <c r="ADU82" s="8">
        <v>11.029577212</v>
      </c>
      <c r="ADV82" s="6" t="s">
        <v>1090</v>
      </c>
      <c r="ADW82" s="8">
        <v>11.25674536</v>
      </c>
      <c r="ADX82" s="8">
        <v>9.5050000000000008</v>
      </c>
      <c r="ADY82" s="8">
        <v>14.010999999999999</v>
      </c>
      <c r="ADZ82" s="8">
        <v>13.048</v>
      </c>
      <c r="AEA82" s="6" t="s">
        <v>1090</v>
      </c>
      <c r="AEB82" s="8">
        <v>12.7</v>
      </c>
      <c r="AEC82" s="8">
        <v>7.3630000000000004</v>
      </c>
      <c r="AED82" s="8">
        <v>11.664999999999999</v>
      </c>
      <c r="AEE82" s="8">
        <v>11.03</v>
      </c>
      <c r="AEF82" s="6" t="s">
        <v>1090</v>
      </c>
      <c r="AEG82" s="8">
        <v>11.257</v>
      </c>
      <c r="AEH82" s="8">
        <v>7.0209999999999999</v>
      </c>
      <c r="AEI82" s="8">
        <v>10.951000000000001</v>
      </c>
      <c r="AEJ82" s="8">
        <v>10.374000000000001</v>
      </c>
      <c r="AEK82" s="6" t="s">
        <v>1090</v>
      </c>
      <c r="AEL82" s="8">
        <v>9.9740000000000002</v>
      </c>
      <c r="AEM82" s="8">
        <v>7.9478950890000002</v>
      </c>
      <c r="AEN82" s="8">
        <v>13.204869738999999</v>
      </c>
      <c r="AEO82" s="8">
        <v>12.396903225000001</v>
      </c>
      <c r="AEP82" s="6" t="s">
        <v>1090</v>
      </c>
      <c r="AEQ82" s="8">
        <v>12.684620827</v>
      </c>
      <c r="AER82" s="8">
        <v>1.079941284</v>
      </c>
      <c r="AES82" s="8">
        <v>1.133134278</v>
      </c>
      <c r="AET82" s="8">
        <v>1.1250458679999999</v>
      </c>
      <c r="AEU82" s="6" t="s">
        <v>1090</v>
      </c>
      <c r="AEV82" s="8">
        <v>1.12769874</v>
      </c>
      <c r="AEW82" s="6" t="s">
        <v>1090</v>
      </c>
      <c r="AEX82" s="6" t="s">
        <v>1090</v>
      </c>
      <c r="AEY82" s="6" t="s">
        <v>1090</v>
      </c>
      <c r="AEZ82" s="6" t="s">
        <v>1090</v>
      </c>
      <c r="AFA82" s="6" t="s">
        <v>1090</v>
      </c>
      <c r="AFB82" s="6" t="s">
        <v>1090</v>
      </c>
      <c r="AFC82" s="6" t="s">
        <v>1090</v>
      </c>
      <c r="AFD82" s="6" t="s">
        <v>1090</v>
      </c>
      <c r="AFE82" s="6" t="s">
        <v>1090</v>
      </c>
      <c r="AFF82" s="6" t="s">
        <v>1090</v>
      </c>
      <c r="AFG82" s="8">
        <v>0.93700000000000006</v>
      </c>
      <c r="AFH82" s="8">
        <v>0.83699999999999997</v>
      </c>
      <c r="AFI82" s="8">
        <v>0.93899999999999995</v>
      </c>
      <c r="AFJ82" s="6" t="s">
        <v>1090</v>
      </c>
      <c r="AFK82" s="8">
        <v>0.95099999999999996</v>
      </c>
      <c r="AFL82" s="8">
        <v>79.191000000000003</v>
      </c>
      <c r="AFM82" s="8">
        <v>23.305</v>
      </c>
      <c r="AFN82" s="8">
        <v>48.877000000000002</v>
      </c>
      <c r="AFO82" s="6" t="s">
        <v>1090</v>
      </c>
      <c r="AFP82" s="8">
        <v>320.22800000000001</v>
      </c>
      <c r="AFQ82" s="8">
        <v>269.12400000000002</v>
      </c>
      <c r="AFR82" s="8">
        <v>241.96</v>
      </c>
      <c r="AFS82" s="8">
        <v>298.01600000000002</v>
      </c>
      <c r="AFT82" s="6" t="s">
        <v>1090</v>
      </c>
      <c r="AFU82" s="8">
        <v>267.36599999999999</v>
      </c>
      <c r="AFV82" s="7">
        <v>151.25899999999999</v>
      </c>
      <c r="AFW82" s="7">
        <v>142.50299999999999</v>
      </c>
      <c r="AFX82" s="7">
        <v>125.657</v>
      </c>
      <c r="AFY82" s="6" t="s">
        <v>1090</v>
      </c>
      <c r="AFZ82" s="7">
        <v>151.929</v>
      </c>
      <c r="AGA82" s="7">
        <v>0</v>
      </c>
      <c r="AGB82" s="7">
        <v>0</v>
      </c>
      <c r="AGC82" s="7">
        <v>0</v>
      </c>
      <c r="AGD82" s="6" t="s">
        <v>1090</v>
      </c>
      <c r="AGE82" s="7">
        <v>10.211</v>
      </c>
      <c r="AGF82" s="6" t="s">
        <v>1090</v>
      </c>
      <c r="AGG82" s="6" t="s">
        <v>1090</v>
      </c>
      <c r="AGH82" s="6" t="s">
        <v>1090</v>
      </c>
      <c r="AGI82" s="6" t="s">
        <v>1090</v>
      </c>
      <c r="AGJ82" s="6" t="s">
        <v>1090</v>
      </c>
      <c r="AGK82" s="6" t="s">
        <v>1090</v>
      </c>
      <c r="AGL82" s="6" t="s">
        <v>1090</v>
      </c>
      <c r="AGM82" s="6" t="s">
        <v>1090</v>
      </c>
      <c r="AGN82" s="6" t="s">
        <v>1090</v>
      </c>
      <c r="AGO82" s="6" t="s">
        <v>1090</v>
      </c>
      <c r="AGP82" s="6" t="s">
        <v>1090</v>
      </c>
      <c r="AGQ82" s="6" t="s">
        <v>1090</v>
      </c>
      <c r="AGR82" s="6" t="s">
        <v>1090</v>
      </c>
      <c r="AGS82" s="6" t="s">
        <v>1090</v>
      </c>
      <c r="AGT82" s="6" t="s">
        <v>1090</v>
      </c>
      <c r="AGU82" s="8">
        <v>0</v>
      </c>
      <c r="AGV82" s="8">
        <v>0</v>
      </c>
      <c r="AGW82" s="8">
        <v>0</v>
      </c>
      <c r="AGX82" s="8">
        <v>0</v>
      </c>
      <c r="AGY82" s="8">
        <v>0</v>
      </c>
      <c r="AGZ82" s="8">
        <v>4.3440000000000003</v>
      </c>
      <c r="AHA82" s="8">
        <v>3.5289999999999999</v>
      </c>
      <c r="AHB82" s="8">
        <v>2.9329999999999998</v>
      </c>
      <c r="AHC82" s="6" t="s">
        <v>1090</v>
      </c>
      <c r="AHD82" s="8">
        <v>3.4340000000000002</v>
      </c>
      <c r="AHE82" s="8">
        <v>4.3230000000000004</v>
      </c>
      <c r="AHF82" s="8">
        <v>3.5089999999999999</v>
      </c>
      <c r="AHG82" s="8">
        <v>2.919</v>
      </c>
      <c r="AHH82" s="6" t="s">
        <v>1090</v>
      </c>
      <c r="AHI82" s="8">
        <v>3.4129999999999998</v>
      </c>
      <c r="AHJ82" s="6" t="s">
        <v>1091</v>
      </c>
      <c r="AHK82" s="6" t="s">
        <v>1091</v>
      </c>
      <c r="AHL82" s="6" t="s">
        <v>1091</v>
      </c>
      <c r="AHM82" s="6" t="s">
        <v>1090</v>
      </c>
      <c r="AHN82" s="6" t="s">
        <v>1091</v>
      </c>
      <c r="AHO82" s="8">
        <v>85.266999999999996</v>
      </c>
      <c r="AHP82" s="8">
        <v>84.962000000000003</v>
      </c>
      <c r="AHQ82" s="8">
        <v>81.893000000000001</v>
      </c>
      <c r="AHR82" s="6" t="s">
        <v>1090</v>
      </c>
      <c r="AHS82" s="8">
        <v>85.584999999999994</v>
      </c>
      <c r="AHT82" s="6" t="s">
        <v>1091</v>
      </c>
      <c r="AHU82" s="6" t="s">
        <v>1091</v>
      </c>
      <c r="AHV82" s="6" t="s">
        <v>1091</v>
      </c>
      <c r="AHW82" s="6" t="s">
        <v>1090</v>
      </c>
      <c r="AHX82" s="6" t="s">
        <v>1091</v>
      </c>
      <c r="AHY82" s="8">
        <v>0</v>
      </c>
      <c r="AHZ82" s="8">
        <v>2.2440000000000002</v>
      </c>
      <c r="AIA82" s="8">
        <v>9.6329999999999991</v>
      </c>
      <c r="AIB82" s="6" t="s">
        <v>1090</v>
      </c>
      <c r="AIC82" s="8">
        <v>3.2349999999999999</v>
      </c>
      <c r="AID82" s="8">
        <v>15.431237361999999</v>
      </c>
      <c r="AIE82" s="8">
        <v>27.401923311000001</v>
      </c>
      <c r="AIF82" s="8">
        <v>26.683738902000002</v>
      </c>
      <c r="AIG82" s="6" t="s">
        <v>1090</v>
      </c>
      <c r="AIH82" s="8">
        <v>30.850127372999999</v>
      </c>
      <c r="AII82" s="8">
        <v>30.140379974999998</v>
      </c>
      <c r="AIJ82" s="8">
        <v>24.640942208999999</v>
      </c>
      <c r="AIK82" s="8">
        <v>26.005819349999999</v>
      </c>
      <c r="AIL82" s="6" t="s">
        <v>1090</v>
      </c>
      <c r="AIM82" s="8">
        <v>14.863604808</v>
      </c>
      <c r="AIN82" s="8">
        <v>14.733489443</v>
      </c>
      <c r="AIO82" s="8">
        <v>13.131959106</v>
      </c>
      <c r="AIP82" s="8">
        <v>10.218255742</v>
      </c>
      <c r="AIQ82" s="6" t="s">
        <v>1090</v>
      </c>
      <c r="AIR82" s="8">
        <v>9.3391445710000003</v>
      </c>
      <c r="AIS82" s="8">
        <v>69.354942950999998</v>
      </c>
      <c r="AIT82" s="8">
        <v>57.378428653999997</v>
      </c>
      <c r="AIU82" s="8">
        <v>43.795946256999997</v>
      </c>
      <c r="AIV82" s="6" t="s">
        <v>1090</v>
      </c>
      <c r="AIW82" s="8">
        <v>63.129789893999998</v>
      </c>
      <c r="AIX82" s="7">
        <v>4.6779288024822501</v>
      </c>
      <c r="AIY82" s="7">
        <v>6.6630214952821696</v>
      </c>
      <c r="AIZ82" s="7">
        <v>6.9247233218008297</v>
      </c>
      <c r="AJA82" s="6" t="s">
        <v>1090</v>
      </c>
      <c r="AJB82" s="7">
        <v>8.8907074625635101</v>
      </c>
      <c r="AJC82" s="7">
        <v>61.772154282543397</v>
      </c>
      <c r="AJD82" s="7">
        <v>59.682782904899597</v>
      </c>
      <c r="AJE82" s="7">
        <v>64.016180289204698</v>
      </c>
      <c r="AJF82" s="6" t="s">
        <v>1090</v>
      </c>
      <c r="AJG82" s="7">
        <v>79.216656732838103</v>
      </c>
      <c r="AJH82" s="8">
        <v>74.957999999999998</v>
      </c>
      <c r="AJI82" s="8">
        <v>70.399000000000001</v>
      </c>
      <c r="AJJ82" s="8">
        <v>53.701999999999998</v>
      </c>
      <c r="AJK82" s="6" t="s">
        <v>1090</v>
      </c>
      <c r="AJL82" s="8">
        <v>47.710999999999999</v>
      </c>
      <c r="AJM82" s="7">
        <v>46.303347367144802</v>
      </c>
      <c r="AJN82" s="7">
        <v>42.016178626344697</v>
      </c>
      <c r="AJO82" s="7">
        <v>34.378238997133401</v>
      </c>
      <c r="AJP82" s="6" t="s">
        <v>1090</v>
      </c>
      <c r="AJQ82" s="7">
        <v>37.795030233557803</v>
      </c>
      <c r="AJR82" s="7">
        <v>65.945018956517899</v>
      </c>
      <c r="AJS82" s="7">
        <v>71.347747159992196</v>
      </c>
      <c r="AJT82" s="7">
        <v>68.167708677151197</v>
      </c>
      <c r="AJU82" s="6" t="s">
        <v>1090</v>
      </c>
      <c r="AJV82" s="7">
        <v>83.337083159325701</v>
      </c>
      <c r="AJW82" s="7">
        <v>26.183928473792399</v>
      </c>
      <c r="AJX82" s="7">
        <v>23.871606383283599</v>
      </c>
      <c r="AJY82" s="7">
        <v>22.5595476489997</v>
      </c>
      <c r="AJZ82" s="6" t="s">
        <v>1090</v>
      </c>
      <c r="AKA82" s="7">
        <v>31.480842309321201</v>
      </c>
      <c r="AKB82" s="7">
        <v>77.339883134427495</v>
      </c>
      <c r="AKC82" s="7">
        <v>83.976442017595303</v>
      </c>
      <c r="AKD82" s="7">
        <v>83.239742850970003</v>
      </c>
      <c r="AKE82" s="6" t="s">
        <v>1090</v>
      </c>
      <c r="AKF82" s="7">
        <v>97.373613127563004</v>
      </c>
      <c r="AKG82" s="9">
        <v>69.354942950999998</v>
      </c>
      <c r="AKH82" s="9">
        <v>57.378428653999997</v>
      </c>
      <c r="AKI82" s="9">
        <v>43.795946256999997</v>
      </c>
      <c r="AKJ82" s="6" t="s">
        <v>1090</v>
      </c>
      <c r="AKK82" s="9">
        <v>63.129789893999998</v>
      </c>
      <c r="AKL82" s="9">
        <v>0.37157549099999998</v>
      </c>
      <c r="AKM82" s="9">
        <v>0.41329078800000002</v>
      </c>
      <c r="AKN82" s="9">
        <v>0.335551922</v>
      </c>
      <c r="AKO82" s="6" t="s">
        <v>1090</v>
      </c>
      <c r="AKP82" s="9">
        <v>0.374018931</v>
      </c>
      <c r="AKQ82" s="9">
        <v>0.296781142</v>
      </c>
      <c r="AKR82" s="9">
        <v>0.29372933600000001</v>
      </c>
      <c r="AKS82" s="9">
        <v>0.25805884899999998</v>
      </c>
      <c r="AKT82" s="6" t="s">
        <v>1090</v>
      </c>
      <c r="AKU82" s="9">
        <v>0.304276775</v>
      </c>
      <c r="AKV82" s="9">
        <v>1.428715288</v>
      </c>
      <c r="AKW82" s="9">
        <v>2.535624597</v>
      </c>
      <c r="AKX82" s="9">
        <v>2.9193499530000002</v>
      </c>
      <c r="AKY82" s="6" t="s">
        <v>1090</v>
      </c>
      <c r="AKZ82" s="9">
        <v>5.1437434919999996</v>
      </c>
      <c r="ALA82" s="9">
        <v>1.141129499</v>
      </c>
      <c r="ALB82" s="9">
        <v>1.8020903210000001</v>
      </c>
      <c r="ALC82" s="9">
        <v>2.2451490820000002</v>
      </c>
      <c r="ALD82" s="6" t="s">
        <v>1090</v>
      </c>
      <c r="ALE82" s="9">
        <v>4.1846055079999998</v>
      </c>
      <c r="ALF82" s="9">
        <v>24.328712658000001</v>
      </c>
      <c r="ALG82" s="9">
        <v>24.944811506000001</v>
      </c>
      <c r="ALH82" s="9">
        <v>23.357666262999999</v>
      </c>
      <c r="ALI82" s="6" t="s">
        <v>1090</v>
      </c>
      <c r="ALJ82" s="9">
        <v>19.008830515</v>
      </c>
      <c r="ALK82" s="9">
        <v>19.431591390000001</v>
      </c>
      <c r="ALL82" s="9">
        <v>17.728493181000001</v>
      </c>
      <c r="ALM82" s="9">
        <v>17.963397267000001</v>
      </c>
      <c r="ALN82" s="6" t="s">
        <v>1090</v>
      </c>
      <c r="ALO82" s="9">
        <v>15.46431252</v>
      </c>
      <c r="ALP82" s="9">
        <v>42.016340591999999</v>
      </c>
      <c r="ALQ82" s="9">
        <v>39.584183826</v>
      </c>
      <c r="ALR82" s="9">
        <v>34.904832642999999</v>
      </c>
      <c r="ALS82" s="6" t="s">
        <v>1090</v>
      </c>
      <c r="ALT82" s="9">
        <v>42.202429960000003</v>
      </c>
      <c r="ALU82" s="9">
        <v>0</v>
      </c>
      <c r="ALV82" s="9">
        <v>0</v>
      </c>
      <c r="ALW82" s="9">
        <v>0</v>
      </c>
      <c r="ALX82" s="6" t="s">
        <v>1090</v>
      </c>
      <c r="ALY82" s="9">
        <v>6.7206265350000001</v>
      </c>
      <c r="ALZ82" s="8">
        <v>99.464240794365097</v>
      </c>
      <c r="AMA82" s="8">
        <v>99.279710514908004</v>
      </c>
      <c r="AMB82" s="8">
        <v>99.2338288110642</v>
      </c>
      <c r="AMC82" s="6" t="s">
        <v>1090</v>
      </c>
      <c r="AMD82" s="8">
        <v>99.407539717870407</v>
      </c>
      <c r="AME82" s="8">
        <v>99.464240794365097</v>
      </c>
      <c r="AMF82" s="8">
        <v>99.279710514908004</v>
      </c>
      <c r="AMG82" s="6" t="s">
        <v>1091</v>
      </c>
      <c r="AMH82" s="6" t="s">
        <v>1090</v>
      </c>
      <c r="AMI82" s="8">
        <v>99.5933222048494</v>
      </c>
      <c r="AMJ82" s="8">
        <v>18565.1015882219</v>
      </c>
      <c r="AMK82" s="8">
        <v>13783.3069300233</v>
      </c>
      <c r="AML82" s="8">
        <v>12951.913390125599</v>
      </c>
      <c r="AMM82" s="6" t="s">
        <v>1090</v>
      </c>
      <c r="AMN82" s="8">
        <v>16778.768588596999</v>
      </c>
      <c r="AMO82" s="8">
        <v>1.0799412839367999</v>
      </c>
      <c r="AMP82" s="8">
        <v>1.13313427798079</v>
      </c>
      <c r="AMQ82" s="8">
        <v>1.1250458692222001</v>
      </c>
      <c r="AMR82" s="6" t="s">
        <v>1090</v>
      </c>
      <c r="AMS82" s="8">
        <v>1.1276987398981499</v>
      </c>
      <c r="AMT82" s="8">
        <v>1.0799412839367999</v>
      </c>
      <c r="AMU82" s="8">
        <v>1.13313427798079</v>
      </c>
      <c r="AMV82" s="8">
        <v>1.12504586822801</v>
      </c>
      <c r="AMW82" s="6" t="s">
        <v>1090</v>
      </c>
      <c r="AMX82" s="8">
        <v>1.1276987398981499</v>
      </c>
      <c r="AMY82" s="8">
        <v>1.0799412839367999</v>
      </c>
      <c r="AMZ82" s="8">
        <v>1.13313427798079</v>
      </c>
      <c r="ANA82" s="8">
        <v>1.1250458681036899</v>
      </c>
      <c r="ANB82" s="6" t="s">
        <v>1090</v>
      </c>
      <c r="ANC82" s="8">
        <v>1.1276987398981499</v>
      </c>
      <c r="AND82" s="8">
        <v>7.36271428194219</v>
      </c>
      <c r="ANE82" s="8">
        <v>11.664577477169701</v>
      </c>
      <c r="ANF82" s="8">
        <v>11.029577211681101</v>
      </c>
      <c r="ANG82" s="6" t="s">
        <v>1090</v>
      </c>
      <c r="ANH82" s="8">
        <v>11.256745360461901</v>
      </c>
      <c r="ANI82" s="8">
        <v>7.36271428194219</v>
      </c>
      <c r="ANJ82" s="8">
        <v>11.664577477169701</v>
      </c>
      <c r="ANK82" s="8">
        <v>11.143419182693</v>
      </c>
      <c r="ANL82" s="6" t="s">
        <v>1090</v>
      </c>
      <c r="ANM82" s="8">
        <v>11.277783061971199</v>
      </c>
      <c r="ANN82" s="8">
        <v>7.9478950887558</v>
      </c>
      <c r="ANO82" s="8">
        <v>13.204869738586501</v>
      </c>
      <c r="ANP82" s="8">
        <v>12.3969032247076</v>
      </c>
      <c r="ANQ82" s="6" t="s">
        <v>1090</v>
      </c>
      <c r="ANR82" s="8">
        <v>12.6846208268844</v>
      </c>
      <c r="ANS82" s="8">
        <v>6.8968169222332598</v>
      </c>
      <c r="ANT82" s="8">
        <v>9.7574832676171503</v>
      </c>
      <c r="ANU82" s="8">
        <v>10.3578574229801</v>
      </c>
      <c r="ANV82" s="6" t="s">
        <v>1090</v>
      </c>
      <c r="ANW82" s="8">
        <v>10.7001792442901</v>
      </c>
      <c r="ANX82" s="8">
        <v>99.464240794365097</v>
      </c>
      <c r="ANY82" s="8">
        <v>99.279710514908004</v>
      </c>
      <c r="ANZ82" s="8">
        <v>99.2338288110642</v>
      </c>
      <c r="AOA82" s="6" t="s">
        <v>1090</v>
      </c>
      <c r="AOB82" s="8">
        <v>99.407539717870407</v>
      </c>
      <c r="AOC82" s="8">
        <v>107.369554303529</v>
      </c>
      <c r="AOD82" s="8">
        <v>112.389466965247</v>
      </c>
      <c r="AOE82" s="8">
        <v>111.535750534944</v>
      </c>
      <c r="AOF82" s="6" t="s">
        <v>1090</v>
      </c>
      <c r="AOG82" s="8">
        <v>112.01700920441699</v>
      </c>
      <c r="AOH82" s="8">
        <v>79.443105446890996</v>
      </c>
      <c r="AOI82" s="8">
        <v>70.5589485178579</v>
      </c>
      <c r="AOJ82" s="8">
        <v>76.316557880570002</v>
      </c>
      <c r="AOK82" s="6" t="s">
        <v>1090</v>
      </c>
      <c r="AOL82" s="8">
        <v>80.871322402483898</v>
      </c>
      <c r="AOM82" s="8">
        <v>1374.2581003750399</v>
      </c>
      <c r="AON82" s="8">
        <v>1619.42909324585</v>
      </c>
      <c r="AOO82" s="8">
        <v>1439.5708649656499</v>
      </c>
      <c r="AOP82" s="6" t="s">
        <v>1090</v>
      </c>
      <c r="AOQ82" s="8">
        <v>1900</v>
      </c>
      <c r="AOR82" s="8">
        <v>7.9941283936798699</v>
      </c>
      <c r="AOS82" s="8">
        <v>13.3134277980785</v>
      </c>
      <c r="AOT82" s="8">
        <v>12.504586822800899</v>
      </c>
      <c r="AOU82" s="6" t="s">
        <v>1090</v>
      </c>
      <c r="AOV82" s="8">
        <v>12.769873989814901</v>
      </c>
      <c r="AOW82" s="8">
        <v>5.8806751291143504</v>
      </c>
      <c r="AOX82" s="8">
        <v>8.2901160511602807</v>
      </c>
      <c r="AOY82" s="8">
        <v>8.4823832533571206</v>
      </c>
      <c r="AOZ82" s="6" t="s">
        <v>1090</v>
      </c>
      <c r="APA82" s="8">
        <v>9.1577347737631403</v>
      </c>
      <c r="APB82" s="8">
        <v>4.8785291502467398</v>
      </c>
      <c r="APC82" s="8">
        <v>8.6051428342794605</v>
      </c>
      <c r="APD82" s="8">
        <v>8.3546781273980599</v>
      </c>
      <c r="APE82" s="6" t="s">
        <v>1090</v>
      </c>
      <c r="APF82" s="8">
        <v>8.5303794523329106</v>
      </c>
      <c r="APG82" s="8">
        <v>4.8785291502467398</v>
      </c>
      <c r="APH82" s="8">
        <v>8.6051428342794605</v>
      </c>
      <c r="API82" s="8">
        <v>8.4409110814758996</v>
      </c>
      <c r="APJ82" s="6" t="s">
        <v>1090</v>
      </c>
      <c r="APK82" s="8">
        <v>8.54632185583697</v>
      </c>
      <c r="APL82" s="8">
        <v>910.58242190457395</v>
      </c>
      <c r="APM82" s="8">
        <v>1194.6783914499299</v>
      </c>
      <c r="APN82" s="8">
        <v>1090.44535321176</v>
      </c>
      <c r="APO82" s="6" t="s">
        <v>1090</v>
      </c>
      <c r="APP82" s="8">
        <v>1439.8230074885</v>
      </c>
      <c r="APQ82" s="8">
        <v>5.2969036833376499</v>
      </c>
      <c r="APR82" s="8">
        <v>9.8215257295483305</v>
      </c>
      <c r="APS82" s="8">
        <v>9.4719676027075099</v>
      </c>
      <c r="APT82" s="6" t="s">
        <v>1090</v>
      </c>
      <c r="APU82" s="8">
        <v>9.6770307227707804</v>
      </c>
      <c r="APV82" s="8">
        <v>5.2662695289827202</v>
      </c>
      <c r="APW82" s="8">
        <v>9.7414407363653801</v>
      </c>
      <c r="APX82" s="8">
        <v>9.3903994895874199</v>
      </c>
      <c r="APY82" s="6" t="s">
        <v>1090</v>
      </c>
      <c r="APZ82" s="8">
        <v>9.6124257409557998</v>
      </c>
      <c r="AQA82" s="8">
        <v>3.8965310810550098</v>
      </c>
      <c r="AQB82" s="8">
        <v>6.1157494022060499</v>
      </c>
      <c r="AQC82" s="8">
        <v>6.4252310378657498</v>
      </c>
      <c r="AQD82" s="6" t="s">
        <v>1090</v>
      </c>
      <c r="AQE82" s="8">
        <v>6.9397459072324601</v>
      </c>
      <c r="AQF82" s="8">
        <v>7.9941283936798696E-2</v>
      </c>
      <c r="AQG82" s="8">
        <v>0.133134277980785</v>
      </c>
      <c r="AQH82" s="8">
        <v>0.12504586810369001</v>
      </c>
      <c r="AQI82" s="6" t="s">
        <v>1090</v>
      </c>
      <c r="AQJ82" s="8">
        <v>0.12769873989814901</v>
      </c>
      <c r="AQK82" s="7">
        <v>3</v>
      </c>
      <c r="AQL82" s="4"/>
      <c r="AQM82" s="4"/>
      <c r="AQN82" s="7"/>
      <c r="AQO82" s="4" t="s">
        <v>1122</v>
      </c>
      <c r="AQP82" s="7">
        <v>4</v>
      </c>
      <c r="AQQ82" s="7">
        <v>0</v>
      </c>
      <c r="AQS82" s="3" t="s">
        <v>1093</v>
      </c>
      <c r="AQU82" s="3" t="s">
        <v>1094</v>
      </c>
      <c r="AQV82" s="10">
        <f>+AC82</f>
        <v>1050126.6269588401</v>
      </c>
      <c r="AQW82" s="10">
        <f>+AD82</f>
        <v>1133972.8796130901</v>
      </c>
      <c r="AQX82" s="10">
        <f>+AE82</f>
        <v>1216307.42442829</v>
      </c>
      <c r="AQY82" s="11">
        <f>+BB82</f>
        <v>77317.823141576097</v>
      </c>
      <c r="AQZ82" s="11">
        <f>+BC82</f>
        <v>132273.14511256199</v>
      </c>
      <c r="ARA82" s="11">
        <f>+BD82</f>
        <v>134153.56650872799</v>
      </c>
      <c r="ARB82" s="12">
        <f>SUM(AQV82:AQX82)</f>
        <v>3400406.9310002197</v>
      </c>
      <c r="ARC82" s="13">
        <f>SUM(AQY82:ARA82)</f>
        <v>343744.5347628661</v>
      </c>
      <c r="ARD82" s="14">
        <f>ARC82/(ARB82-ARC82)</f>
        <v>0.11245747491970451</v>
      </c>
      <c r="ARE82" s="14">
        <f>IF((NOT(ISNUMBER(AC82))+NOT(ISNUMBER(AD82))+NOT(ISNUMBER(AE82)))&gt;=2,"R",ARD82)</f>
        <v>0.11245747491970451</v>
      </c>
      <c r="ARF82" s="14">
        <f>IF(ARE82="R","R",IF((NOT(ISNUMBER(BB82))+NOT(ISNUMBER(BC82))+NOT(ISNUMBER(BD82)))&gt;=2,"R",ARE82))</f>
        <v>0.11245747491970451</v>
      </c>
      <c r="ARG82" s="14">
        <f>IF(ARF82="R","R",IF(SUM((BB82&lt;0)*1,(BC82&lt;0)*1,(BD82&lt;0)*1)&gt;=2,"R",ARF82))</f>
        <v>0.11245747491970451</v>
      </c>
      <c r="ARH82" s="14">
        <f>IF(ARG82="R","R",IF(ARC82&lt;0,"R",ARG82))</f>
        <v>0.11245747491970451</v>
      </c>
      <c r="ARI82" s="14">
        <f>IF(ARH82="R","R",IF(L82=0,"R",ARH82))</f>
        <v>0.11245747491970451</v>
      </c>
      <c r="ARJ82" t="str">
        <f>+B82</f>
        <v>JUSTO GALLARDO ASESORES SL</v>
      </c>
      <c r="ARK82" t="s">
        <v>1864</v>
      </c>
      <c r="ARL82" s="15"/>
      <c r="ARM82" s="15"/>
      <c r="ARN82" s="15"/>
      <c r="ARO82" s="15"/>
      <c r="ARP82" s="15"/>
      <c r="ARQ82" s="17"/>
    </row>
    <row r="83" spans="1:1161" ht="17.399999999999999" customHeight="1" x14ac:dyDescent="0.3">
      <c r="A83" s="3" t="s">
        <v>1518</v>
      </c>
      <c r="B83" s="4" t="s">
        <v>1519</v>
      </c>
      <c r="C83" s="4" t="s">
        <v>1520</v>
      </c>
      <c r="E83" s="5">
        <v>35074</v>
      </c>
      <c r="F83" s="4" t="s">
        <v>1083</v>
      </c>
      <c r="G83" s="4" t="s">
        <v>1132</v>
      </c>
      <c r="H83" s="4" t="s">
        <v>1133</v>
      </c>
      <c r="I83" s="4" t="s">
        <v>1134</v>
      </c>
      <c r="J83" s="4" t="s">
        <v>1157</v>
      </c>
      <c r="K83" s="4"/>
      <c r="L83" s="4" t="s">
        <v>1521</v>
      </c>
      <c r="M83" s="4"/>
      <c r="N83" s="4" t="s">
        <v>1106</v>
      </c>
      <c r="O83" s="4" t="s">
        <v>1107</v>
      </c>
      <c r="P83" s="4" t="s">
        <v>1108</v>
      </c>
      <c r="Q83" s="4" t="s">
        <v>1108</v>
      </c>
      <c r="R83" s="4" t="s">
        <v>1522</v>
      </c>
      <c r="S83" s="4" t="s">
        <v>1523</v>
      </c>
      <c r="Z83" s="4" t="s">
        <v>1088</v>
      </c>
      <c r="AA83" s="5">
        <v>45657</v>
      </c>
      <c r="AB83" s="6" t="s">
        <v>1089</v>
      </c>
      <c r="AC83" s="7">
        <v>2173269.0771723399</v>
      </c>
      <c r="AD83" s="7">
        <v>2172012.0350173102</v>
      </c>
      <c r="AE83" s="7">
        <v>2077066.7252682999</v>
      </c>
      <c r="AF83" s="7">
        <v>2095697.4424225299</v>
      </c>
      <c r="AG83" s="7">
        <v>2165150.74498739</v>
      </c>
      <c r="AH83" s="7">
        <v>2173269.0771723399</v>
      </c>
      <c r="AI83" s="7">
        <v>2160952.6607590001</v>
      </c>
      <c r="AJ83" s="7">
        <v>2077066.7252682999</v>
      </c>
      <c r="AK83" s="7">
        <v>2095697.4424225299</v>
      </c>
      <c r="AL83" s="7">
        <v>2163336.40504723</v>
      </c>
      <c r="AM83" s="6" t="s">
        <v>1090</v>
      </c>
      <c r="AN83" s="6" t="s">
        <v>1090</v>
      </c>
      <c r="AO83" s="6" t="s">
        <v>1090</v>
      </c>
      <c r="AP83" s="6" t="s">
        <v>1090</v>
      </c>
      <c r="AQ83" s="6" t="s">
        <v>1090</v>
      </c>
      <c r="AR83" s="7">
        <v>2173269.0771723399</v>
      </c>
      <c r="AS83" s="7">
        <v>2172012.0350173102</v>
      </c>
      <c r="AT83" s="7">
        <v>2077066.7252682999</v>
      </c>
      <c r="AU83" s="7">
        <v>2095697.4424225299</v>
      </c>
      <c r="AV83" s="7">
        <v>2165150.74498739</v>
      </c>
      <c r="AW83" s="7">
        <v>1825323.6479624801</v>
      </c>
      <c r="AX83" s="7">
        <v>1779962.7000753901</v>
      </c>
      <c r="AY83" s="7">
        <v>1691478.26439902</v>
      </c>
      <c r="AZ83" s="7">
        <v>1688027.9173073501</v>
      </c>
      <c r="BA83" s="7">
        <v>1776925.70706881</v>
      </c>
      <c r="BB83" s="7">
        <v>347945.429209864</v>
      </c>
      <c r="BC83" s="7">
        <v>392049.33604692499</v>
      </c>
      <c r="BD83" s="7">
        <v>385588.46086928202</v>
      </c>
      <c r="BE83" s="7">
        <v>407669.52511518</v>
      </c>
      <c r="BF83" s="7">
        <v>388225.03791858</v>
      </c>
      <c r="BG83" s="7">
        <v>11306.5930395174</v>
      </c>
      <c r="BH83" s="7">
        <v>-867.85523448276501</v>
      </c>
      <c r="BI83" s="7">
        <v>-2017.2169481635101</v>
      </c>
      <c r="BJ83" s="7">
        <v>-4543.0183972835503</v>
      </c>
      <c r="BK83" s="7">
        <v>689.64207727312998</v>
      </c>
      <c r="BL83" s="7">
        <v>15508.6507905912</v>
      </c>
      <c r="BM83" s="7">
        <v>2635.5366827964799</v>
      </c>
      <c r="BN83" s="7">
        <v>1414.17226349711</v>
      </c>
      <c r="BO83" s="7">
        <v>15.9356863260269</v>
      </c>
      <c r="BP83" s="7">
        <v>10150.1972751021</v>
      </c>
      <c r="BQ83" s="7">
        <v>4202.0577510738403</v>
      </c>
      <c r="BR83" s="7">
        <v>3503.3930222797399</v>
      </c>
      <c r="BS83" s="7">
        <v>3431.3892116606198</v>
      </c>
      <c r="BT83" s="7">
        <v>4558.9540836095803</v>
      </c>
      <c r="BU83" s="7">
        <v>9460.5551978290096</v>
      </c>
      <c r="BV83" s="7">
        <v>359252.02224938199</v>
      </c>
      <c r="BW83" s="7">
        <v>391181.479707441</v>
      </c>
      <c r="BX83" s="7">
        <v>383571.24392111902</v>
      </c>
      <c r="BY83" s="7">
        <v>403126.50671789597</v>
      </c>
      <c r="BZ83" s="7">
        <v>388914.67999585299</v>
      </c>
      <c r="CA83" s="7">
        <v>89727.592436590203</v>
      </c>
      <c r="CB83" s="7">
        <v>103131.453234129</v>
      </c>
      <c r="CC83" s="7">
        <v>96909.117636167997</v>
      </c>
      <c r="CD83" s="7">
        <v>101143.12155110799</v>
      </c>
      <c r="CE83" s="7">
        <v>91943.298693209901</v>
      </c>
      <c r="CF83" s="7">
        <v>269524.429812791</v>
      </c>
      <c r="CG83" s="7">
        <v>288050.02536831202</v>
      </c>
      <c r="CH83" s="7">
        <v>286662.12628495099</v>
      </c>
      <c r="CI83" s="7">
        <v>301983.38516678801</v>
      </c>
      <c r="CJ83" s="7">
        <v>296971.38007554301</v>
      </c>
      <c r="CK83" s="6" t="s">
        <v>1090</v>
      </c>
      <c r="CL83" s="6" t="s">
        <v>1090</v>
      </c>
      <c r="CM83" s="6" t="s">
        <v>1090</v>
      </c>
      <c r="CN83" s="6" t="s">
        <v>1090</v>
      </c>
      <c r="CO83" s="6" t="s">
        <v>1090</v>
      </c>
      <c r="CP83" s="6" t="s">
        <v>1090</v>
      </c>
      <c r="CQ83" s="6" t="s">
        <v>1090</v>
      </c>
      <c r="CR83" s="6" t="s">
        <v>1090</v>
      </c>
      <c r="CS83" s="6" t="s">
        <v>1090</v>
      </c>
      <c r="CT83" s="6" t="s">
        <v>1090</v>
      </c>
      <c r="CU83" s="6" t="s">
        <v>1090</v>
      </c>
      <c r="CV83" s="6" t="s">
        <v>1090</v>
      </c>
      <c r="CW83" s="6" t="s">
        <v>1090</v>
      </c>
      <c r="CX83" s="6" t="s">
        <v>1090</v>
      </c>
      <c r="CY83" s="6" t="s">
        <v>1090</v>
      </c>
      <c r="CZ83" s="7">
        <v>269524.429812791</v>
      </c>
      <c r="DA83" s="7">
        <v>288050.02536831202</v>
      </c>
      <c r="DB83" s="7">
        <v>286662.12628495099</v>
      </c>
      <c r="DC83" s="7">
        <v>301983.38516678801</v>
      </c>
      <c r="DD83" s="7">
        <v>296971.38007554301</v>
      </c>
      <c r="DE83" s="6" t="s">
        <v>1090</v>
      </c>
      <c r="DF83" s="6" t="s">
        <v>1090</v>
      </c>
      <c r="DG83" s="6" t="s">
        <v>1090</v>
      </c>
      <c r="DH83" s="6" t="s">
        <v>1090</v>
      </c>
      <c r="DI83" s="6" t="s">
        <v>1090</v>
      </c>
      <c r="DJ83" s="6" t="s">
        <v>1090</v>
      </c>
      <c r="DK83" s="6" t="s">
        <v>1090</v>
      </c>
      <c r="DL83" s="6" t="s">
        <v>1090</v>
      </c>
      <c r="DM83" s="6" t="s">
        <v>1090</v>
      </c>
      <c r="DN83" s="6" t="s">
        <v>1090</v>
      </c>
      <c r="DO83" s="7">
        <v>1345937.2410105299</v>
      </c>
      <c r="DP83" s="7">
        <v>1323445.9444462799</v>
      </c>
      <c r="DQ83" s="7">
        <v>1246103.9797302601</v>
      </c>
      <c r="DR83" s="7">
        <v>1326452.16668515</v>
      </c>
      <c r="DS83" s="7">
        <v>1355629.80310688</v>
      </c>
      <c r="DT83" s="7">
        <v>29901.959812061799</v>
      </c>
      <c r="DU83" s="7">
        <v>33009.304114170103</v>
      </c>
      <c r="DV83" s="7">
        <v>32632.014047551202</v>
      </c>
      <c r="DW83" s="7">
        <v>34737.247840046897</v>
      </c>
      <c r="DX83" s="7">
        <v>37684.869848150003</v>
      </c>
      <c r="DY83" s="7">
        <v>449484.44610098202</v>
      </c>
      <c r="DZ83" s="7">
        <v>423507.45151494001</v>
      </c>
      <c r="EA83" s="7">
        <v>412742.27062120999</v>
      </c>
      <c r="EB83" s="7">
        <v>326838.50278215401</v>
      </c>
      <c r="EC83" s="7">
        <v>383611.03411378298</v>
      </c>
      <c r="ED83" s="7">
        <v>4202.0577510738403</v>
      </c>
      <c r="EE83" s="7">
        <v>3503.3930222797399</v>
      </c>
      <c r="EF83" s="7">
        <v>3431.3892116606198</v>
      </c>
      <c r="EG83" s="7">
        <v>4558.9540836095803</v>
      </c>
      <c r="EH83" s="7">
        <v>9460.5551978290096</v>
      </c>
      <c r="EI83" s="6" t="s">
        <v>1090</v>
      </c>
      <c r="EJ83" s="6" t="s">
        <v>1090</v>
      </c>
      <c r="EK83" s="6" t="s">
        <v>1090</v>
      </c>
      <c r="EL83" s="6" t="s">
        <v>1090</v>
      </c>
      <c r="EM83" s="6" t="s">
        <v>1090</v>
      </c>
      <c r="EN83" s="7">
        <v>299426.38962485298</v>
      </c>
      <c r="EO83" s="7">
        <v>321059.33058748202</v>
      </c>
      <c r="EP83" s="7">
        <v>319294.14033250202</v>
      </c>
      <c r="EQ83" s="7">
        <v>336720.63300683501</v>
      </c>
      <c r="ER83" s="7">
        <v>334656.25115079299</v>
      </c>
      <c r="ES83" s="7">
        <v>1739293.2808230501</v>
      </c>
      <c r="ET83" s="7">
        <v>1751140.1212901699</v>
      </c>
      <c r="EU83" s="7">
        <v>1665738.6258439899</v>
      </c>
      <c r="EV83" s="7">
        <v>1768874.8753267101</v>
      </c>
      <c r="EW83" s="7">
        <v>1791689.9081487099</v>
      </c>
      <c r="EX83" s="7">
        <v>377847.38902192598</v>
      </c>
      <c r="EY83" s="7">
        <v>425058.63905609399</v>
      </c>
      <c r="EZ83" s="7">
        <v>418220.47491683398</v>
      </c>
      <c r="FA83" s="7">
        <v>442406.772955227</v>
      </c>
      <c r="FB83" s="7">
        <v>425909.90776673</v>
      </c>
      <c r="FC83" s="7">
        <v>671312.44841314305</v>
      </c>
      <c r="FD83" s="7">
        <v>634728.57255838404</v>
      </c>
      <c r="FE83" s="7">
        <v>639632.73754788598</v>
      </c>
      <c r="FF83" s="7">
        <v>710654.763209939</v>
      </c>
      <c r="FG83" s="7">
        <v>560369.12943696999</v>
      </c>
      <c r="FH83" s="7">
        <v>0</v>
      </c>
      <c r="FI83" s="7">
        <v>0</v>
      </c>
      <c r="FJ83" s="7">
        <v>0</v>
      </c>
      <c r="FK83" s="7">
        <v>0</v>
      </c>
      <c r="FL83" s="7">
        <v>0</v>
      </c>
      <c r="FM83" s="7">
        <v>26145.153626227398</v>
      </c>
      <c r="FN83" s="7">
        <v>57277.546005458797</v>
      </c>
      <c r="FO83" s="7">
        <v>86429.735000050103</v>
      </c>
      <c r="FP83" s="7">
        <v>123219.744092202</v>
      </c>
      <c r="FQ83" s="7">
        <v>169341.07767267199</v>
      </c>
      <c r="FR83" s="7">
        <v>645167.294786916</v>
      </c>
      <c r="FS83" s="7">
        <v>577451.026552925</v>
      </c>
      <c r="FT83" s="7">
        <v>553203.00254783605</v>
      </c>
      <c r="FU83" s="7">
        <v>587435.01911773696</v>
      </c>
      <c r="FV83" s="7">
        <v>391028.051764298</v>
      </c>
      <c r="FW83" s="7">
        <v>0</v>
      </c>
      <c r="FX83" s="7">
        <v>0</v>
      </c>
      <c r="FY83" s="7">
        <v>0</v>
      </c>
      <c r="FZ83" s="7">
        <v>0</v>
      </c>
      <c r="GA83" s="7">
        <v>0</v>
      </c>
      <c r="GB83" s="7">
        <v>26145.153626227398</v>
      </c>
      <c r="GC83" s="7">
        <v>57277.546005458797</v>
      </c>
      <c r="GD83" s="7">
        <v>86429.735000050103</v>
      </c>
      <c r="GE83" s="7">
        <v>123219.744092202</v>
      </c>
      <c r="GF83" s="7">
        <v>169341.07767267199</v>
      </c>
      <c r="GG83" s="7">
        <v>645167.294786916</v>
      </c>
      <c r="GH83" s="7">
        <v>577451.026552925</v>
      </c>
      <c r="GI83" s="7">
        <v>553203.00254783605</v>
      </c>
      <c r="GJ83" s="7">
        <v>587435.01911773696</v>
      </c>
      <c r="GK83" s="7">
        <v>391028.051764298</v>
      </c>
      <c r="GL83" s="7">
        <v>695598.08614010701</v>
      </c>
      <c r="GM83" s="7">
        <v>792213.75153579703</v>
      </c>
      <c r="GN83" s="7">
        <v>748060.03105977201</v>
      </c>
      <c r="GO83" s="7">
        <v>760103.48102967697</v>
      </c>
      <c r="GP83" s="7">
        <v>937125.34144427197</v>
      </c>
      <c r="GQ83" s="7">
        <v>0</v>
      </c>
      <c r="GR83" s="7">
        <v>0</v>
      </c>
      <c r="GS83" s="7">
        <v>0</v>
      </c>
      <c r="GT83" s="7">
        <v>0</v>
      </c>
      <c r="GU83" s="7">
        <v>0</v>
      </c>
      <c r="GV83" s="7">
        <v>211594.60184849001</v>
      </c>
      <c r="GW83" s="7">
        <v>238188.359796009</v>
      </c>
      <c r="GX83" s="7">
        <v>182642.75781219601</v>
      </c>
      <c r="GY83" s="7">
        <v>218545.116925979</v>
      </c>
      <c r="GZ83" s="7">
        <v>304757.43679646897</v>
      </c>
      <c r="HA83" s="7">
        <v>484003.484291617</v>
      </c>
      <c r="HB83" s="7">
        <v>554025.391739788</v>
      </c>
      <c r="HC83" s="7">
        <v>565417.272180976</v>
      </c>
      <c r="HD83" s="7">
        <v>541558.36410369899</v>
      </c>
      <c r="HE83" s="7">
        <v>632367.90464780305</v>
      </c>
      <c r="HF83" s="7">
        <v>313318.917900623</v>
      </c>
      <c r="HG83" s="7">
        <v>264778.97017954802</v>
      </c>
      <c r="HH83" s="7">
        <v>218059.737785554</v>
      </c>
      <c r="HI83" s="7">
        <v>160310.60332717901</v>
      </c>
      <c r="HJ83" s="7">
        <v>201064.18374248099</v>
      </c>
      <c r="HK83" s="7">
        <v>1366910.5345532501</v>
      </c>
      <c r="HL83" s="7">
        <v>1426942.32409418</v>
      </c>
      <c r="HM83" s="7">
        <v>1387692.76860766</v>
      </c>
      <c r="HN83" s="7">
        <v>1470758.2442396199</v>
      </c>
      <c r="HO83" s="7">
        <v>1497494.47088124</v>
      </c>
      <c r="HP83" s="7">
        <v>1050462.1603435599</v>
      </c>
      <c r="HQ83" s="7">
        <v>1117925.7640613499</v>
      </c>
      <c r="HR83" s="7">
        <v>1083684.7268330699</v>
      </c>
      <c r="HS83" s="7">
        <v>1140818.1834714899</v>
      </c>
      <c r="HT83" s="7">
        <v>1154243.2112944699</v>
      </c>
      <c r="HU83" s="7">
        <v>3319.28403317928</v>
      </c>
      <c r="HV83" s="7">
        <v>3530.4765844345102</v>
      </c>
      <c r="HW83" s="7">
        <v>3407.7853649854701</v>
      </c>
      <c r="HX83" s="7">
        <v>3618.6579823493998</v>
      </c>
      <c r="HY83" s="7">
        <v>3920.5822616815599</v>
      </c>
      <c r="HZ83" s="7">
        <v>1047142.8763103799</v>
      </c>
      <c r="IA83" s="7">
        <v>1114395.28747691</v>
      </c>
      <c r="IB83" s="7">
        <v>1080276.9404014801</v>
      </c>
      <c r="IC83" s="7">
        <v>1137199.5254891401</v>
      </c>
      <c r="ID83" s="7">
        <v>1150322.62903278</v>
      </c>
      <c r="IE83" s="7">
        <v>3686.1610170531299</v>
      </c>
      <c r="IF83" s="7">
        <v>9148.2538006238901</v>
      </c>
      <c r="IG83" s="7">
        <v>8830.3334327119592</v>
      </c>
      <c r="IH83" s="7">
        <v>14734.8808280468</v>
      </c>
      <c r="II83" s="7">
        <v>21769.477831482898</v>
      </c>
      <c r="IJ83" s="7">
        <v>0</v>
      </c>
      <c r="IK83" s="7">
        <v>0</v>
      </c>
      <c r="IL83" s="7">
        <v>0</v>
      </c>
      <c r="IM83" s="7">
        <v>0</v>
      </c>
      <c r="IN83" s="7">
        <v>0</v>
      </c>
      <c r="IO83" s="7">
        <v>3686.1610170531299</v>
      </c>
      <c r="IP83" s="7">
        <v>9148.2538006238901</v>
      </c>
      <c r="IQ83" s="7">
        <v>8830.3334327119592</v>
      </c>
      <c r="IR83" s="7">
        <v>14734.8808280468</v>
      </c>
      <c r="IS83" s="7">
        <v>21769.477831482898</v>
      </c>
      <c r="IT83" s="6" t="s">
        <v>1090</v>
      </c>
      <c r="IU83" s="6" t="s">
        <v>1090</v>
      </c>
      <c r="IV83" s="6" t="s">
        <v>1090</v>
      </c>
      <c r="IW83" s="6" t="s">
        <v>1090</v>
      </c>
      <c r="IX83" s="6" t="s">
        <v>1090</v>
      </c>
      <c r="IY83" s="7">
        <v>312762.21319263597</v>
      </c>
      <c r="IZ83" s="7">
        <v>299868.30512721097</v>
      </c>
      <c r="JA83" s="7">
        <v>295177.707275277</v>
      </c>
      <c r="JB83" s="7">
        <v>315205.17994008103</v>
      </c>
      <c r="JC83" s="7">
        <v>321481.78175529197</v>
      </c>
      <c r="JD83" s="7">
        <v>0</v>
      </c>
      <c r="JE83" s="7">
        <v>0</v>
      </c>
      <c r="JF83" s="7">
        <v>0</v>
      </c>
      <c r="JG83" s="7">
        <v>0</v>
      </c>
      <c r="JH83" s="7">
        <v>0</v>
      </c>
      <c r="JI83" s="7">
        <v>0</v>
      </c>
      <c r="JJ83" s="7">
        <v>0</v>
      </c>
      <c r="JK83" s="7">
        <v>0</v>
      </c>
      <c r="JL83" s="7">
        <v>0</v>
      </c>
      <c r="JM83" s="7">
        <v>187.648024868965</v>
      </c>
      <c r="JN83" s="7">
        <v>312762.21319263597</v>
      </c>
      <c r="JO83" s="7">
        <v>299868.30512721097</v>
      </c>
      <c r="JP83" s="7">
        <v>295177.707275277</v>
      </c>
      <c r="JQ83" s="7">
        <v>315205.17994008103</v>
      </c>
      <c r="JR83" s="7">
        <v>321294.133730423</v>
      </c>
      <c r="JS83" s="7">
        <v>1366910.5345532501</v>
      </c>
      <c r="JT83" s="7">
        <v>1426942.32409418</v>
      </c>
      <c r="JU83" s="7">
        <v>1387692.76860766</v>
      </c>
      <c r="JV83" s="7">
        <v>1470758.2442396199</v>
      </c>
      <c r="JW83" s="7">
        <v>1497494.47088124</v>
      </c>
      <c r="JX83" s="7">
        <v>211594.60184849001</v>
      </c>
      <c r="JY83" s="7">
        <v>238188.359796009</v>
      </c>
      <c r="JZ83" s="7">
        <v>182642.75781219601</v>
      </c>
      <c r="KA83" s="7">
        <v>218545.116925979</v>
      </c>
      <c r="KB83" s="7">
        <v>304569.7887716</v>
      </c>
      <c r="KC83" s="6" t="s">
        <v>1090</v>
      </c>
      <c r="KD83" s="6" t="s">
        <v>1090</v>
      </c>
      <c r="KE83" s="6" t="s">
        <v>1090</v>
      </c>
      <c r="KF83" s="6" t="s">
        <v>1090</v>
      </c>
      <c r="KG83" s="6" t="s">
        <v>1090</v>
      </c>
      <c r="KH83" s="6" t="s">
        <v>1090</v>
      </c>
      <c r="KI83" s="6" t="s">
        <v>1090</v>
      </c>
      <c r="KJ83" s="6" t="s">
        <v>1090</v>
      </c>
      <c r="KK83" s="6" t="s">
        <v>1090</v>
      </c>
      <c r="KL83" s="6" t="s">
        <v>1090</v>
      </c>
      <c r="KM83" s="7">
        <v>20</v>
      </c>
      <c r="KN83" s="7">
        <v>20</v>
      </c>
      <c r="KO83" s="7">
        <v>21</v>
      </c>
      <c r="KP83" s="7">
        <v>21</v>
      </c>
      <c r="KQ83" s="7">
        <v>20</v>
      </c>
      <c r="KR83" s="6" t="s">
        <v>1090</v>
      </c>
      <c r="KS83" s="6" t="s">
        <v>1090</v>
      </c>
      <c r="KT83" s="6" t="s">
        <v>1090</v>
      </c>
      <c r="KU83" s="6" t="s">
        <v>1090</v>
      </c>
      <c r="KV83" s="6" t="s">
        <v>1090</v>
      </c>
      <c r="KW83" s="6" t="s">
        <v>1090</v>
      </c>
      <c r="KX83" s="6" t="s">
        <v>1090</v>
      </c>
      <c r="KY83" s="6" t="s">
        <v>1090</v>
      </c>
      <c r="KZ83" s="6" t="s">
        <v>1090</v>
      </c>
      <c r="LA83" s="6" t="s">
        <v>1090</v>
      </c>
      <c r="LB83" s="6" t="s">
        <v>1090</v>
      </c>
      <c r="LC83" s="6" t="s">
        <v>1090</v>
      </c>
      <c r="LD83" s="6" t="s">
        <v>1090</v>
      </c>
      <c r="LE83" s="6" t="s">
        <v>1090</v>
      </c>
      <c r="LF83" s="6" t="s">
        <v>1090</v>
      </c>
      <c r="LG83" s="6" t="s">
        <v>1090</v>
      </c>
      <c r="LH83" s="6" t="s">
        <v>1090</v>
      </c>
      <c r="LI83" s="6" t="s">
        <v>1090</v>
      </c>
      <c r="LJ83" s="6" t="s">
        <v>1090</v>
      </c>
      <c r="LK83" s="6" t="s">
        <v>1090</v>
      </c>
      <c r="LL83" s="6" t="s">
        <v>1090</v>
      </c>
      <c r="LM83" s="6" t="s">
        <v>1090</v>
      </c>
      <c r="LN83" s="6" t="s">
        <v>1090</v>
      </c>
      <c r="LO83" s="6" t="s">
        <v>1090</v>
      </c>
      <c r="LP83" s="6" t="s">
        <v>1090</v>
      </c>
      <c r="LQ83" s="6" t="s">
        <v>1090</v>
      </c>
      <c r="LR83" s="6" t="s">
        <v>1090</v>
      </c>
      <c r="LS83" s="6" t="s">
        <v>1090</v>
      </c>
      <c r="LT83" s="6" t="s">
        <v>1090</v>
      </c>
      <c r="LU83" s="6" t="s">
        <v>1090</v>
      </c>
      <c r="LV83" s="6" t="s">
        <v>1090</v>
      </c>
      <c r="LW83" s="6" t="s">
        <v>1090</v>
      </c>
      <c r="LX83" s="6" t="s">
        <v>1090</v>
      </c>
      <c r="LY83" s="6" t="s">
        <v>1090</v>
      </c>
      <c r="LZ83" s="6" t="s">
        <v>1090</v>
      </c>
      <c r="MA83" s="6" t="s">
        <v>1090</v>
      </c>
      <c r="MB83" s="6" t="s">
        <v>1090</v>
      </c>
      <c r="MC83" s="6" t="s">
        <v>1090</v>
      </c>
      <c r="MD83" s="6" t="s">
        <v>1090</v>
      </c>
      <c r="ME83" s="6" t="s">
        <v>1090</v>
      </c>
      <c r="MF83" s="6" t="s">
        <v>1090</v>
      </c>
      <c r="MG83" s="6" t="s">
        <v>1090</v>
      </c>
      <c r="MH83" s="6" t="s">
        <v>1090</v>
      </c>
      <c r="MI83" s="6" t="s">
        <v>1090</v>
      </c>
      <c r="MJ83" s="6" t="s">
        <v>1090</v>
      </c>
      <c r="MK83" s="6" t="s">
        <v>1090</v>
      </c>
      <c r="ML83" s="6" t="s">
        <v>1090</v>
      </c>
      <c r="MM83" s="6" t="s">
        <v>1090</v>
      </c>
      <c r="MN83" s="6" t="s">
        <v>1090</v>
      </c>
      <c r="MO83" s="6" t="s">
        <v>1090</v>
      </c>
      <c r="MP83" s="7">
        <v>484003.484291617</v>
      </c>
      <c r="MQ83" s="7">
        <v>554025.391739788</v>
      </c>
      <c r="MR83" s="7">
        <v>565417.272180976</v>
      </c>
      <c r="MS83" s="7">
        <v>541558.36410369899</v>
      </c>
      <c r="MT83" s="7">
        <v>632367.90464780305</v>
      </c>
      <c r="MU83" s="6" t="s">
        <v>1090</v>
      </c>
      <c r="MV83" s="6" t="s">
        <v>1090</v>
      </c>
      <c r="MW83" s="6" t="s">
        <v>1090</v>
      </c>
      <c r="MX83" s="6" t="s">
        <v>1090</v>
      </c>
      <c r="MY83" s="6" t="s">
        <v>1090</v>
      </c>
      <c r="MZ83" s="6" t="s">
        <v>1090</v>
      </c>
      <c r="NA83" s="6" t="s">
        <v>1090</v>
      </c>
      <c r="NB83" s="6" t="s">
        <v>1090</v>
      </c>
      <c r="NC83" s="6" t="s">
        <v>1090</v>
      </c>
      <c r="ND83" s="6" t="s">
        <v>1090</v>
      </c>
      <c r="NE83" s="6" t="s">
        <v>1090</v>
      </c>
      <c r="NF83" s="6" t="s">
        <v>1090</v>
      </c>
      <c r="NG83" s="6" t="s">
        <v>1090</v>
      </c>
      <c r="NH83" s="6" t="s">
        <v>1090</v>
      </c>
      <c r="NI83" s="6" t="s">
        <v>1090</v>
      </c>
      <c r="NJ83" s="6" t="s">
        <v>1090</v>
      </c>
      <c r="NK83" s="6" t="s">
        <v>1090</v>
      </c>
      <c r="NL83" s="6" t="s">
        <v>1090</v>
      </c>
      <c r="NM83" s="6" t="s">
        <v>1090</v>
      </c>
      <c r="NN83" s="6" t="s">
        <v>1090</v>
      </c>
      <c r="NO83" s="6" t="s">
        <v>1090</v>
      </c>
      <c r="NP83" s="6" t="s">
        <v>1090</v>
      </c>
      <c r="NQ83" s="6" t="s">
        <v>1090</v>
      </c>
      <c r="NR83" s="6" t="s">
        <v>1090</v>
      </c>
      <c r="NS83" s="6" t="s">
        <v>1090</v>
      </c>
      <c r="NT83" s="7">
        <v>671312.44841314305</v>
      </c>
      <c r="NU83" s="7">
        <v>634728.57255838404</v>
      </c>
      <c r="NV83" s="7">
        <v>639632.73754788598</v>
      </c>
      <c r="NW83" s="7">
        <v>710654.763209939</v>
      </c>
      <c r="NX83" s="7">
        <v>560369.12943696999</v>
      </c>
      <c r="NY83" s="6" t="s">
        <v>1090</v>
      </c>
      <c r="NZ83" s="6" t="s">
        <v>1090</v>
      </c>
      <c r="OA83" s="6" t="s">
        <v>1090</v>
      </c>
      <c r="OB83" s="6" t="s">
        <v>1090</v>
      </c>
      <c r="OC83" s="6" t="s">
        <v>1090</v>
      </c>
      <c r="OD83" s="6" t="s">
        <v>1090</v>
      </c>
      <c r="OE83" s="6" t="s">
        <v>1090</v>
      </c>
      <c r="OF83" s="6" t="s">
        <v>1090</v>
      </c>
      <c r="OG83" s="6" t="s">
        <v>1090</v>
      </c>
      <c r="OH83" s="6" t="s">
        <v>1090</v>
      </c>
      <c r="OI83" s="6" t="s">
        <v>1090</v>
      </c>
      <c r="OJ83" s="6" t="s">
        <v>1090</v>
      </c>
      <c r="OK83" s="6" t="s">
        <v>1090</v>
      </c>
      <c r="OL83" s="6" t="s">
        <v>1090</v>
      </c>
      <c r="OM83" s="6" t="s">
        <v>1090</v>
      </c>
      <c r="ON83" s="6" t="s">
        <v>1090</v>
      </c>
      <c r="OO83" s="6" t="s">
        <v>1090</v>
      </c>
      <c r="OP83" s="6" t="s">
        <v>1090</v>
      </c>
      <c r="OQ83" s="6" t="s">
        <v>1090</v>
      </c>
      <c r="OR83" s="6" t="s">
        <v>1090</v>
      </c>
      <c r="OS83" s="6" t="s">
        <v>1090</v>
      </c>
      <c r="OT83" s="6" t="s">
        <v>1090</v>
      </c>
      <c r="OU83" s="6" t="s">
        <v>1090</v>
      </c>
      <c r="OV83" s="6" t="s">
        <v>1090</v>
      </c>
      <c r="OW83" s="6" t="s">
        <v>1090</v>
      </c>
      <c r="OX83" s="6" t="s">
        <v>1090</v>
      </c>
      <c r="OY83" s="6" t="s">
        <v>1090</v>
      </c>
      <c r="OZ83" s="6" t="s">
        <v>1090</v>
      </c>
      <c r="PA83" s="6" t="s">
        <v>1090</v>
      </c>
      <c r="PB83" s="6" t="s">
        <v>1090</v>
      </c>
      <c r="PC83" s="6" t="s">
        <v>1090</v>
      </c>
      <c r="PD83" s="6" t="s">
        <v>1090</v>
      </c>
      <c r="PE83" s="6" t="s">
        <v>1090</v>
      </c>
      <c r="PF83" s="6" t="s">
        <v>1090</v>
      </c>
      <c r="PG83" s="6" t="s">
        <v>1090</v>
      </c>
      <c r="PH83" s="6" t="s">
        <v>1090</v>
      </c>
      <c r="PI83" s="6" t="s">
        <v>1090</v>
      </c>
      <c r="PJ83" s="6" t="s">
        <v>1090</v>
      </c>
      <c r="PK83" s="6" t="s">
        <v>1090</v>
      </c>
      <c r="PL83" s="6" t="s">
        <v>1090</v>
      </c>
      <c r="PM83" s="6" t="s">
        <v>1090</v>
      </c>
      <c r="PN83" s="6" t="s">
        <v>1090</v>
      </c>
      <c r="PO83" s="6" t="s">
        <v>1090</v>
      </c>
      <c r="PP83" s="6" t="s">
        <v>1090</v>
      </c>
      <c r="PQ83" s="6" t="s">
        <v>1090</v>
      </c>
      <c r="PR83" s="6" t="s">
        <v>1090</v>
      </c>
      <c r="PS83" s="6" t="s">
        <v>1090</v>
      </c>
      <c r="PT83" s="6" t="s">
        <v>1090</v>
      </c>
      <c r="PU83" s="6" t="s">
        <v>1090</v>
      </c>
      <c r="PV83" s="6" t="s">
        <v>1090</v>
      </c>
      <c r="PW83" s="6" t="s">
        <v>1090</v>
      </c>
      <c r="PX83" s="6" t="s">
        <v>1090</v>
      </c>
      <c r="PY83" s="6" t="s">
        <v>1090</v>
      </c>
      <c r="PZ83" s="6" t="s">
        <v>1090</v>
      </c>
      <c r="QA83" s="6" t="s">
        <v>1090</v>
      </c>
      <c r="QB83" s="6" t="s">
        <v>1090</v>
      </c>
      <c r="QC83" s="6" t="s">
        <v>1090</v>
      </c>
      <c r="QD83" s="6" t="s">
        <v>1090</v>
      </c>
      <c r="QE83" s="6" t="s">
        <v>1090</v>
      </c>
      <c r="QF83" s="6" t="s">
        <v>1090</v>
      </c>
      <c r="QG83" s="6" t="s">
        <v>1090</v>
      </c>
      <c r="QH83" s="6" t="s">
        <v>1090</v>
      </c>
      <c r="QI83" s="6" t="s">
        <v>1090</v>
      </c>
      <c r="QJ83" s="6" t="s">
        <v>1090</v>
      </c>
      <c r="QK83" s="6" t="s">
        <v>1090</v>
      </c>
      <c r="QL83" s="6" t="s">
        <v>1090</v>
      </c>
      <c r="QM83" s="6" t="s">
        <v>1090</v>
      </c>
      <c r="QN83" s="6" t="s">
        <v>1090</v>
      </c>
      <c r="QO83" s="6" t="s">
        <v>1090</v>
      </c>
      <c r="QP83" s="6" t="s">
        <v>1090</v>
      </c>
      <c r="QQ83" s="6" t="s">
        <v>1090</v>
      </c>
      <c r="QR83" s="6" t="s">
        <v>1090</v>
      </c>
      <c r="QS83" s="6" t="s">
        <v>1090</v>
      </c>
      <c r="QT83" s="6" t="s">
        <v>1090</v>
      </c>
      <c r="QU83" s="6" t="s">
        <v>1090</v>
      </c>
      <c r="QV83" s="6" t="s">
        <v>1090</v>
      </c>
      <c r="QW83" s="6" t="s">
        <v>1090</v>
      </c>
      <c r="QX83" s="6" t="s">
        <v>1090</v>
      </c>
      <c r="QY83" s="6" t="s">
        <v>1090</v>
      </c>
      <c r="QZ83" s="6" t="s">
        <v>1090</v>
      </c>
      <c r="RA83" s="6" t="s">
        <v>1090</v>
      </c>
      <c r="RB83" s="6" t="s">
        <v>1090</v>
      </c>
      <c r="RC83" s="6" t="s">
        <v>1090</v>
      </c>
      <c r="RD83" s="6" t="s">
        <v>1090</v>
      </c>
      <c r="RE83" s="6" t="s">
        <v>1090</v>
      </c>
      <c r="RF83" s="6" t="s">
        <v>1090</v>
      </c>
      <c r="RG83" s="6" t="s">
        <v>1090</v>
      </c>
      <c r="RH83" s="6" t="s">
        <v>1090</v>
      </c>
      <c r="RI83" s="6" t="s">
        <v>1090</v>
      </c>
      <c r="RJ83" s="6" t="s">
        <v>1090</v>
      </c>
      <c r="RK83" s="6" t="s">
        <v>1090</v>
      </c>
      <c r="RL83" s="6" t="s">
        <v>1090</v>
      </c>
      <c r="RM83" s="6" t="s">
        <v>1090</v>
      </c>
      <c r="RN83" s="6" t="s">
        <v>1090</v>
      </c>
      <c r="RO83" s="6" t="s">
        <v>1090</v>
      </c>
      <c r="RP83" s="6" t="s">
        <v>1090</v>
      </c>
      <c r="RQ83" s="6" t="s">
        <v>1090</v>
      </c>
      <c r="RR83" s="6" t="s">
        <v>1090</v>
      </c>
      <c r="RS83" s="6" t="s">
        <v>1090</v>
      </c>
      <c r="RT83" s="6" t="s">
        <v>1090</v>
      </c>
      <c r="RU83" s="6" t="s">
        <v>1090</v>
      </c>
      <c r="RV83" s="6" t="s">
        <v>1090</v>
      </c>
      <c r="RW83" s="6" t="s">
        <v>1090</v>
      </c>
      <c r="RX83" s="6" t="s">
        <v>1090</v>
      </c>
      <c r="RY83" s="6" t="s">
        <v>1090</v>
      </c>
      <c r="RZ83" s="6" t="s">
        <v>1090</v>
      </c>
      <c r="SA83" s="6" t="s">
        <v>1090</v>
      </c>
      <c r="SB83" s="6" t="s">
        <v>1090</v>
      </c>
      <c r="SC83" s="6" t="s">
        <v>1090</v>
      </c>
      <c r="SD83" s="6" t="s">
        <v>1090</v>
      </c>
      <c r="SE83" s="6" t="s">
        <v>1090</v>
      </c>
      <c r="SF83" s="6" t="s">
        <v>1090</v>
      </c>
      <c r="SG83" s="6" t="s">
        <v>1090</v>
      </c>
      <c r="SH83" s="6" t="s">
        <v>1090</v>
      </c>
      <c r="SI83" s="6" t="s">
        <v>1090</v>
      </c>
      <c r="SJ83" s="7">
        <v>645167.294786916</v>
      </c>
      <c r="SK83" s="7">
        <v>577451.026552925</v>
      </c>
      <c r="SL83" s="7">
        <v>553203.00254783605</v>
      </c>
      <c r="SM83" s="7">
        <v>587435.01911773696</v>
      </c>
      <c r="SN83" s="7">
        <v>391028.051764298</v>
      </c>
      <c r="SO83" s="6" t="s">
        <v>1090</v>
      </c>
      <c r="SP83" s="6" t="s">
        <v>1090</v>
      </c>
      <c r="SQ83" s="6" t="s">
        <v>1090</v>
      </c>
      <c r="SR83" s="6" t="s">
        <v>1090</v>
      </c>
      <c r="SS83" s="6" t="s">
        <v>1090</v>
      </c>
      <c r="ST83" s="6" t="s">
        <v>1090</v>
      </c>
      <c r="SU83" s="6" t="s">
        <v>1090</v>
      </c>
      <c r="SV83" s="6" t="s">
        <v>1090</v>
      </c>
      <c r="SW83" s="6" t="s">
        <v>1090</v>
      </c>
      <c r="SX83" s="6" t="s">
        <v>1090</v>
      </c>
      <c r="SY83" s="6" t="s">
        <v>1090</v>
      </c>
      <c r="SZ83" s="6" t="s">
        <v>1090</v>
      </c>
      <c r="TA83" s="6" t="s">
        <v>1090</v>
      </c>
      <c r="TB83" s="6" t="s">
        <v>1090</v>
      </c>
      <c r="TC83" s="6" t="s">
        <v>1090</v>
      </c>
      <c r="TD83" s="6" t="s">
        <v>1090</v>
      </c>
      <c r="TE83" s="6" t="s">
        <v>1090</v>
      </c>
      <c r="TF83" s="6" t="s">
        <v>1090</v>
      </c>
      <c r="TG83" s="6" t="s">
        <v>1090</v>
      </c>
      <c r="TH83" s="6" t="s">
        <v>1090</v>
      </c>
      <c r="TI83" s="6" t="s">
        <v>1090</v>
      </c>
      <c r="TJ83" s="6" t="s">
        <v>1090</v>
      </c>
      <c r="TK83" s="6" t="s">
        <v>1090</v>
      </c>
      <c r="TL83" s="6" t="s">
        <v>1090</v>
      </c>
      <c r="TM83" s="6" t="s">
        <v>1090</v>
      </c>
      <c r="TN83" s="6" t="s">
        <v>1090</v>
      </c>
      <c r="TO83" s="6" t="s">
        <v>1090</v>
      </c>
      <c r="TP83" s="6" t="s">
        <v>1090</v>
      </c>
      <c r="TQ83" s="6" t="s">
        <v>1090</v>
      </c>
      <c r="TR83" s="6" t="s">
        <v>1090</v>
      </c>
      <c r="TS83" s="7">
        <v>1366910.5345532501</v>
      </c>
      <c r="TT83" s="7">
        <v>1426942.32409418</v>
      </c>
      <c r="TU83" s="7">
        <v>1387692.76860766</v>
      </c>
      <c r="TV83" s="7">
        <v>1470758.2442396199</v>
      </c>
      <c r="TW83" s="7">
        <v>1497494.47088124</v>
      </c>
      <c r="TX83" s="6" t="s">
        <v>1090</v>
      </c>
      <c r="TY83" s="6" t="s">
        <v>1090</v>
      </c>
      <c r="TZ83" s="6" t="s">
        <v>1090</v>
      </c>
      <c r="UA83" s="6" t="s">
        <v>1090</v>
      </c>
      <c r="UB83" s="6" t="s">
        <v>1090</v>
      </c>
      <c r="UC83" s="7">
        <v>0</v>
      </c>
      <c r="UD83" s="7">
        <v>0</v>
      </c>
      <c r="UE83" s="7">
        <v>0</v>
      </c>
      <c r="UF83" s="7">
        <v>0</v>
      </c>
      <c r="UG83" s="7">
        <v>0</v>
      </c>
      <c r="UH83" s="6" t="s">
        <v>1090</v>
      </c>
      <c r="UI83" s="6" t="s">
        <v>1090</v>
      </c>
      <c r="UJ83" s="6" t="s">
        <v>1090</v>
      </c>
      <c r="UK83" s="6" t="s">
        <v>1090</v>
      </c>
      <c r="UL83" s="6" t="s">
        <v>1090</v>
      </c>
      <c r="UM83" s="6" t="s">
        <v>1090</v>
      </c>
      <c r="UN83" s="6" t="s">
        <v>1090</v>
      </c>
      <c r="UO83" s="6" t="s">
        <v>1090</v>
      </c>
      <c r="UP83" s="6" t="s">
        <v>1090</v>
      </c>
      <c r="UQ83" s="6" t="s">
        <v>1090</v>
      </c>
      <c r="UR83" s="6" t="s">
        <v>1090</v>
      </c>
      <c r="US83" s="6" t="s">
        <v>1090</v>
      </c>
      <c r="UT83" s="6" t="s">
        <v>1090</v>
      </c>
      <c r="UU83" s="6" t="s">
        <v>1090</v>
      </c>
      <c r="UV83" s="6" t="s">
        <v>1090</v>
      </c>
      <c r="UW83" s="6" t="s">
        <v>1090</v>
      </c>
      <c r="UX83" s="6" t="s">
        <v>1090</v>
      </c>
      <c r="UY83" s="6" t="s">
        <v>1090</v>
      </c>
      <c r="UZ83" s="6" t="s">
        <v>1090</v>
      </c>
      <c r="VA83" s="6" t="s">
        <v>1090</v>
      </c>
      <c r="VB83" s="6" t="s">
        <v>1090</v>
      </c>
      <c r="VC83" s="6" t="s">
        <v>1090</v>
      </c>
      <c r="VD83" s="6" t="s">
        <v>1090</v>
      </c>
      <c r="VE83" s="6" t="s">
        <v>1090</v>
      </c>
      <c r="VF83" s="6" t="s">
        <v>1090</v>
      </c>
      <c r="VG83" s="6" t="s">
        <v>1090</v>
      </c>
      <c r="VH83" s="6" t="s">
        <v>1090</v>
      </c>
      <c r="VI83" s="6" t="s">
        <v>1090</v>
      </c>
      <c r="VJ83" s="6" t="s">
        <v>1090</v>
      </c>
      <c r="VK83" s="6" t="s">
        <v>1090</v>
      </c>
      <c r="VL83" s="6" t="s">
        <v>1090</v>
      </c>
      <c r="VM83" s="6" t="s">
        <v>1090</v>
      </c>
      <c r="VN83" s="6" t="s">
        <v>1090</v>
      </c>
      <c r="VO83" s="6" t="s">
        <v>1090</v>
      </c>
      <c r="VP83" s="6" t="s">
        <v>1090</v>
      </c>
      <c r="VQ83" s="6" t="s">
        <v>1090</v>
      </c>
      <c r="VR83" s="6" t="s">
        <v>1090</v>
      </c>
      <c r="VS83" s="6" t="s">
        <v>1090</v>
      </c>
      <c r="VT83" s="6" t="s">
        <v>1090</v>
      </c>
      <c r="VU83" s="6" t="s">
        <v>1090</v>
      </c>
      <c r="VV83" s="6" t="s">
        <v>1090</v>
      </c>
      <c r="VW83" s="6" t="s">
        <v>1090</v>
      </c>
      <c r="VX83" s="6" t="s">
        <v>1090</v>
      </c>
      <c r="VY83" s="6" t="s">
        <v>1090</v>
      </c>
      <c r="VZ83" s="6" t="s">
        <v>1090</v>
      </c>
      <c r="WA83" s="7">
        <v>312762.21319263597</v>
      </c>
      <c r="WB83" s="7">
        <v>299868.30512721097</v>
      </c>
      <c r="WC83" s="7">
        <v>295177.707275277</v>
      </c>
      <c r="WD83" s="7">
        <v>315205.17994008103</v>
      </c>
      <c r="WE83" s="7">
        <v>321294.133730423</v>
      </c>
      <c r="WF83" s="6" t="s">
        <v>1090</v>
      </c>
      <c r="WG83" s="6" t="s">
        <v>1090</v>
      </c>
      <c r="WH83" s="6" t="s">
        <v>1090</v>
      </c>
      <c r="WI83" s="6" t="s">
        <v>1090</v>
      </c>
      <c r="WJ83" s="6" t="s">
        <v>1090</v>
      </c>
      <c r="WK83" s="6" t="s">
        <v>1090</v>
      </c>
      <c r="WL83" s="6" t="s">
        <v>1090</v>
      </c>
      <c r="WM83" s="6" t="s">
        <v>1090</v>
      </c>
      <c r="WN83" s="6" t="s">
        <v>1090</v>
      </c>
      <c r="WO83" s="6" t="s">
        <v>1090</v>
      </c>
      <c r="WP83" s="6" t="s">
        <v>1090</v>
      </c>
      <c r="WQ83" s="6" t="s">
        <v>1090</v>
      </c>
      <c r="WR83" s="6" t="s">
        <v>1090</v>
      </c>
      <c r="WS83" s="6" t="s">
        <v>1090</v>
      </c>
      <c r="WT83" s="6" t="s">
        <v>1090</v>
      </c>
      <c r="WU83" s="6" t="s">
        <v>1090</v>
      </c>
      <c r="WV83" s="6" t="s">
        <v>1090</v>
      </c>
      <c r="WW83" s="6" t="s">
        <v>1090</v>
      </c>
      <c r="WX83" s="6" t="s">
        <v>1090</v>
      </c>
      <c r="WY83" s="6" t="s">
        <v>1090</v>
      </c>
      <c r="WZ83" s="6" t="s">
        <v>1090</v>
      </c>
      <c r="XA83" s="6" t="s">
        <v>1090</v>
      </c>
      <c r="XB83" s="6" t="s">
        <v>1090</v>
      </c>
      <c r="XC83" s="6" t="s">
        <v>1090</v>
      </c>
      <c r="XD83" s="6" t="s">
        <v>1090</v>
      </c>
      <c r="XE83" s="6" t="s">
        <v>1090</v>
      </c>
      <c r="XF83" s="6" t="s">
        <v>1090</v>
      </c>
      <c r="XG83" s="6" t="s">
        <v>1090</v>
      </c>
      <c r="XH83" s="6" t="s">
        <v>1090</v>
      </c>
      <c r="XI83" s="6" t="s">
        <v>1090</v>
      </c>
      <c r="XJ83" s="7">
        <v>3686.1610170531299</v>
      </c>
      <c r="XK83" s="7">
        <v>9148.2538006238901</v>
      </c>
      <c r="XL83" s="7">
        <v>8830.3334327119592</v>
      </c>
      <c r="XM83" s="7">
        <v>14734.8808280468</v>
      </c>
      <c r="XN83" s="7">
        <v>21769.477831482898</v>
      </c>
      <c r="XO83" s="6" t="s">
        <v>1090</v>
      </c>
      <c r="XP83" s="6" t="s">
        <v>1090</v>
      </c>
      <c r="XQ83" s="6" t="s">
        <v>1090</v>
      </c>
      <c r="XR83" s="6" t="s">
        <v>1090</v>
      </c>
      <c r="XS83" s="6" t="s">
        <v>1090</v>
      </c>
      <c r="XT83" s="6" t="s">
        <v>1090</v>
      </c>
      <c r="XU83" s="6" t="s">
        <v>1090</v>
      </c>
      <c r="XV83" s="6" t="s">
        <v>1090</v>
      </c>
      <c r="XW83" s="6" t="s">
        <v>1090</v>
      </c>
      <c r="XX83" s="6" t="s">
        <v>1090</v>
      </c>
      <c r="XY83" s="6" t="s">
        <v>1090</v>
      </c>
      <c r="XZ83" s="6" t="s">
        <v>1090</v>
      </c>
      <c r="YA83" s="6" t="s">
        <v>1090</v>
      </c>
      <c r="YB83" s="6" t="s">
        <v>1090</v>
      </c>
      <c r="YC83" s="6" t="s">
        <v>1090</v>
      </c>
      <c r="YD83" s="6" t="s">
        <v>1090</v>
      </c>
      <c r="YE83" s="6" t="s">
        <v>1090</v>
      </c>
      <c r="YF83" s="6" t="s">
        <v>1090</v>
      </c>
      <c r="YG83" s="6" t="s">
        <v>1090</v>
      </c>
      <c r="YH83" s="6" t="s">
        <v>1090</v>
      </c>
      <c r="YI83" s="6" t="s">
        <v>1090</v>
      </c>
      <c r="YJ83" s="6" t="s">
        <v>1090</v>
      </c>
      <c r="YK83" s="6" t="s">
        <v>1090</v>
      </c>
      <c r="YL83" s="6" t="s">
        <v>1090</v>
      </c>
      <c r="YM83" s="6" t="s">
        <v>1090</v>
      </c>
      <c r="YN83" s="6" t="s">
        <v>1090</v>
      </c>
      <c r="YO83" s="6" t="s">
        <v>1090</v>
      </c>
      <c r="YP83" s="6" t="s">
        <v>1090</v>
      </c>
      <c r="YQ83" s="6" t="s">
        <v>1090</v>
      </c>
      <c r="YR83" s="6" t="s">
        <v>1090</v>
      </c>
      <c r="YS83" s="6" t="s">
        <v>1090</v>
      </c>
      <c r="YT83" s="6" t="s">
        <v>1090</v>
      </c>
      <c r="YU83" s="6" t="s">
        <v>1090</v>
      </c>
      <c r="YV83" s="6" t="s">
        <v>1090</v>
      </c>
      <c r="YW83" s="6" t="s">
        <v>1090</v>
      </c>
      <c r="YX83" s="6" t="s">
        <v>1090</v>
      </c>
      <c r="YY83" s="6" t="s">
        <v>1090</v>
      </c>
      <c r="YZ83" s="6" t="s">
        <v>1090</v>
      </c>
      <c r="ZA83" s="6" t="s">
        <v>1090</v>
      </c>
      <c r="ZB83" s="6" t="s">
        <v>1090</v>
      </c>
      <c r="ZC83" s="6" t="s">
        <v>1090</v>
      </c>
      <c r="ZD83" s="6" t="s">
        <v>1090</v>
      </c>
      <c r="ZE83" s="6" t="s">
        <v>1090</v>
      </c>
      <c r="ZF83" s="6" t="s">
        <v>1090</v>
      </c>
      <c r="ZG83" s="6" t="s">
        <v>1090</v>
      </c>
      <c r="ZH83" s="6" t="s">
        <v>1090</v>
      </c>
      <c r="ZI83" s="6" t="s">
        <v>1090</v>
      </c>
      <c r="ZJ83" s="6" t="s">
        <v>1090</v>
      </c>
      <c r="ZK83" s="6" t="s">
        <v>1090</v>
      </c>
      <c r="ZL83" s="6" t="s">
        <v>1090</v>
      </c>
      <c r="ZM83" s="6" t="s">
        <v>1090</v>
      </c>
      <c r="ZN83" s="6" t="s">
        <v>1090</v>
      </c>
      <c r="ZO83" s="6" t="s">
        <v>1090</v>
      </c>
      <c r="ZP83" s="6" t="s">
        <v>1090</v>
      </c>
      <c r="ZQ83" s="6" t="s">
        <v>1090</v>
      </c>
      <c r="ZR83" s="6" t="s">
        <v>1090</v>
      </c>
      <c r="ZS83" s="6" t="s">
        <v>1090</v>
      </c>
      <c r="ZT83" s="6" t="s">
        <v>1090</v>
      </c>
      <c r="ZU83" s="6" t="s">
        <v>1090</v>
      </c>
      <c r="ZV83" s="6" t="s">
        <v>1090</v>
      </c>
      <c r="ZW83" s="6" t="s">
        <v>1090</v>
      </c>
      <c r="ZX83" s="6" t="s">
        <v>1090</v>
      </c>
      <c r="ZY83" s="6" t="s">
        <v>1090</v>
      </c>
      <c r="ZZ83" s="6" t="s">
        <v>1090</v>
      </c>
      <c r="AAA83" s="6" t="s">
        <v>1090</v>
      </c>
      <c r="AAB83" s="6" t="s">
        <v>1090</v>
      </c>
      <c r="AAC83" s="6" t="s">
        <v>1090</v>
      </c>
      <c r="AAD83" s="6" t="s">
        <v>1090</v>
      </c>
      <c r="AAE83" s="6" t="s">
        <v>1090</v>
      </c>
      <c r="AAF83" s="6" t="s">
        <v>1090</v>
      </c>
      <c r="AAG83" s="6" t="s">
        <v>1090</v>
      </c>
      <c r="AAH83" s="6" t="s">
        <v>1090</v>
      </c>
      <c r="AAI83" s="6" t="s">
        <v>1090</v>
      </c>
      <c r="AAJ83" s="6" t="s">
        <v>1090</v>
      </c>
      <c r="AAK83" s="6" t="s">
        <v>1090</v>
      </c>
      <c r="AAL83" s="6" t="s">
        <v>1090</v>
      </c>
      <c r="AAM83" s="6" t="s">
        <v>1090</v>
      </c>
      <c r="AAN83" s="6" t="s">
        <v>1090</v>
      </c>
      <c r="AAO83" s="6" t="s">
        <v>1090</v>
      </c>
      <c r="AAP83" s="6" t="s">
        <v>1090</v>
      </c>
      <c r="AAQ83" s="6" t="s">
        <v>1090</v>
      </c>
      <c r="AAR83" s="6" t="s">
        <v>1090</v>
      </c>
      <c r="AAS83" s="6" t="s">
        <v>1090</v>
      </c>
      <c r="AAT83" s="6" t="s">
        <v>1090</v>
      </c>
      <c r="AAU83" s="6" t="s">
        <v>1090</v>
      </c>
      <c r="AAV83" s="6" t="s">
        <v>1090</v>
      </c>
      <c r="AAW83" s="6" t="s">
        <v>1090</v>
      </c>
      <c r="AAX83" s="6" t="s">
        <v>1090</v>
      </c>
      <c r="AAY83" s="6" t="s">
        <v>1090</v>
      </c>
      <c r="AAZ83" s="6" t="s">
        <v>1090</v>
      </c>
      <c r="ABA83" s="6" t="s">
        <v>1090</v>
      </c>
      <c r="ABB83" s="6" t="s">
        <v>1090</v>
      </c>
      <c r="ABC83" s="6" t="s">
        <v>1090</v>
      </c>
      <c r="ABD83" s="6" t="s">
        <v>1090</v>
      </c>
      <c r="ABE83" s="6" t="s">
        <v>1090</v>
      </c>
      <c r="ABF83" s="6" t="s">
        <v>1090</v>
      </c>
      <c r="ABG83" s="6" t="s">
        <v>1090</v>
      </c>
      <c r="ABH83" s="6" t="s">
        <v>1090</v>
      </c>
      <c r="ABI83" s="6" t="s">
        <v>1090</v>
      </c>
      <c r="ABJ83" s="6" t="s">
        <v>1090</v>
      </c>
      <c r="ABK83" s="6" t="s">
        <v>1090</v>
      </c>
      <c r="ABL83" s="6" t="s">
        <v>1090</v>
      </c>
      <c r="ABM83" s="6" t="s">
        <v>1090</v>
      </c>
      <c r="ABN83" s="6" t="s">
        <v>1090</v>
      </c>
      <c r="ABO83" s="6" t="s">
        <v>1090</v>
      </c>
      <c r="ABP83" s="6" t="s">
        <v>1090</v>
      </c>
      <c r="ABQ83" s="6" t="s">
        <v>1090</v>
      </c>
      <c r="ABR83" s="6" t="s">
        <v>1090</v>
      </c>
      <c r="ABS83" s="6" t="s">
        <v>1090</v>
      </c>
      <c r="ABT83" s="6" t="s">
        <v>1090</v>
      </c>
      <c r="ABU83" s="6" t="s">
        <v>1090</v>
      </c>
      <c r="ABV83" s="6" t="s">
        <v>1090</v>
      </c>
      <c r="ABW83" s="6" t="s">
        <v>1090</v>
      </c>
      <c r="ABX83" s="6" t="s">
        <v>1090</v>
      </c>
      <c r="ABY83" s="6" t="s">
        <v>1090</v>
      </c>
      <c r="ABZ83" s="6" t="s">
        <v>1090</v>
      </c>
      <c r="ACA83" s="6" t="s">
        <v>1090</v>
      </c>
      <c r="ACB83" s="6" t="s">
        <v>1090</v>
      </c>
      <c r="ACC83" s="6" t="s">
        <v>1090</v>
      </c>
      <c r="ACD83" s="6" t="s">
        <v>1090</v>
      </c>
      <c r="ACE83" s="8">
        <v>34.198999999999998</v>
      </c>
      <c r="ACF83" s="8">
        <v>34.991999999999997</v>
      </c>
      <c r="ACG83" s="8">
        <v>35.395000000000003</v>
      </c>
      <c r="ACH83" s="8">
        <v>35.337000000000003</v>
      </c>
      <c r="ACI83" s="8">
        <v>33.694000000000003</v>
      </c>
      <c r="ACJ83" s="8">
        <v>34.478000000000002</v>
      </c>
      <c r="ACK83" s="8">
        <v>35.018999999999998</v>
      </c>
      <c r="ACL83" s="8">
        <v>35.423000000000002</v>
      </c>
      <c r="ACM83" s="8">
        <v>35.280999999999999</v>
      </c>
      <c r="ACN83" s="8">
        <v>33.875</v>
      </c>
      <c r="ACO83" s="8">
        <v>26.282</v>
      </c>
      <c r="ACP83" s="8">
        <v>27.414000000000001</v>
      </c>
      <c r="ACQ83" s="8">
        <v>27.640999999999998</v>
      </c>
      <c r="ACR83" s="8">
        <v>27.408999999999999</v>
      </c>
      <c r="ACS83" s="8">
        <v>25.971</v>
      </c>
      <c r="ACT83" s="8">
        <v>25.658000000000001</v>
      </c>
      <c r="ACU83" s="8">
        <v>25.765999999999998</v>
      </c>
      <c r="ACV83" s="8">
        <v>26.452999999999999</v>
      </c>
      <c r="ACW83" s="8">
        <v>26.471</v>
      </c>
      <c r="ACX83" s="8">
        <v>25.728999999999999</v>
      </c>
      <c r="ACY83" s="8">
        <v>25.966999999999999</v>
      </c>
      <c r="ACZ83" s="8">
        <v>25.867999999999999</v>
      </c>
      <c r="ADA83" s="8">
        <v>26.553000000000001</v>
      </c>
      <c r="ADB83" s="8">
        <v>26.527999999999999</v>
      </c>
      <c r="ADC83" s="8">
        <v>26.056999999999999</v>
      </c>
      <c r="ADD83" s="8">
        <v>19.718</v>
      </c>
      <c r="ADE83" s="8">
        <v>20.187000000000001</v>
      </c>
      <c r="ADF83" s="8">
        <v>20.657</v>
      </c>
      <c r="ADG83" s="8">
        <v>20.532</v>
      </c>
      <c r="ADH83" s="8">
        <v>19.831</v>
      </c>
      <c r="ADI83" s="8">
        <v>16.53</v>
      </c>
      <c r="ADJ83" s="8">
        <v>18.010000000000002</v>
      </c>
      <c r="ADK83" s="8">
        <v>18.466999999999999</v>
      </c>
      <c r="ADL83" s="8">
        <v>19.236000000000001</v>
      </c>
      <c r="ADM83" s="8">
        <v>17.962</v>
      </c>
      <c r="ADN83" s="8">
        <v>100</v>
      </c>
      <c r="ADO83" s="8">
        <v>100</v>
      </c>
      <c r="ADP83" s="8">
        <v>100</v>
      </c>
      <c r="ADQ83" s="8">
        <v>100</v>
      </c>
      <c r="ADR83" s="8">
        <v>100</v>
      </c>
      <c r="ADS83" s="8">
        <v>16.010232367</v>
      </c>
      <c r="ADT83" s="8">
        <v>18.050053578</v>
      </c>
      <c r="ADU83" s="8">
        <v>18.564086370999998</v>
      </c>
      <c r="ADV83" s="8">
        <v>19.452689919000001</v>
      </c>
      <c r="ADW83" s="8">
        <v>17.930623945000001</v>
      </c>
      <c r="ADX83" s="8">
        <v>17.385999999999999</v>
      </c>
      <c r="ADY83" s="8">
        <v>19.57</v>
      </c>
      <c r="ADZ83" s="8">
        <v>20.135000000000002</v>
      </c>
      <c r="AEA83" s="8">
        <v>21.11</v>
      </c>
      <c r="AEB83" s="8">
        <v>19.670999999999999</v>
      </c>
      <c r="AEC83" s="8">
        <v>16.010000000000002</v>
      </c>
      <c r="AED83" s="8">
        <v>18.05</v>
      </c>
      <c r="AEE83" s="8">
        <v>18.564</v>
      </c>
      <c r="AEF83" s="8">
        <v>19.452999999999999</v>
      </c>
      <c r="AEG83" s="8">
        <v>17.931000000000001</v>
      </c>
      <c r="AEH83" s="8">
        <v>13.778</v>
      </c>
      <c r="AEI83" s="8">
        <v>14.782</v>
      </c>
      <c r="AEJ83" s="8">
        <v>15.372</v>
      </c>
      <c r="AEK83" s="8">
        <v>16.067</v>
      </c>
      <c r="AEL83" s="8">
        <v>15.456</v>
      </c>
      <c r="AEM83" s="8">
        <v>19.062122467999998</v>
      </c>
      <c r="AEN83" s="8">
        <v>22.025705161000001</v>
      </c>
      <c r="AEO83" s="8">
        <v>22.795945356000001</v>
      </c>
      <c r="AEP83" s="8">
        <v>24.150638797999999</v>
      </c>
      <c r="AEQ83" s="8">
        <v>21.848129967999999</v>
      </c>
      <c r="AER83" s="6" t="s">
        <v>1090</v>
      </c>
      <c r="AES83" s="6" t="s">
        <v>1090</v>
      </c>
      <c r="AET83" s="6" t="s">
        <v>1090</v>
      </c>
      <c r="AEU83" s="6" t="s">
        <v>1090</v>
      </c>
      <c r="AEV83" s="6" t="s">
        <v>1090</v>
      </c>
      <c r="AEW83" s="6" t="s">
        <v>1090</v>
      </c>
      <c r="AEX83" s="6" t="s">
        <v>1090</v>
      </c>
      <c r="AEY83" s="6" t="s">
        <v>1090</v>
      </c>
      <c r="AEZ83" s="6" t="s">
        <v>1090</v>
      </c>
      <c r="AFA83" s="6" t="s">
        <v>1090</v>
      </c>
      <c r="AFB83" s="6" t="s">
        <v>1090</v>
      </c>
      <c r="AFC83" s="6" t="s">
        <v>1090</v>
      </c>
      <c r="AFD83" s="6" t="s">
        <v>1090</v>
      </c>
      <c r="AFE83" s="6" t="s">
        <v>1090</v>
      </c>
      <c r="AFF83" s="6" t="s">
        <v>1090</v>
      </c>
      <c r="AFG83" s="8">
        <v>2.0619999999999998</v>
      </c>
      <c r="AFH83" s="8">
        <v>1.927</v>
      </c>
      <c r="AFI83" s="8">
        <v>1.901</v>
      </c>
      <c r="AFJ83" s="8">
        <v>1.8140000000000001</v>
      </c>
      <c r="AFK83" s="8">
        <v>1.841</v>
      </c>
      <c r="AFL83" s="8">
        <v>82.804000000000002</v>
      </c>
      <c r="AFM83" s="8">
        <v>111.90600000000001</v>
      </c>
      <c r="AFN83" s="8">
        <v>112.371</v>
      </c>
      <c r="AFO83" s="8">
        <v>89.421999999999997</v>
      </c>
      <c r="AFP83" s="8">
        <v>41.036000000000001</v>
      </c>
      <c r="AFQ83" s="6" t="s">
        <v>1091</v>
      </c>
      <c r="AFR83" s="6" t="s">
        <v>1091</v>
      </c>
      <c r="AFS83" s="6" t="s">
        <v>1091</v>
      </c>
      <c r="AFT83" s="6" t="s">
        <v>1091</v>
      </c>
      <c r="AFU83" s="6" t="s">
        <v>1091</v>
      </c>
      <c r="AFV83" s="7">
        <v>35.049999999999997</v>
      </c>
      <c r="AFW83" s="7">
        <v>39.478999999999999</v>
      </c>
      <c r="AFX83" s="7">
        <v>31.655999999999999</v>
      </c>
      <c r="AFY83" s="7">
        <v>37.542000000000002</v>
      </c>
      <c r="AFZ83" s="7">
        <v>50.671999999999997</v>
      </c>
      <c r="AGA83" s="7">
        <v>0</v>
      </c>
      <c r="AGB83" s="7">
        <v>0</v>
      </c>
      <c r="AGC83" s="7">
        <v>0</v>
      </c>
      <c r="AGD83" s="7">
        <v>0</v>
      </c>
      <c r="AGE83" s="7">
        <v>3.1E-2</v>
      </c>
      <c r="AGF83" s="6" t="s">
        <v>1090</v>
      </c>
      <c r="AGG83" s="6" t="s">
        <v>1090</v>
      </c>
      <c r="AGH83" s="6" t="s">
        <v>1090</v>
      </c>
      <c r="AGI83" s="6" t="s">
        <v>1090</v>
      </c>
      <c r="AGJ83" s="6" t="s">
        <v>1090</v>
      </c>
      <c r="AGK83" s="6" t="s">
        <v>1090</v>
      </c>
      <c r="AGL83" s="6" t="s">
        <v>1090</v>
      </c>
      <c r="AGM83" s="6" t="s">
        <v>1090</v>
      </c>
      <c r="AGN83" s="6" t="s">
        <v>1090</v>
      </c>
      <c r="AGO83" s="6" t="s">
        <v>1090</v>
      </c>
      <c r="AGP83" s="6" t="s">
        <v>1090</v>
      </c>
      <c r="AGQ83" s="6" t="s">
        <v>1090</v>
      </c>
      <c r="AGR83" s="6" t="s">
        <v>1090</v>
      </c>
      <c r="AGS83" s="6" t="s">
        <v>1090</v>
      </c>
      <c r="AGT83" s="6" t="s">
        <v>1090</v>
      </c>
      <c r="AGU83" s="8">
        <v>0</v>
      </c>
      <c r="AGV83" s="8">
        <v>0</v>
      </c>
      <c r="AGW83" s="8">
        <v>0</v>
      </c>
      <c r="AGX83" s="8">
        <v>0</v>
      </c>
      <c r="AGY83" s="8">
        <v>0</v>
      </c>
      <c r="AGZ83" s="8">
        <v>2.2240000000000002</v>
      </c>
      <c r="AHA83" s="8">
        <v>2.6419999999999999</v>
      </c>
      <c r="AHB83" s="8">
        <v>2.5339999999999998</v>
      </c>
      <c r="AHC83" s="8">
        <v>2.411</v>
      </c>
      <c r="AHD83" s="8">
        <v>2.915</v>
      </c>
      <c r="AHE83" s="8">
        <v>2.2240000000000002</v>
      </c>
      <c r="AHF83" s="8">
        <v>2.6419999999999999</v>
      </c>
      <c r="AHG83" s="8">
        <v>2.5339999999999998</v>
      </c>
      <c r="AHH83" s="8">
        <v>2.411</v>
      </c>
      <c r="AHI83" s="8">
        <v>2.915</v>
      </c>
      <c r="AHJ83" s="8">
        <v>284.97500000000002</v>
      </c>
      <c r="AHK83" s="8">
        <v>122.20099999999999</v>
      </c>
      <c r="AHL83" s="8">
        <v>122.723</v>
      </c>
      <c r="AHM83" s="8">
        <v>77.423000000000002</v>
      </c>
      <c r="AHN83" s="8">
        <v>53.021000000000001</v>
      </c>
      <c r="AHO83" s="8">
        <v>76.849000000000004</v>
      </c>
      <c r="AHP83" s="8">
        <v>78.343999999999994</v>
      </c>
      <c r="AHQ83" s="8">
        <v>78.093000000000004</v>
      </c>
      <c r="AHR83" s="8">
        <v>77.566999999999993</v>
      </c>
      <c r="AHS83" s="8">
        <v>77.078000000000003</v>
      </c>
      <c r="AHT83" s="6" t="s">
        <v>1091</v>
      </c>
      <c r="AHU83" s="6" t="s">
        <v>1091</v>
      </c>
      <c r="AHV83" s="6" t="s">
        <v>1091</v>
      </c>
      <c r="AHW83" s="6" t="s">
        <v>1091</v>
      </c>
      <c r="AHX83" s="6" t="s">
        <v>1091</v>
      </c>
      <c r="AHY83" s="8">
        <v>0.35099999999999998</v>
      </c>
      <c r="AHZ83" s="8">
        <v>0.81799999999999995</v>
      </c>
      <c r="AIA83" s="8">
        <v>0.81499999999999995</v>
      </c>
      <c r="AIB83" s="8">
        <v>1.292</v>
      </c>
      <c r="AIC83" s="8">
        <v>1.8859999999999999</v>
      </c>
      <c r="AID83" s="8">
        <v>47.198940858</v>
      </c>
      <c r="AIE83" s="8">
        <v>40.467720159999999</v>
      </c>
      <c r="AIF83" s="8">
        <v>39.864948140000003</v>
      </c>
      <c r="AIG83" s="8">
        <v>39.940963881999998</v>
      </c>
      <c r="AIH83" s="8">
        <v>26.112153290999998</v>
      </c>
      <c r="AII83" s="8">
        <v>35.408570791999999</v>
      </c>
      <c r="AIJ83" s="8">
        <v>38.826053610000002</v>
      </c>
      <c r="AIK83" s="8">
        <v>40.745133574999997</v>
      </c>
      <c r="AIL83" s="8">
        <v>36.821711944999997</v>
      </c>
      <c r="AIM83" s="8">
        <v>42.228396627999999</v>
      </c>
      <c r="AIN83" s="8">
        <v>22.880957114000001</v>
      </c>
      <c r="AIO83" s="8">
        <v>21.014746011</v>
      </c>
      <c r="AIP83" s="8">
        <v>21.271113747000001</v>
      </c>
      <c r="AIQ83" s="8">
        <v>21.431474627</v>
      </c>
      <c r="AIR83" s="8">
        <v>21.455447079999999</v>
      </c>
      <c r="AIS83" s="6" t="s">
        <v>1090</v>
      </c>
      <c r="AIT83" s="6" t="s">
        <v>1090</v>
      </c>
      <c r="AIU83" s="6" t="s">
        <v>1090</v>
      </c>
      <c r="AIV83" s="6" t="s">
        <v>1090</v>
      </c>
      <c r="AIW83" s="6" t="s">
        <v>1090</v>
      </c>
      <c r="AIX83" s="7">
        <v>17.962601112469098</v>
      </c>
      <c r="AIY83" s="7">
        <v>19.559074537872299</v>
      </c>
      <c r="AIZ83" s="7">
        <v>18.265297583529399</v>
      </c>
      <c r="AJA83" s="7">
        <v>19.196500373833199</v>
      </c>
      <c r="AJB83" s="7">
        <v>19.445733386242999</v>
      </c>
      <c r="AJC83" s="7">
        <v>108.663454378067</v>
      </c>
      <c r="AJD83" s="7">
        <v>108.600601253615</v>
      </c>
      <c r="AJE83" s="7">
        <v>98.9079389429575</v>
      </c>
      <c r="AJF83" s="7">
        <v>99.795116521568303</v>
      </c>
      <c r="AJG83" s="7">
        <v>108.25753724937</v>
      </c>
      <c r="AJH83" s="8">
        <v>61.930999999999997</v>
      </c>
      <c r="AJI83" s="8">
        <v>60.932000000000002</v>
      </c>
      <c r="AJJ83" s="8">
        <v>59.993000000000002</v>
      </c>
      <c r="AJK83" s="8">
        <v>63.293999999999997</v>
      </c>
      <c r="AJL83" s="8">
        <v>62.610999999999997</v>
      </c>
      <c r="AJM83" s="7">
        <v>67.296862050526599</v>
      </c>
      <c r="AJN83" s="7">
        <v>66.172297222313901</v>
      </c>
      <c r="AJO83" s="7">
        <v>59.3382850538027</v>
      </c>
      <c r="AJP83" s="7">
        <v>63.1643886201024</v>
      </c>
      <c r="AJQ83" s="7">
        <v>67.781490155344002</v>
      </c>
      <c r="AJR83" s="7">
        <v>52.523108017178103</v>
      </c>
      <c r="AJS83" s="7">
        <v>55.896288755567603</v>
      </c>
      <c r="AJT83" s="7">
        <v>51.6040351190031</v>
      </c>
      <c r="AJU83" s="7">
        <v>54.3246754034042</v>
      </c>
      <c r="AJV83" s="7">
        <v>57.712161178273</v>
      </c>
      <c r="AJW83" s="7">
        <v>10.5797300924245</v>
      </c>
      <c r="AJX83" s="7">
        <v>11.909417989800501</v>
      </c>
      <c r="AJY83" s="7">
        <v>8.6972740799522406</v>
      </c>
      <c r="AJZ83" s="7">
        <v>10.4069103837419</v>
      </c>
      <c r="AKA83" s="7">
        <v>15.228490052129599</v>
      </c>
      <c r="AKB83" s="7">
        <v>68.345527247112301</v>
      </c>
      <c r="AKC83" s="7">
        <v>71.347116204709096</v>
      </c>
      <c r="AKD83" s="7">
        <v>66.080608130517007</v>
      </c>
      <c r="AKE83" s="7">
        <v>70.036106868553205</v>
      </c>
      <c r="AKF83" s="7">
        <v>74.874724157611695</v>
      </c>
      <c r="AKG83" s="6" t="s">
        <v>1090</v>
      </c>
      <c r="AKH83" s="6" t="s">
        <v>1090</v>
      </c>
      <c r="AKI83" s="6" t="s">
        <v>1090</v>
      </c>
      <c r="AKJ83" s="6" t="s">
        <v>1090</v>
      </c>
      <c r="AKK83" s="6" t="s">
        <v>1090</v>
      </c>
      <c r="AKL83" s="9">
        <v>0</v>
      </c>
      <c r="AKM83" s="9">
        <v>0</v>
      </c>
      <c r="AKN83" s="9">
        <v>0</v>
      </c>
      <c r="AKO83" s="9">
        <v>0</v>
      </c>
      <c r="AKP83" s="9">
        <v>0</v>
      </c>
      <c r="AKQ83" s="9">
        <v>0</v>
      </c>
      <c r="AKR83" s="9">
        <v>0</v>
      </c>
      <c r="AKS83" s="9">
        <v>0</v>
      </c>
      <c r="AKT83" s="9">
        <v>0</v>
      </c>
      <c r="AKU83" s="9">
        <v>0</v>
      </c>
      <c r="AKV83" s="9">
        <v>0</v>
      </c>
      <c r="AKW83" s="9">
        <v>0</v>
      </c>
      <c r="AKX83" s="9">
        <v>0</v>
      </c>
      <c r="AKY83" s="9">
        <v>0</v>
      </c>
      <c r="AKZ83" s="9">
        <v>0</v>
      </c>
      <c r="ALA83" s="9">
        <v>0</v>
      </c>
      <c r="ALB83" s="9">
        <v>0</v>
      </c>
      <c r="ALC83" s="9">
        <v>0</v>
      </c>
      <c r="ALD83" s="9">
        <v>0</v>
      </c>
      <c r="ALE83" s="9">
        <v>0</v>
      </c>
      <c r="ALF83" s="9">
        <v>1.203033435</v>
      </c>
      <c r="ALG83" s="9">
        <v>2.6370731410000001</v>
      </c>
      <c r="ALH83" s="9">
        <v>4.1611438840000003</v>
      </c>
      <c r="ALI83" s="9">
        <v>5.8796533120000003</v>
      </c>
      <c r="ALJ83" s="9">
        <v>7.8212142069999997</v>
      </c>
      <c r="ALK83" s="9">
        <v>1.9127187160000001</v>
      </c>
      <c r="ALL83" s="9">
        <v>4.0140056849999999</v>
      </c>
      <c r="ALM83" s="9">
        <v>6.228304777</v>
      </c>
      <c r="ALN83" s="9">
        <v>8.3779740539999992</v>
      </c>
      <c r="ALO83" s="9">
        <v>11.308294018</v>
      </c>
      <c r="ALP83" s="9">
        <v>9.7362357970000009</v>
      </c>
      <c r="ALQ83" s="9">
        <v>10.966254144000001</v>
      </c>
      <c r="ALR83" s="9">
        <v>8.7933023810000002</v>
      </c>
      <c r="ALS83" s="9">
        <v>10.428276167</v>
      </c>
      <c r="ALT83" s="9">
        <v>14.075575916</v>
      </c>
      <c r="ALU83" s="9">
        <v>0</v>
      </c>
      <c r="ALV83" s="9">
        <v>0</v>
      </c>
      <c r="ALW83" s="9">
        <v>0</v>
      </c>
      <c r="ALX83" s="9">
        <v>0</v>
      </c>
      <c r="ALY83" s="9">
        <v>6.1572911000000001E-2</v>
      </c>
      <c r="ALZ83" s="8">
        <v>100</v>
      </c>
      <c r="AMA83" s="8">
        <v>100</v>
      </c>
      <c r="AMB83" s="8">
        <v>100</v>
      </c>
      <c r="AMC83" s="8">
        <v>100</v>
      </c>
      <c r="AMD83" s="8">
        <v>100</v>
      </c>
      <c r="AME83" s="8">
        <v>100</v>
      </c>
      <c r="AMF83" s="6" t="s">
        <v>1091</v>
      </c>
      <c r="AMG83" s="8">
        <v>100</v>
      </c>
      <c r="AMH83" s="8">
        <v>100</v>
      </c>
      <c r="AMI83" s="6" t="s">
        <v>1091</v>
      </c>
      <c r="AMJ83" s="6" t="s">
        <v>1090</v>
      </c>
      <c r="AMK83" s="6" t="s">
        <v>1090</v>
      </c>
      <c r="AML83" s="6" t="s">
        <v>1090</v>
      </c>
      <c r="AMM83" s="6" t="s">
        <v>1090</v>
      </c>
      <c r="AMN83" s="6" t="s">
        <v>1090</v>
      </c>
      <c r="AMO83" s="8">
        <v>1.1906212246788499</v>
      </c>
      <c r="AMP83" s="8">
        <v>1.22025705085018</v>
      </c>
      <c r="AMQ83" s="8">
        <v>1.2279594535648899</v>
      </c>
      <c r="AMR83" s="8">
        <v>1.24150638797815</v>
      </c>
      <c r="AMS83" s="8">
        <v>1.2184812996819001</v>
      </c>
      <c r="AMT83" s="8">
        <v>1.1906212246788499</v>
      </c>
      <c r="AMU83" s="8">
        <v>1.2202570514709801</v>
      </c>
      <c r="AMV83" s="8">
        <v>1.2279594535648899</v>
      </c>
      <c r="AMW83" s="8">
        <v>1.24150638797815</v>
      </c>
      <c r="AMX83" s="8">
        <v>1.2184812996819001</v>
      </c>
      <c r="AMY83" s="6" t="s">
        <v>1090</v>
      </c>
      <c r="AMZ83" s="6" t="s">
        <v>1090</v>
      </c>
      <c r="ANA83" s="6" t="s">
        <v>1090</v>
      </c>
      <c r="ANB83" s="6" t="s">
        <v>1090</v>
      </c>
      <c r="ANC83" s="6" t="s">
        <v>1090</v>
      </c>
      <c r="AND83" s="8">
        <v>16.0102323667431</v>
      </c>
      <c r="ANE83" s="8">
        <v>18.050053578261998</v>
      </c>
      <c r="ANF83" s="8">
        <v>18.5640863713454</v>
      </c>
      <c r="ANG83" s="8">
        <v>19.452689919014801</v>
      </c>
      <c r="ANH83" s="8">
        <v>17.930623944654702</v>
      </c>
      <c r="ANI83" s="8">
        <v>16.0102323667431</v>
      </c>
      <c r="ANJ83" s="8">
        <v>18.1424305662126</v>
      </c>
      <c r="ANK83" s="8">
        <v>18.5640863713454</v>
      </c>
      <c r="ANL83" s="8">
        <v>19.452689919014801</v>
      </c>
      <c r="ANM83" s="8">
        <v>17.945661942027201</v>
      </c>
      <c r="ANN83" s="8">
        <v>19.0621224678845</v>
      </c>
      <c r="ANO83" s="8">
        <v>22.025705160771299</v>
      </c>
      <c r="ANP83" s="8">
        <v>22.795945356488598</v>
      </c>
      <c r="ANQ83" s="8">
        <v>24.150638797815098</v>
      </c>
      <c r="ANR83" s="8">
        <v>21.848129968190399</v>
      </c>
      <c r="ANS83" s="8">
        <v>33.0072554458715</v>
      </c>
      <c r="ANT83" s="8">
        <v>34.784701754216698</v>
      </c>
      <c r="ANU83" s="8">
        <v>35.293651732273297</v>
      </c>
      <c r="ANV83" s="8">
        <v>35.279169577755198</v>
      </c>
      <c r="ANW83" s="8">
        <v>33.011976954697701</v>
      </c>
      <c r="ANX83" s="6" t="s">
        <v>1090</v>
      </c>
      <c r="ANY83" s="6" t="s">
        <v>1090</v>
      </c>
      <c r="ANZ83" s="6" t="s">
        <v>1090</v>
      </c>
      <c r="AOA83" s="6" t="s">
        <v>1090</v>
      </c>
      <c r="AOB83" s="6" t="s">
        <v>1090</v>
      </c>
      <c r="AOC83" s="8">
        <v>119.062122467885</v>
      </c>
      <c r="AOD83" s="8">
        <v>122.025705160771</v>
      </c>
      <c r="AOE83" s="8">
        <v>122.795945356489</v>
      </c>
      <c r="AOF83" s="8">
        <v>124.15063879781501</v>
      </c>
      <c r="AOG83" s="8">
        <v>121.84812996818999</v>
      </c>
      <c r="AOH83" s="6" t="s">
        <v>1091</v>
      </c>
      <c r="AOI83" s="6" t="s">
        <v>1091</v>
      </c>
      <c r="AOJ83" s="6" t="s">
        <v>1091</v>
      </c>
      <c r="AOK83" s="6" t="s">
        <v>1091</v>
      </c>
      <c r="AOL83" s="6" t="s">
        <v>1091</v>
      </c>
      <c r="AOM83" s="6" t="s">
        <v>1090</v>
      </c>
      <c r="AON83" s="6" t="s">
        <v>1090</v>
      </c>
      <c r="AOO83" s="6" t="s">
        <v>1090</v>
      </c>
      <c r="AOP83" s="6" t="s">
        <v>1090</v>
      </c>
      <c r="AOQ83" s="6" t="s">
        <v>1090</v>
      </c>
      <c r="AOR83" s="8">
        <v>19.0621224678845</v>
      </c>
      <c r="AOS83" s="8">
        <v>22.0257051470977</v>
      </c>
      <c r="AOT83" s="8">
        <v>22.795945356488598</v>
      </c>
      <c r="AOU83" s="8">
        <v>24.150638797815098</v>
      </c>
      <c r="AOV83" s="8">
        <v>21.848129968190399</v>
      </c>
      <c r="AOW83" s="8">
        <v>25.4548794829198</v>
      </c>
      <c r="AOX83" s="8">
        <v>27.474785029997399</v>
      </c>
      <c r="AOY83" s="8">
        <v>27.786298926682701</v>
      </c>
      <c r="AOZ83" s="8">
        <v>27.7183233010498</v>
      </c>
      <c r="APA83" s="8">
        <v>25.924973044482599</v>
      </c>
      <c r="APB83" s="8">
        <v>12.4017974876573</v>
      </c>
      <c r="APC83" s="8">
        <v>13.261898218073901</v>
      </c>
      <c r="APD83" s="8">
        <v>13.801295971747001</v>
      </c>
      <c r="APE83" s="8">
        <v>14.409684291913299</v>
      </c>
      <c r="APF83" s="8">
        <v>13.715967849493699</v>
      </c>
      <c r="APG83" s="8">
        <v>12.4017974876573</v>
      </c>
      <c r="APH83" s="8">
        <v>13.3297702721141</v>
      </c>
      <c r="API83" s="8">
        <v>13.801295971747001</v>
      </c>
      <c r="APJ83" s="8">
        <v>14.409684291913299</v>
      </c>
      <c r="APK83" s="8">
        <v>13.7274711128</v>
      </c>
      <c r="APL83" s="6" t="s">
        <v>1090</v>
      </c>
      <c r="APM83" s="6" t="s">
        <v>1090</v>
      </c>
      <c r="APN83" s="6" t="s">
        <v>1090</v>
      </c>
      <c r="APO83" s="6" t="s">
        <v>1090</v>
      </c>
      <c r="APP83" s="6" t="s">
        <v>1090</v>
      </c>
      <c r="APQ83" s="8">
        <v>14.7658433129735</v>
      </c>
      <c r="APR83" s="8">
        <v>16.182924808262101</v>
      </c>
      <c r="APS83" s="8">
        <v>16.947431859953699</v>
      </c>
      <c r="APT83" s="8">
        <v>17.889715097158799</v>
      </c>
      <c r="APU83" s="8">
        <v>16.712650331646302</v>
      </c>
      <c r="APV83" s="8">
        <v>14.7658433129735</v>
      </c>
      <c r="APW83" s="8">
        <v>16.1829248183085</v>
      </c>
      <c r="APX83" s="8">
        <v>16.947431859953699</v>
      </c>
      <c r="APY83" s="8">
        <v>17.889715097158799</v>
      </c>
      <c r="APZ83" s="8">
        <v>16.712650331646302</v>
      </c>
      <c r="AQA83" s="8">
        <v>19.717781303140001</v>
      </c>
      <c r="AQB83" s="8">
        <v>20.186521943076102</v>
      </c>
      <c r="AQC83" s="8">
        <v>20.657463436418499</v>
      </c>
      <c r="AQD83" s="8">
        <v>20.5324965098471</v>
      </c>
      <c r="AQE83" s="8">
        <v>19.8312171330277</v>
      </c>
      <c r="AQF83" s="6" t="s">
        <v>1090</v>
      </c>
      <c r="AQG83" s="6" t="s">
        <v>1090</v>
      </c>
      <c r="AQH83" s="6" t="s">
        <v>1090</v>
      </c>
      <c r="AQI83" s="6" t="s">
        <v>1090</v>
      </c>
      <c r="AQJ83" s="6" t="s">
        <v>1090</v>
      </c>
      <c r="AQK83" s="7">
        <v>4</v>
      </c>
      <c r="AQL83" s="4"/>
      <c r="AQM83" s="4"/>
      <c r="AQN83" s="7"/>
      <c r="AQO83" s="4" t="s">
        <v>1092</v>
      </c>
      <c r="AQP83" s="7">
        <v>1</v>
      </c>
      <c r="AQQ83" s="7">
        <v>0</v>
      </c>
      <c r="AQS83" s="3" t="s">
        <v>1093</v>
      </c>
      <c r="AQU83" s="3" t="s">
        <v>1094</v>
      </c>
      <c r="AQV83" s="10">
        <f>+AC83</f>
        <v>2173269.0771723399</v>
      </c>
      <c r="AQW83" s="10">
        <f>+AD83</f>
        <v>2172012.0350173102</v>
      </c>
      <c r="AQX83" s="10">
        <f>+AE83</f>
        <v>2077066.7252682999</v>
      </c>
      <c r="AQY83" s="11">
        <f>+BB83</f>
        <v>347945.429209864</v>
      </c>
      <c r="AQZ83" s="11">
        <f>+BC83</f>
        <v>392049.33604692499</v>
      </c>
      <c r="ARA83" s="11">
        <f>+BD83</f>
        <v>385588.46086928202</v>
      </c>
      <c r="ARB83" s="12">
        <f>SUM(AQV83:AQX83)</f>
        <v>6422347.8374579502</v>
      </c>
      <c r="ARC83" s="13">
        <f>SUM(AQY83:ARA83)</f>
        <v>1125583.2261260711</v>
      </c>
      <c r="ARD83" s="14">
        <f>ARC83/(ARB83-ARC83)</f>
        <v>0.21250391677175956</v>
      </c>
      <c r="ARE83" s="14">
        <f>IF((NOT(ISNUMBER(AC83))+NOT(ISNUMBER(AD83))+NOT(ISNUMBER(AE83)))&gt;=2,"R",ARD83)</f>
        <v>0.21250391677175956</v>
      </c>
      <c r="ARF83" s="14">
        <f>IF(ARE83="R","R",IF((NOT(ISNUMBER(BB83))+NOT(ISNUMBER(BC83))+NOT(ISNUMBER(BD83)))&gt;=2,"R",ARE83))</f>
        <v>0.21250391677175956</v>
      </c>
      <c r="ARG83" s="14">
        <f>IF(ARF83="R","R",IF(SUM((BB83&lt;0)*1,(BC83&lt;0)*1,(BD83&lt;0)*1)&gt;=2,"R",ARF83))</f>
        <v>0.21250391677175956</v>
      </c>
      <c r="ARH83" s="14">
        <f>IF(ARG83="R","R",IF(ARC83&lt;0,"R",ARG83))</f>
        <v>0.21250391677175956</v>
      </c>
      <c r="ARI83" s="14">
        <f>IF(ARH83="R","R",IF(L83=0,"R",ARH83))</f>
        <v>0.21250391677175956</v>
      </c>
      <c r="ARJ83" t="str">
        <f>+B83</f>
        <v>LAGOS ESTUDIO JURIDICO Y FISCAL SL</v>
      </c>
      <c r="ARK83" t="s">
        <v>1521</v>
      </c>
      <c r="ARL83" s="16"/>
      <c r="ARM83" s="16"/>
      <c r="ARN83" s="16"/>
      <c r="ARO83" s="16"/>
      <c r="ARP83" s="16"/>
      <c r="ARQ83" s="17"/>
    </row>
    <row r="84" spans="1:1161" ht="17.399999999999999" customHeight="1" x14ac:dyDescent="0.3">
      <c r="A84" s="3" t="s">
        <v>1403</v>
      </c>
      <c r="B84" s="4" t="s">
        <v>1404</v>
      </c>
      <c r="C84" s="4" t="s">
        <v>1405</v>
      </c>
      <c r="E84" s="5">
        <v>43656</v>
      </c>
      <c r="F84" s="4" t="s">
        <v>1083</v>
      </c>
      <c r="G84" s="4" t="s">
        <v>1132</v>
      </c>
      <c r="H84" s="4" t="s">
        <v>1133</v>
      </c>
      <c r="I84" s="4" t="s">
        <v>1144</v>
      </c>
      <c r="J84" s="4" t="s">
        <v>1145</v>
      </c>
      <c r="K84" s="4"/>
      <c r="L84" s="4" t="s">
        <v>1406</v>
      </c>
      <c r="M84" s="4"/>
      <c r="N84" s="4" t="s">
        <v>1178</v>
      </c>
      <c r="O84" s="4" t="s">
        <v>1179</v>
      </c>
      <c r="P84" s="4" t="s">
        <v>1180</v>
      </c>
      <c r="Q84" s="4" t="s">
        <v>1180</v>
      </c>
      <c r="R84" s="4" t="s">
        <v>1407</v>
      </c>
      <c r="S84" s="4" t="s">
        <v>1408</v>
      </c>
      <c r="Z84" s="4" t="s">
        <v>1088</v>
      </c>
      <c r="AA84" s="5">
        <v>45657</v>
      </c>
      <c r="AB84" s="6" t="s">
        <v>1089</v>
      </c>
      <c r="AC84" s="7">
        <v>3014715.3297738601</v>
      </c>
      <c r="AD84" s="7">
        <v>2013144.82197466</v>
      </c>
      <c r="AE84" s="7">
        <v>1214676.5618127601</v>
      </c>
      <c r="AF84" s="7">
        <v>418398.97628188098</v>
      </c>
      <c r="AG84" s="7">
        <v>130111.79291725199</v>
      </c>
      <c r="AH84" s="7">
        <v>3014715.3297738601</v>
      </c>
      <c r="AI84" s="7">
        <v>2013144.82197466</v>
      </c>
      <c r="AJ84" s="7">
        <v>1214676.5618127601</v>
      </c>
      <c r="AK84" s="7">
        <v>418398.97628188098</v>
      </c>
      <c r="AL84" s="7">
        <v>130111.79291725199</v>
      </c>
      <c r="AM84" s="7">
        <v>8.8722020792961107</v>
      </c>
      <c r="AN84" s="7">
        <v>10.9174048995972</v>
      </c>
      <c r="AO84" s="6" t="s">
        <v>1090</v>
      </c>
      <c r="AP84" s="6" t="s">
        <v>1090</v>
      </c>
      <c r="AQ84" s="6" t="s">
        <v>1090</v>
      </c>
      <c r="AR84" s="7">
        <v>3014706.4575717798</v>
      </c>
      <c r="AS84" s="7">
        <v>2013133.90456976</v>
      </c>
      <c r="AT84" s="7">
        <v>1214676.5618127601</v>
      </c>
      <c r="AU84" s="7">
        <v>418398.97628188098</v>
      </c>
      <c r="AV84" s="7">
        <v>130111.79291725199</v>
      </c>
      <c r="AW84" s="7">
        <v>2879242.8504183399</v>
      </c>
      <c r="AX84" s="7">
        <v>1909185.6128690401</v>
      </c>
      <c r="AY84" s="7">
        <v>1249904.9243326101</v>
      </c>
      <c r="AZ84" s="7">
        <v>477103.71155033098</v>
      </c>
      <c r="BA84" s="7">
        <v>151377.44709127501</v>
      </c>
      <c r="BB84" s="7">
        <v>135463.607153444</v>
      </c>
      <c r="BC84" s="7">
        <v>103948.291700716</v>
      </c>
      <c r="BD84" s="7">
        <v>-35228.362519854301</v>
      </c>
      <c r="BE84" s="7">
        <v>-58704.735268449796</v>
      </c>
      <c r="BF84" s="7">
        <v>-21265.6554011226</v>
      </c>
      <c r="BG84" s="7">
        <v>-5093.5374471211398</v>
      </c>
      <c r="BH84" s="7">
        <v>-5204.7291358184802</v>
      </c>
      <c r="BI84" s="7">
        <v>-2450.2243424117601</v>
      </c>
      <c r="BJ84" s="7">
        <v>-1013.77920920849</v>
      </c>
      <c r="BK84" s="7">
        <v>-1636.2510188400699</v>
      </c>
      <c r="BL84" s="7">
        <v>0.70645168781280498</v>
      </c>
      <c r="BM84" s="7">
        <v>4.2100518894195504</v>
      </c>
      <c r="BN84" s="6" t="s">
        <v>1090</v>
      </c>
      <c r="BO84" s="6" t="s">
        <v>1090</v>
      </c>
      <c r="BP84" s="6" t="s">
        <v>1090</v>
      </c>
      <c r="BQ84" s="7">
        <v>5094.2438988089598</v>
      </c>
      <c r="BR84" s="7">
        <v>5208.9391877078997</v>
      </c>
      <c r="BS84" s="7">
        <v>2450.2243424117601</v>
      </c>
      <c r="BT84" s="7">
        <v>1013.77920920849</v>
      </c>
      <c r="BU84" s="7">
        <v>1636.2510188400699</v>
      </c>
      <c r="BV84" s="7">
        <v>130370.069706323</v>
      </c>
      <c r="BW84" s="7">
        <v>98743.562564897496</v>
      </c>
      <c r="BX84" s="7">
        <v>-37678.5868622661</v>
      </c>
      <c r="BY84" s="7">
        <v>-59718.514477658297</v>
      </c>
      <c r="BZ84" s="7">
        <v>-22901.906419962601</v>
      </c>
      <c r="CA84" s="7">
        <v>32592.5122320831</v>
      </c>
      <c r="CB84" s="7">
        <v>17829.6802517414</v>
      </c>
      <c r="CC84" s="7">
        <v>-4729.7927667021704</v>
      </c>
      <c r="CD84" s="7">
        <v>-8300.0801372051192</v>
      </c>
      <c r="CE84" s="7">
        <v>-3419.7907665908301</v>
      </c>
      <c r="CF84" s="7">
        <v>97777.557474240093</v>
      </c>
      <c r="CG84" s="7">
        <v>80913.882313156093</v>
      </c>
      <c r="CH84" s="7">
        <v>-32948.794095563899</v>
      </c>
      <c r="CI84" s="7">
        <v>-51418.434340453103</v>
      </c>
      <c r="CJ84" s="7">
        <v>-19482.115653371799</v>
      </c>
      <c r="CK84" s="6" t="s">
        <v>1090</v>
      </c>
      <c r="CL84" s="6" t="s">
        <v>1090</v>
      </c>
      <c r="CM84" s="6" t="s">
        <v>1090</v>
      </c>
      <c r="CN84" s="6" t="s">
        <v>1090</v>
      </c>
      <c r="CO84" s="6" t="s">
        <v>1090</v>
      </c>
      <c r="CP84" s="6" t="s">
        <v>1090</v>
      </c>
      <c r="CQ84" s="6" t="s">
        <v>1090</v>
      </c>
      <c r="CR84" s="6" t="s">
        <v>1090</v>
      </c>
      <c r="CS84" s="6" t="s">
        <v>1090</v>
      </c>
      <c r="CT84" s="6" t="s">
        <v>1090</v>
      </c>
      <c r="CU84" s="6" t="s">
        <v>1090</v>
      </c>
      <c r="CV84" s="6" t="s">
        <v>1090</v>
      </c>
      <c r="CW84" s="6" t="s">
        <v>1090</v>
      </c>
      <c r="CX84" s="6" t="s">
        <v>1090</v>
      </c>
      <c r="CY84" s="6" t="s">
        <v>1090</v>
      </c>
      <c r="CZ84" s="7">
        <v>97777.557474240093</v>
      </c>
      <c r="DA84" s="7">
        <v>80913.882313156093</v>
      </c>
      <c r="DB84" s="7">
        <v>-32948.794095563899</v>
      </c>
      <c r="DC84" s="7">
        <v>-51418.434340453103</v>
      </c>
      <c r="DD84" s="7">
        <v>-19482.115653371799</v>
      </c>
      <c r="DE84" s="6" t="s">
        <v>1090</v>
      </c>
      <c r="DF84" s="6" t="s">
        <v>1090</v>
      </c>
      <c r="DG84" s="6" t="s">
        <v>1090</v>
      </c>
      <c r="DH84" s="6" t="s">
        <v>1090</v>
      </c>
      <c r="DI84" s="6" t="s">
        <v>1090</v>
      </c>
      <c r="DJ84" s="7">
        <v>8.8722020792961107</v>
      </c>
      <c r="DK84" s="7">
        <v>10.9174048995972</v>
      </c>
      <c r="DL84" s="6" t="s">
        <v>1090</v>
      </c>
      <c r="DM84" s="6" t="s">
        <v>1090</v>
      </c>
      <c r="DN84" s="6" t="s">
        <v>1090</v>
      </c>
      <c r="DO84" s="7">
        <v>528733.71958493302</v>
      </c>
      <c r="DP84" s="7">
        <v>381677.86769233702</v>
      </c>
      <c r="DQ84" s="7">
        <v>136091.716436827</v>
      </c>
      <c r="DR84" s="7">
        <v>63562.7637892485</v>
      </c>
      <c r="DS84" s="6" t="s">
        <v>1090</v>
      </c>
      <c r="DT84" s="6" t="s">
        <v>1090</v>
      </c>
      <c r="DU84" s="7">
        <v>11094.856929235501</v>
      </c>
      <c r="DV84" s="7">
        <v>1335.93719103336</v>
      </c>
      <c r="DW84" s="7">
        <v>468.23961911201502</v>
      </c>
      <c r="DX84" s="6" t="s">
        <v>1090</v>
      </c>
      <c r="DY84" s="7">
        <v>2350509.1308334102</v>
      </c>
      <c r="DZ84" s="7">
        <v>1516412.8882474699</v>
      </c>
      <c r="EA84" s="7">
        <v>1112477.27070475</v>
      </c>
      <c r="EB84" s="7">
        <v>413072.70814197097</v>
      </c>
      <c r="EC84" s="7">
        <v>151377.44709127501</v>
      </c>
      <c r="ED84" s="7">
        <v>5094.2438988089598</v>
      </c>
      <c r="EE84" s="7">
        <v>5184.71757683754</v>
      </c>
      <c r="EF84" s="7">
        <v>2384.5751439094502</v>
      </c>
      <c r="EG84" s="7">
        <v>977.36610932350197</v>
      </c>
      <c r="EH84" s="7">
        <v>1636.2510188400699</v>
      </c>
      <c r="EI84" s="6" t="s">
        <v>1090</v>
      </c>
      <c r="EJ84" s="6" t="s">
        <v>1090</v>
      </c>
      <c r="EK84" s="6" t="s">
        <v>1090</v>
      </c>
      <c r="EL84" s="6" t="s">
        <v>1090</v>
      </c>
      <c r="EM84" s="6" t="s">
        <v>1090</v>
      </c>
      <c r="EN84" s="6" t="s">
        <v>1090</v>
      </c>
      <c r="EO84" s="7">
        <v>92008.739242391603</v>
      </c>
      <c r="EP84" s="7">
        <v>-31612.856904530501</v>
      </c>
      <c r="EQ84" s="7">
        <v>-50950.194721341097</v>
      </c>
      <c r="ER84" s="6" t="s">
        <v>1090</v>
      </c>
      <c r="ES84" s="7">
        <v>664198.03319006599</v>
      </c>
      <c r="ET84" s="7">
        <v>496701.00476330798</v>
      </c>
      <c r="EU84" s="7">
        <v>102133.640842904</v>
      </c>
      <c r="EV84" s="7">
        <v>5289.8539074254004</v>
      </c>
      <c r="EW84" s="7">
        <v>-21265.6554011226</v>
      </c>
      <c r="EX84" s="7">
        <v>135463.607153444</v>
      </c>
      <c r="EY84" s="7">
        <v>115043.148629951</v>
      </c>
      <c r="EZ84" s="7">
        <v>-33892.424262221502</v>
      </c>
      <c r="FA84" s="7">
        <v>-58236.495649337798</v>
      </c>
      <c r="FB84" s="7">
        <v>-21265.6554011226</v>
      </c>
      <c r="FC84" s="7">
        <v>295021.32051449199</v>
      </c>
      <c r="FD84" s="7">
        <v>152539.62770791099</v>
      </c>
      <c r="FE84" s="7">
        <v>119208.662461114</v>
      </c>
      <c r="FF84" s="7">
        <v>13850.308661913899</v>
      </c>
      <c r="FG84" s="7">
        <v>3419.7907665908301</v>
      </c>
      <c r="FH84" s="7">
        <v>268176.384935504</v>
      </c>
      <c r="FI84" s="7">
        <v>135589.16320074999</v>
      </c>
      <c r="FJ84" s="7">
        <v>86933.863248175403</v>
      </c>
      <c r="FK84" s="7">
        <v>0</v>
      </c>
      <c r="FL84" s="7">
        <v>0</v>
      </c>
      <c r="FM84" s="7">
        <v>5531.9114973998103</v>
      </c>
      <c r="FN84" s="7">
        <v>5883.8845406150804</v>
      </c>
      <c r="FO84" s="7">
        <v>6074.1134297132503</v>
      </c>
      <c r="FP84" s="7">
        <v>2393.7960538387301</v>
      </c>
      <c r="FQ84" s="7">
        <v>0</v>
      </c>
      <c r="FR84" s="7">
        <v>21313.024081587799</v>
      </c>
      <c r="FS84" s="7">
        <v>11066.5799665451</v>
      </c>
      <c r="FT84" s="7">
        <v>26200.685783225301</v>
      </c>
      <c r="FU84" s="7">
        <v>11456.5126080751</v>
      </c>
      <c r="FV84" s="7">
        <v>3419.7907665908301</v>
      </c>
      <c r="FW84" s="7">
        <v>268176.384935504</v>
      </c>
      <c r="FX84" s="7">
        <v>135589.16320074999</v>
      </c>
      <c r="FY84" s="7">
        <v>86933.863248175403</v>
      </c>
      <c r="FZ84" s="7">
        <v>0</v>
      </c>
      <c r="GA84" s="7">
        <v>0</v>
      </c>
      <c r="GB84" s="7">
        <v>5531.9114973998103</v>
      </c>
      <c r="GC84" s="7">
        <v>5883.8845406150804</v>
      </c>
      <c r="GD84" s="7">
        <v>6074.1134297132503</v>
      </c>
      <c r="GE84" s="7">
        <v>2393.7960538387301</v>
      </c>
      <c r="GF84" s="7">
        <v>0</v>
      </c>
      <c r="GG84" s="7">
        <v>21313.024081587799</v>
      </c>
      <c r="GH84" s="7">
        <v>11066.5799665451</v>
      </c>
      <c r="GI84" s="7">
        <v>26200.685783225301</v>
      </c>
      <c r="GJ84" s="7">
        <v>11456.5126080751</v>
      </c>
      <c r="GK84" s="7">
        <v>3419.7907665908301</v>
      </c>
      <c r="GL84" s="7">
        <v>627982.36919808504</v>
      </c>
      <c r="GM84" s="7">
        <v>485582.19142332103</v>
      </c>
      <c r="GN84" s="7">
        <v>231485.686835945</v>
      </c>
      <c r="GO84" s="7">
        <v>198964.281096411</v>
      </c>
      <c r="GP84" s="7">
        <v>57731.500263232003</v>
      </c>
      <c r="GQ84" s="7">
        <v>0</v>
      </c>
      <c r="GR84" s="7">
        <v>435.42544541359001</v>
      </c>
      <c r="GS84" s="7">
        <v>420.29352834820702</v>
      </c>
      <c r="GT84" s="7">
        <v>0</v>
      </c>
      <c r="GU84" s="7">
        <v>0</v>
      </c>
      <c r="GV84" s="7">
        <v>523324.39823336003</v>
      </c>
      <c r="GW84" s="7">
        <v>440849.62764789601</v>
      </c>
      <c r="GX84" s="7">
        <v>203065.72749749999</v>
      </c>
      <c r="GY84" s="7">
        <v>113996.775920463</v>
      </c>
      <c r="GZ84" s="7">
        <v>47284.479938590499</v>
      </c>
      <c r="HA84" s="7">
        <v>104657.970964725</v>
      </c>
      <c r="HB84" s="7">
        <v>44297.138330011403</v>
      </c>
      <c r="HC84" s="7">
        <v>27999.6658100963</v>
      </c>
      <c r="HD84" s="7">
        <v>84967.504043347799</v>
      </c>
      <c r="HE84" s="7">
        <v>10447.0203246415</v>
      </c>
      <c r="HF84" s="6" t="s">
        <v>1090</v>
      </c>
      <c r="HG84" s="6" t="s">
        <v>1090</v>
      </c>
      <c r="HH84" s="6" t="s">
        <v>1090</v>
      </c>
      <c r="HI84" s="7">
        <v>76987.577167654003</v>
      </c>
      <c r="HJ84" s="7">
        <v>768.90042102336895</v>
      </c>
      <c r="HK84" s="7">
        <v>923003.68971257703</v>
      </c>
      <c r="HL84" s="7">
        <v>638121.81913123105</v>
      </c>
      <c r="HM84" s="7">
        <v>350694.349297059</v>
      </c>
      <c r="HN84" s="7">
        <v>212814.58975832499</v>
      </c>
      <c r="HO84" s="7">
        <v>61151.291029822802</v>
      </c>
      <c r="HP84" s="7">
        <v>283338.78089810797</v>
      </c>
      <c r="HQ84" s="7">
        <v>197367.72982621199</v>
      </c>
      <c r="HR84" s="7">
        <v>113276.73740918</v>
      </c>
      <c r="HS84" s="7">
        <v>155273.91843388099</v>
      </c>
      <c r="HT84" s="7">
        <v>-15346.545594429999</v>
      </c>
      <c r="HU84" s="7">
        <v>4178.4539535045596</v>
      </c>
      <c r="HV84" s="7">
        <v>4444.3119945526096</v>
      </c>
      <c r="HW84" s="7">
        <v>4289.8631417751303</v>
      </c>
      <c r="HX84" s="7">
        <v>4555.3184366226196</v>
      </c>
      <c r="HY84" s="7">
        <v>4294.8475480079696</v>
      </c>
      <c r="HZ84" s="7">
        <v>279160.32694460399</v>
      </c>
      <c r="IA84" s="7">
        <v>192923.417831659</v>
      </c>
      <c r="IB84" s="7">
        <v>108986.874267405</v>
      </c>
      <c r="IC84" s="7">
        <v>150718.59999725799</v>
      </c>
      <c r="ID84" s="7">
        <v>-19641.391915338601</v>
      </c>
      <c r="IE84" s="7">
        <v>0</v>
      </c>
      <c r="IF84" s="7">
        <v>12105.1478326416</v>
      </c>
      <c r="IG84" s="7">
        <v>13993.795951944599</v>
      </c>
      <c r="IH84" s="7">
        <v>17036.369956827199</v>
      </c>
      <c r="II84" s="7">
        <v>33796.449859106498</v>
      </c>
      <c r="IJ84" s="6" t="s">
        <v>1090</v>
      </c>
      <c r="IK84" s="7">
        <v>12105.1478326416</v>
      </c>
      <c r="IL84" s="7">
        <v>13993.795951944599</v>
      </c>
      <c r="IM84" s="7">
        <v>17036.369956827199</v>
      </c>
      <c r="IN84" s="7">
        <v>33796.449859106498</v>
      </c>
      <c r="IO84" s="6" t="s">
        <v>1090</v>
      </c>
      <c r="IP84" s="7">
        <v>0</v>
      </c>
      <c r="IQ84" s="7">
        <v>0</v>
      </c>
      <c r="IR84" s="7">
        <v>0</v>
      </c>
      <c r="IS84" s="7">
        <v>0</v>
      </c>
      <c r="IT84" s="6" t="s">
        <v>1090</v>
      </c>
      <c r="IU84" s="7">
        <v>0</v>
      </c>
      <c r="IV84" s="7">
        <v>0</v>
      </c>
      <c r="IW84" s="7">
        <v>0</v>
      </c>
      <c r="IX84" s="7">
        <v>0</v>
      </c>
      <c r="IY84" s="7">
        <v>639664.90881446796</v>
      </c>
      <c r="IZ84" s="7">
        <v>428648.94147237798</v>
      </c>
      <c r="JA84" s="7">
        <v>223423.81593593399</v>
      </c>
      <c r="JB84" s="7">
        <v>40504.301367616601</v>
      </c>
      <c r="JC84" s="7">
        <v>42701.386765146301</v>
      </c>
      <c r="JD84" s="7">
        <v>30575.852388262701</v>
      </c>
      <c r="JE84" s="7">
        <v>23171.252648973499</v>
      </c>
      <c r="JF84" s="7">
        <v>30523.112207376998</v>
      </c>
      <c r="JG84" s="7">
        <v>0</v>
      </c>
      <c r="JH84" s="7">
        <v>0</v>
      </c>
      <c r="JI84" s="7">
        <v>318596.73534830898</v>
      </c>
      <c r="JJ84" s="7">
        <v>0</v>
      </c>
      <c r="JK84" s="7">
        <v>0</v>
      </c>
      <c r="JL84" s="7">
        <v>0</v>
      </c>
      <c r="JM84" s="7">
        <v>0</v>
      </c>
      <c r="JN84" s="7">
        <v>290492.32107789599</v>
      </c>
      <c r="JO84" s="7">
        <v>405477.68882340402</v>
      </c>
      <c r="JP84" s="7">
        <v>192900.70372855701</v>
      </c>
      <c r="JQ84" s="7">
        <v>40504.301367616601</v>
      </c>
      <c r="JR84" s="7">
        <v>42701.386765146301</v>
      </c>
      <c r="JS84" s="7">
        <v>923003.68971257703</v>
      </c>
      <c r="JT84" s="7">
        <v>638121.81913123105</v>
      </c>
      <c r="JU84" s="7">
        <v>350694.349297059</v>
      </c>
      <c r="JV84" s="7">
        <v>212814.58975832499</v>
      </c>
      <c r="JW84" s="7">
        <v>61151.291029822802</v>
      </c>
      <c r="JX84" s="7">
        <v>204727.66184615099</v>
      </c>
      <c r="JY84" s="7">
        <v>441285.05309330899</v>
      </c>
      <c r="JZ84" s="7">
        <v>203486.01995924901</v>
      </c>
      <c r="KA84" s="7">
        <v>113996.775920463</v>
      </c>
      <c r="KB84" s="7">
        <v>47284.479938590499</v>
      </c>
      <c r="KC84" s="6" t="s">
        <v>1090</v>
      </c>
      <c r="KD84" s="6" t="s">
        <v>1090</v>
      </c>
      <c r="KE84" s="6" t="s">
        <v>1090</v>
      </c>
      <c r="KF84" s="6" t="s">
        <v>1090</v>
      </c>
      <c r="KG84" s="6" t="s">
        <v>1090</v>
      </c>
      <c r="KH84" s="6" t="s">
        <v>1090</v>
      </c>
      <c r="KI84" s="6" t="s">
        <v>1090</v>
      </c>
      <c r="KJ84" s="6" t="s">
        <v>1090</v>
      </c>
      <c r="KK84" s="6" t="s">
        <v>1090</v>
      </c>
      <c r="KL84" s="6" t="s">
        <v>1090</v>
      </c>
      <c r="KM84" s="7">
        <v>11</v>
      </c>
      <c r="KN84" s="7">
        <v>5</v>
      </c>
      <c r="KO84" s="7">
        <v>4</v>
      </c>
      <c r="KP84" s="7">
        <v>2</v>
      </c>
      <c r="KQ84" s="6" t="s">
        <v>1090</v>
      </c>
      <c r="KR84" s="6" t="s">
        <v>1090</v>
      </c>
      <c r="KS84" s="6" t="s">
        <v>1090</v>
      </c>
      <c r="KT84" s="6" t="s">
        <v>1090</v>
      </c>
      <c r="KU84" s="6" t="s">
        <v>1090</v>
      </c>
      <c r="KV84" s="6" t="s">
        <v>1090</v>
      </c>
      <c r="KW84" s="6" t="s">
        <v>1090</v>
      </c>
      <c r="KX84" s="6" t="s">
        <v>1090</v>
      </c>
      <c r="KY84" s="6" t="s">
        <v>1090</v>
      </c>
      <c r="KZ84" s="6" t="s">
        <v>1090</v>
      </c>
      <c r="LA84" s="6" t="s">
        <v>1090</v>
      </c>
      <c r="LB84" s="6" t="s">
        <v>1090</v>
      </c>
      <c r="LC84" s="6" t="s">
        <v>1090</v>
      </c>
      <c r="LD84" s="6" t="s">
        <v>1090</v>
      </c>
      <c r="LE84" s="6" t="s">
        <v>1090</v>
      </c>
      <c r="LF84" s="6" t="s">
        <v>1090</v>
      </c>
      <c r="LG84" s="6" t="s">
        <v>1090</v>
      </c>
      <c r="LH84" s="6" t="s">
        <v>1090</v>
      </c>
      <c r="LI84" s="6" t="s">
        <v>1090</v>
      </c>
      <c r="LJ84" s="6" t="s">
        <v>1090</v>
      </c>
      <c r="LK84" s="6" t="s">
        <v>1090</v>
      </c>
      <c r="LL84" s="6" t="s">
        <v>1090</v>
      </c>
      <c r="LM84" s="6" t="s">
        <v>1090</v>
      </c>
      <c r="LN84" s="6" t="s">
        <v>1090</v>
      </c>
      <c r="LO84" s="6" t="s">
        <v>1090</v>
      </c>
      <c r="LP84" s="6" t="s">
        <v>1090</v>
      </c>
      <c r="LQ84" s="6" t="s">
        <v>1090</v>
      </c>
      <c r="LR84" s="6" t="s">
        <v>1090</v>
      </c>
      <c r="LS84" s="6" t="s">
        <v>1090</v>
      </c>
      <c r="LT84" s="6" t="s">
        <v>1090</v>
      </c>
      <c r="LU84" s="6" t="s">
        <v>1090</v>
      </c>
      <c r="LV84" s="6" t="s">
        <v>1090</v>
      </c>
      <c r="LW84" s="6" t="s">
        <v>1090</v>
      </c>
      <c r="LX84" s="6" t="s">
        <v>1090</v>
      </c>
      <c r="LY84" s="6" t="s">
        <v>1090</v>
      </c>
      <c r="LZ84" s="6" t="s">
        <v>1090</v>
      </c>
      <c r="MA84" s="6" t="s">
        <v>1090</v>
      </c>
      <c r="MB84" s="6" t="s">
        <v>1090</v>
      </c>
      <c r="MC84" s="6" t="s">
        <v>1090</v>
      </c>
      <c r="MD84" s="6" t="s">
        <v>1090</v>
      </c>
      <c r="ME84" s="6" t="s">
        <v>1090</v>
      </c>
      <c r="MF84" s="6" t="s">
        <v>1090</v>
      </c>
      <c r="MG84" s="6" t="s">
        <v>1090</v>
      </c>
      <c r="MH84" s="6" t="s">
        <v>1090</v>
      </c>
      <c r="MI84" s="6" t="s">
        <v>1090</v>
      </c>
      <c r="MJ84" s="6" t="s">
        <v>1090</v>
      </c>
      <c r="MK84" s="6" t="s">
        <v>1090</v>
      </c>
      <c r="ML84" s="6" t="s">
        <v>1090</v>
      </c>
      <c r="MM84" s="6" t="s">
        <v>1090</v>
      </c>
      <c r="MN84" s="6" t="s">
        <v>1090</v>
      </c>
      <c r="MO84" s="6" t="s">
        <v>1090</v>
      </c>
      <c r="MP84" s="7">
        <v>104657.970964725</v>
      </c>
      <c r="MQ84" s="7">
        <v>44297.138330011403</v>
      </c>
      <c r="MR84" s="7">
        <v>27999.6658100963</v>
      </c>
      <c r="MS84" s="7">
        <v>84967.504043347799</v>
      </c>
      <c r="MT84" s="7">
        <v>10447.0203246415</v>
      </c>
      <c r="MU84" s="6" t="s">
        <v>1090</v>
      </c>
      <c r="MV84" s="6" t="s">
        <v>1090</v>
      </c>
      <c r="MW84" s="6" t="s">
        <v>1090</v>
      </c>
      <c r="MX84" s="6" t="s">
        <v>1090</v>
      </c>
      <c r="MY84" s="6" t="s">
        <v>1090</v>
      </c>
      <c r="MZ84" s="6" t="s">
        <v>1090</v>
      </c>
      <c r="NA84" s="6" t="s">
        <v>1090</v>
      </c>
      <c r="NB84" s="6" t="s">
        <v>1090</v>
      </c>
      <c r="NC84" s="6" t="s">
        <v>1090</v>
      </c>
      <c r="ND84" s="6" t="s">
        <v>1090</v>
      </c>
      <c r="NE84" s="6" t="s">
        <v>1090</v>
      </c>
      <c r="NF84" s="6" t="s">
        <v>1090</v>
      </c>
      <c r="NG84" s="6" t="s">
        <v>1090</v>
      </c>
      <c r="NH84" s="6" t="s">
        <v>1090</v>
      </c>
      <c r="NI84" s="6" t="s">
        <v>1090</v>
      </c>
      <c r="NJ84" s="6" t="s">
        <v>1090</v>
      </c>
      <c r="NK84" s="6" t="s">
        <v>1090</v>
      </c>
      <c r="NL84" s="6" t="s">
        <v>1090</v>
      </c>
      <c r="NM84" s="6" t="s">
        <v>1090</v>
      </c>
      <c r="NN84" s="6" t="s">
        <v>1090</v>
      </c>
      <c r="NO84" s="6" t="s">
        <v>1090</v>
      </c>
      <c r="NP84" s="6" t="s">
        <v>1090</v>
      </c>
      <c r="NQ84" s="6" t="s">
        <v>1090</v>
      </c>
      <c r="NR84" s="6" t="s">
        <v>1090</v>
      </c>
      <c r="NS84" s="6" t="s">
        <v>1090</v>
      </c>
      <c r="NT84" s="7">
        <v>295021.32051449199</v>
      </c>
      <c r="NU84" s="7">
        <v>152539.62770791099</v>
      </c>
      <c r="NV84" s="7">
        <v>119208.662461114</v>
      </c>
      <c r="NW84" s="7">
        <v>13850.308661913899</v>
      </c>
      <c r="NX84" s="7">
        <v>3419.7907665908301</v>
      </c>
      <c r="NY84" s="6" t="s">
        <v>1090</v>
      </c>
      <c r="NZ84" s="6" t="s">
        <v>1090</v>
      </c>
      <c r="OA84" s="6" t="s">
        <v>1090</v>
      </c>
      <c r="OB84" s="6" t="s">
        <v>1090</v>
      </c>
      <c r="OC84" s="6" t="s">
        <v>1090</v>
      </c>
      <c r="OD84" s="6" t="s">
        <v>1090</v>
      </c>
      <c r="OE84" s="6" t="s">
        <v>1090</v>
      </c>
      <c r="OF84" s="6" t="s">
        <v>1090</v>
      </c>
      <c r="OG84" s="6" t="s">
        <v>1090</v>
      </c>
      <c r="OH84" s="6" t="s">
        <v>1090</v>
      </c>
      <c r="OI84" s="6" t="s">
        <v>1090</v>
      </c>
      <c r="OJ84" s="6" t="s">
        <v>1090</v>
      </c>
      <c r="OK84" s="6" t="s">
        <v>1090</v>
      </c>
      <c r="OL84" s="6" t="s">
        <v>1090</v>
      </c>
      <c r="OM84" s="6" t="s">
        <v>1090</v>
      </c>
      <c r="ON84" s="6" t="s">
        <v>1090</v>
      </c>
      <c r="OO84" s="6" t="s">
        <v>1090</v>
      </c>
      <c r="OP84" s="6" t="s">
        <v>1090</v>
      </c>
      <c r="OQ84" s="6" t="s">
        <v>1090</v>
      </c>
      <c r="OR84" s="6" t="s">
        <v>1090</v>
      </c>
      <c r="OS84" s="6" t="s">
        <v>1090</v>
      </c>
      <c r="OT84" s="6" t="s">
        <v>1090</v>
      </c>
      <c r="OU84" s="6" t="s">
        <v>1090</v>
      </c>
      <c r="OV84" s="6" t="s">
        <v>1090</v>
      </c>
      <c r="OW84" s="6" t="s">
        <v>1090</v>
      </c>
      <c r="OX84" s="6" t="s">
        <v>1090</v>
      </c>
      <c r="OY84" s="6" t="s">
        <v>1090</v>
      </c>
      <c r="OZ84" s="6" t="s">
        <v>1090</v>
      </c>
      <c r="PA84" s="6" t="s">
        <v>1090</v>
      </c>
      <c r="PB84" s="6" t="s">
        <v>1090</v>
      </c>
      <c r="PC84" s="6" t="s">
        <v>1090</v>
      </c>
      <c r="PD84" s="6" t="s">
        <v>1090</v>
      </c>
      <c r="PE84" s="6" t="s">
        <v>1090</v>
      </c>
      <c r="PF84" s="6" t="s">
        <v>1090</v>
      </c>
      <c r="PG84" s="6" t="s">
        <v>1090</v>
      </c>
      <c r="PH84" s="6" t="s">
        <v>1090</v>
      </c>
      <c r="PI84" s="6" t="s">
        <v>1090</v>
      </c>
      <c r="PJ84" s="6" t="s">
        <v>1090</v>
      </c>
      <c r="PK84" s="6" t="s">
        <v>1090</v>
      </c>
      <c r="PL84" s="6" t="s">
        <v>1090</v>
      </c>
      <c r="PM84" s="6" t="s">
        <v>1090</v>
      </c>
      <c r="PN84" s="6" t="s">
        <v>1090</v>
      </c>
      <c r="PO84" s="6" t="s">
        <v>1090</v>
      </c>
      <c r="PP84" s="6" t="s">
        <v>1090</v>
      </c>
      <c r="PQ84" s="6" t="s">
        <v>1090</v>
      </c>
      <c r="PR84" s="6" t="s">
        <v>1090</v>
      </c>
      <c r="PS84" s="6" t="s">
        <v>1090</v>
      </c>
      <c r="PT84" s="6" t="s">
        <v>1090</v>
      </c>
      <c r="PU84" s="6" t="s">
        <v>1090</v>
      </c>
      <c r="PV84" s="6" t="s">
        <v>1090</v>
      </c>
      <c r="PW84" s="6" t="s">
        <v>1090</v>
      </c>
      <c r="PX84" s="6" t="s">
        <v>1090</v>
      </c>
      <c r="PY84" s="6" t="s">
        <v>1090</v>
      </c>
      <c r="PZ84" s="6" t="s">
        <v>1090</v>
      </c>
      <c r="QA84" s="6" t="s">
        <v>1090</v>
      </c>
      <c r="QB84" s="6" t="s">
        <v>1090</v>
      </c>
      <c r="QC84" s="6" t="s">
        <v>1090</v>
      </c>
      <c r="QD84" s="6" t="s">
        <v>1090</v>
      </c>
      <c r="QE84" s="6" t="s">
        <v>1090</v>
      </c>
      <c r="QF84" s="6" t="s">
        <v>1090</v>
      </c>
      <c r="QG84" s="6" t="s">
        <v>1090</v>
      </c>
      <c r="QH84" s="6" t="s">
        <v>1090</v>
      </c>
      <c r="QI84" s="6" t="s">
        <v>1090</v>
      </c>
      <c r="QJ84" s="6" t="s">
        <v>1090</v>
      </c>
      <c r="QK84" s="6" t="s">
        <v>1090</v>
      </c>
      <c r="QL84" s="6" t="s">
        <v>1090</v>
      </c>
      <c r="QM84" s="6" t="s">
        <v>1090</v>
      </c>
      <c r="QN84" s="6" t="s">
        <v>1090</v>
      </c>
      <c r="QO84" s="6" t="s">
        <v>1090</v>
      </c>
      <c r="QP84" s="6" t="s">
        <v>1090</v>
      </c>
      <c r="QQ84" s="6" t="s">
        <v>1090</v>
      </c>
      <c r="QR84" s="6" t="s">
        <v>1090</v>
      </c>
      <c r="QS84" s="6" t="s">
        <v>1090</v>
      </c>
      <c r="QT84" s="6" t="s">
        <v>1090</v>
      </c>
      <c r="QU84" s="6" t="s">
        <v>1090</v>
      </c>
      <c r="QV84" s="6" t="s">
        <v>1090</v>
      </c>
      <c r="QW84" s="6" t="s">
        <v>1090</v>
      </c>
      <c r="QX84" s="6" t="s">
        <v>1090</v>
      </c>
      <c r="QY84" s="6" t="s">
        <v>1090</v>
      </c>
      <c r="QZ84" s="6" t="s">
        <v>1090</v>
      </c>
      <c r="RA84" s="6" t="s">
        <v>1090</v>
      </c>
      <c r="RB84" s="6" t="s">
        <v>1090</v>
      </c>
      <c r="RC84" s="6" t="s">
        <v>1090</v>
      </c>
      <c r="RD84" s="6" t="s">
        <v>1090</v>
      </c>
      <c r="RE84" s="6" t="s">
        <v>1090</v>
      </c>
      <c r="RF84" s="6" t="s">
        <v>1090</v>
      </c>
      <c r="RG84" s="6" t="s">
        <v>1090</v>
      </c>
      <c r="RH84" s="6" t="s">
        <v>1090</v>
      </c>
      <c r="RI84" s="6" t="s">
        <v>1090</v>
      </c>
      <c r="RJ84" s="6" t="s">
        <v>1090</v>
      </c>
      <c r="RK84" s="6" t="s">
        <v>1090</v>
      </c>
      <c r="RL84" s="6" t="s">
        <v>1090</v>
      </c>
      <c r="RM84" s="6" t="s">
        <v>1090</v>
      </c>
      <c r="RN84" s="6" t="s">
        <v>1090</v>
      </c>
      <c r="RO84" s="6" t="s">
        <v>1090</v>
      </c>
      <c r="RP84" s="6" t="s">
        <v>1090</v>
      </c>
      <c r="RQ84" s="6" t="s">
        <v>1090</v>
      </c>
      <c r="RR84" s="6" t="s">
        <v>1090</v>
      </c>
      <c r="RS84" s="6" t="s">
        <v>1090</v>
      </c>
      <c r="RT84" s="6" t="s">
        <v>1090</v>
      </c>
      <c r="RU84" s="6" t="s">
        <v>1090</v>
      </c>
      <c r="RV84" s="6" t="s">
        <v>1090</v>
      </c>
      <c r="RW84" s="6" t="s">
        <v>1090</v>
      </c>
      <c r="RX84" s="6" t="s">
        <v>1090</v>
      </c>
      <c r="RY84" s="6" t="s">
        <v>1090</v>
      </c>
      <c r="RZ84" s="6" t="s">
        <v>1090</v>
      </c>
      <c r="SA84" s="6" t="s">
        <v>1090</v>
      </c>
      <c r="SB84" s="6" t="s">
        <v>1090</v>
      </c>
      <c r="SC84" s="6" t="s">
        <v>1090</v>
      </c>
      <c r="SD84" s="6" t="s">
        <v>1090</v>
      </c>
      <c r="SE84" s="6" t="s">
        <v>1090</v>
      </c>
      <c r="SF84" s="6" t="s">
        <v>1090</v>
      </c>
      <c r="SG84" s="6" t="s">
        <v>1090</v>
      </c>
      <c r="SH84" s="6" t="s">
        <v>1090</v>
      </c>
      <c r="SI84" s="6" t="s">
        <v>1090</v>
      </c>
      <c r="SJ84" s="7">
        <v>21313.024081587799</v>
      </c>
      <c r="SK84" s="7">
        <v>11066.5799665451</v>
      </c>
      <c r="SL84" s="7">
        <v>26200.685783225301</v>
      </c>
      <c r="SM84" s="7">
        <v>11456.5126080751</v>
      </c>
      <c r="SN84" s="7">
        <v>3419.7907665908301</v>
      </c>
      <c r="SO84" s="6" t="s">
        <v>1090</v>
      </c>
      <c r="SP84" s="6" t="s">
        <v>1090</v>
      </c>
      <c r="SQ84" s="6" t="s">
        <v>1090</v>
      </c>
      <c r="SR84" s="6" t="s">
        <v>1090</v>
      </c>
      <c r="SS84" s="6" t="s">
        <v>1090</v>
      </c>
      <c r="ST84" s="6" t="s">
        <v>1090</v>
      </c>
      <c r="SU84" s="6" t="s">
        <v>1090</v>
      </c>
      <c r="SV84" s="6" t="s">
        <v>1090</v>
      </c>
      <c r="SW84" s="6" t="s">
        <v>1090</v>
      </c>
      <c r="SX84" s="6" t="s">
        <v>1090</v>
      </c>
      <c r="SY84" s="6" t="s">
        <v>1090</v>
      </c>
      <c r="SZ84" s="6" t="s">
        <v>1090</v>
      </c>
      <c r="TA84" s="6" t="s">
        <v>1090</v>
      </c>
      <c r="TB84" s="6" t="s">
        <v>1090</v>
      </c>
      <c r="TC84" s="6" t="s">
        <v>1090</v>
      </c>
      <c r="TD84" s="6" t="s">
        <v>1090</v>
      </c>
      <c r="TE84" s="6" t="s">
        <v>1090</v>
      </c>
      <c r="TF84" s="6" t="s">
        <v>1090</v>
      </c>
      <c r="TG84" s="6" t="s">
        <v>1090</v>
      </c>
      <c r="TH84" s="6" t="s">
        <v>1090</v>
      </c>
      <c r="TI84" s="6" t="s">
        <v>1090</v>
      </c>
      <c r="TJ84" s="6" t="s">
        <v>1090</v>
      </c>
      <c r="TK84" s="6" t="s">
        <v>1090</v>
      </c>
      <c r="TL84" s="6" t="s">
        <v>1090</v>
      </c>
      <c r="TM84" s="6" t="s">
        <v>1090</v>
      </c>
      <c r="TN84" s="6" t="s">
        <v>1090</v>
      </c>
      <c r="TO84" s="6" t="s">
        <v>1090</v>
      </c>
      <c r="TP84" s="6" t="s">
        <v>1090</v>
      </c>
      <c r="TQ84" s="6" t="s">
        <v>1090</v>
      </c>
      <c r="TR84" s="6" t="s">
        <v>1090</v>
      </c>
      <c r="TS84" s="7">
        <v>923003.68971257703</v>
      </c>
      <c r="TT84" s="7">
        <v>638121.81913123105</v>
      </c>
      <c r="TU84" s="7">
        <v>350694.349297059</v>
      </c>
      <c r="TV84" s="7">
        <v>212814.58975832499</v>
      </c>
      <c r="TW84" s="7">
        <v>61151.291029822802</v>
      </c>
      <c r="TX84" s="6" t="s">
        <v>1090</v>
      </c>
      <c r="TY84" s="6" t="s">
        <v>1090</v>
      </c>
      <c r="TZ84" s="6" t="s">
        <v>1090</v>
      </c>
      <c r="UA84" s="6" t="s">
        <v>1090</v>
      </c>
      <c r="UB84" s="6" t="s">
        <v>1090</v>
      </c>
      <c r="UC84" s="7">
        <v>30575.852388262701</v>
      </c>
      <c r="UD84" s="7">
        <v>23171.252648973499</v>
      </c>
      <c r="UE84" s="7">
        <v>30523.112207376998</v>
      </c>
      <c r="UF84" s="7">
        <v>0</v>
      </c>
      <c r="UG84" s="7">
        <v>0</v>
      </c>
      <c r="UH84" s="6" t="s">
        <v>1090</v>
      </c>
      <c r="UI84" s="6" t="s">
        <v>1090</v>
      </c>
      <c r="UJ84" s="6" t="s">
        <v>1090</v>
      </c>
      <c r="UK84" s="6" t="s">
        <v>1090</v>
      </c>
      <c r="UL84" s="6" t="s">
        <v>1090</v>
      </c>
      <c r="UM84" s="6" t="s">
        <v>1090</v>
      </c>
      <c r="UN84" s="6" t="s">
        <v>1090</v>
      </c>
      <c r="UO84" s="6" t="s">
        <v>1090</v>
      </c>
      <c r="UP84" s="6" t="s">
        <v>1090</v>
      </c>
      <c r="UQ84" s="6" t="s">
        <v>1090</v>
      </c>
      <c r="UR84" s="6" t="s">
        <v>1090</v>
      </c>
      <c r="US84" s="6" t="s">
        <v>1090</v>
      </c>
      <c r="UT84" s="6" t="s">
        <v>1090</v>
      </c>
      <c r="UU84" s="6" t="s">
        <v>1090</v>
      </c>
      <c r="UV84" s="6" t="s">
        <v>1090</v>
      </c>
      <c r="UW84" s="6" t="s">
        <v>1090</v>
      </c>
      <c r="UX84" s="6" t="s">
        <v>1090</v>
      </c>
      <c r="UY84" s="6" t="s">
        <v>1090</v>
      </c>
      <c r="UZ84" s="6" t="s">
        <v>1090</v>
      </c>
      <c r="VA84" s="6" t="s">
        <v>1090</v>
      </c>
      <c r="VB84" s="6" t="s">
        <v>1090</v>
      </c>
      <c r="VC84" s="6" t="s">
        <v>1090</v>
      </c>
      <c r="VD84" s="6" t="s">
        <v>1090</v>
      </c>
      <c r="VE84" s="6" t="s">
        <v>1090</v>
      </c>
      <c r="VF84" s="6" t="s">
        <v>1090</v>
      </c>
      <c r="VG84" s="6" t="s">
        <v>1090</v>
      </c>
      <c r="VH84" s="6" t="s">
        <v>1090</v>
      </c>
      <c r="VI84" s="6" t="s">
        <v>1090</v>
      </c>
      <c r="VJ84" s="6" t="s">
        <v>1090</v>
      </c>
      <c r="VK84" s="6" t="s">
        <v>1090</v>
      </c>
      <c r="VL84" s="6" t="s">
        <v>1090</v>
      </c>
      <c r="VM84" s="6" t="s">
        <v>1090</v>
      </c>
      <c r="VN84" s="6" t="s">
        <v>1090</v>
      </c>
      <c r="VO84" s="6" t="s">
        <v>1090</v>
      </c>
      <c r="VP84" s="6" t="s">
        <v>1090</v>
      </c>
      <c r="VQ84" s="6" t="s">
        <v>1090</v>
      </c>
      <c r="VR84" s="6" t="s">
        <v>1090</v>
      </c>
      <c r="VS84" s="6" t="s">
        <v>1090</v>
      </c>
      <c r="VT84" s="6" t="s">
        <v>1090</v>
      </c>
      <c r="VU84" s="6" t="s">
        <v>1090</v>
      </c>
      <c r="VV84" s="6" t="s">
        <v>1090</v>
      </c>
      <c r="VW84" s="6" t="s">
        <v>1090</v>
      </c>
      <c r="VX84" s="6" t="s">
        <v>1090</v>
      </c>
      <c r="VY84" s="6" t="s">
        <v>1090</v>
      </c>
      <c r="VZ84" s="6" t="s">
        <v>1090</v>
      </c>
      <c r="WA84" s="7">
        <v>290492.32107789599</v>
      </c>
      <c r="WB84" s="7">
        <v>405477.68882340402</v>
      </c>
      <c r="WC84" s="7">
        <v>192900.70372855701</v>
      </c>
      <c r="WD84" s="7">
        <v>40504.301367616601</v>
      </c>
      <c r="WE84" s="7">
        <v>42701.386765146301</v>
      </c>
      <c r="WF84" s="6" t="s">
        <v>1090</v>
      </c>
      <c r="WG84" s="6" t="s">
        <v>1090</v>
      </c>
      <c r="WH84" s="6" t="s">
        <v>1090</v>
      </c>
      <c r="WI84" s="6" t="s">
        <v>1090</v>
      </c>
      <c r="WJ84" s="6" t="s">
        <v>1090</v>
      </c>
      <c r="WK84" s="6" t="s">
        <v>1090</v>
      </c>
      <c r="WL84" s="6" t="s">
        <v>1090</v>
      </c>
      <c r="WM84" s="6" t="s">
        <v>1090</v>
      </c>
      <c r="WN84" s="6" t="s">
        <v>1090</v>
      </c>
      <c r="WO84" s="6" t="s">
        <v>1090</v>
      </c>
      <c r="WP84" s="6" t="s">
        <v>1090</v>
      </c>
      <c r="WQ84" s="6" t="s">
        <v>1090</v>
      </c>
      <c r="WR84" s="6" t="s">
        <v>1090</v>
      </c>
      <c r="WS84" s="6" t="s">
        <v>1090</v>
      </c>
      <c r="WT84" s="6" t="s">
        <v>1090</v>
      </c>
      <c r="WU84" s="6" t="s">
        <v>1090</v>
      </c>
      <c r="WV84" s="6" t="s">
        <v>1090</v>
      </c>
      <c r="WW84" s="6" t="s">
        <v>1090</v>
      </c>
      <c r="WX84" s="6" t="s">
        <v>1090</v>
      </c>
      <c r="WY84" s="6" t="s">
        <v>1090</v>
      </c>
      <c r="WZ84" s="6" t="s">
        <v>1090</v>
      </c>
      <c r="XA84" s="6" t="s">
        <v>1090</v>
      </c>
      <c r="XB84" s="6" t="s">
        <v>1090</v>
      </c>
      <c r="XC84" s="6" t="s">
        <v>1090</v>
      </c>
      <c r="XD84" s="6" t="s">
        <v>1090</v>
      </c>
      <c r="XE84" s="6" t="s">
        <v>1090</v>
      </c>
      <c r="XF84" s="6" t="s">
        <v>1090</v>
      </c>
      <c r="XG84" s="6" t="s">
        <v>1090</v>
      </c>
      <c r="XH84" s="6" t="s">
        <v>1090</v>
      </c>
      <c r="XI84" s="6" t="s">
        <v>1090</v>
      </c>
      <c r="XJ84" s="6" t="s">
        <v>1090</v>
      </c>
      <c r="XK84" s="7">
        <v>0</v>
      </c>
      <c r="XL84" s="7">
        <v>0</v>
      </c>
      <c r="XM84" s="7">
        <v>0</v>
      </c>
      <c r="XN84" s="7">
        <v>0</v>
      </c>
      <c r="XO84" s="6" t="s">
        <v>1090</v>
      </c>
      <c r="XP84" s="6" t="s">
        <v>1090</v>
      </c>
      <c r="XQ84" s="6" t="s">
        <v>1090</v>
      </c>
      <c r="XR84" s="6" t="s">
        <v>1090</v>
      </c>
      <c r="XS84" s="6" t="s">
        <v>1090</v>
      </c>
      <c r="XT84" s="6" t="s">
        <v>1090</v>
      </c>
      <c r="XU84" s="6" t="s">
        <v>1090</v>
      </c>
      <c r="XV84" s="6" t="s">
        <v>1090</v>
      </c>
      <c r="XW84" s="6" t="s">
        <v>1090</v>
      </c>
      <c r="XX84" s="6" t="s">
        <v>1090</v>
      </c>
      <c r="XY84" s="6" t="s">
        <v>1090</v>
      </c>
      <c r="XZ84" s="7">
        <v>0</v>
      </c>
      <c r="YA84" s="7">
        <v>0</v>
      </c>
      <c r="YB84" s="7">
        <v>0</v>
      </c>
      <c r="YC84" s="7">
        <v>0</v>
      </c>
      <c r="YD84" s="6" t="s">
        <v>1090</v>
      </c>
      <c r="YE84" s="6" t="s">
        <v>1090</v>
      </c>
      <c r="YF84" s="6" t="s">
        <v>1090</v>
      </c>
      <c r="YG84" s="6" t="s">
        <v>1090</v>
      </c>
      <c r="YH84" s="6" t="s">
        <v>1090</v>
      </c>
      <c r="YI84" s="6" t="s">
        <v>1090</v>
      </c>
      <c r="YJ84" s="6" t="s">
        <v>1090</v>
      </c>
      <c r="YK84" s="6" t="s">
        <v>1090</v>
      </c>
      <c r="YL84" s="6" t="s">
        <v>1090</v>
      </c>
      <c r="YM84" s="6" t="s">
        <v>1090</v>
      </c>
      <c r="YN84" s="6" t="s">
        <v>1090</v>
      </c>
      <c r="YO84" s="6" t="s">
        <v>1090</v>
      </c>
      <c r="YP84" s="6" t="s">
        <v>1090</v>
      </c>
      <c r="YQ84" s="6" t="s">
        <v>1090</v>
      </c>
      <c r="YR84" s="6" t="s">
        <v>1090</v>
      </c>
      <c r="YS84" s="6" t="s">
        <v>1090</v>
      </c>
      <c r="YT84" s="6" t="s">
        <v>1090</v>
      </c>
      <c r="YU84" s="6" t="s">
        <v>1090</v>
      </c>
      <c r="YV84" s="6" t="s">
        <v>1090</v>
      </c>
      <c r="YW84" s="6" t="s">
        <v>1090</v>
      </c>
      <c r="YX84" s="6" t="s">
        <v>1090</v>
      </c>
      <c r="YY84" s="6" t="s">
        <v>1090</v>
      </c>
      <c r="YZ84" s="6" t="s">
        <v>1090</v>
      </c>
      <c r="ZA84" s="6" t="s">
        <v>1090</v>
      </c>
      <c r="ZB84" s="6" t="s">
        <v>1090</v>
      </c>
      <c r="ZC84" s="6" t="s">
        <v>1090</v>
      </c>
      <c r="ZD84" s="6" t="s">
        <v>1090</v>
      </c>
      <c r="ZE84" s="6" t="s">
        <v>1090</v>
      </c>
      <c r="ZF84" s="6" t="s">
        <v>1090</v>
      </c>
      <c r="ZG84" s="6" t="s">
        <v>1090</v>
      </c>
      <c r="ZH84" s="6" t="s">
        <v>1090</v>
      </c>
      <c r="ZI84" s="6" t="s">
        <v>1090</v>
      </c>
      <c r="ZJ84" s="6" t="s">
        <v>1090</v>
      </c>
      <c r="ZK84" s="6" t="s">
        <v>1090</v>
      </c>
      <c r="ZL84" s="6" t="s">
        <v>1090</v>
      </c>
      <c r="ZM84" s="6" t="s">
        <v>1090</v>
      </c>
      <c r="ZN84" s="6" t="s">
        <v>1090</v>
      </c>
      <c r="ZO84" s="6" t="s">
        <v>1090</v>
      </c>
      <c r="ZP84" s="6" t="s">
        <v>1090</v>
      </c>
      <c r="ZQ84" s="6" t="s">
        <v>1090</v>
      </c>
      <c r="ZR84" s="6" t="s">
        <v>1090</v>
      </c>
      <c r="ZS84" s="6" t="s">
        <v>1090</v>
      </c>
      <c r="ZT84" s="6" t="s">
        <v>1090</v>
      </c>
      <c r="ZU84" s="6" t="s">
        <v>1090</v>
      </c>
      <c r="ZV84" s="6" t="s">
        <v>1090</v>
      </c>
      <c r="ZW84" s="6" t="s">
        <v>1090</v>
      </c>
      <c r="ZX84" s="6" t="s">
        <v>1090</v>
      </c>
      <c r="ZY84" s="6" t="s">
        <v>1090</v>
      </c>
      <c r="ZZ84" s="6" t="s">
        <v>1090</v>
      </c>
      <c r="AAA84" s="6" t="s">
        <v>1090</v>
      </c>
      <c r="AAB84" s="6" t="s">
        <v>1090</v>
      </c>
      <c r="AAC84" s="6" t="s">
        <v>1090</v>
      </c>
      <c r="AAD84" s="6" t="s">
        <v>1090</v>
      </c>
      <c r="AAE84" s="6" t="s">
        <v>1090</v>
      </c>
      <c r="AAF84" s="6" t="s">
        <v>1090</v>
      </c>
      <c r="AAG84" s="6" t="s">
        <v>1090</v>
      </c>
      <c r="AAH84" s="6" t="s">
        <v>1090</v>
      </c>
      <c r="AAI84" s="6" t="s">
        <v>1090</v>
      </c>
      <c r="AAJ84" s="6" t="s">
        <v>1090</v>
      </c>
      <c r="AAK84" s="6" t="s">
        <v>1090</v>
      </c>
      <c r="AAL84" s="6" t="s">
        <v>1090</v>
      </c>
      <c r="AAM84" s="6" t="s">
        <v>1090</v>
      </c>
      <c r="AAN84" s="6" t="s">
        <v>1090</v>
      </c>
      <c r="AAO84" s="6" t="s">
        <v>1090</v>
      </c>
      <c r="AAP84" s="6" t="s">
        <v>1090</v>
      </c>
      <c r="AAQ84" s="6" t="s">
        <v>1090</v>
      </c>
      <c r="AAR84" s="6" t="s">
        <v>1090</v>
      </c>
      <c r="AAS84" s="6" t="s">
        <v>1090</v>
      </c>
      <c r="AAT84" s="6" t="s">
        <v>1090</v>
      </c>
      <c r="AAU84" s="6" t="s">
        <v>1090</v>
      </c>
      <c r="AAV84" s="6" t="s">
        <v>1090</v>
      </c>
      <c r="AAW84" s="6" t="s">
        <v>1090</v>
      </c>
      <c r="AAX84" s="6" t="s">
        <v>1090</v>
      </c>
      <c r="AAY84" s="6" t="s">
        <v>1090</v>
      </c>
      <c r="AAZ84" s="6" t="s">
        <v>1090</v>
      </c>
      <c r="ABA84" s="6" t="s">
        <v>1090</v>
      </c>
      <c r="ABB84" s="6" t="s">
        <v>1090</v>
      </c>
      <c r="ABC84" s="6" t="s">
        <v>1090</v>
      </c>
      <c r="ABD84" s="6" t="s">
        <v>1090</v>
      </c>
      <c r="ABE84" s="6" t="s">
        <v>1090</v>
      </c>
      <c r="ABF84" s="6" t="s">
        <v>1090</v>
      </c>
      <c r="ABG84" s="6" t="s">
        <v>1090</v>
      </c>
      <c r="ABH84" s="6" t="s">
        <v>1090</v>
      </c>
      <c r="ABI84" s="6" t="s">
        <v>1090</v>
      </c>
      <c r="ABJ84" s="6" t="s">
        <v>1090</v>
      </c>
      <c r="ABK84" s="6" t="s">
        <v>1090</v>
      </c>
      <c r="ABL84" s="6" t="s">
        <v>1090</v>
      </c>
      <c r="ABM84" s="6" t="s">
        <v>1090</v>
      </c>
      <c r="ABN84" s="6" t="s">
        <v>1090</v>
      </c>
      <c r="ABO84" s="6" t="s">
        <v>1090</v>
      </c>
      <c r="ABP84" s="6" t="s">
        <v>1090</v>
      </c>
      <c r="ABQ84" s="6" t="s">
        <v>1090</v>
      </c>
      <c r="ABR84" s="6" t="s">
        <v>1090</v>
      </c>
      <c r="ABS84" s="6" t="s">
        <v>1090</v>
      </c>
      <c r="ABT84" s="6" t="s">
        <v>1090</v>
      </c>
      <c r="ABU84" s="6" t="s">
        <v>1090</v>
      </c>
      <c r="ABV84" s="6" t="s">
        <v>1090</v>
      </c>
      <c r="ABW84" s="6" t="s">
        <v>1090</v>
      </c>
      <c r="ABX84" s="6" t="s">
        <v>1090</v>
      </c>
      <c r="ABY84" s="6" t="s">
        <v>1090</v>
      </c>
      <c r="ABZ84" s="6" t="s">
        <v>1090</v>
      </c>
      <c r="ACA84" s="6" t="s">
        <v>1090</v>
      </c>
      <c r="ACB84" s="6" t="s">
        <v>1090</v>
      </c>
      <c r="ACC84" s="6" t="s">
        <v>1090</v>
      </c>
      <c r="ACD84" s="6" t="s">
        <v>1090</v>
      </c>
      <c r="ACE84" s="8">
        <v>46.012</v>
      </c>
      <c r="ACF84" s="8">
        <v>50.03</v>
      </c>
      <c r="ACG84" s="8">
        <v>-33.262</v>
      </c>
      <c r="ACH84" s="8">
        <v>-38.46</v>
      </c>
      <c r="ACI84" s="6" t="s">
        <v>1091</v>
      </c>
      <c r="ACJ84" s="8">
        <v>47.81</v>
      </c>
      <c r="ACK84" s="8">
        <v>49.613999999999997</v>
      </c>
      <c r="ACL84" s="8">
        <v>-27.731000000000002</v>
      </c>
      <c r="ACM84" s="8">
        <v>-34.090000000000003</v>
      </c>
      <c r="ACN84" s="8">
        <v>-115.262</v>
      </c>
      <c r="ACO84" s="8">
        <v>14.125</v>
      </c>
      <c r="ACP84" s="8">
        <v>15.474</v>
      </c>
      <c r="ACQ84" s="8">
        <v>-10.744</v>
      </c>
      <c r="ACR84" s="8">
        <v>-28.061</v>
      </c>
      <c r="ACS84" s="8">
        <v>-37.451000000000001</v>
      </c>
      <c r="ACT84" s="8">
        <v>34.509</v>
      </c>
      <c r="ACU84" s="8">
        <v>40.997</v>
      </c>
      <c r="ACV84" s="8">
        <v>-29.087</v>
      </c>
      <c r="ACW84" s="8">
        <v>-33.115000000000002</v>
      </c>
      <c r="ACX84" s="6" t="s">
        <v>1091</v>
      </c>
      <c r="ACY84" s="8">
        <v>36.307000000000002</v>
      </c>
      <c r="ACZ84" s="8">
        <v>41.103000000000002</v>
      </c>
      <c r="ADA84" s="8">
        <v>-24.015000000000001</v>
      </c>
      <c r="ADB84" s="8">
        <v>-29.273</v>
      </c>
      <c r="ADC84" s="8">
        <v>-96.725999999999999</v>
      </c>
      <c r="ADD84" s="8">
        <v>10.593</v>
      </c>
      <c r="ADE84" s="8">
        <v>12.68</v>
      </c>
      <c r="ADF84" s="8">
        <v>-9.3949999999999996</v>
      </c>
      <c r="ADG84" s="8">
        <v>-24.161000000000001</v>
      </c>
      <c r="ADH84" s="8">
        <v>-31.859000000000002</v>
      </c>
      <c r="ADI84" s="8">
        <v>4.3239999999999998</v>
      </c>
      <c r="ADJ84" s="8">
        <v>4.9050000000000002</v>
      </c>
      <c r="ADK84" s="8">
        <v>-3.1019999999999999</v>
      </c>
      <c r="ADL84" s="8">
        <v>-14.273</v>
      </c>
      <c r="ADM84" s="8">
        <v>-17.602</v>
      </c>
      <c r="ADN84" s="8">
        <v>100</v>
      </c>
      <c r="ADO84" s="8">
        <v>99.998999999999995</v>
      </c>
      <c r="ADP84" s="8">
        <v>100</v>
      </c>
      <c r="ADQ84" s="8">
        <v>100</v>
      </c>
      <c r="ADR84" s="8">
        <v>100</v>
      </c>
      <c r="ADS84" s="8">
        <v>4.4934128879999999</v>
      </c>
      <c r="ADT84" s="8">
        <v>5.1634780850000004</v>
      </c>
      <c r="ADU84" s="8">
        <v>-2.9002257579999999</v>
      </c>
      <c r="ADV84" s="8">
        <v>-14.030802797</v>
      </c>
      <c r="ADW84" s="8">
        <v>-16.344141391000001</v>
      </c>
      <c r="ADX84" s="8">
        <v>4.4930000000000003</v>
      </c>
      <c r="ADY84" s="8">
        <v>5.7149999999999999</v>
      </c>
      <c r="ADZ84" s="8">
        <v>-2.79</v>
      </c>
      <c r="AEA84" s="8">
        <v>-13.919</v>
      </c>
      <c r="AEB84" s="8">
        <v>-16.344000000000001</v>
      </c>
      <c r="AEC84" s="8">
        <v>4.4930000000000003</v>
      </c>
      <c r="AED84" s="8">
        <v>5.1630000000000003</v>
      </c>
      <c r="AEE84" s="8">
        <v>-2.9</v>
      </c>
      <c r="AEF84" s="8">
        <v>-14.031000000000001</v>
      </c>
      <c r="AEG84" s="8">
        <v>-16.344000000000001</v>
      </c>
      <c r="AEH84" s="6" t="s">
        <v>1090</v>
      </c>
      <c r="AEI84" s="8">
        <v>4.57</v>
      </c>
      <c r="AEJ84" s="8">
        <v>-2.6030000000000002</v>
      </c>
      <c r="AEK84" s="8">
        <v>-12.177</v>
      </c>
      <c r="AEL84" s="6" t="s">
        <v>1090</v>
      </c>
      <c r="AEM84" s="8">
        <v>4.7048198699999997</v>
      </c>
      <c r="AEN84" s="8">
        <v>5.4446092930000001</v>
      </c>
      <c r="AEO84" s="8">
        <v>-2.8184833770000002</v>
      </c>
      <c r="AEP84" s="8">
        <v>-12.304397104</v>
      </c>
      <c r="AEQ84" s="8">
        <v>-14.048100055000001</v>
      </c>
      <c r="AER84" s="8">
        <v>1.047048344</v>
      </c>
      <c r="AES84" s="8">
        <v>1.0544464039999999</v>
      </c>
      <c r="AET84" s="6" t="s">
        <v>1090</v>
      </c>
      <c r="AEU84" s="6" t="s">
        <v>1090</v>
      </c>
      <c r="AEV84" s="6" t="s">
        <v>1090</v>
      </c>
      <c r="AEW84" s="6" t="s">
        <v>1090</v>
      </c>
      <c r="AEX84" s="6" t="s">
        <v>1090</v>
      </c>
      <c r="AEY84" s="6" t="s">
        <v>1090</v>
      </c>
      <c r="AEZ84" s="6" t="s">
        <v>1090</v>
      </c>
      <c r="AFA84" s="6" t="s">
        <v>1090</v>
      </c>
      <c r="AFB84" s="6" t="s">
        <v>1090</v>
      </c>
      <c r="AFC84" s="6" t="s">
        <v>1090</v>
      </c>
      <c r="AFD84" s="6" t="s">
        <v>1090</v>
      </c>
      <c r="AFE84" s="6" t="s">
        <v>1090</v>
      </c>
      <c r="AFF84" s="6" t="s">
        <v>1090</v>
      </c>
      <c r="AFG84" s="8">
        <v>10.64</v>
      </c>
      <c r="AFH84" s="8">
        <v>9.6110000000000007</v>
      </c>
      <c r="AFI84" s="8">
        <v>9.5440000000000005</v>
      </c>
      <c r="AFJ84" s="8">
        <v>2.4279999999999999</v>
      </c>
      <c r="AFK84" s="8">
        <v>7.0519999999999996</v>
      </c>
      <c r="AFL84" s="8">
        <v>26.591999999999999</v>
      </c>
      <c r="AFM84" s="8">
        <v>20.048999999999999</v>
      </c>
      <c r="AFN84" s="8">
        <v>-14.773</v>
      </c>
      <c r="AFO84" s="8">
        <v>-60.064</v>
      </c>
      <c r="AFP84" s="8">
        <v>-12.997</v>
      </c>
      <c r="AFQ84" s="6" t="s">
        <v>1091</v>
      </c>
      <c r="AFR84" s="6" t="s">
        <v>1091</v>
      </c>
      <c r="AFS84" s="6" t="s">
        <v>1091</v>
      </c>
      <c r="AFT84" s="6" t="s">
        <v>1091</v>
      </c>
      <c r="AFU84" s="6" t="s">
        <v>1091</v>
      </c>
      <c r="AFV84" s="7">
        <v>62.491999999999997</v>
      </c>
      <c r="AFW84" s="7">
        <v>78.834999999999994</v>
      </c>
      <c r="AFX84" s="7">
        <v>60.183999999999997</v>
      </c>
      <c r="AFY84" s="7">
        <v>98.084999999999994</v>
      </c>
      <c r="AFZ84" s="7">
        <v>130.82900000000001</v>
      </c>
      <c r="AGA84" s="7">
        <v>38.045000000000002</v>
      </c>
      <c r="AGB84" s="7">
        <v>0</v>
      </c>
      <c r="AGC84" s="7">
        <v>0</v>
      </c>
      <c r="AGD84" s="7">
        <v>0</v>
      </c>
      <c r="AGE84" s="7">
        <v>0</v>
      </c>
      <c r="AGF84" s="6" t="s">
        <v>1090</v>
      </c>
      <c r="AGG84" s="6" t="s">
        <v>1090</v>
      </c>
      <c r="AGH84" s="6" t="s">
        <v>1090</v>
      </c>
      <c r="AGI84" s="6" t="s">
        <v>1090</v>
      </c>
      <c r="AGJ84" s="6" t="s">
        <v>1090</v>
      </c>
      <c r="AGK84" s="6" t="s">
        <v>1090</v>
      </c>
      <c r="AGL84" s="6" t="s">
        <v>1090</v>
      </c>
      <c r="AGM84" s="6" t="s">
        <v>1090</v>
      </c>
      <c r="AGN84" s="6" t="s">
        <v>1090</v>
      </c>
      <c r="AGO84" s="6" t="s">
        <v>1090</v>
      </c>
      <c r="AGP84" s="6" t="s">
        <v>1090</v>
      </c>
      <c r="AGQ84" s="6" t="s">
        <v>1090</v>
      </c>
      <c r="AGR84" s="6" t="s">
        <v>1090</v>
      </c>
      <c r="AGS84" s="6" t="s">
        <v>1090</v>
      </c>
      <c r="AGT84" s="6" t="s">
        <v>1090</v>
      </c>
      <c r="AGU84" s="8">
        <v>0</v>
      </c>
      <c r="AGV84" s="8">
        <v>0</v>
      </c>
      <c r="AGW84" s="8">
        <v>0</v>
      </c>
      <c r="AGX84" s="8">
        <v>0</v>
      </c>
      <c r="AGY84" s="8">
        <v>0</v>
      </c>
      <c r="AGZ84" s="8">
        <v>0.98199999999999998</v>
      </c>
      <c r="AHA84" s="8">
        <v>1.133</v>
      </c>
      <c r="AHB84" s="8">
        <v>1.036</v>
      </c>
      <c r="AHC84" s="8">
        <v>4.9119999999999999</v>
      </c>
      <c r="AHD84" s="8">
        <v>1.3520000000000001</v>
      </c>
      <c r="AHE84" s="8">
        <v>0.98199999999999998</v>
      </c>
      <c r="AHF84" s="8">
        <v>1.1319999999999999</v>
      </c>
      <c r="AHG84" s="8">
        <v>1.034</v>
      </c>
      <c r="AHH84" s="8">
        <v>4.9119999999999999</v>
      </c>
      <c r="AHI84" s="8">
        <v>1.3520000000000001</v>
      </c>
      <c r="AHJ84" s="6" t="s">
        <v>1091</v>
      </c>
      <c r="AHK84" s="8">
        <v>16.303999999999998</v>
      </c>
      <c r="AHL84" s="8">
        <v>8.0950000000000006</v>
      </c>
      <c r="AHM84" s="8">
        <v>9.1140000000000008</v>
      </c>
      <c r="AHN84" s="8">
        <v>-0.45400000000000001</v>
      </c>
      <c r="AHO84" s="8">
        <v>30.696999999999999</v>
      </c>
      <c r="AHP84" s="8">
        <v>30.928999999999998</v>
      </c>
      <c r="AHQ84" s="8">
        <v>32.301000000000002</v>
      </c>
      <c r="AHR84" s="8">
        <v>72.962000000000003</v>
      </c>
      <c r="AHS84" s="8">
        <v>-25.096</v>
      </c>
      <c r="AHT84" s="8">
        <v>44.295000000000002</v>
      </c>
      <c r="AHU84" s="8">
        <v>44.78</v>
      </c>
      <c r="AHV84" s="8">
        <v>47.712000000000003</v>
      </c>
      <c r="AHW84" s="6" t="s">
        <v>1091</v>
      </c>
      <c r="AHX84" s="6" t="s">
        <v>1091</v>
      </c>
      <c r="AHY84" s="8">
        <v>10.791</v>
      </c>
      <c r="AHZ84" s="8">
        <v>17.873000000000001</v>
      </c>
      <c r="AIA84" s="8">
        <v>39.298999999999999</v>
      </c>
      <c r="AIB84" s="8">
        <v>10.972</v>
      </c>
      <c r="AIC84" s="6" t="s">
        <v>1091</v>
      </c>
      <c r="AID84" s="8">
        <v>2.3090941370000002</v>
      </c>
      <c r="AIE84" s="8">
        <v>1.734242528</v>
      </c>
      <c r="AIF84" s="8">
        <v>7.471088666</v>
      </c>
      <c r="AIG84" s="8">
        <v>5.3833304479999997</v>
      </c>
      <c r="AIH84" s="8">
        <v>5.592344346</v>
      </c>
      <c r="AII84" s="8">
        <v>11.338846435000001</v>
      </c>
      <c r="AIJ84" s="8">
        <v>6.9417996689999999</v>
      </c>
      <c r="AIK84" s="8">
        <v>7.984065288</v>
      </c>
      <c r="AIL84" s="8">
        <v>39.925601030999999</v>
      </c>
      <c r="AIM84" s="8">
        <v>17.083891687000001</v>
      </c>
      <c r="AIN84" s="8">
        <v>31.472498356999999</v>
      </c>
      <c r="AIO84" s="8">
        <v>63.542363960000003</v>
      </c>
      <c r="AIP84" s="8">
        <v>55.005364106000002</v>
      </c>
      <c r="AIQ84" s="8">
        <v>19.032671310000001</v>
      </c>
      <c r="AIR84" s="8">
        <v>69.829084628999993</v>
      </c>
      <c r="AIS84" s="8">
        <v>0</v>
      </c>
      <c r="AIT84" s="6" t="s">
        <v>1091</v>
      </c>
      <c r="AIU84" s="6" t="s">
        <v>1090</v>
      </c>
      <c r="AIV84" s="6" t="s">
        <v>1090</v>
      </c>
      <c r="AIW84" s="6" t="s">
        <v>1090</v>
      </c>
      <c r="AIX84" s="7">
        <v>11.851824140974999</v>
      </c>
      <c r="AIY84" s="7">
        <v>19.748712512979498</v>
      </c>
      <c r="AIZ84" s="7">
        <v>-9.4196467155665093</v>
      </c>
      <c r="AJA84" s="7">
        <v>-29.859257238829102</v>
      </c>
      <c r="AJB84" s="6" t="s">
        <v>1090</v>
      </c>
      <c r="AJC84" s="7">
        <v>274.06502960166102</v>
      </c>
      <c r="AJD84" s="7">
        <v>402.62896439493198</v>
      </c>
      <c r="AJE84" s="7">
        <v>303.66914045318998</v>
      </c>
      <c r="AJF84" s="7">
        <v>209.19948814094101</v>
      </c>
      <c r="AJG84" s="6" t="s">
        <v>1090</v>
      </c>
      <c r="AJH84" s="8">
        <v>17.538</v>
      </c>
      <c r="AJI84" s="8">
        <v>18.959</v>
      </c>
      <c r="AJJ84" s="8">
        <v>11.204000000000001</v>
      </c>
      <c r="AJK84" s="8">
        <v>15.192</v>
      </c>
      <c r="AJL84" s="6" t="s">
        <v>1090</v>
      </c>
      <c r="AJM84" s="7">
        <v>48.0667016860031</v>
      </c>
      <c r="AJN84" s="7">
        <v>76.335573538467401</v>
      </c>
      <c r="AJO84" s="7">
        <v>34.0229291092068</v>
      </c>
      <c r="AJP84" s="7">
        <v>31.7813818946242</v>
      </c>
      <c r="AJQ84" s="6" t="s">
        <v>1090</v>
      </c>
      <c r="AJR84" s="7">
        <v>25.7580710851825</v>
      </c>
      <c r="AJS84" s="7">
        <v>39.473545965242401</v>
      </c>
      <c r="AJT84" s="7">
        <v>28.319184885594801</v>
      </c>
      <c r="AJU84" s="7">
        <v>77.636959216940397</v>
      </c>
      <c r="AJV84" s="6" t="s">
        <v>1090</v>
      </c>
      <c r="AJW84" s="7">
        <v>18.611605811268198</v>
      </c>
      <c r="AJX84" s="7">
        <v>88.257010618661894</v>
      </c>
      <c r="AJY84" s="7">
        <v>50.8715052564621</v>
      </c>
      <c r="AJZ84" s="7">
        <v>56.998387960231298</v>
      </c>
      <c r="AKA84" s="6" t="s">
        <v>1090</v>
      </c>
      <c r="AKB84" s="7">
        <v>83.909426715288603</v>
      </c>
      <c r="AKC84" s="7">
        <v>127.624363826246</v>
      </c>
      <c r="AKD84" s="7">
        <v>87.673587324264602</v>
      </c>
      <c r="AKE84" s="7">
        <v>106.407294879162</v>
      </c>
      <c r="AKF84" s="6" t="s">
        <v>1090</v>
      </c>
      <c r="AKG84" s="9">
        <v>0</v>
      </c>
      <c r="AKH84" s="6" t="s">
        <v>1091</v>
      </c>
      <c r="AKI84" s="6" t="s">
        <v>1090</v>
      </c>
      <c r="AKJ84" s="6" t="s">
        <v>1090</v>
      </c>
      <c r="AKK84" s="6" t="s">
        <v>1090</v>
      </c>
      <c r="AKL84" s="9">
        <v>0</v>
      </c>
      <c r="AKM84" s="9">
        <v>2.1629117E-2</v>
      </c>
      <c r="AKN84" s="9">
        <v>3.4601271000000003E-2</v>
      </c>
      <c r="AKO84" s="9">
        <v>0</v>
      </c>
      <c r="AKP84" s="9">
        <v>0</v>
      </c>
      <c r="AKQ84" s="9">
        <v>0</v>
      </c>
      <c r="AKR84" s="9">
        <v>6.8235474000000004E-2</v>
      </c>
      <c r="AKS84" s="9">
        <v>0.11984610800000001</v>
      </c>
      <c r="AKT84" s="9">
        <v>0</v>
      </c>
      <c r="AKU84" s="9">
        <v>0</v>
      </c>
      <c r="AKV84" s="9">
        <v>8.8955790379999993</v>
      </c>
      <c r="AKW84" s="9">
        <v>6.7351917119999998</v>
      </c>
      <c r="AKX84" s="9">
        <v>7.1569556849999998</v>
      </c>
      <c r="AKY84" s="9">
        <v>0</v>
      </c>
      <c r="AKZ84" s="9">
        <v>0</v>
      </c>
      <c r="ALA84" s="9">
        <v>29.054746793</v>
      </c>
      <c r="ALB84" s="9">
        <v>21.248162832999999</v>
      </c>
      <c r="ALC84" s="9">
        <v>24.789068721</v>
      </c>
      <c r="ALD84" s="9">
        <v>0</v>
      </c>
      <c r="ALE84" s="9">
        <v>0</v>
      </c>
      <c r="ALF84" s="9">
        <v>0.18349697700000001</v>
      </c>
      <c r="ALG84" s="9">
        <v>0.29227328699999999</v>
      </c>
      <c r="ALH84" s="9">
        <v>0.50006014899999995</v>
      </c>
      <c r="ALI84" s="9">
        <v>0.57213238799999999</v>
      </c>
      <c r="ALJ84" s="9">
        <v>0</v>
      </c>
      <c r="ALK84" s="9">
        <v>0.59933796100000003</v>
      </c>
      <c r="ALL84" s="9">
        <v>0.92206289799999996</v>
      </c>
      <c r="ALM84" s="9">
        <v>1.732024893</v>
      </c>
      <c r="ALN84" s="9">
        <v>1.1248270410000001</v>
      </c>
      <c r="ALO84" s="9">
        <v>0</v>
      </c>
      <c r="ALP84" s="9">
        <v>17.358998809999999</v>
      </c>
      <c r="ALQ84" s="9">
        <v>21.898555078000001</v>
      </c>
      <c r="ALR84" s="9">
        <v>16.717678918000001</v>
      </c>
      <c r="ALS84" s="9">
        <v>27.245950010000001</v>
      </c>
      <c r="ALT84" s="9">
        <v>36.341425229999999</v>
      </c>
      <c r="ALU84" s="9">
        <v>60.879396493999998</v>
      </c>
      <c r="ALV84" s="9">
        <v>0</v>
      </c>
      <c r="ALW84" s="9">
        <v>0</v>
      </c>
      <c r="ALX84" s="9">
        <v>0</v>
      </c>
      <c r="ALY84" s="9">
        <v>0</v>
      </c>
      <c r="ALZ84" s="8">
        <v>99.999705703487393</v>
      </c>
      <c r="AMA84" s="8">
        <v>99.999457694012804</v>
      </c>
      <c r="AMB84" s="8">
        <v>100</v>
      </c>
      <c r="AMC84" s="8">
        <v>100</v>
      </c>
      <c r="AMD84" s="8">
        <v>100</v>
      </c>
      <c r="AME84" s="8">
        <v>99.999705703487393</v>
      </c>
      <c r="AMF84" s="8">
        <v>99.999457694012804</v>
      </c>
      <c r="AMG84" s="8">
        <v>100</v>
      </c>
      <c r="AMH84" s="8">
        <v>100</v>
      </c>
      <c r="AMI84" s="8">
        <v>100</v>
      </c>
      <c r="AMJ84" s="8">
        <v>33979235.714285702</v>
      </c>
      <c r="AMK84" s="8">
        <v>18439674.291498002</v>
      </c>
      <c r="AML84" s="6" t="s">
        <v>1090</v>
      </c>
      <c r="AMM84" s="6" t="s">
        <v>1090</v>
      </c>
      <c r="AMN84" s="6" t="s">
        <v>1090</v>
      </c>
      <c r="AMO84" s="8">
        <v>1.0470483436761</v>
      </c>
      <c r="AMP84" s="8">
        <v>1.05444640426789</v>
      </c>
      <c r="AMQ84" s="8">
        <v>0.97181516623061204</v>
      </c>
      <c r="AMR84" s="8">
        <v>0.87695602895711899</v>
      </c>
      <c r="AMS84" s="8">
        <v>0.85951900641314904</v>
      </c>
      <c r="AMT84" s="8">
        <v>1.0470483436761</v>
      </c>
      <c r="AMU84" s="8">
        <v>1.05444640426789</v>
      </c>
      <c r="AMV84" s="8">
        <v>0.97181516623061204</v>
      </c>
      <c r="AMW84" s="8">
        <v>0.87695602895711899</v>
      </c>
      <c r="AMX84" s="8">
        <v>0.85951899830692602</v>
      </c>
      <c r="AMY84" s="8">
        <v>1.0470483436761</v>
      </c>
      <c r="AMZ84" s="8">
        <v>1.05444640426789</v>
      </c>
      <c r="ANA84" s="6" t="s">
        <v>1090</v>
      </c>
      <c r="ANB84" s="6" t="s">
        <v>1090</v>
      </c>
      <c r="ANC84" s="6" t="s">
        <v>1090</v>
      </c>
      <c r="AND84" s="8">
        <v>4.4934128876309396</v>
      </c>
      <c r="ANE84" s="8">
        <v>5.1634780849375197</v>
      </c>
      <c r="ANF84" s="8">
        <v>-2.9002257578165702</v>
      </c>
      <c r="ANG84" s="8">
        <v>-14.0308027973997</v>
      </c>
      <c r="ANH84" s="8">
        <v>-16.3441413912781</v>
      </c>
      <c r="ANI84" s="8">
        <v>4.4934128876309396</v>
      </c>
      <c r="ANJ84" s="8">
        <v>5.1634780849375197</v>
      </c>
      <c r="ANK84" s="8">
        <v>-2.9002257578165702</v>
      </c>
      <c r="ANL84" s="8">
        <v>-14.0308027973997</v>
      </c>
      <c r="ANM84" s="8">
        <v>-16.3441413912781</v>
      </c>
      <c r="ANN84" s="8">
        <v>4.7048198700097803</v>
      </c>
      <c r="ANO84" s="8">
        <v>5.4446092925698402</v>
      </c>
      <c r="ANP84" s="8">
        <v>-2.81848337693881</v>
      </c>
      <c r="ANQ84" s="8">
        <v>-12.3043971042881</v>
      </c>
      <c r="ANR84" s="8">
        <v>-14.0481000554304</v>
      </c>
      <c r="ANS84" s="8">
        <v>47.809765653702897</v>
      </c>
      <c r="ANT84" s="8">
        <v>49.623747409440597</v>
      </c>
      <c r="ANU84" s="8">
        <v>-27.679904836962699</v>
      </c>
      <c r="ANV84" s="8">
        <v>-34.069199127180802</v>
      </c>
      <c r="ANW84" s="8">
        <v>-115.261602965805</v>
      </c>
      <c r="ANX84" s="8">
        <v>99.999705703487393</v>
      </c>
      <c r="ANY84" s="8">
        <v>99.999457694012804</v>
      </c>
      <c r="ANZ84" s="6" t="s">
        <v>1090</v>
      </c>
      <c r="AOA84" s="6" t="s">
        <v>1090</v>
      </c>
      <c r="AOB84" s="6" t="s">
        <v>1090</v>
      </c>
      <c r="AOC84" s="8">
        <v>104.704511727376</v>
      </c>
      <c r="AOD84" s="8">
        <v>105.444037460141</v>
      </c>
      <c r="AOE84" s="8">
        <v>97.181516623061199</v>
      </c>
      <c r="AOF84" s="8">
        <v>87.6956028957119</v>
      </c>
      <c r="AOG84" s="8">
        <v>85.951899944569604</v>
      </c>
      <c r="AOH84" s="6" t="s">
        <v>1091</v>
      </c>
      <c r="AOI84" s="6" t="s">
        <v>1091</v>
      </c>
      <c r="AOJ84" s="6" t="s">
        <v>1091</v>
      </c>
      <c r="AOK84" s="6" t="s">
        <v>1091</v>
      </c>
      <c r="AOL84" s="6" t="s">
        <v>1091</v>
      </c>
      <c r="AOM84" s="8">
        <v>1526831.8501170999</v>
      </c>
      <c r="AON84" s="8">
        <v>952133.70445344097</v>
      </c>
      <c r="AOO84" s="6" t="s">
        <v>1090</v>
      </c>
      <c r="AOP84" s="6" t="s">
        <v>1090</v>
      </c>
      <c r="AOQ84" s="6" t="s">
        <v>1090</v>
      </c>
      <c r="AOR84" s="8">
        <v>4.7048343676102897</v>
      </c>
      <c r="AOS84" s="8">
        <v>5.4446404267894604</v>
      </c>
      <c r="AOT84" s="8">
        <v>-2.81848337693881</v>
      </c>
      <c r="AOU84" s="8">
        <v>-12.3043971042881</v>
      </c>
      <c r="AOV84" s="8">
        <v>-14.0481001693074</v>
      </c>
      <c r="AOW84" s="8">
        <v>14.6763884763698</v>
      </c>
      <c r="AOX84" s="8">
        <v>16.2897253446428</v>
      </c>
      <c r="AOY84" s="8">
        <v>-10.045317978595</v>
      </c>
      <c r="AOZ84" s="8">
        <v>-27.584920439484801</v>
      </c>
      <c r="APA84" s="8">
        <v>-34.775480685684201</v>
      </c>
      <c r="APB84" s="8">
        <v>3.2433429620558698</v>
      </c>
      <c r="APC84" s="8">
        <v>4.0192777702792899</v>
      </c>
      <c r="APD84" s="8">
        <v>-2.7125569992386902</v>
      </c>
      <c r="APE84" s="8">
        <v>-12.2893308194454</v>
      </c>
      <c r="APF84" s="8">
        <v>-14.9733665308586</v>
      </c>
      <c r="APG84" s="8">
        <v>3.2433429620558698</v>
      </c>
      <c r="APH84" s="8">
        <v>4.0192777702792899</v>
      </c>
      <c r="API84" s="8">
        <v>-2.7125569992386902</v>
      </c>
      <c r="APJ84" s="8">
        <v>-12.2893308194454</v>
      </c>
      <c r="APK84" s="8">
        <v>-14.9733665308586</v>
      </c>
      <c r="APL84" s="8">
        <v>1102066.3934426201</v>
      </c>
      <c r="APM84" s="8">
        <v>741145.74898785399</v>
      </c>
      <c r="APN84" s="6" t="s">
        <v>1090</v>
      </c>
      <c r="APO84" s="6" t="s">
        <v>1090</v>
      </c>
      <c r="APP84" s="6" t="s">
        <v>1090</v>
      </c>
      <c r="APQ84" s="8">
        <v>3.3959468705473501</v>
      </c>
      <c r="APR84" s="8">
        <v>4.2381359762900201</v>
      </c>
      <c r="APS84" s="8">
        <v>-2.6361040311251598</v>
      </c>
      <c r="APT84" s="8">
        <v>-10.7772027539612</v>
      </c>
      <c r="APU84" s="8">
        <v>-12.8698931232635</v>
      </c>
      <c r="APV84" s="8">
        <v>3.3959364061872401</v>
      </c>
      <c r="APW84" s="8">
        <v>4.2381117412541096</v>
      </c>
      <c r="APX84" s="8">
        <v>-2.6361040311251598</v>
      </c>
      <c r="APY84" s="8">
        <v>-10.7772027539612</v>
      </c>
      <c r="APZ84" s="8">
        <v>-12.869893018937301</v>
      </c>
      <c r="AQA84" s="8">
        <v>10.593409166618599</v>
      </c>
      <c r="AQB84" s="8">
        <v>12.680005586287001</v>
      </c>
      <c r="AQC84" s="8">
        <v>-9.3953022515496407</v>
      </c>
      <c r="AQD84" s="8">
        <v>-24.161141582841999</v>
      </c>
      <c r="AQE84" s="8">
        <v>-31.8588787338449</v>
      </c>
      <c r="AQF84" s="8">
        <v>4.7048343676102902E-2</v>
      </c>
      <c r="AQG84" s="8">
        <v>5.4446404267894599E-2</v>
      </c>
      <c r="AQH84" s="6" t="s">
        <v>1090</v>
      </c>
      <c r="AQI84" s="6" t="s">
        <v>1090</v>
      </c>
      <c r="AQJ84" s="6" t="s">
        <v>1090</v>
      </c>
      <c r="AQK84" s="7">
        <v>1</v>
      </c>
      <c r="AQL84" s="4"/>
      <c r="AQM84" s="4"/>
      <c r="AQN84" s="7"/>
      <c r="AQO84" s="4" t="s">
        <v>1092</v>
      </c>
      <c r="AQP84" s="7">
        <v>4</v>
      </c>
      <c r="AQQ84" s="7">
        <v>0</v>
      </c>
      <c r="AQS84" s="3" t="s">
        <v>1093</v>
      </c>
      <c r="AQU84" s="3" t="s">
        <v>1094</v>
      </c>
      <c r="AQV84" s="10">
        <f>+AC84</f>
        <v>3014715.3297738601</v>
      </c>
      <c r="AQW84" s="10">
        <f>+AD84</f>
        <v>2013144.82197466</v>
      </c>
      <c r="AQX84" s="10">
        <f>+AE84</f>
        <v>1214676.5618127601</v>
      </c>
      <c r="AQY84" s="11">
        <f>+BB84</f>
        <v>135463.607153444</v>
      </c>
      <c r="AQZ84" s="11">
        <f>+BC84</f>
        <v>103948.291700716</v>
      </c>
      <c r="ARA84" s="11">
        <f>+BD84</f>
        <v>-35228.362519854301</v>
      </c>
      <c r="ARB84" s="12">
        <f>SUM(AQV84:AQX84)</f>
        <v>6242536.7135612806</v>
      </c>
      <c r="ARC84" s="13">
        <f>SUM(AQY84:ARA84)</f>
        <v>204183.53633430568</v>
      </c>
      <c r="ARD84" s="14">
        <f>ARC84/(ARB84-ARC84)</f>
        <v>3.3814440848601371E-2</v>
      </c>
      <c r="ARE84" s="14">
        <f>IF((NOT(ISNUMBER(AC84))+NOT(ISNUMBER(AD84))+NOT(ISNUMBER(AE84)))&gt;=2,"R",ARD84)</f>
        <v>3.3814440848601371E-2</v>
      </c>
      <c r="ARF84" s="14">
        <f>IF(ARE84="R","R",IF((NOT(ISNUMBER(BB84))+NOT(ISNUMBER(BC84))+NOT(ISNUMBER(BD84)))&gt;=2,"R",ARE84))</f>
        <v>3.3814440848601371E-2</v>
      </c>
      <c r="ARG84" s="14">
        <f>IF(ARF84="R","R",IF(SUM((BB84&lt;0)*1,(BC84&lt;0)*1,(BD84&lt;0)*1)&gt;=2,"R",ARF84))</f>
        <v>3.3814440848601371E-2</v>
      </c>
      <c r="ARH84" s="14">
        <f>IF(ARG84="R","R",IF(ARC84&lt;0,"R",ARG84))</f>
        <v>3.3814440848601371E-2</v>
      </c>
      <c r="ARI84" s="14">
        <f>IF(ARH84="R","R",IF(L84=0,"R",ARH84))</f>
        <v>3.3814440848601371E-2</v>
      </c>
      <c r="ARJ84" t="str">
        <f>+B84</f>
        <v>LEGAL PIGEON S.L.</v>
      </c>
      <c r="ARK84" t="s">
        <v>1406</v>
      </c>
      <c r="ARL84" s="18"/>
      <c r="ARM84" s="15"/>
      <c r="ARN84" s="15"/>
      <c r="ARO84" s="15"/>
      <c r="ARP84" s="15"/>
      <c r="ARQ84" s="17"/>
    </row>
    <row r="85" spans="1:1161" ht="17.399999999999999" customHeight="1" x14ac:dyDescent="0.3">
      <c r="A85" s="3" t="s">
        <v>1258</v>
      </c>
      <c r="B85" s="4" t="s">
        <v>1259</v>
      </c>
      <c r="C85" s="4" t="s">
        <v>1260</v>
      </c>
      <c r="E85" s="5">
        <v>27533</v>
      </c>
      <c r="F85" s="4" t="s">
        <v>1083</v>
      </c>
      <c r="G85" s="4" t="s">
        <v>1132</v>
      </c>
      <c r="H85" s="4" t="s">
        <v>1133</v>
      </c>
      <c r="I85" s="4" t="s">
        <v>1134</v>
      </c>
      <c r="J85" s="4" t="s">
        <v>1157</v>
      </c>
      <c r="K85" s="4"/>
      <c r="L85" s="4" t="s">
        <v>1261</v>
      </c>
      <c r="M85" s="4"/>
      <c r="N85" s="4" t="s">
        <v>1118</v>
      </c>
      <c r="O85" s="4" t="s">
        <v>1119</v>
      </c>
      <c r="P85" s="4" t="s">
        <v>1120</v>
      </c>
      <c r="Q85" s="4" t="s">
        <v>1120</v>
      </c>
      <c r="R85" s="4" t="s">
        <v>1262</v>
      </c>
      <c r="S85" s="4" t="s">
        <v>1263</v>
      </c>
      <c r="T85" s="4" t="s">
        <v>1264</v>
      </c>
      <c r="U85" s="4" t="s">
        <v>1087</v>
      </c>
      <c r="X85" s="4" t="s">
        <v>1121</v>
      </c>
      <c r="Z85" s="4" t="s">
        <v>1088</v>
      </c>
      <c r="AA85" s="5">
        <v>45657</v>
      </c>
      <c r="AB85" s="6" t="s">
        <v>1089</v>
      </c>
      <c r="AC85" s="7">
        <v>7039215.1758720996</v>
      </c>
      <c r="AD85" s="7">
        <v>7365636.2805020502</v>
      </c>
      <c r="AE85" s="7">
        <v>6799835.7946157604</v>
      </c>
      <c r="AF85" s="7">
        <v>7055880.6554109296</v>
      </c>
      <c r="AG85" s="7">
        <v>7554385.0975247296</v>
      </c>
      <c r="AH85" s="7">
        <v>6886792.1882201498</v>
      </c>
      <c r="AI85" s="7">
        <v>7215411.3536879504</v>
      </c>
      <c r="AJ85" s="7">
        <v>6666897.4379685903</v>
      </c>
      <c r="AK85" s="7">
        <v>6922045.0939408801</v>
      </c>
      <c r="AL85" s="7">
        <v>7411369.7173823304</v>
      </c>
      <c r="AM85" s="7">
        <v>506261.564118576</v>
      </c>
      <c r="AN85" s="7">
        <v>527562.76251368504</v>
      </c>
      <c r="AO85" s="7">
        <v>508015.192644405</v>
      </c>
      <c r="AP85" s="7">
        <v>513817.70935900201</v>
      </c>
      <c r="AQ85" s="7">
        <v>580920.67440078803</v>
      </c>
      <c r="AR85" s="7">
        <v>6532953.6117535196</v>
      </c>
      <c r="AS85" s="7">
        <v>6838073.5179883698</v>
      </c>
      <c r="AT85" s="7">
        <v>6291820.6019713599</v>
      </c>
      <c r="AU85" s="7">
        <v>6542062.9460519301</v>
      </c>
      <c r="AV85" s="7">
        <v>6973464.4231239399</v>
      </c>
      <c r="AW85" s="7">
        <v>5825397.56333974</v>
      </c>
      <c r="AX85" s="7">
        <v>6076266.2540536299</v>
      </c>
      <c r="AY85" s="7">
        <v>5679288.1415470904</v>
      </c>
      <c r="AZ85" s="7">
        <v>5925066.2774151601</v>
      </c>
      <c r="BA85" s="7">
        <v>6385587.62956951</v>
      </c>
      <c r="BB85" s="7">
        <v>707556.048413779</v>
      </c>
      <c r="BC85" s="7">
        <v>761807.26503974001</v>
      </c>
      <c r="BD85" s="7">
        <v>612532.46042427397</v>
      </c>
      <c r="BE85" s="7">
        <v>616996.66863677499</v>
      </c>
      <c r="BF85" s="7">
        <v>587876.793554437</v>
      </c>
      <c r="BG85" s="7">
        <v>-73911.416992896804</v>
      </c>
      <c r="BH85" s="7">
        <v>-77835.957576821296</v>
      </c>
      <c r="BI85" s="7">
        <v>-44332.013138032002</v>
      </c>
      <c r="BJ85" s="7">
        <v>-67769.830283331903</v>
      </c>
      <c r="BK85" s="7">
        <v>-97350.303149271</v>
      </c>
      <c r="BL85" s="7">
        <v>3822.0064821218298</v>
      </c>
      <c r="BM85" s="7">
        <v>1828.0244203949001</v>
      </c>
      <c r="BN85" s="7">
        <v>10089.53945656</v>
      </c>
      <c r="BO85" s="7">
        <v>1379.4392184734299</v>
      </c>
      <c r="BP85" s="7">
        <v>1480.17625894547</v>
      </c>
      <c r="BQ85" s="7">
        <v>77733.424513918202</v>
      </c>
      <c r="BR85" s="7">
        <v>79663.981997216193</v>
      </c>
      <c r="BS85" s="7">
        <v>54421.553661191501</v>
      </c>
      <c r="BT85" s="7">
        <v>69149.269501805305</v>
      </c>
      <c r="BU85" s="7">
        <v>98830.479408216503</v>
      </c>
      <c r="BV85" s="7">
        <v>633644.63142088195</v>
      </c>
      <c r="BW85" s="7">
        <v>683971.30635791796</v>
      </c>
      <c r="BX85" s="7">
        <v>568200.44728624204</v>
      </c>
      <c r="BY85" s="7">
        <v>549226.83835344296</v>
      </c>
      <c r="BZ85" s="7">
        <v>490526.490405166</v>
      </c>
      <c r="CA85" s="7">
        <v>167275.81232935199</v>
      </c>
      <c r="CB85" s="7">
        <v>184190.13481226901</v>
      </c>
      <c r="CC85" s="7">
        <v>154910.54182378101</v>
      </c>
      <c r="CD85" s="7">
        <v>153152.535405993</v>
      </c>
      <c r="CE85" s="7">
        <v>146480.16864030401</v>
      </c>
      <c r="CF85" s="7">
        <v>466368.81909152999</v>
      </c>
      <c r="CG85" s="7">
        <v>499781.17154564901</v>
      </c>
      <c r="CH85" s="7">
        <v>413289.90439586202</v>
      </c>
      <c r="CI85" s="7">
        <v>396074.30294745002</v>
      </c>
      <c r="CJ85" s="7">
        <v>344046.32176486298</v>
      </c>
      <c r="CK85" s="6" t="s">
        <v>1090</v>
      </c>
      <c r="CL85" s="6" t="s">
        <v>1090</v>
      </c>
      <c r="CM85" s="6" t="s">
        <v>1090</v>
      </c>
      <c r="CN85" s="6" t="s">
        <v>1090</v>
      </c>
      <c r="CO85" s="6" t="s">
        <v>1090</v>
      </c>
      <c r="CP85" s="6" t="s">
        <v>1090</v>
      </c>
      <c r="CQ85" s="6" t="s">
        <v>1090</v>
      </c>
      <c r="CR85" s="6" t="s">
        <v>1090</v>
      </c>
      <c r="CS85" s="6" t="s">
        <v>1090</v>
      </c>
      <c r="CT85" s="6" t="s">
        <v>1090</v>
      </c>
      <c r="CU85" s="6" t="s">
        <v>1090</v>
      </c>
      <c r="CV85" s="6" t="s">
        <v>1090</v>
      </c>
      <c r="CW85" s="6" t="s">
        <v>1090</v>
      </c>
      <c r="CX85" s="6" t="s">
        <v>1090</v>
      </c>
      <c r="CY85" s="6" t="s">
        <v>1090</v>
      </c>
      <c r="CZ85" s="7">
        <v>466368.81909152999</v>
      </c>
      <c r="DA85" s="7">
        <v>499781.17154564901</v>
      </c>
      <c r="DB85" s="7">
        <v>413289.90439586202</v>
      </c>
      <c r="DC85" s="7">
        <v>396074.30294745002</v>
      </c>
      <c r="DD85" s="7">
        <v>344046.32176486298</v>
      </c>
      <c r="DE85" s="6" t="s">
        <v>1090</v>
      </c>
      <c r="DF85" s="6" t="s">
        <v>1090</v>
      </c>
      <c r="DG85" s="6" t="s">
        <v>1090</v>
      </c>
      <c r="DH85" s="6" t="s">
        <v>1090</v>
      </c>
      <c r="DI85" s="6" t="s">
        <v>1090</v>
      </c>
      <c r="DJ85" s="7">
        <v>506261.564118576</v>
      </c>
      <c r="DK85" s="7">
        <v>527562.76251368504</v>
      </c>
      <c r="DL85" s="7">
        <v>508015.192644405</v>
      </c>
      <c r="DM85" s="7">
        <v>513817.70935900201</v>
      </c>
      <c r="DN85" s="7">
        <v>580920.67440078803</v>
      </c>
      <c r="DO85" s="7">
        <v>5055007.13573003</v>
      </c>
      <c r="DP85" s="7">
        <v>5377836.6350069996</v>
      </c>
      <c r="DQ85" s="7">
        <v>5005668.5003543096</v>
      </c>
      <c r="DR85" s="7">
        <v>5188797.7922299104</v>
      </c>
      <c r="DS85" s="7">
        <v>5516175.8485175604</v>
      </c>
      <c r="DT85" s="7">
        <v>93796.774936382804</v>
      </c>
      <c r="DU85" s="7">
        <v>105059.90009959201</v>
      </c>
      <c r="DV85" s="7">
        <v>110361.465023893</v>
      </c>
      <c r="DW85" s="7">
        <v>119074.313706851</v>
      </c>
      <c r="DX85" s="7">
        <v>176949.58416886299</v>
      </c>
      <c r="DY85" s="7">
        <v>676593.65267333295</v>
      </c>
      <c r="DZ85" s="7">
        <v>593369.71894703899</v>
      </c>
      <c r="EA85" s="7">
        <v>563258.17723548401</v>
      </c>
      <c r="EB85" s="7">
        <v>617194.17147839104</v>
      </c>
      <c r="EC85" s="7">
        <v>692462.19688308204</v>
      </c>
      <c r="ED85" s="7">
        <v>77733.424513918202</v>
      </c>
      <c r="EE85" s="7">
        <v>77638.0751930142</v>
      </c>
      <c r="EF85" s="7">
        <v>54421.553661191501</v>
      </c>
      <c r="EG85" s="7">
        <v>69149.269501805305</v>
      </c>
      <c r="EH85" s="7">
        <v>90821.263635796306</v>
      </c>
      <c r="EI85" s="6" t="s">
        <v>1090</v>
      </c>
      <c r="EJ85" s="6" t="s">
        <v>1090</v>
      </c>
      <c r="EK85" s="6" t="s">
        <v>1090</v>
      </c>
      <c r="EL85" s="6" t="s">
        <v>1090</v>
      </c>
      <c r="EM85" s="6" t="s">
        <v>1090</v>
      </c>
      <c r="EN85" s="7">
        <v>560165.59402791294</v>
      </c>
      <c r="EO85" s="7">
        <v>604841.071645241</v>
      </c>
      <c r="EP85" s="7">
        <v>523651.36941975501</v>
      </c>
      <c r="EQ85" s="7">
        <v>515148.616654301</v>
      </c>
      <c r="ER85" s="7">
        <v>520995.90470662701</v>
      </c>
      <c r="ES85" s="7">
        <v>5860181.9655623101</v>
      </c>
      <c r="ET85" s="7">
        <v>6244505.9166575205</v>
      </c>
      <c r="EU85" s="7">
        <v>5738651.9652590305</v>
      </c>
      <c r="EV85" s="7">
        <v>5926248.2137920102</v>
      </c>
      <c r="EW85" s="7">
        <v>6274473.1867273897</v>
      </c>
      <c r="EX85" s="7">
        <v>801352.82335016096</v>
      </c>
      <c r="EY85" s="7">
        <v>866867.16513933195</v>
      </c>
      <c r="EZ85" s="7">
        <v>722893.92544816702</v>
      </c>
      <c r="FA85" s="7">
        <v>736070.98234362598</v>
      </c>
      <c r="FB85" s="7">
        <v>764826.37772330001</v>
      </c>
      <c r="FC85" s="7">
        <v>6356237.1530720703</v>
      </c>
      <c r="FD85" s="7">
        <v>6881691.0047683604</v>
      </c>
      <c r="FE85" s="7">
        <v>6745933.23866616</v>
      </c>
      <c r="FF85" s="7">
        <v>7249055.5367757101</v>
      </c>
      <c r="FG85" s="7">
        <v>7934249.8588323202</v>
      </c>
      <c r="FH85" s="7">
        <v>0</v>
      </c>
      <c r="FI85" s="7">
        <v>0.298350133895874</v>
      </c>
      <c r="FJ85" s="7">
        <v>3785.1375979363902</v>
      </c>
      <c r="FK85" s="7">
        <v>8436.7057122945807</v>
      </c>
      <c r="FL85" s="7">
        <v>15740.947580260001</v>
      </c>
      <c r="FM85" s="7">
        <v>3747693.9252382</v>
      </c>
      <c r="FN85" s="7">
        <v>4058065.2702598302</v>
      </c>
      <c r="FO85" s="7">
        <v>3989151.72436686</v>
      </c>
      <c r="FP85" s="7">
        <v>4299764.3248118898</v>
      </c>
      <c r="FQ85" s="7">
        <v>4703269.7077997103</v>
      </c>
      <c r="FR85" s="7">
        <v>2608543.2278338801</v>
      </c>
      <c r="FS85" s="7">
        <v>2823625.4350534002</v>
      </c>
      <c r="FT85" s="7">
        <v>2752996.3756347699</v>
      </c>
      <c r="FU85" s="7">
        <v>2940854.5062515298</v>
      </c>
      <c r="FV85" s="7">
        <v>3215239.2034523501</v>
      </c>
      <c r="FW85" s="7">
        <v>0</v>
      </c>
      <c r="FX85" s="7">
        <v>0.298350133895874</v>
      </c>
      <c r="FY85" s="7">
        <v>3785.1375979363902</v>
      </c>
      <c r="FZ85" s="7">
        <v>8436.7057122945807</v>
      </c>
      <c r="GA85" s="7">
        <v>15740.947580260001</v>
      </c>
      <c r="GB85" s="7">
        <v>3747693.9252382</v>
      </c>
      <c r="GC85" s="7">
        <v>4058065.2702598302</v>
      </c>
      <c r="GD85" s="7">
        <v>3989151.72436686</v>
      </c>
      <c r="GE85" s="7">
        <v>4299764.3248118898</v>
      </c>
      <c r="GF85" s="7">
        <v>4703269.7077997103</v>
      </c>
      <c r="GG85" s="7">
        <v>2608543.2278338801</v>
      </c>
      <c r="GH85" s="7">
        <v>2823625.4350534002</v>
      </c>
      <c r="GI85" s="7">
        <v>2752996.3756347699</v>
      </c>
      <c r="GJ85" s="7">
        <v>2940854.5062515298</v>
      </c>
      <c r="GK85" s="7">
        <v>3215239.2034523501</v>
      </c>
      <c r="GL85" s="7">
        <v>246670.36448620301</v>
      </c>
      <c r="GM85" s="7">
        <v>106870.023511953</v>
      </c>
      <c r="GN85" s="7">
        <v>52742.331424862103</v>
      </c>
      <c r="GO85" s="7">
        <v>100504.040501618</v>
      </c>
      <c r="GP85" s="7">
        <v>73912.583820211905</v>
      </c>
      <c r="GQ85" s="7">
        <v>0</v>
      </c>
      <c r="GR85" s="7">
        <v>0</v>
      </c>
      <c r="GS85" s="7">
        <v>0</v>
      </c>
      <c r="GT85" s="7">
        <v>0</v>
      </c>
      <c r="GU85" s="7">
        <v>0</v>
      </c>
      <c r="GV85" s="7">
        <v>9725.77233109593</v>
      </c>
      <c r="GW85" s="7">
        <v>66799.534178810107</v>
      </c>
      <c r="GX85" s="7">
        <v>24986.5329217613</v>
      </c>
      <c r="GY85" s="7">
        <v>33565.300997901002</v>
      </c>
      <c r="GZ85" s="7">
        <v>33391.838407105199</v>
      </c>
      <c r="HA85" s="7">
        <v>236944.591116208</v>
      </c>
      <c r="HB85" s="7">
        <v>40070.489333143203</v>
      </c>
      <c r="HC85" s="7">
        <v>27755.798503100901</v>
      </c>
      <c r="HD85" s="7">
        <v>66938.739503717399</v>
      </c>
      <c r="HE85" s="7">
        <v>40520.745413106699</v>
      </c>
      <c r="HF85" s="7">
        <v>232450.35429715001</v>
      </c>
      <c r="HG85" s="7">
        <v>34003.8487605095</v>
      </c>
      <c r="HH85" s="7">
        <v>17049.422163891799</v>
      </c>
      <c r="HI85" s="7">
        <v>59867.927110219003</v>
      </c>
      <c r="HJ85" s="7">
        <v>29084.7198661029</v>
      </c>
      <c r="HK85" s="7">
        <v>6602907.5175582701</v>
      </c>
      <c r="HL85" s="7">
        <v>6988561.0282803196</v>
      </c>
      <c r="HM85" s="7">
        <v>6798675.5700910296</v>
      </c>
      <c r="HN85" s="7">
        <v>7349559.5772773298</v>
      </c>
      <c r="HO85" s="7">
        <v>8008162.44265253</v>
      </c>
      <c r="HP85" s="7">
        <v>4225768.1085690204</v>
      </c>
      <c r="HQ85" s="7">
        <v>3998594.5855701198</v>
      </c>
      <c r="HR85" s="7">
        <v>3377222.55394514</v>
      </c>
      <c r="HS85" s="7">
        <v>3147339.80836365</v>
      </c>
      <c r="HT85" s="7">
        <v>2980818.5217625899</v>
      </c>
      <c r="HU85" s="7">
        <v>62439.119476605701</v>
      </c>
      <c r="HV85" s="7">
        <v>66411.866854829801</v>
      </c>
      <c r="HW85" s="7">
        <v>64103.919829708298</v>
      </c>
      <c r="HX85" s="7">
        <v>68070.648924994501</v>
      </c>
      <c r="HY85" s="7">
        <v>73750.152685946203</v>
      </c>
      <c r="HZ85" s="7">
        <v>4163328.9890924199</v>
      </c>
      <c r="IA85" s="7">
        <v>3932182.7187152901</v>
      </c>
      <c r="IB85" s="7">
        <v>3313118.6341154301</v>
      </c>
      <c r="IC85" s="7">
        <v>3079269.1594386599</v>
      </c>
      <c r="ID85" s="7">
        <v>2907068.3690766399</v>
      </c>
      <c r="IE85" s="7">
        <v>307178.47099713999</v>
      </c>
      <c r="IF85" s="7">
        <v>829833.16191892605</v>
      </c>
      <c r="IG85" s="7">
        <v>1312624.4620225299</v>
      </c>
      <c r="IH85" s="7">
        <v>1970577.46683848</v>
      </c>
      <c r="II85" s="7">
        <v>2664718.1717139501</v>
      </c>
      <c r="IJ85" s="7">
        <v>307178.47099713999</v>
      </c>
      <c r="IK85" s="7">
        <v>829833.16191892605</v>
      </c>
      <c r="IL85" s="7">
        <v>1312624.4620225299</v>
      </c>
      <c r="IM85" s="7">
        <v>1970577.46683848</v>
      </c>
      <c r="IN85" s="7">
        <v>2664718.1717139501</v>
      </c>
      <c r="IO85" s="7">
        <v>0</v>
      </c>
      <c r="IP85" s="7">
        <v>0</v>
      </c>
      <c r="IQ85" s="7">
        <v>0</v>
      </c>
      <c r="IR85" s="7">
        <v>0</v>
      </c>
      <c r="IS85" s="7">
        <v>0</v>
      </c>
      <c r="IT85" s="7">
        <v>0</v>
      </c>
      <c r="IU85" s="7">
        <v>0</v>
      </c>
      <c r="IV85" s="7">
        <v>0</v>
      </c>
      <c r="IW85" s="7">
        <v>0</v>
      </c>
      <c r="IX85" s="7">
        <v>0</v>
      </c>
      <c r="IY85" s="7">
        <v>2069960.9379921099</v>
      </c>
      <c r="IZ85" s="7">
        <v>2160133.2807912701</v>
      </c>
      <c r="JA85" s="7">
        <v>2108828.5541233602</v>
      </c>
      <c r="JB85" s="7">
        <v>2231642.3020751998</v>
      </c>
      <c r="JC85" s="7">
        <v>2362625.74917599</v>
      </c>
      <c r="JD85" s="7">
        <v>1607837.58187448</v>
      </c>
      <c r="JE85" s="7">
        <v>1584150.5457472999</v>
      </c>
      <c r="JF85" s="7">
        <v>1643158.1931104099</v>
      </c>
      <c r="JG85" s="7">
        <v>1767621.2906543999</v>
      </c>
      <c r="JH85" s="7">
        <v>1877785.64919538</v>
      </c>
      <c r="JI85" s="7">
        <v>9405.2094887554595</v>
      </c>
      <c r="JJ85" s="7">
        <v>6815.1679085636097</v>
      </c>
      <c r="JK85" s="7">
        <v>9206.4388108611092</v>
      </c>
      <c r="JL85" s="7">
        <v>13940.542928409601</v>
      </c>
      <c r="JM85" s="7">
        <v>10312.260279578</v>
      </c>
      <c r="JN85" s="7">
        <v>452718.14662888198</v>
      </c>
      <c r="JO85" s="7">
        <v>569167.56713541003</v>
      </c>
      <c r="JP85" s="7">
        <v>456463.92220208602</v>
      </c>
      <c r="JQ85" s="7">
        <v>450080.46849238902</v>
      </c>
      <c r="JR85" s="7">
        <v>474527.83847393299</v>
      </c>
      <c r="JS85" s="7">
        <v>6602907.5175582701</v>
      </c>
      <c r="JT85" s="7">
        <v>6988561.0282803196</v>
      </c>
      <c r="JU85" s="7">
        <v>6798675.5700910296</v>
      </c>
      <c r="JV85" s="7">
        <v>7349559.5772773298</v>
      </c>
      <c r="JW85" s="7">
        <v>8008162.44265253</v>
      </c>
      <c r="JX85" s="7">
        <v>320.56284234046899</v>
      </c>
      <c r="JY85" s="7">
        <v>59984.366270246501</v>
      </c>
      <c r="JZ85" s="7">
        <v>15780.0930443007</v>
      </c>
      <c r="KA85" s="7">
        <v>19624.7580694914</v>
      </c>
      <c r="KB85" s="7">
        <v>23079.576900427899</v>
      </c>
      <c r="KC85" s="6" t="s">
        <v>1090</v>
      </c>
      <c r="KD85" s="6" t="s">
        <v>1090</v>
      </c>
      <c r="KE85" s="6" t="s">
        <v>1090</v>
      </c>
      <c r="KF85" s="6" t="s">
        <v>1090</v>
      </c>
      <c r="KG85" s="6" t="s">
        <v>1090</v>
      </c>
      <c r="KH85" s="6" t="s">
        <v>1090</v>
      </c>
      <c r="KI85" s="6" t="s">
        <v>1090</v>
      </c>
      <c r="KJ85" s="6" t="s">
        <v>1090</v>
      </c>
      <c r="KK85" s="6" t="s">
        <v>1090</v>
      </c>
      <c r="KL85" s="6" t="s">
        <v>1090</v>
      </c>
      <c r="KM85" s="7">
        <v>93</v>
      </c>
      <c r="KN85" s="7">
        <v>91</v>
      </c>
      <c r="KO85" s="7">
        <v>91</v>
      </c>
      <c r="KP85" s="7">
        <v>90</v>
      </c>
      <c r="KQ85" s="7">
        <v>89</v>
      </c>
      <c r="KR85" s="6" t="s">
        <v>1090</v>
      </c>
      <c r="KS85" s="6" t="s">
        <v>1090</v>
      </c>
      <c r="KT85" s="6" t="s">
        <v>1090</v>
      </c>
      <c r="KU85" s="6" t="s">
        <v>1090</v>
      </c>
      <c r="KV85" s="6" t="s">
        <v>1090</v>
      </c>
      <c r="KW85" s="6" t="s">
        <v>1090</v>
      </c>
      <c r="KX85" s="6" t="s">
        <v>1090</v>
      </c>
      <c r="KY85" s="6" t="s">
        <v>1090</v>
      </c>
      <c r="KZ85" s="6" t="s">
        <v>1090</v>
      </c>
      <c r="LA85" s="6" t="s">
        <v>1090</v>
      </c>
      <c r="LB85" s="6" t="s">
        <v>1090</v>
      </c>
      <c r="LC85" s="6" t="s">
        <v>1090</v>
      </c>
      <c r="LD85" s="6" t="s">
        <v>1090</v>
      </c>
      <c r="LE85" s="6" t="s">
        <v>1090</v>
      </c>
      <c r="LF85" s="6" t="s">
        <v>1090</v>
      </c>
      <c r="LG85" s="6" t="s">
        <v>1090</v>
      </c>
      <c r="LH85" s="6" t="s">
        <v>1090</v>
      </c>
      <c r="LI85" s="6" t="s">
        <v>1090</v>
      </c>
      <c r="LJ85" s="6" t="s">
        <v>1090</v>
      </c>
      <c r="LK85" s="6" t="s">
        <v>1090</v>
      </c>
      <c r="LL85" s="6" t="s">
        <v>1090</v>
      </c>
      <c r="LM85" s="6" t="s">
        <v>1090</v>
      </c>
      <c r="LN85" s="6" t="s">
        <v>1090</v>
      </c>
      <c r="LO85" s="6" t="s">
        <v>1090</v>
      </c>
      <c r="LP85" s="6" t="s">
        <v>1090</v>
      </c>
      <c r="LQ85" s="6" t="s">
        <v>1090</v>
      </c>
      <c r="LR85" s="6" t="s">
        <v>1090</v>
      </c>
      <c r="LS85" s="6" t="s">
        <v>1090</v>
      </c>
      <c r="LT85" s="6" t="s">
        <v>1090</v>
      </c>
      <c r="LU85" s="6" t="s">
        <v>1090</v>
      </c>
      <c r="LV85" s="6" t="s">
        <v>1090</v>
      </c>
      <c r="LW85" s="6" t="s">
        <v>1090</v>
      </c>
      <c r="LX85" s="6" t="s">
        <v>1090</v>
      </c>
      <c r="LY85" s="6" t="s">
        <v>1090</v>
      </c>
      <c r="LZ85" s="6" t="s">
        <v>1090</v>
      </c>
      <c r="MA85" s="6" t="s">
        <v>1090</v>
      </c>
      <c r="MB85" s="6" t="s">
        <v>1090</v>
      </c>
      <c r="MC85" s="6" t="s">
        <v>1090</v>
      </c>
      <c r="MD85" s="6" t="s">
        <v>1090</v>
      </c>
      <c r="ME85" s="6" t="s">
        <v>1090</v>
      </c>
      <c r="MF85" s="6" t="s">
        <v>1090</v>
      </c>
      <c r="MG85" s="6" t="s">
        <v>1090</v>
      </c>
      <c r="MH85" s="6" t="s">
        <v>1090</v>
      </c>
      <c r="MI85" s="6" t="s">
        <v>1090</v>
      </c>
      <c r="MJ85" s="6" t="s">
        <v>1090</v>
      </c>
      <c r="MK85" s="6" t="s">
        <v>1090</v>
      </c>
      <c r="ML85" s="6" t="s">
        <v>1090</v>
      </c>
      <c r="MM85" s="6" t="s">
        <v>1090</v>
      </c>
      <c r="MN85" s="6" t="s">
        <v>1090</v>
      </c>
      <c r="MO85" s="6" t="s">
        <v>1090</v>
      </c>
      <c r="MP85" s="7">
        <v>236944.591116208</v>
      </c>
      <c r="MQ85" s="7">
        <v>40070.489333143203</v>
      </c>
      <c r="MR85" s="7">
        <v>27755.798503100901</v>
      </c>
      <c r="MS85" s="7">
        <v>66938.739503717399</v>
      </c>
      <c r="MT85" s="7">
        <v>40520.745413106699</v>
      </c>
      <c r="MU85" s="6" t="s">
        <v>1090</v>
      </c>
      <c r="MV85" s="6" t="s">
        <v>1090</v>
      </c>
      <c r="MW85" s="6" t="s">
        <v>1090</v>
      </c>
      <c r="MX85" s="6" t="s">
        <v>1090</v>
      </c>
      <c r="MY85" s="6" t="s">
        <v>1090</v>
      </c>
      <c r="MZ85" s="6" t="s">
        <v>1090</v>
      </c>
      <c r="NA85" s="6" t="s">
        <v>1090</v>
      </c>
      <c r="NB85" s="6" t="s">
        <v>1090</v>
      </c>
      <c r="NC85" s="6" t="s">
        <v>1090</v>
      </c>
      <c r="ND85" s="6" t="s">
        <v>1090</v>
      </c>
      <c r="NE85" s="6" t="s">
        <v>1090</v>
      </c>
      <c r="NF85" s="6" t="s">
        <v>1090</v>
      </c>
      <c r="NG85" s="6" t="s">
        <v>1090</v>
      </c>
      <c r="NH85" s="6" t="s">
        <v>1090</v>
      </c>
      <c r="NI85" s="6" t="s">
        <v>1090</v>
      </c>
      <c r="NJ85" s="6" t="s">
        <v>1090</v>
      </c>
      <c r="NK85" s="6" t="s">
        <v>1090</v>
      </c>
      <c r="NL85" s="6" t="s">
        <v>1090</v>
      </c>
      <c r="NM85" s="6" t="s">
        <v>1090</v>
      </c>
      <c r="NN85" s="6" t="s">
        <v>1090</v>
      </c>
      <c r="NO85" s="6" t="s">
        <v>1090</v>
      </c>
      <c r="NP85" s="6" t="s">
        <v>1090</v>
      </c>
      <c r="NQ85" s="6" t="s">
        <v>1090</v>
      </c>
      <c r="NR85" s="6" t="s">
        <v>1090</v>
      </c>
      <c r="NS85" s="6" t="s">
        <v>1090</v>
      </c>
      <c r="NT85" s="7">
        <v>6356237.1530720703</v>
      </c>
      <c r="NU85" s="7">
        <v>6881691.0047683604</v>
      </c>
      <c r="NV85" s="7">
        <v>6745933.23866616</v>
      </c>
      <c r="NW85" s="7">
        <v>7249055.5367757101</v>
      </c>
      <c r="NX85" s="7">
        <v>7934249.8588323202</v>
      </c>
      <c r="NY85" s="6" t="s">
        <v>1090</v>
      </c>
      <c r="NZ85" s="6" t="s">
        <v>1090</v>
      </c>
      <c r="OA85" s="6" t="s">
        <v>1090</v>
      </c>
      <c r="OB85" s="6" t="s">
        <v>1090</v>
      </c>
      <c r="OC85" s="6" t="s">
        <v>1090</v>
      </c>
      <c r="OD85" s="6" t="s">
        <v>1090</v>
      </c>
      <c r="OE85" s="6" t="s">
        <v>1090</v>
      </c>
      <c r="OF85" s="6" t="s">
        <v>1090</v>
      </c>
      <c r="OG85" s="6" t="s">
        <v>1090</v>
      </c>
      <c r="OH85" s="6" t="s">
        <v>1090</v>
      </c>
      <c r="OI85" s="6" t="s">
        <v>1090</v>
      </c>
      <c r="OJ85" s="6" t="s">
        <v>1090</v>
      </c>
      <c r="OK85" s="6" t="s">
        <v>1090</v>
      </c>
      <c r="OL85" s="6" t="s">
        <v>1090</v>
      </c>
      <c r="OM85" s="6" t="s">
        <v>1090</v>
      </c>
      <c r="ON85" s="6" t="s">
        <v>1090</v>
      </c>
      <c r="OO85" s="6" t="s">
        <v>1090</v>
      </c>
      <c r="OP85" s="6" t="s">
        <v>1090</v>
      </c>
      <c r="OQ85" s="6" t="s">
        <v>1090</v>
      </c>
      <c r="OR85" s="6" t="s">
        <v>1090</v>
      </c>
      <c r="OS85" s="6" t="s">
        <v>1090</v>
      </c>
      <c r="OT85" s="6" t="s">
        <v>1090</v>
      </c>
      <c r="OU85" s="6" t="s">
        <v>1090</v>
      </c>
      <c r="OV85" s="6" t="s">
        <v>1090</v>
      </c>
      <c r="OW85" s="6" t="s">
        <v>1090</v>
      </c>
      <c r="OX85" s="6" t="s">
        <v>1090</v>
      </c>
      <c r="OY85" s="6" t="s">
        <v>1090</v>
      </c>
      <c r="OZ85" s="6" t="s">
        <v>1090</v>
      </c>
      <c r="PA85" s="6" t="s">
        <v>1090</v>
      </c>
      <c r="PB85" s="6" t="s">
        <v>1090</v>
      </c>
      <c r="PC85" s="6" t="s">
        <v>1090</v>
      </c>
      <c r="PD85" s="6" t="s">
        <v>1090</v>
      </c>
      <c r="PE85" s="6" t="s">
        <v>1090</v>
      </c>
      <c r="PF85" s="6" t="s">
        <v>1090</v>
      </c>
      <c r="PG85" s="6" t="s">
        <v>1090</v>
      </c>
      <c r="PH85" s="6" t="s">
        <v>1090</v>
      </c>
      <c r="PI85" s="6" t="s">
        <v>1090</v>
      </c>
      <c r="PJ85" s="6" t="s">
        <v>1090</v>
      </c>
      <c r="PK85" s="6" t="s">
        <v>1090</v>
      </c>
      <c r="PL85" s="6" t="s">
        <v>1090</v>
      </c>
      <c r="PM85" s="6" t="s">
        <v>1090</v>
      </c>
      <c r="PN85" s="6" t="s">
        <v>1090</v>
      </c>
      <c r="PO85" s="6" t="s">
        <v>1090</v>
      </c>
      <c r="PP85" s="6" t="s">
        <v>1090</v>
      </c>
      <c r="PQ85" s="6" t="s">
        <v>1090</v>
      </c>
      <c r="PR85" s="6" t="s">
        <v>1090</v>
      </c>
      <c r="PS85" s="6" t="s">
        <v>1090</v>
      </c>
      <c r="PT85" s="6" t="s">
        <v>1090</v>
      </c>
      <c r="PU85" s="6" t="s">
        <v>1090</v>
      </c>
      <c r="PV85" s="6" t="s">
        <v>1090</v>
      </c>
      <c r="PW85" s="6" t="s">
        <v>1090</v>
      </c>
      <c r="PX85" s="6" t="s">
        <v>1090</v>
      </c>
      <c r="PY85" s="6" t="s">
        <v>1090</v>
      </c>
      <c r="PZ85" s="6" t="s">
        <v>1090</v>
      </c>
      <c r="QA85" s="6" t="s">
        <v>1090</v>
      </c>
      <c r="QB85" s="6" t="s">
        <v>1090</v>
      </c>
      <c r="QC85" s="6" t="s">
        <v>1090</v>
      </c>
      <c r="QD85" s="6" t="s">
        <v>1090</v>
      </c>
      <c r="QE85" s="6" t="s">
        <v>1090</v>
      </c>
      <c r="QF85" s="6" t="s">
        <v>1090</v>
      </c>
      <c r="QG85" s="6" t="s">
        <v>1090</v>
      </c>
      <c r="QH85" s="6" t="s">
        <v>1090</v>
      </c>
      <c r="QI85" s="6" t="s">
        <v>1090</v>
      </c>
      <c r="QJ85" s="6" t="s">
        <v>1090</v>
      </c>
      <c r="QK85" s="6" t="s">
        <v>1090</v>
      </c>
      <c r="QL85" s="6" t="s">
        <v>1090</v>
      </c>
      <c r="QM85" s="6" t="s">
        <v>1090</v>
      </c>
      <c r="QN85" s="6" t="s">
        <v>1090</v>
      </c>
      <c r="QO85" s="6" t="s">
        <v>1090</v>
      </c>
      <c r="QP85" s="6" t="s">
        <v>1090</v>
      </c>
      <c r="QQ85" s="6" t="s">
        <v>1090</v>
      </c>
      <c r="QR85" s="6" t="s">
        <v>1090</v>
      </c>
      <c r="QS85" s="6" t="s">
        <v>1090</v>
      </c>
      <c r="QT85" s="6" t="s">
        <v>1090</v>
      </c>
      <c r="QU85" s="6" t="s">
        <v>1090</v>
      </c>
      <c r="QV85" s="6" t="s">
        <v>1090</v>
      </c>
      <c r="QW85" s="6" t="s">
        <v>1090</v>
      </c>
      <c r="QX85" s="6" t="s">
        <v>1090</v>
      </c>
      <c r="QY85" s="6" t="s">
        <v>1090</v>
      </c>
      <c r="QZ85" s="6" t="s">
        <v>1090</v>
      </c>
      <c r="RA85" s="6" t="s">
        <v>1090</v>
      </c>
      <c r="RB85" s="6" t="s">
        <v>1090</v>
      </c>
      <c r="RC85" s="6" t="s">
        <v>1090</v>
      </c>
      <c r="RD85" s="6" t="s">
        <v>1090</v>
      </c>
      <c r="RE85" s="6" t="s">
        <v>1090</v>
      </c>
      <c r="RF85" s="6" t="s">
        <v>1090</v>
      </c>
      <c r="RG85" s="6" t="s">
        <v>1090</v>
      </c>
      <c r="RH85" s="6" t="s">
        <v>1090</v>
      </c>
      <c r="RI85" s="6" t="s">
        <v>1090</v>
      </c>
      <c r="RJ85" s="6" t="s">
        <v>1090</v>
      </c>
      <c r="RK85" s="6" t="s">
        <v>1090</v>
      </c>
      <c r="RL85" s="6" t="s">
        <v>1090</v>
      </c>
      <c r="RM85" s="6" t="s">
        <v>1090</v>
      </c>
      <c r="RN85" s="6" t="s">
        <v>1090</v>
      </c>
      <c r="RO85" s="6" t="s">
        <v>1090</v>
      </c>
      <c r="RP85" s="6" t="s">
        <v>1090</v>
      </c>
      <c r="RQ85" s="6" t="s">
        <v>1090</v>
      </c>
      <c r="RR85" s="6" t="s">
        <v>1090</v>
      </c>
      <c r="RS85" s="6" t="s">
        <v>1090</v>
      </c>
      <c r="RT85" s="6" t="s">
        <v>1090</v>
      </c>
      <c r="RU85" s="6" t="s">
        <v>1090</v>
      </c>
      <c r="RV85" s="6" t="s">
        <v>1090</v>
      </c>
      <c r="RW85" s="6" t="s">
        <v>1090</v>
      </c>
      <c r="RX85" s="6" t="s">
        <v>1090</v>
      </c>
      <c r="RY85" s="6" t="s">
        <v>1090</v>
      </c>
      <c r="RZ85" s="6" t="s">
        <v>1090</v>
      </c>
      <c r="SA85" s="6" t="s">
        <v>1090</v>
      </c>
      <c r="SB85" s="6" t="s">
        <v>1090</v>
      </c>
      <c r="SC85" s="6" t="s">
        <v>1090</v>
      </c>
      <c r="SD85" s="6" t="s">
        <v>1090</v>
      </c>
      <c r="SE85" s="6" t="s">
        <v>1090</v>
      </c>
      <c r="SF85" s="6" t="s">
        <v>1090</v>
      </c>
      <c r="SG85" s="6" t="s">
        <v>1090</v>
      </c>
      <c r="SH85" s="6" t="s">
        <v>1090</v>
      </c>
      <c r="SI85" s="6" t="s">
        <v>1090</v>
      </c>
      <c r="SJ85" s="7">
        <v>2608543.2278338801</v>
      </c>
      <c r="SK85" s="7">
        <v>2823625.4350534002</v>
      </c>
      <c r="SL85" s="7">
        <v>2752996.3756347699</v>
      </c>
      <c r="SM85" s="7">
        <v>2940854.5062515298</v>
      </c>
      <c r="SN85" s="7">
        <v>3215239.2034523501</v>
      </c>
      <c r="SO85" s="6" t="s">
        <v>1090</v>
      </c>
      <c r="SP85" s="6" t="s">
        <v>1090</v>
      </c>
      <c r="SQ85" s="6" t="s">
        <v>1090</v>
      </c>
      <c r="SR85" s="6" t="s">
        <v>1090</v>
      </c>
      <c r="SS85" s="6" t="s">
        <v>1090</v>
      </c>
      <c r="ST85" s="6" t="s">
        <v>1090</v>
      </c>
      <c r="SU85" s="6" t="s">
        <v>1090</v>
      </c>
      <c r="SV85" s="6" t="s">
        <v>1090</v>
      </c>
      <c r="SW85" s="6" t="s">
        <v>1090</v>
      </c>
      <c r="SX85" s="6" t="s">
        <v>1090</v>
      </c>
      <c r="SY85" s="6" t="s">
        <v>1090</v>
      </c>
      <c r="SZ85" s="6" t="s">
        <v>1090</v>
      </c>
      <c r="TA85" s="6" t="s">
        <v>1090</v>
      </c>
      <c r="TB85" s="6" t="s">
        <v>1090</v>
      </c>
      <c r="TC85" s="6" t="s">
        <v>1090</v>
      </c>
      <c r="TD85" s="6" t="s">
        <v>1090</v>
      </c>
      <c r="TE85" s="6" t="s">
        <v>1090</v>
      </c>
      <c r="TF85" s="6" t="s">
        <v>1090</v>
      </c>
      <c r="TG85" s="6" t="s">
        <v>1090</v>
      </c>
      <c r="TH85" s="6" t="s">
        <v>1090</v>
      </c>
      <c r="TI85" s="6" t="s">
        <v>1090</v>
      </c>
      <c r="TJ85" s="6" t="s">
        <v>1090</v>
      </c>
      <c r="TK85" s="6" t="s">
        <v>1090</v>
      </c>
      <c r="TL85" s="6" t="s">
        <v>1090</v>
      </c>
      <c r="TM85" s="6" t="s">
        <v>1090</v>
      </c>
      <c r="TN85" s="6" t="s">
        <v>1090</v>
      </c>
      <c r="TO85" s="6" t="s">
        <v>1090</v>
      </c>
      <c r="TP85" s="6" t="s">
        <v>1090</v>
      </c>
      <c r="TQ85" s="6" t="s">
        <v>1090</v>
      </c>
      <c r="TR85" s="6" t="s">
        <v>1090</v>
      </c>
      <c r="TS85" s="7">
        <v>6602907.5175582701</v>
      </c>
      <c r="TT85" s="7">
        <v>6988561.0282803196</v>
      </c>
      <c r="TU85" s="7">
        <v>6798675.5700910296</v>
      </c>
      <c r="TV85" s="7">
        <v>7349559.5772773298</v>
      </c>
      <c r="TW85" s="7">
        <v>8008162.44265253</v>
      </c>
      <c r="TX85" s="6" t="s">
        <v>1090</v>
      </c>
      <c r="TY85" s="6" t="s">
        <v>1090</v>
      </c>
      <c r="TZ85" s="6" t="s">
        <v>1090</v>
      </c>
      <c r="UA85" s="6" t="s">
        <v>1090</v>
      </c>
      <c r="UB85" s="6" t="s">
        <v>1090</v>
      </c>
      <c r="UC85" s="7">
        <v>1607837.58187448</v>
      </c>
      <c r="UD85" s="7">
        <v>1584150.5457472999</v>
      </c>
      <c r="UE85" s="7">
        <v>1643158.1931104099</v>
      </c>
      <c r="UF85" s="7">
        <v>1767621.2906543999</v>
      </c>
      <c r="UG85" s="7">
        <v>1877785.64919538</v>
      </c>
      <c r="UH85" s="6" t="s">
        <v>1090</v>
      </c>
      <c r="UI85" s="6" t="s">
        <v>1090</v>
      </c>
      <c r="UJ85" s="6" t="s">
        <v>1090</v>
      </c>
      <c r="UK85" s="6" t="s">
        <v>1090</v>
      </c>
      <c r="UL85" s="6" t="s">
        <v>1090</v>
      </c>
      <c r="UM85" s="6" t="s">
        <v>1090</v>
      </c>
      <c r="UN85" s="6" t="s">
        <v>1090</v>
      </c>
      <c r="UO85" s="6" t="s">
        <v>1090</v>
      </c>
      <c r="UP85" s="6" t="s">
        <v>1090</v>
      </c>
      <c r="UQ85" s="6" t="s">
        <v>1090</v>
      </c>
      <c r="UR85" s="6" t="s">
        <v>1090</v>
      </c>
      <c r="US85" s="6" t="s">
        <v>1090</v>
      </c>
      <c r="UT85" s="6" t="s">
        <v>1090</v>
      </c>
      <c r="UU85" s="6" t="s">
        <v>1090</v>
      </c>
      <c r="UV85" s="6" t="s">
        <v>1090</v>
      </c>
      <c r="UW85" s="6" t="s">
        <v>1090</v>
      </c>
      <c r="UX85" s="6" t="s">
        <v>1090</v>
      </c>
      <c r="UY85" s="6" t="s">
        <v>1090</v>
      </c>
      <c r="UZ85" s="6" t="s">
        <v>1090</v>
      </c>
      <c r="VA85" s="6" t="s">
        <v>1090</v>
      </c>
      <c r="VB85" s="6" t="s">
        <v>1090</v>
      </c>
      <c r="VC85" s="6" t="s">
        <v>1090</v>
      </c>
      <c r="VD85" s="6" t="s">
        <v>1090</v>
      </c>
      <c r="VE85" s="6" t="s">
        <v>1090</v>
      </c>
      <c r="VF85" s="6" t="s">
        <v>1090</v>
      </c>
      <c r="VG85" s="6" t="s">
        <v>1090</v>
      </c>
      <c r="VH85" s="6" t="s">
        <v>1090</v>
      </c>
      <c r="VI85" s="6" t="s">
        <v>1090</v>
      </c>
      <c r="VJ85" s="6" t="s">
        <v>1090</v>
      </c>
      <c r="VK85" s="6" t="s">
        <v>1090</v>
      </c>
      <c r="VL85" s="6" t="s">
        <v>1090</v>
      </c>
      <c r="VM85" s="6" t="s">
        <v>1090</v>
      </c>
      <c r="VN85" s="6" t="s">
        <v>1090</v>
      </c>
      <c r="VO85" s="6" t="s">
        <v>1090</v>
      </c>
      <c r="VP85" s="6" t="s">
        <v>1090</v>
      </c>
      <c r="VQ85" s="6" t="s">
        <v>1090</v>
      </c>
      <c r="VR85" s="6" t="s">
        <v>1090</v>
      </c>
      <c r="VS85" s="6" t="s">
        <v>1090</v>
      </c>
      <c r="VT85" s="6" t="s">
        <v>1090</v>
      </c>
      <c r="VU85" s="6" t="s">
        <v>1090</v>
      </c>
      <c r="VV85" s="6" t="s">
        <v>1090</v>
      </c>
      <c r="VW85" s="6" t="s">
        <v>1090</v>
      </c>
      <c r="VX85" s="6" t="s">
        <v>1090</v>
      </c>
      <c r="VY85" s="6" t="s">
        <v>1090</v>
      </c>
      <c r="VZ85" s="6" t="s">
        <v>1090</v>
      </c>
      <c r="WA85" s="7">
        <v>452718.14662888198</v>
      </c>
      <c r="WB85" s="7">
        <v>569167.56713541003</v>
      </c>
      <c r="WC85" s="7">
        <v>456463.92220208602</v>
      </c>
      <c r="WD85" s="7">
        <v>450080.46849238902</v>
      </c>
      <c r="WE85" s="7">
        <v>474527.83847393299</v>
      </c>
      <c r="WF85" s="6" t="s">
        <v>1090</v>
      </c>
      <c r="WG85" s="6" t="s">
        <v>1090</v>
      </c>
      <c r="WH85" s="6" t="s">
        <v>1090</v>
      </c>
      <c r="WI85" s="6" t="s">
        <v>1090</v>
      </c>
      <c r="WJ85" s="6" t="s">
        <v>1090</v>
      </c>
      <c r="WK85" s="6" t="s">
        <v>1090</v>
      </c>
      <c r="WL85" s="6" t="s">
        <v>1090</v>
      </c>
      <c r="WM85" s="6" t="s">
        <v>1090</v>
      </c>
      <c r="WN85" s="6" t="s">
        <v>1090</v>
      </c>
      <c r="WO85" s="6" t="s">
        <v>1090</v>
      </c>
      <c r="WP85" s="6" t="s">
        <v>1090</v>
      </c>
      <c r="WQ85" s="6" t="s">
        <v>1090</v>
      </c>
      <c r="WR85" s="6" t="s">
        <v>1090</v>
      </c>
      <c r="WS85" s="6" t="s">
        <v>1090</v>
      </c>
      <c r="WT85" s="6" t="s">
        <v>1090</v>
      </c>
      <c r="WU85" s="6" t="s">
        <v>1090</v>
      </c>
      <c r="WV85" s="6" t="s">
        <v>1090</v>
      </c>
      <c r="WW85" s="6" t="s">
        <v>1090</v>
      </c>
      <c r="WX85" s="6" t="s">
        <v>1090</v>
      </c>
      <c r="WY85" s="6" t="s">
        <v>1090</v>
      </c>
      <c r="WZ85" s="6" t="s">
        <v>1090</v>
      </c>
      <c r="XA85" s="6" t="s">
        <v>1090</v>
      </c>
      <c r="XB85" s="6" t="s">
        <v>1090</v>
      </c>
      <c r="XC85" s="6" t="s">
        <v>1090</v>
      </c>
      <c r="XD85" s="6" t="s">
        <v>1090</v>
      </c>
      <c r="XE85" s="6" t="s">
        <v>1090</v>
      </c>
      <c r="XF85" s="6" t="s">
        <v>1090</v>
      </c>
      <c r="XG85" s="6" t="s">
        <v>1090</v>
      </c>
      <c r="XH85" s="6" t="s">
        <v>1090</v>
      </c>
      <c r="XI85" s="6" t="s">
        <v>1090</v>
      </c>
      <c r="XJ85" s="7">
        <v>0</v>
      </c>
      <c r="XK85" s="7">
        <v>0</v>
      </c>
      <c r="XL85" s="7">
        <v>0</v>
      </c>
      <c r="XM85" s="7">
        <v>0</v>
      </c>
      <c r="XN85" s="7">
        <v>0</v>
      </c>
      <c r="XO85" s="6" t="s">
        <v>1090</v>
      </c>
      <c r="XP85" s="6" t="s">
        <v>1090</v>
      </c>
      <c r="XQ85" s="6" t="s">
        <v>1090</v>
      </c>
      <c r="XR85" s="6" t="s">
        <v>1090</v>
      </c>
      <c r="XS85" s="6" t="s">
        <v>1090</v>
      </c>
      <c r="XT85" s="6" t="s">
        <v>1090</v>
      </c>
      <c r="XU85" s="6" t="s">
        <v>1090</v>
      </c>
      <c r="XV85" s="6" t="s">
        <v>1090</v>
      </c>
      <c r="XW85" s="6" t="s">
        <v>1090</v>
      </c>
      <c r="XX85" s="6" t="s">
        <v>1090</v>
      </c>
      <c r="XY85" s="7">
        <v>0</v>
      </c>
      <c r="XZ85" s="7">
        <v>0</v>
      </c>
      <c r="YA85" s="7">
        <v>0</v>
      </c>
      <c r="YB85" s="7">
        <v>0</v>
      </c>
      <c r="YC85" s="7">
        <v>0</v>
      </c>
      <c r="YD85" s="6" t="s">
        <v>1090</v>
      </c>
      <c r="YE85" s="6" t="s">
        <v>1090</v>
      </c>
      <c r="YF85" s="6" t="s">
        <v>1090</v>
      </c>
      <c r="YG85" s="6" t="s">
        <v>1090</v>
      </c>
      <c r="YH85" s="6" t="s">
        <v>1090</v>
      </c>
      <c r="YI85" s="6" t="s">
        <v>1090</v>
      </c>
      <c r="YJ85" s="6" t="s">
        <v>1090</v>
      </c>
      <c r="YK85" s="6" t="s">
        <v>1090</v>
      </c>
      <c r="YL85" s="6" t="s">
        <v>1090</v>
      </c>
      <c r="YM85" s="6" t="s">
        <v>1090</v>
      </c>
      <c r="YN85" s="6" t="s">
        <v>1090</v>
      </c>
      <c r="YO85" s="6" t="s">
        <v>1090</v>
      </c>
      <c r="YP85" s="6" t="s">
        <v>1090</v>
      </c>
      <c r="YQ85" s="6" t="s">
        <v>1090</v>
      </c>
      <c r="YR85" s="6" t="s">
        <v>1090</v>
      </c>
      <c r="YS85" s="6" t="s">
        <v>1090</v>
      </c>
      <c r="YT85" s="6" t="s">
        <v>1090</v>
      </c>
      <c r="YU85" s="6" t="s">
        <v>1090</v>
      </c>
      <c r="YV85" s="6" t="s">
        <v>1090</v>
      </c>
      <c r="YW85" s="6" t="s">
        <v>1090</v>
      </c>
      <c r="YX85" s="6" t="s">
        <v>1090</v>
      </c>
      <c r="YY85" s="6" t="s">
        <v>1090</v>
      </c>
      <c r="YZ85" s="6" t="s">
        <v>1090</v>
      </c>
      <c r="ZA85" s="6" t="s">
        <v>1090</v>
      </c>
      <c r="ZB85" s="6" t="s">
        <v>1090</v>
      </c>
      <c r="ZC85" s="6" t="s">
        <v>1090</v>
      </c>
      <c r="ZD85" s="6" t="s">
        <v>1090</v>
      </c>
      <c r="ZE85" s="6" t="s">
        <v>1090</v>
      </c>
      <c r="ZF85" s="6" t="s">
        <v>1090</v>
      </c>
      <c r="ZG85" s="6" t="s">
        <v>1090</v>
      </c>
      <c r="ZH85" s="6" t="s">
        <v>1090</v>
      </c>
      <c r="ZI85" s="6" t="s">
        <v>1090</v>
      </c>
      <c r="ZJ85" s="6" t="s">
        <v>1090</v>
      </c>
      <c r="ZK85" s="6" t="s">
        <v>1090</v>
      </c>
      <c r="ZL85" s="6" t="s">
        <v>1090</v>
      </c>
      <c r="ZM85" s="6" t="s">
        <v>1090</v>
      </c>
      <c r="ZN85" s="6" t="s">
        <v>1090</v>
      </c>
      <c r="ZO85" s="6" t="s">
        <v>1090</v>
      </c>
      <c r="ZP85" s="6" t="s">
        <v>1090</v>
      </c>
      <c r="ZQ85" s="6" t="s">
        <v>1090</v>
      </c>
      <c r="ZR85" s="6" t="s">
        <v>1090</v>
      </c>
      <c r="ZS85" s="6" t="s">
        <v>1090</v>
      </c>
      <c r="ZT85" s="6" t="s">
        <v>1090</v>
      </c>
      <c r="ZU85" s="6" t="s">
        <v>1090</v>
      </c>
      <c r="ZV85" s="6" t="s">
        <v>1090</v>
      </c>
      <c r="ZW85" s="6" t="s">
        <v>1090</v>
      </c>
      <c r="ZX85" s="6" t="s">
        <v>1090</v>
      </c>
      <c r="ZY85" s="6" t="s">
        <v>1090</v>
      </c>
      <c r="ZZ85" s="6" t="s">
        <v>1090</v>
      </c>
      <c r="AAA85" s="6" t="s">
        <v>1090</v>
      </c>
      <c r="AAB85" s="6" t="s">
        <v>1090</v>
      </c>
      <c r="AAC85" s="6" t="s">
        <v>1090</v>
      </c>
      <c r="AAD85" s="6" t="s">
        <v>1090</v>
      </c>
      <c r="AAE85" s="6" t="s">
        <v>1090</v>
      </c>
      <c r="AAF85" s="6" t="s">
        <v>1090</v>
      </c>
      <c r="AAG85" s="6" t="s">
        <v>1090</v>
      </c>
      <c r="AAH85" s="6" t="s">
        <v>1090</v>
      </c>
      <c r="AAI85" s="6" t="s">
        <v>1090</v>
      </c>
      <c r="AAJ85" s="6" t="s">
        <v>1090</v>
      </c>
      <c r="AAK85" s="6" t="s">
        <v>1090</v>
      </c>
      <c r="AAL85" s="6" t="s">
        <v>1090</v>
      </c>
      <c r="AAM85" s="6" t="s">
        <v>1090</v>
      </c>
      <c r="AAN85" s="6" t="s">
        <v>1090</v>
      </c>
      <c r="AAO85" s="6" t="s">
        <v>1090</v>
      </c>
      <c r="AAP85" s="6" t="s">
        <v>1090</v>
      </c>
      <c r="AAQ85" s="6" t="s">
        <v>1090</v>
      </c>
      <c r="AAR85" s="6" t="s">
        <v>1090</v>
      </c>
      <c r="AAS85" s="6" t="s">
        <v>1090</v>
      </c>
      <c r="AAT85" s="6" t="s">
        <v>1090</v>
      </c>
      <c r="AAU85" s="6" t="s">
        <v>1090</v>
      </c>
      <c r="AAV85" s="6" t="s">
        <v>1090</v>
      </c>
      <c r="AAW85" s="6" t="s">
        <v>1090</v>
      </c>
      <c r="AAX85" s="6" t="s">
        <v>1090</v>
      </c>
      <c r="AAY85" s="6" t="s">
        <v>1090</v>
      </c>
      <c r="AAZ85" s="6" t="s">
        <v>1090</v>
      </c>
      <c r="ABA85" s="6" t="s">
        <v>1090</v>
      </c>
      <c r="ABB85" s="6" t="s">
        <v>1090</v>
      </c>
      <c r="ABC85" s="6" t="s">
        <v>1090</v>
      </c>
      <c r="ABD85" s="6" t="s">
        <v>1090</v>
      </c>
      <c r="ABE85" s="6" t="s">
        <v>1090</v>
      </c>
      <c r="ABF85" s="6" t="s">
        <v>1090</v>
      </c>
      <c r="ABG85" s="6" t="s">
        <v>1090</v>
      </c>
      <c r="ABH85" s="6" t="s">
        <v>1090</v>
      </c>
      <c r="ABI85" s="6" t="s">
        <v>1090</v>
      </c>
      <c r="ABJ85" s="6" t="s">
        <v>1090</v>
      </c>
      <c r="ABK85" s="6" t="s">
        <v>1090</v>
      </c>
      <c r="ABL85" s="6" t="s">
        <v>1090</v>
      </c>
      <c r="ABM85" s="6" t="s">
        <v>1090</v>
      </c>
      <c r="ABN85" s="6" t="s">
        <v>1090</v>
      </c>
      <c r="ABO85" s="6" t="s">
        <v>1090</v>
      </c>
      <c r="ABP85" s="6" t="s">
        <v>1090</v>
      </c>
      <c r="ABQ85" s="6" t="s">
        <v>1090</v>
      </c>
      <c r="ABR85" s="6" t="s">
        <v>1090</v>
      </c>
      <c r="ABS85" s="6" t="s">
        <v>1090</v>
      </c>
      <c r="ABT85" s="6" t="s">
        <v>1090</v>
      </c>
      <c r="ABU85" s="6" t="s">
        <v>1090</v>
      </c>
      <c r="ABV85" s="6" t="s">
        <v>1090</v>
      </c>
      <c r="ABW85" s="6" t="s">
        <v>1090</v>
      </c>
      <c r="ABX85" s="6" t="s">
        <v>1090</v>
      </c>
      <c r="ABY85" s="6" t="s">
        <v>1090</v>
      </c>
      <c r="ABZ85" s="6" t="s">
        <v>1090</v>
      </c>
      <c r="ACA85" s="6" t="s">
        <v>1090</v>
      </c>
      <c r="ACB85" s="6" t="s">
        <v>1090</v>
      </c>
      <c r="ACC85" s="6" t="s">
        <v>1090</v>
      </c>
      <c r="ACD85" s="6" t="s">
        <v>1090</v>
      </c>
      <c r="ACE85" s="8">
        <v>14.994999999999999</v>
      </c>
      <c r="ACF85" s="8">
        <v>17.105</v>
      </c>
      <c r="ACG85" s="8">
        <v>16.824000000000002</v>
      </c>
      <c r="ACH85" s="8">
        <v>17.451000000000001</v>
      </c>
      <c r="ACI85" s="8">
        <v>16.456</v>
      </c>
      <c r="ACJ85" s="8">
        <v>15.694000000000001</v>
      </c>
      <c r="ACK85" s="8">
        <v>15.773</v>
      </c>
      <c r="ACL85" s="8">
        <v>13.276</v>
      </c>
      <c r="ACM85" s="8">
        <v>12.083</v>
      </c>
      <c r="ACN85" s="8">
        <v>10.297000000000001</v>
      </c>
      <c r="ACO85" s="8">
        <v>9.5960000000000001</v>
      </c>
      <c r="ACP85" s="8">
        <v>9.7870000000000008</v>
      </c>
      <c r="ACQ85" s="8">
        <v>8.3580000000000005</v>
      </c>
      <c r="ACR85" s="8">
        <v>7.4729999999999999</v>
      </c>
      <c r="ACS85" s="8">
        <v>6.125</v>
      </c>
      <c r="ACT85" s="8">
        <v>11.036</v>
      </c>
      <c r="ACU85" s="8">
        <v>12.499000000000001</v>
      </c>
      <c r="ACV85" s="8">
        <v>12.238</v>
      </c>
      <c r="ACW85" s="8">
        <v>12.584</v>
      </c>
      <c r="ACX85" s="8">
        <v>11.542</v>
      </c>
      <c r="ACY85" s="8">
        <v>12.003</v>
      </c>
      <c r="ACZ85" s="8">
        <v>11.959</v>
      </c>
      <c r="ADA85" s="8">
        <v>9.9730000000000008</v>
      </c>
      <c r="ADB85" s="8">
        <v>9.09</v>
      </c>
      <c r="ADC85" s="8">
        <v>7.7030000000000003</v>
      </c>
      <c r="ADD85" s="8">
        <v>7.0629999999999997</v>
      </c>
      <c r="ADE85" s="8">
        <v>7.1509999999999998</v>
      </c>
      <c r="ADF85" s="8">
        <v>6.0789999999999997</v>
      </c>
      <c r="ADG85" s="8">
        <v>5.3890000000000002</v>
      </c>
      <c r="ADH85" s="8">
        <v>4.2960000000000003</v>
      </c>
      <c r="ADI85" s="8">
        <v>9.0020000000000007</v>
      </c>
      <c r="ADJ85" s="8">
        <v>9.2859999999999996</v>
      </c>
      <c r="ADK85" s="8">
        <v>8.3559999999999999</v>
      </c>
      <c r="ADL85" s="8">
        <v>7.7839999999999998</v>
      </c>
      <c r="ADM85" s="8">
        <v>6.4930000000000003</v>
      </c>
      <c r="ADN85" s="8">
        <v>92.808000000000007</v>
      </c>
      <c r="ADO85" s="8">
        <v>92.837999999999994</v>
      </c>
      <c r="ADP85" s="8">
        <v>92.528999999999996</v>
      </c>
      <c r="ADQ85" s="8">
        <v>92.718000000000004</v>
      </c>
      <c r="ADR85" s="8">
        <v>92.31</v>
      </c>
      <c r="ADS85" s="8">
        <v>10.051632614000001</v>
      </c>
      <c r="ADT85" s="8">
        <v>10.342721742</v>
      </c>
      <c r="ADU85" s="8">
        <v>9.0080478250000002</v>
      </c>
      <c r="ADV85" s="8">
        <v>8.7444317550000008</v>
      </c>
      <c r="ADW85" s="8">
        <v>7.7819277939999996</v>
      </c>
      <c r="ADX85" s="8">
        <v>11.384</v>
      </c>
      <c r="ADY85" s="8">
        <v>11.769</v>
      </c>
      <c r="ADZ85" s="8">
        <v>10.631</v>
      </c>
      <c r="AEA85" s="8">
        <v>10.432</v>
      </c>
      <c r="AEB85" s="8">
        <v>10.124000000000001</v>
      </c>
      <c r="AEC85" s="8">
        <v>10.052</v>
      </c>
      <c r="AED85" s="8">
        <v>10.343</v>
      </c>
      <c r="AEE85" s="8">
        <v>9.0079999999999991</v>
      </c>
      <c r="AEF85" s="8">
        <v>8.7439999999999998</v>
      </c>
      <c r="AEG85" s="8">
        <v>7.782</v>
      </c>
      <c r="AEH85" s="8">
        <v>7.9580000000000002</v>
      </c>
      <c r="AEI85" s="8">
        <v>8.2119999999999997</v>
      </c>
      <c r="AEJ85" s="8">
        <v>7.7009999999999996</v>
      </c>
      <c r="AEK85" s="8">
        <v>7.3010000000000002</v>
      </c>
      <c r="AEL85" s="8">
        <v>6.8970000000000002</v>
      </c>
      <c r="AEM85" s="8">
        <v>11.174891669999999</v>
      </c>
      <c r="AEN85" s="8">
        <v>11.535841756</v>
      </c>
      <c r="AEO85" s="8">
        <v>9.8998291720000005</v>
      </c>
      <c r="AEP85" s="8">
        <v>9.5823541769999991</v>
      </c>
      <c r="AEQ85" s="8">
        <v>8.4386146960000001</v>
      </c>
      <c r="AER85" s="8">
        <v>1.1214605600000001</v>
      </c>
      <c r="AES85" s="8">
        <v>1.12537424</v>
      </c>
      <c r="AET85" s="8">
        <v>1.1078537390000001</v>
      </c>
      <c r="AEU85" s="8">
        <v>1.1041332939999999</v>
      </c>
      <c r="AEV85" s="8">
        <v>1.0920630689999999</v>
      </c>
      <c r="AEW85" s="6" t="s">
        <v>1090</v>
      </c>
      <c r="AEX85" s="6" t="s">
        <v>1090</v>
      </c>
      <c r="AEY85" s="6" t="s">
        <v>1090</v>
      </c>
      <c r="AEZ85" s="6" t="s">
        <v>1090</v>
      </c>
      <c r="AFA85" s="6" t="s">
        <v>1090</v>
      </c>
      <c r="AFB85" s="6" t="s">
        <v>1090</v>
      </c>
      <c r="AFC85" s="6" t="s">
        <v>1090</v>
      </c>
      <c r="AFD85" s="6" t="s">
        <v>1090</v>
      </c>
      <c r="AFE85" s="6" t="s">
        <v>1090</v>
      </c>
      <c r="AFF85" s="6" t="s">
        <v>1090</v>
      </c>
      <c r="AFG85" s="8">
        <v>1.5529999999999999</v>
      </c>
      <c r="AFH85" s="8">
        <v>1.5249999999999999</v>
      </c>
      <c r="AFI85" s="8">
        <v>1.45</v>
      </c>
      <c r="AFJ85" s="8">
        <v>1.379</v>
      </c>
      <c r="AFK85" s="8">
        <v>1.3380000000000001</v>
      </c>
      <c r="AFL85" s="8">
        <v>9.1020000000000003</v>
      </c>
      <c r="AFM85" s="8">
        <v>9.8119999999999994</v>
      </c>
      <c r="AFN85" s="8">
        <v>11.255000000000001</v>
      </c>
      <c r="AFO85" s="8">
        <v>8.923</v>
      </c>
      <c r="AFP85" s="8">
        <v>6.4729999999999999</v>
      </c>
      <c r="AFQ85" s="6" t="s">
        <v>1091</v>
      </c>
      <c r="AFR85" s="6" t="s">
        <v>1091</v>
      </c>
      <c r="AFS85" s="6" t="s">
        <v>1091</v>
      </c>
      <c r="AFT85" s="6" t="s">
        <v>1091</v>
      </c>
      <c r="AFU85" s="6" t="s">
        <v>1091</v>
      </c>
      <c r="AFV85" s="7">
        <v>0.497</v>
      </c>
      <c r="AFW85" s="7">
        <v>3.2650000000000001</v>
      </c>
      <c r="AFX85" s="7">
        <v>1.323</v>
      </c>
      <c r="AFY85" s="7">
        <v>1.7130000000000001</v>
      </c>
      <c r="AFZ85" s="7">
        <v>1.591</v>
      </c>
      <c r="AGA85" s="7">
        <v>0.48099999999999998</v>
      </c>
      <c r="AGB85" s="7">
        <v>0.33300000000000002</v>
      </c>
      <c r="AGC85" s="7">
        <v>0.48699999999999999</v>
      </c>
      <c r="AGD85" s="7">
        <v>0.71099999999999997</v>
      </c>
      <c r="AGE85" s="7">
        <v>0.49099999999999999</v>
      </c>
      <c r="AGF85" s="6" t="s">
        <v>1090</v>
      </c>
      <c r="AGG85" s="6" t="s">
        <v>1090</v>
      </c>
      <c r="AGH85" s="6" t="s">
        <v>1090</v>
      </c>
      <c r="AGI85" s="6" t="s">
        <v>1090</v>
      </c>
      <c r="AGJ85" s="6" t="s">
        <v>1090</v>
      </c>
      <c r="AGK85" s="6" t="s">
        <v>1090</v>
      </c>
      <c r="AGL85" s="6" t="s">
        <v>1090</v>
      </c>
      <c r="AGM85" s="6" t="s">
        <v>1090</v>
      </c>
      <c r="AGN85" s="6" t="s">
        <v>1090</v>
      </c>
      <c r="AGO85" s="6" t="s">
        <v>1090</v>
      </c>
      <c r="AGP85" s="6" t="s">
        <v>1090</v>
      </c>
      <c r="AGQ85" s="6" t="s">
        <v>1090</v>
      </c>
      <c r="AGR85" s="6" t="s">
        <v>1090</v>
      </c>
      <c r="AGS85" s="6" t="s">
        <v>1090</v>
      </c>
      <c r="AGT85" s="6" t="s">
        <v>1090</v>
      </c>
      <c r="AGU85" s="8">
        <v>0</v>
      </c>
      <c r="AGV85" s="8">
        <v>0</v>
      </c>
      <c r="AGW85" s="8">
        <v>0</v>
      </c>
      <c r="AGX85" s="8">
        <v>0</v>
      </c>
      <c r="AGY85" s="8">
        <v>0</v>
      </c>
      <c r="AGZ85" s="8">
        <v>0.11899999999999999</v>
      </c>
      <c r="AHA85" s="8">
        <v>4.9000000000000002E-2</v>
      </c>
      <c r="AHB85" s="8">
        <v>2.5000000000000001E-2</v>
      </c>
      <c r="AHC85" s="8">
        <v>4.4999999999999998E-2</v>
      </c>
      <c r="AHD85" s="8">
        <v>3.1E-2</v>
      </c>
      <c r="AHE85" s="8">
        <v>0.11899999999999999</v>
      </c>
      <c r="AHF85" s="8">
        <v>4.9000000000000002E-2</v>
      </c>
      <c r="AHG85" s="8">
        <v>2.5000000000000001E-2</v>
      </c>
      <c r="AHH85" s="8">
        <v>4.4999999999999998E-2</v>
      </c>
      <c r="AHI85" s="8">
        <v>3.1E-2</v>
      </c>
      <c r="AHJ85" s="8">
        <v>13.757</v>
      </c>
      <c r="AHK85" s="8">
        <v>4.819</v>
      </c>
      <c r="AHL85" s="8">
        <v>2.573</v>
      </c>
      <c r="AHM85" s="8">
        <v>1.597</v>
      </c>
      <c r="AHN85" s="8">
        <v>1.119</v>
      </c>
      <c r="AHO85" s="8">
        <v>63.999000000000002</v>
      </c>
      <c r="AHP85" s="8">
        <v>57.216000000000001</v>
      </c>
      <c r="AHQ85" s="8">
        <v>49.674999999999997</v>
      </c>
      <c r="AHR85" s="8">
        <v>42.823999999999998</v>
      </c>
      <c r="AHS85" s="8">
        <v>37.222000000000001</v>
      </c>
      <c r="AHT85" s="6" t="s">
        <v>1091</v>
      </c>
      <c r="AHU85" s="6" t="s">
        <v>1091</v>
      </c>
      <c r="AHV85" s="8">
        <v>98.706999999999994</v>
      </c>
      <c r="AHW85" s="8">
        <v>74.897000000000006</v>
      </c>
      <c r="AHX85" s="8">
        <v>59.292000000000002</v>
      </c>
      <c r="AHY85" s="8">
        <v>45.317999999999998</v>
      </c>
      <c r="AHZ85" s="8">
        <v>60.371000000000002</v>
      </c>
      <c r="AIA85" s="8">
        <v>87.521000000000001</v>
      </c>
      <c r="AIB85" s="8">
        <v>118.773</v>
      </c>
      <c r="AIC85" s="8">
        <v>152.39099999999999</v>
      </c>
      <c r="AID85" s="8">
        <v>39.505978554000002</v>
      </c>
      <c r="AIE85" s="8">
        <v>40.403531194000003</v>
      </c>
      <c r="AIF85" s="8">
        <v>40.493127628000003</v>
      </c>
      <c r="AIG85" s="8">
        <v>40.014023633999997</v>
      </c>
      <c r="AIH85" s="8">
        <v>40.149525267999998</v>
      </c>
      <c r="AII85" s="8">
        <v>3.588488715</v>
      </c>
      <c r="AIJ85" s="8">
        <v>0.57337253200000005</v>
      </c>
      <c r="AIK85" s="8">
        <v>0.40825302200000002</v>
      </c>
      <c r="AIL85" s="8">
        <v>0.91078572499999999</v>
      </c>
      <c r="AIM85" s="8">
        <v>0.50599305000000006</v>
      </c>
      <c r="AIN85" s="8">
        <v>6.8563454119999996</v>
      </c>
      <c r="AIO85" s="8">
        <v>8.1442741190000003</v>
      </c>
      <c r="AIP85" s="8">
        <v>6.7140124200000004</v>
      </c>
      <c r="AIQ85" s="8">
        <v>6.1239107429999997</v>
      </c>
      <c r="AIR85" s="8">
        <v>5.9255521089999998</v>
      </c>
      <c r="AIS85" s="8">
        <v>0</v>
      </c>
      <c r="AIT85" s="8">
        <v>0</v>
      </c>
      <c r="AIU85" s="8">
        <v>0</v>
      </c>
      <c r="AIV85" s="8">
        <v>0</v>
      </c>
      <c r="AIW85" s="8">
        <v>0</v>
      </c>
      <c r="AIX85" s="7">
        <v>6.8133826532064701</v>
      </c>
      <c r="AIY85" s="7">
        <v>7.5161680681638696</v>
      </c>
      <c r="AIZ85" s="7">
        <v>6.2439608654224896</v>
      </c>
      <c r="AJA85" s="7">
        <v>6.1025206778383296</v>
      </c>
      <c r="AJB85" s="7">
        <v>5.5115336827838401</v>
      </c>
      <c r="AJC85" s="7">
        <v>75.690485706210694</v>
      </c>
      <c r="AJD85" s="7">
        <v>80.941057590352003</v>
      </c>
      <c r="AJE85" s="7">
        <v>74.723470704175199</v>
      </c>
      <c r="AJF85" s="7">
        <v>78.398673697321399</v>
      </c>
      <c r="AJG85" s="7">
        <v>84.880731129534198</v>
      </c>
      <c r="AJH85" s="8">
        <v>71.811999999999998</v>
      </c>
      <c r="AJI85" s="8">
        <v>73.013000000000005</v>
      </c>
      <c r="AJJ85" s="8">
        <v>73.614999999999995</v>
      </c>
      <c r="AJK85" s="8">
        <v>73.539000000000001</v>
      </c>
      <c r="AJL85" s="8">
        <v>73.02</v>
      </c>
      <c r="AJM85" s="7">
        <v>54.354915426786299</v>
      </c>
      <c r="AJN85" s="7">
        <v>59.097106122055003</v>
      </c>
      <c r="AJO85" s="7">
        <v>55.007346099135297</v>
      </c>
      <c r="AJP85" s="7">
        <v>57.653308425021201</v>
      </c>
      <c r="AJQ85" s="7">
        <v>61.979504522583497</v>
      </c>
      <c r="AJR85" s="7">
        <v>45.438366881687301</v>
      </c>
      <c r="AJS85" s="7">
        <v>43.940599975001298</v>
      </c>
      <c r="AJT85" s="7">
        <v>37.112335593546597</v>
      </c>
      <c r="AJU85" s="7">
        <v>34.970442315151701</v>
      </c>
      <c r="AJV85" s="7">
        <v>33.4923427481258</v>
      </c>
      <c r="AJW85" s="7">
        <v>3.44706867671013E-3</v>
      </c>
      <c r="AJX85" s="7">
        <v>0.65916926082706495</v>
      </c>
      <c r="AJY85" s="7">
        <v>0.17340774480104401</v>
      </c>
      <c r="AJZ85" s="7">
        <v>0.21805274159431501</v>
      </c>
      <c r="AKA85" s="7">
        <v>0.25932166784942201</v>
      </c>
      <c r="AKB85" s="7">
        <v>70.999005498117</v>
      </c>
      <c r="AKC85" s="7">
        <v>76.7973742407179</v>
      </c>
      <c r="AKD85" s="7">
        <v>74.710720573892601</v>
      </c>
      <c r="AKE85" s="7">
        <v>81.661773332548094</v>
      </c>
      <c r="AKF85" s="7">
        <v>89.979353260655401</v>
      </c>
      <c r="AKG85" s="9">
        <v>0</v>
      </c>
      <c r="AKH85" s="9">
        <v>0</v>
      </c>
      <c r="AKI85" s="9">
        <v>0</v>
      </c>
      <c r="AKJ85" s="9">
        <v>0</v>
      </c>
      <c r="AKK85" s="9">
        <v>0</v>
      </c>
      <c r="AKL85" s="9">
        <v>0</v>
      </c>
      <c r="AKM85" s="9">
        <v>0</v>
      </c>
      <c r="AKN85" s="9">
        <v>0</v>
      </c>
      <c r="AKO85" s="9">
        <v>0</v>
      </c>
      <c r="AKP85" s="9">
        <v>0</v>
      </c>
      <c r="AKQ85" s="9">
        <v>0</v>
      </c>
      <c r="AKR85" s="9">
        <v>0</v>
      </c>
      <c r="AKS85" s="9">
        <v>0</v>
      </c>
      <c r="AKT85" s="9">
        <v>0</v>
      </c>
      <c r="AKU85" s="9">
        <v>0</v>
      </c>
      <c r="AKV85" s="9">
        <v>0</v>
      </c>
      <c r="AKW85" s="9">
        <v>4.0509999999999998E-6</v>
      </c>
      <c r="AKX85" s="9">
        <v>5.5665131999999999E-2</v>
      </c>
      <c r="AKY85" s="9">
        <v>0.11956984700000001</v>
      </c>
      <c r="AKZ85" s="9">
        <v>0.20836835000000001</v>
      </c>
      <c r="ALA85" s="9">
        <v>0</v>
      </c>
      <c r="ALB85" s="9">
        <v>4.2690000000000001E-6</v>
      </c>
      <c r="ALC85" s="9">
        <v>5.5674632000000002E-2</v>
      </c>
      <c r="ALD85" s="9">
        <v>0.11479199</v>
      </c>
      <c r="ALE85" s="9">
        <v>0.196561292</v>
      </c>
      <c r="ALF85" s="9">
        <v>53.240223968000002</v>
      </c>
      <c r="ALG85" s="9">
        <v>55.094565027999998</v>
      </c>
      <c r="ALH85" s="9">
        <v>58.665412590000003</v>
      </c>
      <c r="ALI85" s="9">
        <v>60.938733728999999</v>
      </c>
      <c r="ALJ85" s="9">
        <v>62.258802629999998</v>
      </c>
      <c r="ALK85" s="9">
        <v>56.758237416999997</v>
      </c>
      <c r="ALL85" s="9">
        <v>58.067250952000002</v>
      </c>
      <c r="ALM85" s="9">
        <v>58.675424106000001</v>
      </c>
      <c r="ALN85" s="9">
        <v>58.503700522000003</v>
      </c>
      <c r="ALO85" s="9">
        <v>58.730947848</v>
      </c>
      <c r="ALP85" s="9">
        <v>0.13816557800000001</v>
      </c>
      <c r="ALQ85" s="9">
        <v>0.90690785699999998</v>
      </c>
      <c r="ALR85" s="9">
        <v>0.36745788699999998</v>
      </c>
      <c r="ALS85" s="9">
        <v>0.47570675600000001</v>
      </c>
      <c r="ALT85" s="9">
        <v>0.44201927699999999</v>
      </c>
      <c r="ALU85" s="9">
        <v>96.703985746000001</v>
      </c>
      <c r="ALV85" s="9">
        <v>10.202418314000001</v>
      </c>
      <c r="ALW85" s="9">
        <v>36.845603347999997</v>
      </c>
      <c r="ALX85" s="9">
        <v>41.532602163</v>
      </c>
      <c r="ALY85" s="9">
        <v>30.882577215000001</v>
      </c>
      <c r="ALZ85" s="8">
        <v>92.807982829479897</v>
      </c>
      <c r="AMA85" s="8">
        <v>92.8375127087089</v>
      </c>
      <c r="AMB85" s="8">
        <v>92.5290079350642</v>
      </c>
      <c r="AMC85" s="8">
        <v>92.717879816108095</v>
      </c>
      <c r="AMD85" s="8">
        <v>92.310152753648595</v>
      </c>
      <c r="AME85" s="8">
        <v>94.862069788139195</v>
      </c>
      <c r="AMF85" s="8">
        <v>94.770390526567596</v>
      </c>
      <c r="AMG85" s="8">
        <v>94.374042206482201</v>
      </c>
      <c r="AMH85" s="8">
        <v>94.510550816527299</v>
      </c>
      <c r="AMI85" s="8">
        <v>94.091439086740706</v>
      </c>
      <c r="AMJ85" s="8">
        <v>1290.4304957710301</v>
      </c>
      <c r="AMK85" s="8">
        <v>1296.16303573188</v>
      </c>
      <c r="AML85" s="8">
        <v>1238.5103227366301</v>
      </c>
      <c r="AMM85" s="8">
        <v>1273.2264433262301</v>
      </c>
      <c r="AMN85" s="8">
        <v>1200.4159484110201</v>
      </c>
      <c r="AMO85" s="8">
        <v>1.1214605596820599</v>
      </c>
      <c r="AMP85" s="8">
        <v>1.12537424004857</v>
      </c>
      <c r="AMQ85" s="8">
        <v>1.10785373891197</v>
      </c>
      <c r="AMR85" s="8">
        <v>1.10413329400021</v>
      </c>
      <c r="AMS85" s="8">
        <v>1.09206306884462</v>
      </c>
      <c r="AMT85" s="8">
        <v>1.1214605596820599</v>
      </c>
      <c r="AMU85" s="8">
        <v>1.1253742402304201</v>
      </c>
      <c r="AMV85" s="8">
        <v>1.10785373891197</v>
      </c>
      <c r="AMW85" s="8">
        <v>1.10413329400021</v>
      </c>
      <c r="AMX85" s="8">
        <v>1.09206306884462</v>
      </c>
      <c r="AMY85" s="8">
        <v>1.1214605596820599</v>
      </c>
      <c r="AMZ85" s="8">
        <v>1.1253742402532201</v>
      </c>
      <c r="ANA85" s="8">
        <v>1.10785373891197</v>
      </c>
      <c r="ANB85" s="8">
        <v>1.10413329400021</v>
      </c>
      <c r="ANC85" s="8">
        <v>1.09206306884462</v>
      </c>
      <c r="AND85" s="8">
        <v>10.051632614371901</v>
      </c>
      <c r="ANE85" s="8">
        <v>10.342721742266299</v>
      </c>
      <c r="ANF85" s="8">
        <v>9.0080478253502694</v>
      </c>
      <c r="ANG85" s="8">
        <v>8.7444317551434096</v>
      </c>
      <c r="ANH85" s="8">
        <v>7.7819277937930504</v>
      </c>
      <c r="ANI85" s="8">
        <v>10.2741019196724</v>
      </c>
      <c r="ANJ85" s="8">
        <v>10.558057298429199</v>
      </c>
      <c r="ANK85" s="8">
        <v>9.1876688688181307</v>
      </c>
      <c r="ANL85" s="8">
        <v>8.9135025886620607</v>
      </c>
      <c r="ANM85" s="8">
        <v>7.9320937420738096</v>
      </c>
      <c r="ANN85" s="8">
        <v>11.1748916701049</v>
      </c>
      <c r="ANO85" s="8">
        <v>11.535841755684899</v>
      </c>
      <c r="ANP85" s="8">
        <v>9.89982917177141</v>
      </c>
      <c r="ANQ85" s="8">
        <v>9.5823541766573506</v>
      </c>
      <c r="ANR85" s="8">
        <v>8.4386146962517703</v>
      </c>
      <c r="ANS85" s="8">
        <v>15.609185680752001</v>
      </c>
      <c r="ANT85" s="8">
        <v>15.777543019793701</v>
      </c>
      <c r="ANU85" s="8">
        <v>13.0608196459024</v>
      </c>
      <c r="ANV85" s="8">
        <v>12.0556201958619</v>
      </c>
      <c r="ANW85" s="8">
        <v>10.413125013140601</v>
      </c>
      <c r="ANX85" s="8">
        <v>92.807982829479897</v>
      </c>
      <c r="ANY85" s="8">
        <v>92.8375127087089</v>
      </c>
      <c r="ANZ85" s="8">
        <v>92.5290079350642</v>
      </c>
      <c r="AOA85" s="8">
        <v>92.717879816108095</v>
      </c>
      <c r="AOB85" s="8">
        <v>92.310152753648595</v>
      </c>
      <c r="AOC85" s="8">
        <v>103.179174371884</v>
      </c>
      <c r="AOD85" s="8">
        <v>103.54710126469899</v>
      </c>
      <c r="AOE85" s="8">
        <v>101.68922165497</v>
      </c>
      <c r="AOF85" s="8">
        <v>101.602435445175</v>
      </c>
      <c r="AOG85" s="8">
        <v>100.09985087005001</v>
      </c>
      <c r="AOH85" s="8">
        <v>98.940559054950597</v>
      </c>
      <c r="AOI85" s="8">
        <v>97.846659567213095</v>
      </c>
      <c r="AOJ85" s="8">
        <v>92.544798425895706</v>
      </c>
      <c r="AOK85" s="8">
        <v>89.012992918351998</v>
      </c>
      <c r="AOL85" s="8">
        <v>87.079457654134899</v>
      </c>
      <c r="AOM85" s="8">
        <v>139.76096519309399</v>
      </c>
      <c r="AON85" s="8">
        <v>144.40125785412701</v>
      </c>
      <c r="AOO85" s="8">
        <v>120.573650019366</v>
      </c>
      <c r="AOP85" s="8">
        <v>120.080849180245</v>
      </c>
      <c r="AOQ85" s="8">
        <v>101.19743012431501</v>
      </c>
      <c r="AOR85" s="8">
        <v>12.146055968206401</v>
      </c>
      <c r="AOS85" s="8">
        <v>12.5374240230424</v>
      </c>
      <c r="AOT85" s="8">
        <v>10.7853738911971</v>
      </c>
      <c r="AOU85" s="8">
        <v>10.413329400020499</v>
      </c>
      <c r="AOV85" s="8">
        <v>9.2063068844624105</v>
      </c>
      <c r="AOW85" s="8">
        <v>10.715825513719</v>
      </c>
      <c r="AOX85" s="8">
        <v>10.9007743075716</v>
      </c>
      <c r="AOY85" s="8">
        <v>9.0095850891745499</v>
      </c>
      <c r="AOZ85" s="8">
        <v>8.3950155400378907</v>
      </c>
      <c r="APA85" s="8">
        <v>7.3409698887141399</v>
      </c>
      <c r="APB85" s="8">
        <v>6.6252956819685602</v>
      </c>
      <c r="APC85" s="8">
        <v>6.78530886555781</v>
      </c>
      <c r="APD85" s="8">
        <v>6.0779394808785403</v>
      </c>
      <c r="APE85" s="8">
        <v>5.6133928887206004</v>
      </c>
      <c r="APF85" s="8">
        <v>4.5542597752607596</v>
      </c>
      <c r="APG85" s="8">
        <v>6.7719310579641601</v>
      </c>
      <c r="APH85" s="8">
        <v>6.9265790548476396</v>
      </c>
      <c r="API85" s="8">
        <v>6.1991339786050697</v>
      </c>
      <c r="APJ85" s="8">
        <v>5.7219260720238303</v>
      </c>
      <c r="APK85" s="8">
        <v>4.6421422069654703</v>
      </c>
      <c r="APL85" s="8">
        <v>92.120131597092296</v>
      </c>
      <c r="APM85" s="8">
        <v>94.733974241156602</v>
      </c>
      <c r="APN85" s="8">
        <v>81.353847361244604</v>
      </c>
      <c r="APO85" s="8">
        <v>77.084595515705402</v>
      </c>
      <c r="APP85" s="8">
        <v>59.224320449559002</v>
      </c>
      <c r="APQ85" s="8">
        <v>8.0057852536361001</v>
      </c>
      <c r="APR85" s="8">
        <v>8.2251361386975397</v>
      </c>
      <c r="APS85" s="8">
        <v>7.2771427350625402</v>
      </c>
      <c r="APT85" s="8">
        <v>6.68472358625226</v>
      </c>
      <c r="APU85" s="8">
        <v>5.3878568696121203</v>
      </c>
      <c r="APV85" s="8">
        <v>7.3656652972526899</v>
      </c>
      <c r="APW85" s="8">
        <v>7.5680513589230198</v>
      </c>
      <c r="APX85" s="8">
        <v>6.6796451066491596</v>
      </c>
      <c r="APY85" s="8">
        <v>6.1512880766451001</v>
      </c>
      <c r="APZ85" s="8">
        <v>4.9385762099613997</v>
      </c>
      <c r="AQA85" s="8">
        <v>7.0630827079036704</v>
      </c>
      <c r="AQB85" s="8">
        <v>7.1514174309017999</v>
      </c>
      <c r="AQC85" s="8">
        <v>6.0789767085522</v>
      </c>
      <c r="AQD85" s="8">
        <v>5.3890889485676796</v>
      </c>
      <c r="AQE85" s="8">
        <v>4.2961955907940403</v>
      </c>
      <c r="AQF85" s="8">
        <v>0.121460559682064</v>
      </c>
      <c r="AQG85" s="8">
        <v>0.125374240253224</v>
      </c>
      <c r="AQH85" s="8">
        <v>0.107853738911971</v>
      </c>
      <c r="AQI85" s="8">
        <v>0.104133294000205</v>
      </c>
      <c r="AQJ85" s="8">
        <v>9.2063068844624105E-2</v>
      </c>
      <c r="AQK85" s="7">
        <v>9</v>
      </c>
      <c r="AQL85" s="4"/>
      <c r="AQM85" s="4"/>
      <c r="AQN85" s="7"/>
      <c r="AQO85" s="4" t="s">
        <v>1099</v>
      </c>
      <c r="AQP85" s="7">
        <v>6</v>
      </c>
      <c r="AQQ85" s="7">
        <v>0</v>
      </c>
      <c r="AQS85" s="3" t="s">
        <v>1093</v>
      </c>
      <c r="AQU85" s="3" t="s">
        <v>1094</v>
      </c>
      <c r="AQV85" s="10">
        <f>+AC85</f>
        <v>7039215.1758720996</v>
      </c>
      <c r="AQW85" s="10">
        <f>+AD85</f>
        <v>7365636.2805020502</v>
      </c>
      <c r="AQX85" s="10">
        <f>+AE85</f>
        <v>6799835.7946157604</v>
      </c>
      <c r="AQY85" s="11">
        <f>+BB85</f>
        <v>707556.048413779</v>
      </c>
      <c r="AQZ85" s="11">
        <f>+BC85</f>
        <v>761807.26503974001</v>
      </c>
      <c r="ARA85" s="11">
        <f>+BD85</f>
        <v>612532.46042427397</v>
      </c>
      <c r="ARB85" s="12">
        <f>SUM(AQV85:AQX85)</f>
        <v>21204687.25098991</v>
      </c>
      <c r="ARC85" s="13">
        <f>SUM(AQY85:ARA85)</f>
        <v>2081895.773877793</v>
      </c>
      <c r="ARD85" s="14">
        <f>ARC85/(ARB85-ARC85)</f>
        <v>0.10886986747565562</v>
      </c>
      <c r="ARE85" s="14">
        <f>IF((NOT(ISNUMBER(AC85))+NOT(ISNUMBER(AD85))+NOT(ISNUMBER(AE85)))&gt;=2,"R",ARD85)</f>
        <v>0.10886986747565562</v>
      </c>
      <c r="ARF85" s="14">
        <f>IF(ARE85="R","R",IF((NOT(ISNUMBER(BB85))+NOT(ISNUMBER(BC85))+NOT(ISNUMBER(BD85)))&gt;=2,"R",ARE85))</f>
        <v>0.10886986747565562</v>
      </c>
      <c r="ARG85" s="14">
        <f>IF(ARF85="R","R",IF(SUM((BB85&lt;0)*1,(BC85&lt;0)*1,(BD85&lt;0)*1)&gt;=2,"R",ARF85))</f>
        <v>0.10886986747565562</v>
      </c>
      <c r="ARH85" s="14">
        <f>IF(ARG85="R","R",IF(ARC85&lt;0,"R",ARG85))</f>
        <v>0.10886986747565562</v>
      </c>
      <c r="ARI85" s="14">
        <f>IF(ARH85="R","R",IF(L85=0,"R",ARH85))</f>
        <v>0.10886986747565562</v>
      </c>
      <c r="ARJ85" t="str">
        <f>+B85</f>
        <v>LEX CENTRO DE ASESORES TECNICOS JURIDICOS SA</v>
      </c>
      <c r="ARK85" t="s">
        <v>1261</v>
      </c>
      <c r="ARL85" s="15"/>
      <c r="ARM85" s="15"/>
      <c r="ARN85" s="15"/>
      <c r="ARO85" s="15"/>
      <c r="ARP85" s="15"/>
      <c r="ARQ85" s="17"/>
    </row>
    <row r="86" spans="1:1161" ht="17.399999999999999" customHeight="1" x14ac:dyDescent="0.3">
      <c r="A86" s="3" t="s">
        <v>1422</v>
      </c>
      <c r="B86" s="4" t="s">
        <v>1423</v>
      </c>
      <c r="C86" s="4" t="s">
        <v>1424</v>
      </c>
      <c r="D86" s="4" t="s">
        <v>1425</v>
      </c>
      <c r="E86" s="5">
        <v>37662</v>
      </c>
      <c r="F86" s="4" t="s">
        <v>1083</v>
      </c>
      <c r="G86" s="4" t="s">
        <v>1132</v>
      </c>
      <c r="H86" s="4" t="s">
        <v>1133</v>
      </c>
      <c r="I86" s="4" t="s">
        <v>1337</v>
      </c>
      <c r="J86" s="4" t="s">
        <v>1426</v>
      </c>
      <c r="K86" s="4"/>
      <c r="L86" s="4" t="s">
        <v>1427</v>
      </c>
      <c r="M86" s="4"/>
      <c r="N86" s="4" t="s">
        <v>1106</v>
      </c>
      <c r="O86" s="4" t="s">
        <v>1107</v>
      </c>
      <c r="P86" s="4" t="s">
        <v>1108</v>
      </c>
      <c r="Q86" s="4" t="s">
        <v>1108</v>
      </c>
      <c r="R86" s="4" t="s">
        <v>1428</v>
      </c>
      <c r="S86" s="4" t="s">
        <v>1163</v>
      </c>
      <c r="T86" s="4" t="s">
        <v>1164</v>
      </c>
      <c r="U86" s="4" t="s">
        <v>1087</v>
      </c>
      <c r="X86" s="4" t="s">
        <v>1429</v>
      </c>
      <c r="Z86" s="4" t="s">
        <v>1088</v>
      </c>
      <c r="AA86" s="5">
        <v>45657</v>
      </c>
      <c r="AB86" s="6" t="s">
        <v>1089</v>
      </c>
      <c r="AC86" s="7">
        <v>2873084.6591106998</v>
      </c>
      <c r="AD86" s="7">
        <v>2905309.2717670999</v>
      </c>
      <c r="AE86" s="7">
        <v>2743015.1706882301</v>
      </c>
      <c r="AF86" s="7">
        <v>2670064.23604267</v>
      </c>
      <c r="AG86" s="7">
        <v>4808115.6733935997</v>
      </c>
      <c r="AH86" s="7">
        <v>2857393.3801698098</v>
      </c>
      <c r="AI86" s="7">
        <v>2900806.9361965102</v>
      </c>
      <c r="AJ86" s="7">
        <v>2740170.90183088</v>
      </c>
      <c r="AK86" s="7">
        <v>2664605.9633369199</v>
      </c>
      <c r="AL86" s="7">
        <v>4805155.0141008804</v>
      </c>
      <c r="AM86" s="6" t="s">
        <v>1090</v>
      </c>
      <c r="AN86" s="6" t="s">
        <v>1090</v>
      </c>
      <c r="AO86" s="6" t="s">
        <v>1090</v>
      </c>
      <c r="AP86" s="6" t="s">
        <v>1090</v>
      </c>
      <c r="AQ86" s="6" t="s">
        <v>1090</v>
      </c>
      <c r="AR86" s="7">
        <v>2873084.6591106998</v>
      </c>
      <c r="AS86" s="7">
        <v>2905309.2717670999</v>
      </c>
      <c r="AT86" s="7">
        <v>2743015.1706882301</v>
      </c>
      <c r="AU86" s="7">
        <v>2670064.23604267</v>
      </c>
      <c r="AV86" s="7">
        <v>4808115.6733935997</v>
      </c>
      <c r="AW86" s="7">
        <v>1455396.22647865</v>
      </c>
      <c r="AX86" s="7">
        <v>1967566.0709194799</v>
      </c>
      <c r="AY86" s="7">
        <v>1987378.1011252301</v>
      </c>
      <c r="AZ86" s="7">
        <v>2167330.6505040498</v>
      </c>
      <c r="BA86" s="7">
        <v>3580084.8215295798</v>
      </c>
      <c r="BB86" s="7">
        <v>1417688.43263205</v>
      </c>
      <c r="BC86" s="7">
        <v>937743.20084762597</v>
      </c>
      <c r="BD86" s="7">
        <v>755637.06849640002</v>
      </c>
      <c r="BE86" s="7">
        <v>502733.58440601802</v>
      </c>
      <c r="BF86" s="7">
        <v>1228030.8518640101</v>
      </c>
      <c r="BG86" s="7">
        <v>322153.05470074102</v>
      </c>
      <c r="BH86" s="7">
        <v>113943.076436253</v>
      </c>
      <c r="BI86" s="7">
        <v>-735.04703733325005</v>
      </c>
      <c r="BJ86" s="7">
        <v>2221.0065509319302</v>
      </c>
      <c r="BK86" s="7">
        <v>-9816.7943954467792</v>
      </c>
      <c r="BL86" s="7">
        <v>322153.05470074102</v>
      </c>
      <c r="BM86" s="7">
        <v>113943.076436253</v>
      </c>
      <c r="BN86" s="7">
        <v>2852.1936915516899</v>
      </c>
      <c r="BO86" s="7">
        <v>2265.2006149292001</v>
      </c>
      <c r="BP86" s="6" t="s">
        <v>1090</v>
      </c>
      <c r="BQ86" s="6" t="s">
        <v>1090</v>
      </c>
      <c r="BR86" s="6" t="s">
        <v>1090</v>
      </c>
      <c r="BS86" s="7">
        <v>3587.2407288849399</v>
      </c>
      <c r="BT86" s="7">
        <v>44.194063997268699</v>
      </c>
      <c r="BU86" s="7">
        <v>9816.7943954467792</v>
      </c>
      <c r="BV86" s="7">
        <v>1739841.4873327899</v>
      </c>
      <c r="BW86" s="7">
        <v>1051686.2772838799</v>
      </c>
      <c r="BX86" s="7">
        <v>754902.02145906701</v>
      </c>
      <c r="BY86" s="7">
        <v>504954.59095694998</v>
      </c>
      <c r="BZ86" s="7">
        <v>1218214.0574685601</v>
      </c>
      <c r="CA86" s="7">
        <v>331493.23946723097</v>
      </c>
      <c r="CB86" s="7">
        <v>188237.24332856201</v>
      </c>
      <c r="CC86" s="7">
        <v>150788.22012962101</v>
      </c>
      <c r="CD86" s="7">
        <v>99530.332691288</v>
      </c>
      <c r="CE86" s="7">
        <v>240645.02017619601</v>
      </c>
      <c r="CF86" s="7">
        <v>1408348.24786556</v>
      </c>
      <c r="CG86" s="7">
        <v>863449.03395531699</v>
      </c>
      <c r="CH86" s="7">
        <v>604113.80132944603</v>
      </c>
      <c r="CI86" s="7">
        <v>405424.25826566201</v>
      </c>
      <c r="CJ86" s="7">
        <v>977569.03729236696</v>
      </c>
      <c r="CK86" s="6" t="s">
        <v>1090</v>
      </c>
      <c r="CL86" s="6" t="s">
        <v>1090</v>
      </c>
      <c r="CM86" s="6" t="s">
        <v>1090</v>
      </c>
      <c r="CN86" s="6" t="s">
        <v>1090</v>
      </c>
      <c r="CO86" s="6" t="s">
        <v>1090</v>
      </c>
      <c r="CP86" s="6" t="s">
        <v>1090</v>
      </c>
      <c r="CQ86" s="6" t="s">
        <v>1090</v>
      </c>
      <c r="CR86" s="6" t="s">
        <v>1090</v>
      </c>
      <c r="CS86" s="6" t="s">
        <v>1090</v>
      </c>
      <c r="CT86" s="6" t="s">
        <v>1090</v>
      </c>
      <c r="CU86" s="6" t="s">
        <v>1090</v>
      </c>
      <c r="CV86" s="6" t="s">
        <v>1090</v>
      </c>
      <c r="CW86" s="6" t="s">
        <v>1090</v>
      </c>
      <c r="CX86" s="6" t="s">
        <v>1090</v>
      </c>
      <c r="CY86" s="6" t="s">
        <v>1090</v>
      </c>
      <c r="CZ86" s="7">
        <v>1408348.24786556</v>
      </c>
      <c r="DA86" s="7">
        <v>863449.03395531699</v>
      </c>
      <c r="DB86" s="7">
        <v>604113.80132944603</v>
      </c>
      <c r="DC86" s="7">
        <v>405424.25826566201</v>
      </c>
      <c r="DD86" s="7">
        <v>977569.03729236696</v>
      </c>
      <c r="DE86" s="6" t="s">
        <v>1090</v>
      </c>
      <c r="DF86" s="6" t="s">
        <v>1090</v>
      </c>
      <c r="DG86" s="6" t="s">
        <v>1090</v>
      </c>
      <c r="DH86" s="6" t="s">
        <v>1090</v>
      </c>
      <c r="DI86" s="6" t="s">
        <v>1090</v>
      </c>
      <c r="DJ86" s="6" t="s">
        <v>1090</v>
      </c>
      <c r="DK86" s="6" t="s">
        <v>1090</v>
      </c>
      <c r="DL86" s="6" t="s">
        <v>1090</v>
      </c>
      <c r="DM86" s="6" t="s">
        <v>1090</v>
      </c>
      <c r="DN86" s="6" t="s">
        <v>1090</v>
      </c>
      <c r="DO86" s="7">
        <v>1414364.3281050001</v>
      </c>
      <c r="DP86" s="7">
        <v>1500517.5113638199</v>
      </c>
      <c r="DQ86" s="7">
        <v>1340997.2669976</v>
      </c>
      <c r="DR86" s="7">
        <v>1442967.8230374099</v>
      </c>
      <c r="DS86" s="7">
        <v>1724118.06545448</v>
      </c>
      <c r="DT86" s="7">
        <v>25180.950962317002</v>
      </c>
      <c r="DU86" s="7">
        <v>27497.4069404984</v>
      </c>
      <c r="DV86" s="7">
        <v>24025.6227767944</v>
      </c>
      <c r="DW86" s="7">
        <v>28519.3401080847</v>
      </c>
      <c r="DX86" s="7">
        <v>125897.062682503</v>
      </c>
      <c r="DY86" s="7">
        <v>15850.947411327399</v>
      </c>
      <c r="DZ86" s="7">
        <v>439551.15261515602</v>
      </c>
      <c r="EA86" s="7">
        <v>622355.21241743595</v>
      </c>
      <c r="EB86" s="7">
        <v>695843.48735855299</v>
      </c>
      <c r="EC86" s="7">
        <v>1730069.6933925999</v>
      </c>
      <c r="ED86" s="6" t="s">
        <v>1090</v>
      </c>
      <c r="EE86" s="6" t="s">
        <v>1090</v>
      </c>
      <c r="EF86" s="7">
        <v>2844.2688573539299</v>
      </c>
      <c r="EG86" s="7">
        <v>44.194063997268699</v>
      </c>
      <c r="EH86" s="6" t="s">
        <v>1090</v>
      </c>
      <c r="EI86" s="6" t="s">
        <v>1090</v>
      </c>
      <c r="EJ86" s="6" t="s">
        <v>1090</v>
      </c>
      <c r="EK86" s="6" t="s">
        <v>1090</v>
      </c>
      <c r="EL86" s="6" t="s">
        <v>1090</v>
      </c>
      <c r="EM86" s="6" t="s">
        <v>1090</v>
      </c>
      <c r="EN86" s="7">
        <v>1433529.19882788</v>
      </c>
      <c r="EO86" s="7">
        <v>890946.44089581503</v>
      </c>
      <c r="EP86" s="7">
        <v>628139.423039641</v>
      </c>
      <c r="EQ86" s="7">
        <v>433943.59837374702</v>
      </c>
      <c r="ER86" s="7">
        <v>1103466.09997487</v>
      </c>
      <c r="ES86" s="7">
        <v>3179386.76640011</v>
      </c>
      <c r="ET86" s="7">
        <v>2579701.1955881999</v>
      </c>
      <c r="EU86" s="7">
        <v>2122769.1800908102</v>
      </c>
      <c r="EV86" s="7">
        <v>1976485.94816644</v>
      </c>
      <c r="EW86" s="7">
        <v>3068229.1856055399</v>
      </c>
      <c r="EX86" s="7">
        <v>1442869.38359437</v>
      </c>
      <c r="EY86" s="7">
        <v>965240.60778812401</v>
      </c>
      <c r="EZ86" s="7">
        <v>779662.690206595</v>
      </c>
      <c r="FA86" s="7">
        <v>531252.92338150297</v>
      </c>
      <c r="FB86" s="7">
        <v>1353927.91454651</v>
      </c>
      <c r="FC86" s="7">
        <v>138125.77683800799</v>
      </c>
      <c r="FD86" s="7">
        <v>179830.95205592201</v>
      </c>
      <c r="FE86" s="7">
        <v>193110.38652195301</v>
      </c>
      <c r="FF86" s="7">
        <v>225344.864087892</v>
      </c>
      <c r="FG86" s="7">
        <v>292816.81574654602</v>
      </c>
      <c r="FH86" s="7">
        <v>32039.869621300699</v>
      </c>
      <c r="FI86" s="7">
        <v>36030.883770217901</v>
      </c>
      <c r="FJ86" s="7">
        <v>36646.651857376099</v>
      </c>
      <c r="FK86" s="7">
        <v>38636.167768478401</v>
      </c>
      <c r="FL86" s="7">
        <v>48206.780043035702</v>
      </c>
      <c r="FM86" s="7">
        <v>83748.528187791104</v>
      </c>
      <c r="FN86" s="7">
        <v>121146.45311904</v>
      </c>
      <c r="FO86" s="7">
        <v>134597.378555793</v>
      </c>
      <c r="FP86" s="7">
        <v>163489.257416081</v>
      </c>
      <c r="FQ86" s="7">
        <v>200310.523894757</v>
      </c>
      <c r="FR86" s="7">
        <v>22337.379028916399</v>
      </c>
      <c r="FS86" s="7">
        <v>22653.615166664102</v>
      </c>
      <c r="FT86" s="7">
        <v>21866.356108784701</v>
      </c>
      <c r="FU86" s="7">
        <v>23219.4389033318</v>
      </c>
      <c r="FV86" s="7">
        <v>44299.511808752999</v>
      </c>
      <c r="FW86" s="7">
        <v>32039.869621300699</v>
      </c>
      <c r="FX86" s="7">
        <v>36030.883770217901</v>
      </c>
      <c r="FY86" s="7">
        <v>36646.651857376099</v>
      </c>
      <c r="FZ86" s="7">
        <v>38636.167768478401</v>
      </c>
      <c r="GA86" s="7">
        <v>48206.780043035702</v>
      </c>
      <c r="GB86" s="7">
        <v>83748.528187791104</v>
      </c>
      <c r="GC86" s="7">
        <v>121146.45311904</v>
      </c>
      <c r="GD86" s="7">
        <v>134597.378555793</v>
      </c>
      <c r="GE86" s="7">
        <v>163489.257416081</v>
      </c>
      <c r="GF86" s="7">
        <v>200310.523894757</v>
      </c>
      <c r="GG86" s="7">
        <v>22337.379028916399</v>
      </c>
      <c r="GH86" s="7">
        <v>22653.615166664102</v>
      </c>
      <c r="GI86" s="7">
        <v>21866.356108784701</v>
      </c>
      <c r="GJ86" s="7">
        <v>23219.4389033318</v>
      </c>
      <c r="GK86" s="7">
        <v>44299.511808752999</v>
      </c>
      <c r="GL86" s="7">
        <v>2368258.4905428099</v>
      </c>
      <c r="GM86" s="7">
        <v>1636769.6527621101</v>
      </c>
      <c r="GN86" s="7">
        <v>2043546.64982083</v>
      </c>
      <c r="GO86" s="7">
        <v>1987661.39468222</v>
      </c>
      <c r="GP86" s="7">
        <v>4078649.2172887898</v>
      </c>
      <c r="GQ86" s="7">
        <v>218.168903589249</v>
      </c>
      <c r="GR86" s="7">
        <v>232.05010414123501</v>
      </c>
      <c r="GS86" s="7">
        <v>223.98589253425601</v>
      </c>
      <c r="GT86" s="7">
        <v>237.846064567566</v>
      </c>
      <c r="GU86" s="7">
        <v>0</v>
      </c>
      <c r="GV86" s="7">
        <v>508890.33318289998</v>
      </c>
      <c r="GW86" s="7">
        <v>787322.67679074302</v>
      </c>
      <c r="GX86" s="7">
        <v>1206716.42317194</v>
      </c>
      <c r="GY86" s="7">
        <v>877699.15105712402</v>
      </c>
      <c r="GZ86" s="7">
        <v>3033396.9289568001</v>
      </c>
      <c r="HA86" s="7">
        <v>1859149.98845632</v>
      </c>
      <c r="HB86" s="7">
        <v>849214.925867224</v>
      </c>
      <c r="HC86" s="7">
        <v>836606.24075636303</v>
      </c>
      <c r="HD86" s="7">
        <v>1109724.3975605201</v>
      </c>
      <c r="HE86" s="7">
        <v>1045252.288332</v>
      </c>
      <c r="HF86" s="7">
        <v>1726659.0676712201</v>
      </c>
      <c r="HG86" s="7">
        <v>818003.103959742</v>
      </c>
      <c r="HH86" s="7">
        <v>810931.45251681795</v>
      </c>
      <c r="HI86" s="7">
        <v>1071673.08193882</v>
      </c>
      <c r="HJ86" s="7">
        <v>1007163.07699369</v>
      </c>
      <c r="HK86" s="7">
        <v>2506384.2673808201</v>
      </c>
      <c r="HL86" s="7">
        <v>1816600.60481803</v>
      </c>
      <c r="HM86" s="7">
        <v>2236657.0363427899</v>
      </c>
      <c r="HN86" s="7">
        <v>2213006.2587701101</v>
      </c>
      <c r="HO86" s="7">
        <v>4371466.0330353398</v>
      </c>
      <c r="HP86" s="7">
        <v>1631857.5314328501</v>
      </c>
      <c r="HQ86" s="7">
        <v>1041890.94513785</v>
      </c>
      <c r="HR86" s="7">
        <v>1478825.06608948</v>
      </c>
      <c r="HS86" s="7">
        <v>1518961.41884923</v>
      </c>
      <c r="HT86" s="7">
        <v>1819803.83294606</v>
      </c>
      <c r="HU86" s="7">
        <v>3241.3665676116898</v>
      </c>
      <c r="HV86" s="7">
        <v>3447.60154724121</v>
      </c>
      <c r="HW86" s="7">
        <v>3327.7904033660898</v>
      </c>
      <c r="HX86" s="7">
        <v>3533.7129592895499</v>
      </c>
      <c r="HY86" s="7">
        <v>3828.54981422424</v>
      </c>
      <c r="HZ86" s="7">
        <v>1628616.1638263401</v>
      </c>
      <c r="IA86" s="7">
        <v>1038443.34359061</v>
      </c>
      <c r="IB86" s="7">
        <v>1475497.2746195099</v>
      </c>
      <c r="IC86" s="7">
        <v>1515427.70588994</v>
      </c>
      <c r="ID86" s="7">
        <v>1815975.2831318299</v>
      </c>
      <c r="IE86" s="7">
        <v>0</v>
      </c>
      <c r="IF86" s="7">
        <v>20467.382735509898</v>
      </c>
      <c r="IG86" s="7">
        <v>19756.099687260401</v>
      </c>
      <c r="IH86" s="7">
        <v>20978.600521016098</v>
      </c>
      <c r="II86" s="7">
        <v>22728.9590447009</v>
      </c>
      <c r="IJ86" s="6" t="s">
        <v>1090</v>
      </c>
      <c r="IK86" s="7">
        <v>0</v>
      </c>
      <c r="IL86" s="7">
        <v>0</v>
      </c>
      <c r="IM86" s="7">
        <v>0</v>
      </c>
      <c r="IN86" s="7">
        <v>0</v>
      </c>
      <c r="IO86" s="6" t="s">
        <v>1090</v>
      </c>
      <c r="IP86" s="7">
        <v>20467.382735509898</v>
      </c>
      <c r="IQ86" s="7">
        <v>19756.099687260401</v>
      </c>
      <c r="IR86" s="7">
        <v>20978.600521016098</v>
      </c>
      <c r="IS86" s="7">
        <v>22728.9590447009</v>
      </c>
      <c r="IT86" s="6" t="s">
        <v>1090</v>
      </c>
      <c r="IU86" s="6" t="s">
        <v>1090</v>
      </c>
      <c r="IV86" s="6" t="s">
        <v>1090</v>
      </c>
      <c r="IW86" s="6" t="s">
        <v>1090</v>
      </c>
      <c r="IX86" s="6" t="s">
        <v>1090</v>
      </c>
      <c r="IY86" s="7">
        <v>874526.73594796797</v>
      </c>
      <c r="IZ86" s="7">
        <v>754242.27694466605</v>
      </c>
      <c r="JA86" s="7">
        <v>738075.87056605204</v>
      </c>
      <c r="JB86" s="7">
        <v>673066.23939986201</v>
      </c>
      <c r="JC86" s="7">
        <v>2528933.24104458</v>
      </c>
      <c r="JD86" s="7">
        <v>0</v>
      </c>
      <c r="JE86" s="7">
        <v>0</v>
      </c>
      <c r="JF86" s="7">
        <v>0</v>
      </c>
      <c r="JG86" s="7">
        <v>0</v>
      </c>
      <c r="JH86" s="7">
        <v>0</v>
      </c>
      <c r="JI86" s="7">
        <v>0</v>
      </c>
      <c r="JJ86" s="7">
        <v>0</v>
      </c>
      <c r="JK86" s="7">
        <v>0</v>
      </c>
      <c r="JL86" s="7">
        <v>0</v>
      </c>
      <c r="JM86" s="7">
        <v>0</v>
      </c>
      <c r="JN86" s="7">
        <v>874526.73594796797</v>
      </c>
      <c r="JO86" s="7">
        <v>754242.27694466605</v>
      </c>
      <c r="JP86" s="7">
        <v>738075.87056605204</v>
      </c>
      <c r="JQ86" s="7">
        <v>673066.23939986201</v>
      </c>
      <c r="JR86" s="7">
        <v>2528933.24104458</v>
      </c>
      <c r="JS86" s="7">
        <v>2506384.2673808201</v>
      </c>
      <c r="JT86" s="7">
        <v>1816600.60481803</v>
      </c>
      <c r="JU86" s="7">
        <v>2236657.0363427899</v>
      </c>
      <c r="JV86" s="7">
        <v>2213006.2587701101</v>
      </c>
      <c r="JW86" s="7">
        <v>4371466.0330353398</v>
      </c>
      <c r="JX86" s="7">
        <v>509108.502086489</v>
      </c>
      <c r="JY86" s="7">
        <v>787554.72689488402</v>
      </c>
      <c r="JZ86" s="7">
        <v>1206940.4090644701</v>
      </c>
      <c r="KA86" s="7">
        <v>877936.99712169205</v>
      </c>
      <c r="KB86" s="7">
        <v>3033396.9289568001</v>
      </c>
      <c r="KC86" s="6" t="s">
        <v>1090</v>
      </c>
      <c r="KD86" s="6" t="s">
        <v>1090</v>
      </c>
      <c r="KE86" s="6" t="s">
        <v>1090</v>
      </c>
      <c r="KF86" s="6" t="s">
        <v>1090</v>
      </c>
      <c r="KG86" s="6" t="s">
        <v>1090</v>
      </c>
      <c r="KH86" s="6" t="s">
        <v>1090</v>
      </c>
      <c r="KI86" s="6" t="s">
        <v>1090</v>
      </c>
      <c r="KJ86" s="6" t="s">
        <v>1090</v>
      </c>
      <c r="KK86" s="6" t="s">
        <v>1090</v>
      </c>
      <c r="KL86" s="6" t="s">
        <v>1090</v>
      </c>
      <c r="KM86" s="7">
        <v>26</v>
      </c>
      <c r="KN86" s="7">
        <v>23</v>
      </c>
      <c r="KO86" s="7">
        <v>24</v>
      </c>
      <c r="KP86" s="7">
        <v>30</v>
      </c>
      <c r="KQ86" s="7">
        <v>28</v>
      </c>
      <c r="KR86" s="6" t="s">
        <v>1090</v>
      </c>
      <c r="KS86" s="6" t="s">
        <v>1090</v>
      </c>
      <c r="KT86" s="6" t="s">
        <v>1090</v>
      </c>
      <c r="KU86" s="6" t="s">
        <v>1090</v>
      </c>
      <c r="KV86" s="6" t="s">
        <v>1090</v>
      </c>
      <c r="KW86" s="6" t="s">
        <v>1090</v>
      </c>
      <c r="KX86" s="6" t="s">
        <v>1090</v>
      </c>
      <c r="KY86" s="6" t="s">
        <v>1090</v>
      </c>
      <c r="KZ86" s="6" t="s">
        <v>1090</v>
      </c>
      <c r="LA86" s="6" t="s">
        <v>1090</v>
      </c>
      <c r="LB86" s="6" t="s">
        <v>1090</v>
      </c>
      <c r="LC86" s="6" t="s">
        <v>1090</v>
      </c>
      <c r="LD86" s="6" t="s">
        <v>1090</v>
      </c>
      <c r="LE86" s="6" t="s">
        <v>1090</v>
      </c>
      <c r="LF86" s="6" t="s">
        <v>1090</v>
      </c>
      <c r="LG86" s="6" t="s">
        <v>1090</v>
      </c>
      <c r="LH86" s="6" t="s">
        <v>1090</v>
      </c>
      <c r="LI86" s="6" t="s">
        <v>1090</v>
      </c>
      <c r="LJ86" s="6" t="s">
        <v>1090</v>
      </c>
      <c r="LK86" s="6" t="s">
        <v>1090</v>
      </c>
      <c r="LL86" s="6" t="s">
        <v>1090</v>
      </c>
      <c r="LM86" s="6" t="s">
        <v>1090</v>
      </c>
      <c r="LN86" s="6" t="s">
        <v>1090</v>
      </c>
      <c r="LO86" s="6" t="s">
        <v>1090</v>
      </c>
      <c r="LP86" s="6" t="s">
        <v>1090</v>
      </c>
      <c r="LQ86" s="6" t="s">
        <v>1090</v>
      </c>
      <c r="LR86" s="6" t="s">
        <v>1090</v>
      </c>
      <c r="LS86" s="6" t="s">
        <v>1090</v>
      </c>
      <c r="LT86" s="6" t="s">
        <v>1090</v>
      </c>
      <c r="LU86" s="6" t="s">
        <v>1090</v>
      </c>
      <c r="LV86" s="6" t="s">
        <v>1090</v>
      </c>
      <c r="LW86" s="6" t="s">
        <v>1090</v>
      </c>
      <c r="LX86" s="6" t="s">
        <v>1090</v>
      </c>
      <c r="LY86" s="6" t="s">
        <v>1090</v>
      </c>
      <c r="LZ86" s="6" t="s">
        <v>1090</v>
      </c>
      <c r="MA86" s="6" t="s">
        <v>1090</v>
      </c>
      <c r="MB86" s="6" t="s">
        <v>1090</v>
      </c>
      <c r="MC86" s="6" t="s">
        <v>1090</v>
      </c>
      <c r="MD86" s="6" t="s">
        <v>1090</v>
      </c>
      <c r="ME86" s="6" t="s">
        <v>1090</v>
      </c>
      <c r="MF86" s="6" t="s">
        <v>1090</v>
      </c>
      <c r="MG86" s="6" t="s">
        <v>1090</v>
      </c>
      <c r="MH86" s="6" t="s">
        <v>1090</v>
      </c>
      <c r="MI86" s="6" t="s">
        <v>1090</v>
      </c>
      <c r="MJ86" s="6" t="s">
        <v>1090</v>
      </c>
      <c r="MK86" s="6" t="s">
        <v>1090</v>
      </c>
      <c r="ML86" s="6" t="s">
        <v>1090</v>
      </c>
      <c r="MM86" s="6" t="s">
        <v>1090</v>
      </c>
      <c r="MN86" s="6" t="s">
        <v>1090</v>
      </c>
      <c r="MO86" s="6" t="s">
        <v>1090</v>
      </c>
      <c r="MP86" s="7">
        <v>1859149.98845632</v>
      </c>
      <c r="MQ86" s="7">
        <v>849214.925867224</v>
      </c>
      <c r="MR86" s="7">
        <v>836606.24075636303</v>
      </c>
      <c r="MS86" s="7">
        <v>1109724.3975605201</v>
      </c>
      <c r="MT86" s="7">
        <v>1045252.288332</v>
      </c>
      <c r="MU86" s="6" t="s">
        <v>1090</v>
      </c>
      <c r="MV86" s="6" t="s">
        <v>1090</v>
      </c>
      <c r="MW86" s="6" t="s">
        <v>1090</v>
      </c>
      <c r="MX86" s="6" t="s">
        <v>1090</v>
      </c>
      <c r="MY86" s="6" t="s">
        <v>1090</v>
      </c>
      <c r="MZ86" s="6" t="s">
        <v>1090</v>
      </c>
      <c r="NA86" s="6" t="s">
        <v>1090</v>
      </c>
      <c r="NB86" s="6" t="s">
        <v>1090</v>
      </c>
      <c r="NC86" s="6" t="s">
        <v>1090</v>
      </c>
      <c r="ND86" s="6" t="s">
        <v>1090</v>
      </c>
      <c r="NE86" s="6" t="s">
        <v>1090</v>
      </c>
      <c r="NF86" s="6" t="s">
        <v>1090</v>
      </c>
      <c r="NG86" s="6" t="s">
        <v>1090</v>
      </c>
      <c r="NH86" s="6" t="s">
        <v>1090</v>
      </c>
      <c r="NI86" s="6" t="s">
        <v>1090</v>
      </c>
      <c r="NJ86" s="6" t="s">
        <v>1090</v>
      </c>
      <c r="NK86" s="6" t="s">
        <v>1090</v>
      </c>
      <c r="NL86" s="6" t="s">
        <v>1090</v>
      </c>
      <c r="NM86" s="6" t="s">
        <v>1090</v>
      </c>
      <c r="NN86" s="6" t="s">
        <v>1090</v>
      </c>
      <c r="NO86" s="6" t="s">
        <v>1090</v>
      </c>
      <c r="NP86" s="6" t="s">
        <v>1090</v>
      </c>
      <c r="NQ86" s="6" t="s">
        <v>1090</v>
      </c>
      <c r="NR86" s="6" t="s">
        <v>1090</v>
      </c>
      <c r="NS86" s="6" t="s">
        <v>1090</v>
      </c>
      <c r="NT86" s="7">
        <v>138125.77683800799</v>
      </c>
      <c r="NU86" s="7">
        <v>179830.95205592201</v>
      </c>
      <c r="NV86" s="7">
        <v>193110.38652195301</v>
      </c>
      <c r="NW86" s="7">
        <v>225344.864087892</v>
      </c>
      <c r="NX86" s="7">
        <v>292816.81574654602</v>
      </c>
      <c r="NY86" s="6" t="s">
        <v>1090</v>
      </c>
      <c r="NZ86" s="6" t="s">
        <v>1090</v>
      </c>
      <c r="OA86" s="6" t="s">
        <v>1090</v>
      </c>
      <c r="OB86" s="6" t="s">
        <v>1090</v>
      </c>
      <c r="OC86" s="6" t="s">
        <v>1090</v>
      </c>
      <c r="OD86" s="6" t="s">
        <v>1090</v>
      </c>
      <c r="OE86" s="6" t="s">
        <v>1090</v>
      </c>
      <c r="OF86" s="6" t="s">
        <v>1090</v>
      </c>
      <c r="OG86" s="6" t="s">
        <v>1090</v>
      </c>
      <c r="OH86" s="6" t="s">
        <v>1090</v>
      </c>
      <c r="OI86" s="6" t="s">
        <v>1090</v>
      </c>
      <c r="OJ86" s="6" t="s">
        <v>1090</v>
      </c>
      <c r="OK86" s="6" t="s">
        <v>1090</v>
      </c>
      <c r="OL86" s="6" t="s">
        <v>1090</v>
      </c>
      <c r="OM86" s="6" t="s">
        <v>1090</v>
      </c>
      <c r="ON86" s="6" t="s">
        <v>1090</v>
      </c>
      <c r="OO86" s="6" t="s">
        <v>1090</v>
      </c>
      <c r="OP86" s="6" t="s">
        <v>1090</v>
      </c>
      <c r="OQ86" s="6" t="s">
        <v>1090</v>
      </c>
      <c r="OR86" s="6" t="s">
        <v>1090</v>
      </c>
      <c r="OS86" s="6" t="s">
        <v>1090</v>
      </c>
      <c r="OT86" s="6" t="s">
        <v>1090</v>
      </c>
      <c r="OU86" s="6" t="s">
        <v>1090</v>
      </c>
      <c r="OV86" s="6" t="s">
        <v>1090</v>
      </c>
      <c r="OW86" s="6" t="s">
        <v>1090</v>
      </c>
      <c r="OX86" s="6" t="s">
        <v>1090</v>
      </c>
      <c r="OY86" s="6" t="s">
        <v>1090</v>
      </c>
      <c r="OZ86" s="6" t="s">
        <v>1090</v>
      </c>
      <c r="PA86" s="6" t="s">
        <v>1090</v>
      </c>
      <c r="PB86" s="6" t="s">
        <v>1090</v>
      </c>
      <c r="PC86" s="6" t="s">
        <v>1090</v>
      </c>
      <c r="PD86" s="6" t="s">
        <v>1090</v>
      </c>
      <c r="PE86" s="6" t="s">
        <v>1090</v>
      </c>
      <c r="PF86" s="6" t="s">
        <v>1090</v>
      </c>
      <c r="PG86" s="6" t="s">
        <v>1090</v>
      </c>
      <c r="PH86" s="6" t="s">
        <v>1090</v>
      </c>
      <c r="PI86" s="6" t="s">
        <v>1090</v>
      </c>
      <c r="PJ86" s="6" t="s">
        <v>1090</v>
      </c>
      <c r="PK86" s="6" t="s">
        <v>1090</v>
      </c>
      <c r="PL86" s="6" t="s">
        <v>1090</v>
      </c>
      <c r="PM86" s="6" t="s">
        <v>1090</v>
      </c>
      <c r="PN86" s="6" t="s">
        <v>1090</v>
      </c>
      <c r="PO86" s="6" t="s">
        <v>1090</v>
      </c>
      <c r="PP86" s="6" t="s">
        <v>1090</v>
      </c>
      <c r="PQ86" s="6" t="s">
        <v>1090</v>
      </c>
      <c r="PR86" s="6" t="s">
        <v>1090</v>
      </c>
      <c r="PS86" s="6" t="s">
        <v>1090</v>
      </c>
      <c r="PT86" s="6" t="s">
        <v>1090</v>
      </c>
      <c r="PU86" s="6" t="s">
        <v>1090</v>
      </c>
      <c r="PV86" s="6" t="s">
        <v>1090</v>
      </c>
      <c r="PW86" s="6" t="s">
        <v>1090</v>
      </c>
      <c r="PX86" s="6" t="s">
        <v>1090</v>
      </c>
      <c r="PY86" s="6" t="s">
        <v>1090</v>
      </c>
      <c r="PZ86" s="6" t="s">
        <v>1090</v>
      </c>
      <c r="QA86" s="6" t="s">
        <v>1090</v>
      </c>
      <c r="QB86" s="6" t="s">
        <v>1090</v>
      </c>
      <c r="QC86" s="6" t="s">
        <v>1090</v>
      </c>
      <c r="QD86" s="6" t="s">
        <v>1090</v>
      </c>
      <c r="QE86" s="6" t="s">
        <v>1090</v>
      </c>
      <c r="QF86" s="6" t="s">
        <v>1090</v>
      </c>
      <c r="QG86" s="6" t="s">
        <v>1090</v>
      </c>
      <c r="QH86" s="6" t="s">
        <v>1090</v>
      </c>
      <c r="QI86" s="6" t="s">
        <v>1090</v>
      </c>
      <c r="QJ86" s="6" t="s">
        <v>1090</v>
      </c>
      <c r="QK86" s="6" t="s">
        <v>1090</v>
      </c>
      <c r="QL86" s="6" t="s">
        <v>1090</v>
      </c>
      <c r="QM86" s="6" t="s">
        <v>1090</v>
      </c>
      <c r="QN86" s="6" t="s">
        <v>1090</v>
      </c>
      <c r="QO86" s="6" t="s">
        <v>1090</v>
      </c>
      <c r="QP86" s="6" t="s">
        <v>1090</v>
      </c>
      <c r="QQ86" s="6" t="s">
        <v>1090</v>
      </c>
      <c r="QR86" s="6" t="s">
        <v>1090</v>
      </c>
      <c r="QS86" s="6" t="s">
        <v>1090</v>
      </c>
      <c r="QT86" s="6" t="s">
        <v>1090</v>
      </c>
      <c r="QU86" s="6" t="s">
        <v>1090</v>
      </c>
      <c r="QV86" s="6" t="s">
        <v>1090</v>
      </c>
      <c r="QW86" s="6" t="s">
        <v>1090</v>
      </c>
      <c r="QX86" s="6" t="s">
        <v>1090</v>
      </c>
      <c r="QY86" s="6" t="s">
        <v>1090</v>
      </c>
      <c r="QZ86" s="6" t="s">
        <v>1090</v>
      </c>
      <c r="RA86" s="6" t="s">
        <v>1090</v>
      </c>
      <c r="RB86" s="6" t="s">
        <v>1090</v>
      </c>
      <c r="RC86" s="6" t="s">
        <v>1090</v>
      </c>
      <c r="RD86" s="6" t="s">
        <v>1090</v>
      </c>
      <c r="RE86" s="6" t="s">
        <v>1090</v>
      </c>
      <c r="RF86" s="6" t="s">
        <v>1090</v>
      </c>
      <c r="RG86" s="6" t="s">
        <v>1090</v>
      </c>
      <c r="RH86" s="6" t="s">
        <v>1090</v>
      </c>
      <c r="RI86" s="6" t="s">
        <v>1090</v>
      </c>
      <c r="RJ86" s="6" t="s">
        <v>1090</v>
      </c>
      <c r="RK86" s="6" t="s">
        <v>1090</v>
      </c>
      <c r="RL86" s="6" t="s">
        <v>1090</v>
      </c>
      <c r="RM86" s="6" t="s">
        <v>1090</v>
      </c>
      <c r="RN86" s="6" t="s">
        <v>1090</v>
      </c>
      <c r="RO86" s="6" t="s">
        <v>1090</v>
      </c>
      <c r="RP86" s="6" t="s">
        <v>1090</v>
      </c>
      <c r="RQ86" s="6" t="s">
        <v>1090</v>
      </c>
      <c r="RR86" s="6" t="s">
        <v>1090</v>
      </c>
      <c r="RS86" s="6" t="s">
        <v>1090</v>
      </c>
      <c r="RT86" s="6" t="s">
        <v>1090</v>
      </c>
      <c r="RU86" s="6" t="s">
        <v>1090</v>
      </c>
      <c r="RV86" s="6" t="s">
        <v>1090</v>
      </c>
      <c r="RW86" s="6" t="s">
        <v>1090</v>
      </c>
      <c r="RX86" s="6" t="s">
        <v>1090</v>
      </c>
      <c r="RY86" s="6" t="s">
        <v>1090</v>
      </c>
      <c r="RZ86" s="6" t="s">
        <v>1090</v>
      </c>
      <c r="SA86" s="6" t="s">
        <v>1090</v>
      </c>
      <c r="SB86" s="6" t="s">
        <v>1090</v>
      </c>
      <c r="SC86" s="6" t="s">
        <v>1090</v>
      </c>
      <c r="SD86" s="6" t="s">
        <v>1090</v>
      </c>
      <c r="SE86" s="6" t="s">
        <v>1090</v>
      </c>
      <c r="SF86" s="6" t="s">
        <v>1090</v>
      </c>
      <c r="SG86" s="6" t="s">
        <v>1090</v>
      </c>
      <c r="SH86" s="6" t="s">
        <v>1090</v>
      </c>
      <c r="SI86" s="6" t="s">
        <v>1090</v>
      </c>
      <c r="SJ86" s="7">
        <v>22337.379028916399</v>
      </c>
      <c r="SK86" s="7">
        <v>22653.615166664102</v>
      </c>
      <c r="SL86" s="7">
        <v>21866.356108784701</v>
      </c>
      <c r="SM86" s="7">
        <v>23219.4389033318</v>
      </c>
      <c r="SN86" s="7">
        <v>44299.511808752999</v>
      </c>
      <c r="SO86" s="6" t="s">
        <v>1090</v>
      </c>
      <c r="SP86" s="6" t="s">
        <v>1090</v>
      </c>
      <c r="SQ86" s="6" t="s">
        <v>1090</v>
      </c>
      <c r="SR86" s="6" t="s">
        <v>1090</v>
      </c>
      <c r="SS86" s="6" t="s">
        <v>1090</v>
      </c>
      <c r="ST86" s="6" t="s">
        <v>1090</v>
      </c>
      <c r="SU86" s="6" t="s">
        <v>1090</v>
      </c>
      <c r="SV86" s="6" t="s">
        <v>1090</v>
      </c>
      <c r="SW86" s="6" t="s">
        <v>1090</v>
      </c>
      <c r="SX86" s="6" t="s">
        <v>1090</v>
      </c>
      <c r="SY86" s="6" t="s">
        <v>1090</v>
      </c>
      <c r="SZ86" s="6" t="s">
        <v>1090</v>
      </c>
      <c r="TA86" s="6" t="s">
        <v>1090</v>
      </c>
      <c r="TB86" s="6" t="s">
        <v>1090</v>
      </c>
      <c r="TC86" s="6" t="s">
        <v>1090</v>
      </c>
      <c r="TD86" s="6" t="s">
        <v>1090</v>
      </c>
      <c r="TE86" s="6" t="s">
        <v>1090</v>
      </c>
      <c r="TF86" s="6" t="s">
        <v>1090</v>
      </c>
      <c r="TG86" s="6" t="s">
        <v>1090</v>
      </c>
      <c r="TH86" s="6" t="s">
        <v>1090</v>
      </c>
      <c r="TI86" s="6" t="s">
        <v>1090</v>
      </c>
      <c r="TJ86" s="6" t="s">
        <v>1090</v>
      </c>
      <c r="TK86" s="6" t="s">
        <v>1090</v>
      </c>
      <c r="TL86" s="6" t="s">
        <v>1090</v>
      </c>
      <c r="TM86" s="6" t="s">
        <v>1090</v>
      </c>
      <c r="TN86" s="6" t="s">
        <v>1090</v>
      </c>
      <c r="TO86" s="6" t="s">
        <v>1090</v>
      </c>
      <c r="TP86" s="6" t="s">
        <v>1090</v>
      </c>
      <c r="TQ86" s="6" t="s">
        <v>1090</v>
      </c>
      <c r="TR86" s="6" t="s">
        <v>1090</v>
      </c>
      <c r="TS86" s="7">
        <v>2506384.2673808201</v>
      </c>
      <c r="TT86" s="7">
        <v>1816600.60481803</v>
      </c>
      <c r="TU86" s="7">
        <v>2236657.0363427899</v>
      </c>
      <c r="TV86" s="7">
        <v>2213006.2587701101</v>
      </c>
      <c r="TW86" s="7">
        <v>4371466.0330353398</v>
      </c>
      <c r="TX86" s="6" t="s">
        <v>1090</v>
      </c>
      <c r="TY86" s="6" t="s">
        <v>1090</v>
      </c>
      <c r="TZ86" s="6" t="s">
        <v>1090</v>
      </c>
      <c r="UA86" s="6" t="s">
        <v>1090</v>
      </c>
      <c r="UB86" s="6" t="s">
        <v>1090</v>
      </c>
      <c r="UC86" s="7">
        <v>0</v>
      </c>
      <c r="UD86" s="7">
        <v>0</v>
      </c>
      <c r="UE86" s="7">
        <v>0</v>
      </c>
      <c r="UF86" s="7">
        <v>0</v>
      </c>
      <c r="UG86" s="7">
        <v>0</v>
      </c>
      <c r="UH86" s="6" t="s">
        <v>1090</v>
      </c>
      <c r="UI86" s="6" t="s">
        <v>1090</v>
      </c>
      <c r="UJ86" s="6" t="s">
        <v>1090</v>
      </c>
      <c r="UK86" s="6" t="s">
        <v>1090</v>
      </c>
      <c r="UL86" s="6" t="s">
        <v>1090</v>
      </c>
      <c r="UM86" s="6" t="s">
        <v>1090</v>
      </c>
      <c r="UN86" s="6" t="s">
        <v>1090</v>
      </c>
      <c r="UO86" s="6" t="s">
        <v>1090</v>
      </c>
      <c r="UP86" s="6" t="s">
        <v>1090</v>
      </c>
      <c r="UQ86" s="6" t="s">
        <v>1090</v>
      </c>
      <c r="UR86" s="6" t="s">
        <v>1090</v>
      </c>
      <c r="US86" s="6" t="s">
        <v>1090</v>
      </c>
      <c r="UT86" s="6" t="s">
        <v>1090</v>
      </c>
      <c r="UU86" s="6" t="s">
        <v>1090</v>
      </c>
      <c r="UV86" s="6" t="s">
        <v>1090</v>
      </c>
      <c r="UW86" s="6" t="s">
        <v>1090</v>
      </c>
      <c r="UX86" s="6" t="s">
        <v>1090</v>
      </c>
      <c r="UY86" s="6" t="s">
        <v>1090</v>
      </c>
      <c r="UZ86" s="6" t="s">
        <v>1090</v>
      </c>
      <c r="VA86" s="6" t="s">
        <v>1090</v>
      </c>
      <c r="VB86" s="6" t="s">
        <v>1090</v>
      </c>
      <c r="VC86" s="6" t="s">
        <v>1090</v>
      </c>
      <c r="VD86" s="6" t="s">
        <v>1090</v>
      </c>
      <c r="VE86" s="6" t="s">
        <v>1090</v>
      </c>
      <c r="VF86" s="6" t="s">
        <v>1090</v>
      </c>
      <c r="VG86" s="6" t="s">
        <v>1090</v>
      </c>
      <c r="VH86" s="6" t="s">
        <v>1090</v>
      </c>
      <c r="VI86" s="6" t="s">
        <v>1090</v>
      </c>
      <c r="VJ86" s="6" t="s">
        <v>1090</v>
      </c>
      <c r="VK86" s="6" t="s">
        <v>1090</v>
      </c>
      <c r="VL86" s="6" t="s">
        <v>1090</v>
      </c>
      <c r="VM86" s="6" t="s">
        <v>1090</v>
      </c>
      <c r="VN86" s="6" t="s">
        <v>1090</v>
      </c>
      <c r="VO86" s="6" t="s">
        <v>1090</v>
      </c>
      <c r="VP86" s="6" t="s">
        <v>1090</v>
      </c>
      <c r="VQ86" s="6" t="s">
        <v>1090</v>
      </c>
      <c r="VR86" s="6" t="s">
        <v>1090</v>
      </c>
      <c r="VS86" s="6" t="s">
        <v>1090</v>
      </c>
      <c r="VT86" s="6" t="s">
        <v>1090</v>
      </c>
      <c r="VU86" s="6" t="s">
        <v>1090</v>
      </c>
      <c r="VV86" s="6" t="s">
        <v>1090</v>
      </c>
      <c r="VW86" s="6" t="s">
        <v>1090</v>
      </c>
      <c r="VX86" s="6" t="s">
        <v>1090</v>
      </c>
      <c r="VY86" s="6" t="s">
        <v>1090</v>
      </c>
      <c r="VZ86" s="6" t="s">
        <v>1090</v>
      </c>
      <c r="WA86" s="7">
        <v>874526.73594796797</v>
      </c>
      <c r="WB86" s="7">
        <v>754242.27694466605</v>
      </c>
      <c r="WC86" s="7">
        <v>738075.87056605204</v>
      </c>
      <c r="WD86" s="7">
        <v>673066.23939986201</v>
      </c>
      <c r="WE86" s="7">
        <v>2528933.24104458</v>
      </c>
      <c r="WF86" s="6" t="s">
        <v>1090</v>
      </c>
      <c r="WG86" s="6" t="s">
        <v>1090</v>
      </c>
      <c r="WH86" s="6" t="s">
        <v>1090</v>
      </c>
      <c r="WI86" s="6" t="s">
        <v>1090</v>
      </c>
      <c r="WJ86" s="6" t="s">
        <v>1090</v>
      </c>
      <c r="WK86" s="6" t="s">
        <v>1090</v>
      </c>
      <c r="WL86" s="6" t="s">
        <v>1090</v>
      </c>
      <c r="WM86" s="6" t="s">
        <v>1090</v>
      </c>
      <c r="WN86" s="6" t="s">
        <v>1090</v>
      </c>
      <c r="WO86" s="6" t="s">
        <v>1090</v>
      </c>
      <c r="WP86" s="6" t="s">
        <v>1090</v>
      </c>
      <c r="WQ86" s="6" t="s">
        <v>1090</v>
      </c>
      <c r="WR86" s="6" t="s">
        <v>1090</v>
      </c>
      <c r="WS86" s="6" t="s">
        <v>1090</v>
      </c>
      <c r="WT86" s="6" t="s">
        <v>1090</v>
      </c>
      <c r="WU86" s="6" t="s">
        <v>1090</v>
      </c>
      <c r="WV86" s="6" t="s">
        <v>1090</v>
      </c>
      <c r="WW86" s="6" t="s">
        <v>1090</v>
      </c>
      <c r="WX86" s="6" t="s">
        <v>1090</v>
      </c>
      <c r="WY86" s="6" t="s">
        <v>1090</v>
      </c>
      <c r="WZ86" s="6" t="s">
        <v>1090</v>
      </c>
      <c r="XA86" s="6" t="s">
        <v>1090</v>
      </c>
      <c r="XB86" s="6" t="s">
        <v>1090</v>
      </c>
      <c r="XC86" s="6" t="s">
        <v>1090</v>
      </c>
      <c r="XD86" s="6" t="s">
        <v>1090</v>
      </c>
      <c r="XE86" s="6" t="s">
        <v>1090</v>
      </c>
      <c r="XF86" s="6" t="s">
        <v>1090</v>
      </c>
      <c r="XG86" s="6" t="s">
        <v>1090</v>
      </c>
      <c r="XH86" s="6" t="s">
        <v>1090</v>
      </c>
      <c r="XI86" s="6" t="s">
        <v>1090</v>
      </c>
      <c r="XJ86" s="6" t="s">
        <v>1090</v>
      </c>
      <c r="XK86" s="7">
        <v>20467.382735509898</v>
      </c>
      <c r="XL86" s="7">
        <v>19756.099687260401</v>
      </c>
      <c r="XM86" s="7">
        <v>20978.600521016098</v>
      </c>
      <c r="XN86" s="7">
        <v>22728.9590447009</v>
      </c>
      <c r="XO86" s="6" t="s">
        <v>1090</v>
      </c>
      <c r="XP86" s="6" t="s">
        <v>1090</v>
      </c>
      <c r="XQ86" s="6" t="s">
        <v>1090</v>
      </c>
      <c r="XR86" s="6" t="s">
        <v>1090</v>
      </c>
      <c r="XS86" s="6" t="s">
        <v>1090</v>
      </c>
      <c r="XT86" s="6" t="s">
        <v>1090</v>
      </c>
      <c r="XU86" s="6" t="s">
        <v>1090</v>
      </c>
      <c r="XV86" s="6" t="s">
        <v>1090</v>
      </c>
      <c r="XW86" s="6" t="s">
        <v>1090</v>
      </c>
      <c r="XX86" s="6" t="s">
        <v>1090</v>
      </c>
      <c r="XY86" s="6" t="s">
        <v>1090</v>
      </c>
      <c r="XZ86" s="6" t="s">
        <v>1090</v>
      </c>
      <c r="YA86" s="6" t="s">
        <v>1090</v>
      </c>
      <c r="YB86" s="6" t="s">
        <v>1090</v>
      </c>
      <c r="YC86" s="6" t="s">
        <v>1090</v>
      </c>
      <c r="YD86" s="6" t="s">
        <v>1090</v>
      </c>
      <c r="YE86" s="6" t="s">
        <v>1090</v>
      </c>
      <c r="YF86" s="6" t="s">
        <v>1090</v>
      </c>
      <c r="YG86" s="6" t="s">
        <v>1090</v>
      </c>
      <c r="YH86" s="6" t="s">
        <v>1090</v>
      </c>
      <c r="YI86" s="6" t="s">
        <v>1090</v>
      </c>
      <c r="YJ86" s="6" t="s">
        <v>1090</v>
      </c>
      <c r="YK86" s="6" t="s">
        <v>1090</v>
      </c>
      <c r="YL86" s="6" t="s">
        <v>1090</v>
      </c>
      <c r="YM86" s="6" t="s">
        <v>1090</v>
      </c>
      <c r="YN86" s="6" t="s">
        <v>1090</v>
      </c>
      <c r="YO86" s="6" t="s">
        <v>1090</v>
      </c>
      <c r="YP86" s="6" t="s">
        <v>1090</v>
      </c>
      <c r="YQ86" s="6" t="s">
        <v>1090</v>
      </c>
      <c r="YR86" s="6" t="s">
        <v>1090</v>
      </c>
      <c r="YS86" s="6" t="s">
        <v>1090</v>
      </c>
      <c r="YT86" s="6" t="s">
        <v>1090</v>
      </c>
      <c r="YU86" s="6" t="s">
        <v>1090</v>
      </c>
      <c r="YV86" s="6" t="s">
        <v>1090</v>
      </c>
      <c r="YW86" s="6" t="s">
        <v>1090</v>
      </c>
      <c r="YX86" s="6" t="s">
        <v>1090</v>
      </c>
      <c r="YY86" s="6" t="s">
        <v>1090</v>
      </c>
      <c r="YZ86" s="6" t="s">
        <v>1090</v>
      </c>
      <c r="ZA86" s="6" t="s">
        <v>1090</v>
      </c>
      <c r="ZB86" s="6" t="s">
        <v>1090</v>
      </c>
      <c r="ZC86" s="6" t="s">
        <v>1090</v>
      </c>
      <c r="ZD86" s="6" t="s">
        <v>1090</v>
      </c>
      <c r="ZE86" s="6" t="s">
        <v>1090</v>
      </c>
      <c r="ZF86" s="6" t="s">
        <v>1090</v>
      </c>
      <c r="ZG86" s="6" t="s">
        <v>1090</v>
      </c>
      <c r="ZH86" s="6" t="s">
        <v>1090</v>
      </c>
      <c r="ZI86" s="6" t="s">
        <v>1090</v>
      </c>
      <c r="ZJ86" s="6" t="s">
        <v>1090</v>
      </c>
      <c r="ZK86" s="6" t="s">
        <v>1090</v>
      </c>
      <c r="ZL86" s="6" t="s">
        <v>1090</v>
      </c>
      <c r="ZM86" s="6" t="s">
        <v>1090</v>
      </c>
      <c r="ZN86" s="6" t="s">
        <v>1090</v>
      </c>
      <c r="ZO86" s="6" t="s">
        <v>1090</v>
      </c>
      <c r="ZP86" s="6" t="s">
        <v>1090</v>
      </c>
      <c r="ZQ86" s="6" t="s">
        <v>1090</v>
      </c>
      <c r="ZR86" s="6" t="s">
        <v>1090</v>
      </c>
      <c r="ZS86" s="6" t="s">
        <v>1090</v>
      </c>
      <c r="ZT86" s="6" t="s">
        <v>1090</v>
      </c>
      <c r="ZU86" s="6" t="s">
        <v>1090</v>
      </c>
      <c r="ZV86" s="6" t="s">
        <v>1090</v>
      </c>
      <c r="ZW86" s="6" t="s">
        <v>1090</v>
      </c>
      <c r="ZX86" s="6" t="s">
        <v>1090</v>
      </c>
      <c r="ZY86" s="6" t="s">
        <v>1090</v>
      </c>
      <c r="ZZ86" s="6" t="s">
        <v>1090</v>
      </c>
      <c r="AAA86" s="6" t="s">
        <v>1090</v>
      </c>
      <c r="AAB86" s="6" t="s">
        <v>1090</v>
      </c>
      <c r="AAC86" s="6" t="s">
        <v>1090</v>
      </c>
      <c r="AAD86" s="6" t="s">
        <v>1090</v>
      </c>
      <c r="AAE86" s="6" t="s">
        <v>1090</v>
      </c>
      <c r="AAF86" s="6" t="s">
        <v>1090</v>
      </c>
      <c r="AAG86" s="6" t="s">
        <v>1090</v>
      </c>
      <c r="AAH86" s="6" t="s">
        <v>1090</v>
      </c>
      <c r="AAI86" s="6" t="s">
        <v>1090</v>
      </c>
      <c r="AAJ86" s="6" t="s">
        <v>1090</v>
      </c>
      <c r="AAK86" s="6" t="s">
        <v>1090</v>
      </c>
      <c r="AAL86" s="6" t="s">
        <v>1090</v>
      </c>
      <c r="AAM86" s="6" t="s">
        <v>1090</v>
      </c>
      <c r="AAN86" s="6" t="s">
        <v>1090</v>
      </c>
      <c r="AAO86" s="6" t="s">
        <v>1090</v>
      </c>
      <c r="AAP86" s="6" t="s">
        <v>1090</v>
      </c>
      <c r="AAQ86" s="6" t="s">
        <v>1090</v>
      </c>
      <c r="AAR86" s="6" t="s">
        <v>1090</v>
      </c>
      <c r="AAS86" s="6" t="s">
        <v>1090</v>
      </c>
      <c r="AAT86" s="6" t="s">
        <v>1090</v>
      </c>
      <c r="AAU86" s="6" t="s">
        <v>1090</v>
      </c>
      <c r="AAV86" s="6" t="s">
        <v>1090</v>
      </c>
      <c r="AAW86" s="6" t="s">
        <v>1090</v>
      </c>
      <c r="AAX86" s="6" t="s">
        <v>1090</v>
      </c>
      <c r="AAY86" s="6" t="s">
        <v>1090</v>
      </c>
      <c r="AAZ86" s="6" t="s">
        <v>1090</v>
      </c>
      <c r="ABA86" s="6" t="s">
        <v>1090</v>
      </c>
      <c r="ABB86" s="6" t="s">
        <v>1090</v>
      </c>
      <c r="ABC86" s="6" t="s">
        <v>1090</v>
      </c>
      <c r="ABD86" s="6" t="s">
        <v>1090</v>
      </c>
      <c r="ABE86" s="6" t="s">
        <v>1090</v>
      </c>
      <c r="ABF86" s="6" t="s">
        <v>1090</v>
      </c>
      <c r="ABG86" s="6" t="s">
        <v>1090</v>
      </c>
      <c r="ABH86" s="6" t="s">
        <v>1090</v>
      </c>
      <c r="ABI86" s="6" t="s">
        <v>1090</v>
      </c>
      <c r="ABJ86" s="6" t="s">
        <v>1090</v>
      </c>
      <c r="ABK86" s="6" t="s">
        <v>1090</v>
      </c>
      <c r="ABL86" s="6" t="s">
        <v>1090</v>
      </c>
      <c r="ABM86" s="6" t="s">
        <v>1090</v>
      </c>
      <c r="ABN86" s="6" t="s">
        <v>1090</v>
      </c>
      <c r="ABO86" s="6" t="s">
        <v>1090</v>
      </c>
      <c r="ABP86" s="6" t="s">
        <v>1090</v>
      </c>
      <c r="ABQ86" s="6" t="s">
        <v>1090</v>
      </c>
      <c r="ABR86" s="6" t="s">
        <v>1090</v>
      </c>
      <c r="ABS86" s="6" t="s">
        <v>1090</v>
      </c>
      <c r="ABT86" s="6" t="s">
        <v>1090</v>
      </c>
      <c r="ABU86" s="6" t="s">
        <v>1090</v>
      </c>
      <c r="ABV86" s="6" t="s">
        <v>1090</v>
      </c>
      <c r="ABW86" s="6" t="s">
        <v>1090</v>
      </c>
      <c r="ABX86" s="6" t="s">
        <v>1090</v>
      </c>
      <c r="ABY86" s="6" t="s">
        <v>1090</v>
      </c>
      <c r="ABZ86" s="6" t="s">
        <v>1090</v>
      </c>
      <c r="ACA86" s="6" t="s">
        <v>1090</v>
      </c>
      <c r="ACB86" s="6" t="s">
        <v>1090</v>
      </c>
      <c r="ACC86" s="6" t="s">
        <v>1090</v>
      </c>
      <c r="ACD86" s="6" t="s">
        <v>1090</v>
      </c>
      <c r="ACE86" s="8">
        <v>106.617</v>
      </c>
      <c r="ACF86" s="8">
        <v>100.94</v>
      </c>
      <c r="ACG86" s="8">
        <v>51.046999999999997</v>
      </c>
      <c r="ACH86" s="8">
        <v>33.243000000000002</v>
      </c>
      <c r="ACI86" s="8">
        <v>66.941999999999993</v>
      </c>
      <c r="ACJ86" s="6" t="s">
        <v>1090</v>
      </c>
      <c r="ACK86" s="6" t="s">
        <v>1090</v>
      </c>
      <c r="ACL86" s="8">
        <v>50.564</v>
      </c>
      <c r="ACM86" s="8">
        <v>32.792999999999999</v>
      </c>
      <c r="ACN86" s="6" t="s">
        <v>1090</v>
      </c>
      <c r="ACO86" s="8">
        <v>69.415999999999997</v>
      </c>
      <c r="ACP86" s="8">
        <v>57.893000000000001</v>
      </c>
      <c r="ACQ86" s="8">
        <v>33.750999999999998</v>
      </c>
      <c r="ACR86" s="8">
        <v>22.818000000000001</v>
      </c>
      <c r="ACS86" s="8">
        <v>27.867000000000001</v>
      </c>
      <c r="ACT86" s="8">
        <v>86.302999999999997</v>
      </c>
      <c r="ACU86" s="8">
        <v>82.873000000000005</v>
      </c>
      <c r="ACV86" s="8">
        <v>40.850999999999999</v>
      </c>
      <c r="ACW86" s="8">
        <v>26.690999999999999</v>
      </c>
      <c r="ACX86" s="8">
        <v>53.718000000000004</v>
      </c>
      <c r="ACY86" s="6" t="s">
        <v>1090</v>
      </c>
      <c r="ACZ86" s="6" t="s">
        <v>1090</v>
      </c>
      <c r="ADA86" s="8">
        <v>40.502000000000002</v>
      </c>
      <c r="ADB86" s="8">
        <v>26.33</v>
      </c>
      <c r="ADC86" s="6" t="s">
        <v>1090</v>
      </c>
      <c r="ADD86" s="8">
        <v>56.19</v>
      </c>
      <c r="ADE86" s="8">
        <v>47.530999999999999</v>
      </c>
      <c r="ADF86" s="8">
        <v>27.01</v>
      </c>
      <c r="ADG86" s="8">
        <v>18.32</v>
      </c>
      <c r="ADH86" s="8">
        <v>22.361999999999998</v>
      </c>
      <c r="ADI86" s="8">
        <v>60.557000000000002</v>
      </c>
      <c r="ADJ86" s="8">
        <v>36.198999999999998</v>
      </c>
      <c r="ADK86" s="8">
        <v>27.521000000000001</v>
      </c>
      <c r="ADL86" s="8">
        <v>18.911999999999999</v>
      </c>
      <c r="ADM86" s="8">
        <v>25.337</v>
      </c>
      <c r="ADN86" s="8">
        <v>100</v>
      </c>
      <c r="ADO86" s="8">
        <v>100</v>
      </c>
      <c r="ADP86" s="8">
        <v>100</v>
      </c>
      <c r="ADQ86" s="8">
        <v>100</v>
      </c>
      <c r="ADR86" s="8">
        <v>100</v>
      </c>
      <c r="ADS86" s="8">
        <v>49.343775100000002</v>
      </c>
      <c r="ADT86" s="8">
        <v>32.276880466999998</v>
      </c>
      <c r="ADU86" s="8">
        <v>27.547680981999999</v>
      </c>
      <c r="ADV86" s="8">
        <v>18.828520214000001</v>
      </c>
      <c r="ADW86" s="8">
        <v>25.540792594999999</v>
      </c>
      <c r="ADX86" s="8">
        <v>50.22</v>
      </c>
      <c r="ADY86" s="8">
        <v>33.222999999999999</v>
      </c>
      <c r="ADZ86" s="8">
        <v>28.423999999999999</v>
      </c>
      <c r="AEA86" s="8">
        <v>19.896999999999998</v>
      </c>
      <c r="AEB86" s="8">
        <v>28.158999999999999</v>
      </c>
      <c r="AEC86" s="8">
        <v>49.344000000000001</v>
      </c>
      <c r="AED86" s="8">
        <v>32.277000000000001</v>
      </c>
      <c r="AEE86" s="8">
        <v>27.547999999999998</v>
      </c>
      <c r="AEF86" s="8">
        <v>18.829000000000001</v>
      </c>
      <c r="AEG86" s="8">
        <v>25.541</v>
      </c>
      <c r="AEH86" s="8">
        <v>49.895000000000003</v>
      </c>
      <c r="AEI86" s="8">
        <v>30.666</v>
      </c>
      <c r="AEJ86" s="8">
        <v>22.9</v>
      </c>
      <c r="AEK86" s="8">
        <v>16.251999999999999</v>
      </c>
      <c r="AEL86" s="8">
        <v>22.95</v>
      </c>
      <c r="AEM86" s="8">
        <v>97.409104603000003</v>
      </c>
      <c r="AEN86" s="8">
        <v>47.660061571</v>
      </c>
      <c r="AEO86" s="8">
        <v>38.021807107000001</v>
      </c>
      <c r="AEP86" s="8">
        <v>23.195979995999998</v>
      </c>
      <c r="AEQ86" s="8">
        <v>34.301725044999998</v>
      </c>
      <c r="AER86" s="6" t="s">
        <v>1090</v>
      </c>
      <c r="AES86" s="6" t="s">
        <v>1090</v>
      </c>
      <c r="AET86" s="6" t="s">
        <v>1090</v>
      </c>
      <c r="AEU86" s="6" t="s">
        <v>1090</v>
      </c>
      <c r="AEV86" s="6" t="s">
        <v>1090</v>
      </c>
      <c r="AEW86" s="6" t="s">
        <v>1090</v>
      </c>
      <c r="AEX86" s="6" t="s">
        <v>1090</v>
      </c>
      <c r="AEY86" s="6" t="s">
        <v>1090</v>
      </c>
      <c r="AEZ86" s="6" t="s">
        <v>1090</v>
      </c>
      <c r="AFA86" s="6" t="s">
        <v>1090</v>
      </c>
      <c r="AFB86" s="6" t="s">
        <v>1090</v>
      </c>
      <c r="AFC86" s="6" t="s">
        <v>1090</v>
      </c>
      <c r="AFD86" s="6" t="s">
        <v>1090</v>
      </c>
      <c r="AFE86" s="6" t="s">
        <v>1090</v>
      </c>
      <c r="AFF86" s="6" t="s">
        <v>1090</v>
      </c>
      <c r="AFG86" s="8">
        <v>1.7609999999999999</v>
      </c>
      <c r="AFH86" s="8">
        <v>2.7349999999999999</v>
      </c>
      <c r="AFI86" s="8">
        <v>1.83</v>
      </c>
      <c r="AFJ86" s="8">
        <v>1.734</v>
      </c>
      <c r="AFK86" s="8">
        <v>2.61</v>
      </c>
      <c r="AFL86" s="6" t="s">
        <v>1090</v>
      </c>
      <c r="AFM86" s="6" t="s">
        <v>1090</v>
      </c>
      <c r="AFN86" s="8">
        <v>265.67</v>
      </c>
      <c r="AFO86" s="6" t="s">
        <v>1091</v>
      </c>
      <c r="AFP86" s="6" t="s">
        <v>1090</v>
      </c>
      <c r="AFQ86" s="6" t="s">
        <v>1091</v>
      </c>
      <c r="AFR86" s="6" t="s">
        <v>1091</v>
      </c>
      <c r="AFS86" s="6" t="s">
        <v>1091</v>
      </c>
      <c r="AFT86" s="6" t="s">
        <v>1091</v>
      </c>
      <c r="AFU86" s="6" t="s">
        <v>1091</v>
      </c>
      <c r="AFV86" s="7">
        <v>63.764000000000003</v>
      </c>
      <c r="AFW86" s="7">
        <v>97.558000000000007</v>
      </c>
      <c r="AFX86" s="7">
        <v>158.37200000000001</v>
      </c>
      <c r="AFY86" s="7">
        <v>118.339</v>
      </c>
      <c r="AFZ86" s="7">
        <v>227.12100000000001</v>
      </c>
      <c r="AGA86" s="7">
        <v>0</v>
      </c>
      <c r="AGB86" s="7">
        <v>0</v>
      </c>
      <c r="AGC86" s="7">
        <v>0</v>
      </c>
      <c r="AGD86" s="7">
        <v>0</v>
      </c>
      <c r="AGE86" s="7">
        <v>0</v>
      </c>
      <c r="AGF86" s="6" t="s">
        <v>1090</v>
      </c>
      <c r="AGG86" s="6" t="s">
        <v>1090</v>
      </c>
      <c r="AGH86" s="6" t="s">
        <v>1090</v>
      </c>
      <c r="AGI86" s="6" t="s">
        <v>1090</v>
      </c>
      <c r="AGJ86" s="6" t="s">
        <v>1090</v>
      </c>
      <c r="AGK86" s="6" t="s">
        <v>1090</v>
      </c>
      <c r="AGL86" s="6" t="s">
        <v>1090</v>
      </c>
      <c r="AGM86" s="6" t="s">
        <v>1090</v>
      </c>
      <c r="AGN86" s="6" t="s">
        <v>1090</v>
      </c>
      <c r="AGO86" s="6" t="s">
        <v>1090</v>
      </c>
      <c r="AGP86" s="6" t="s">
        <v>1090</v>
      </c>
      <c r="AGQ86" s="6" t="s">
        <v>1090</v>
      </c>
      <c r="AGR86" s="6" t="s">
        <v>1090</v>
      </c>
      <c r="AGS86" s="6" t="s">
        <v>1090</v>
      </c>
      <c r="AGT86" s="6" t="s">
        <v>1090</v>
      </c>
      <c r="AGU86" s="8">
        <v>0</v>
      </c>
      <c r="AGV86" s="8">
        <v>0</v>
      </c>
      <c r="AGW86" s="8">
        <v>0</v>
      </c>
      <c r="AGX86" s="8">
        <v>0</v>
      </c>
      <c r="AGY86" s="8">
        <v>0</v>
      </c>
      <c r="AGZ86" s="8">
        <v>2.7080000000000002</v>
      </c>
      <c r="AHA86" s="8">
        <v>2.17</v>
      </c>
      <c r="AHB86" s="8">
        <v>2.7690000000000001</v>
      </c>
      <c r="AHC86" s="8">
        <v>2.9529999999999998</v>
      </c>
      <c r="AHD86" s="8">
        <v>1.613</v>
      </c>
      <c r="AHE86" s="8">
        <v>2.7080000000000002</v>
      </c>
      <c r="AHF86" s="8">
        <v>2.17</v>
      </c>
      <c r="AHG86" s="8">
        <v>2.7679999999999998</v>
      </c>
      <c r="AHH86" s="8">
        <v>2.9529999999999998</v>
      </c>
      <c r="AHI86" s="8">
        <v>1.613</v>
      </c>
      <c r="AHJ86" s="6" t="s">
        <v>1091</v>
      </c>
      <c r="AHK86" s="8">
        <v>50.905000000000001</v>
      </c>
      <c r="AHL86" s="8">
        <v>74.853999999999999</v>
      </c>
      <c r="AHM86" s="8">
        <v>72.405000000000001</v>
      </c>
      <c r="AHN86" s="8">
        <v>80.064999999999998</v>
      </c>
      <c r="AHO86" s="8">
        <v>65.108000000000004</v>
      </c>
      <c r="AHP86" s="8">
        <v>57.353999999999999</v>
      </c>
      <c r="AHQ86" s="8">
        <v>66.117999999999995</v>
      </c>
      <c r="AHR86" s="8">
        <v>68.638000000000005</v>
      </c>
      <c r="AHS86" s="8">
        <v>41.628999999999998</v>
      </c>
      <c r="AHT86" s="6" t="s">
        <v>1091</v>
      </c>
      <c r="AHU86" s="6" t="s">
        <v>1091</v>
      </c>
      <c r="AHV86" s="6" t="s">
        <v>1091</v>
      </c>
      <c r="AHW86" s="6" t="s">
        <v>1091</v>
      </c>
      <c r="AHX86" s="8">
        <v>71.317999999999998</v>
      </c>
      <c r="AHY86" s="8">
        <v>0</v>
      </c>
      <c r="AHZ86" s="8">
        <v>1.964</v>
      </c>
      <c r="AIA86" s="8">
        <v>1.3360000000000001</v>
      </c>
      <c r="AIB86" s="8">
        <v>1.381</v>
      </c>
      <c r="AIC86" s="8">
        <v>1.2490000000000001</v>
      </c>
      <c r="AID86" s="8">
        <v>0.89121924799999996</v>
      </c>
      <c r="AIE86" s="8">
        <v>1.247033338</v>
      </c>
      <c r="AIF86" s="8">
        <v>0.97763562999999998</v>
      </c>
      <c r="AIG86" s="8">
        <v>1.0492260840000001</v>
      </c>
      <c r="AIH86" s="8">
        <v>1.013378841</v>
      </c>
      <c r="AII86" s="8">
        <v>74.176574305000003</v>
      </c>
      <c r="AIJ86" s="8">
        <v>46.747475676000001</v>
      </c>
      <c r="AIK86" s="8">
        <v>37.404314884000001</v>
      </c>
      <c r="AIL86" s="8">
        <v>50.145560734999997</v>
      </c>
      <c r="AIM86" s="8">
        <v>23.910795152999999</v>
      </c>
      <c r="AIN86" s="8">
        <v>34.891965583000001</v>
      </c>
      <c r="AIO86" s="8">
        <v>41.519433327999998</v>
      </c>
      <c r="AIP86" s="8">
        <v>32.999063270000001</v>
      </c>
      <c r="AIQ86" s="8">
        <v>30.414113685</v>
      </c>
      <c r="AIR86" s="8">
        <v>57.850918249000003</v>
      </c>
      <c r="AIS86" s="6" t="s">
        <v>1090</v>
      </c>
      <c r="AIT86" s="6" t="s">
        <v>1090</v>
      </c>
      <c r="AIU86" s="6" t="s">
        <v>1090</v>
      </c>
      <c r="AIV86" s="6" t="s">
        <v>1090</v>
      </c>
      <c r="AIW86" s="6" t="s">
        <v>1090</v>
      </c>
      <c r="AIX86" s="7">
        <v>66.916980122199803</v>
      </c>
      <c r="AIY86" s="7">
        <v>45.725490701038403</v>
      </c>
      <c r="AIZ86" s="7">
        <v>31.454251427427501</v>
      </c>
      <c r="AJA86" s="7">
        <v>16.831820076098399</v>
      </c>
      <c r="AJB86" s="7">
        <v>43.507644997241499</v>
      </c>
      <c r="AJC86" s="7">
        <v>110.503256119642</v>
      </c>
      <c r="AJD86" s="7">
        <v>126.317794664874</v>
      </c>
      <c r="AJE86" s="7">
        <v>114.292299045326</v>
      </c>
      <c r="AJF86" s="7">
        <v>89.002141201422205</v>
      </c>
      <c r="AJG86" s="7">
        <v>171.718416906914</v>
      </c>
      <c r="AJH86" s="8">
        <v>49.228000000000002</v>
      </c>
      <c r="AJI86" s="8">
        <v>51.646999999999998</v>
      </c>
      <c r="AJJ86" s="8">
        <v>48.887999999999998</v>
      </c>
      <c r="AJK86" s="8">
        <v>54.042000000000002</v>
      </c>
      <c r="AJL86" s="8">
        <v>35.857999999999997</v>
      </c>
      <c r="AJM86" s="7">
        <v>54.398628163869297</v>
      </c>
      <c r="AJN86" s="7">
        <v>65.239892278862001</v>
      </c>
      <c r="AJO86" s="7">
        <v>55.874886124900002</v>
      </c>
      <c r="AJP86" s="7">
        <v>48.0989278121138</v>
      </c>
      <c r="AJQ86" s="7">
        <v>61.575645282452697</v>
      </c>
      <c r="AJR86" s="7">
        <v>62.763751688447798</v>
      </c>
      <c r="AJS86" s="7">
        <v>45.299605829906497</v>
      </c>
      <c r="AJT86" s="7">
        <v>61.617711620361199</v>
      </c>
      <c r="AJU86" s="7">
        <v>50.632047294974299</v>
      </c>
      <c r="AJV86" s="7">
        <v>64.992994121437704</v>
      </c>
      <c r="AJW86" s="7">
        <v>19.5810964738418</v>
      </c>
      <c r="AJX86" s="7">
        <v>34.241510057169002</v>
      </c>
      <c r="AJY86" s="7">
        <v>50.289183533253102</v>
      </c>
      <c r="AJZ86" s="7">
        <v>29.264566193189602</v>
      </c>
      <c r="AKA86" s="7">
        <v>108.3356040797</v>
      </c>
      <c r="AKB86" s="7">
        <v>96.399394899262205</v>
      </c>
      <c r="AKC86" s="7">
        <v>78.982635376436207</v>
      </c>
      <c r="AKD86" s="7">
        <v>93.194042825416304</v>
      </c>
      <c r="AKE86" s="7">
        <v>73.766875292336906</v>
      </c>
      <c r="AKF86" s="7">
        <v>156.123787420019</v>
      </c>
      <c r="AKG86" s="6" t="s">
        <v>1090</v>
      </c>
      <c r="AKH86" s="6" t="s">
        <v>1090</v>
      </c>
      <c r="AKI86" s="6" t="s">
        <v>1090</v>
      </c>
      <c r="AKJ86" s="6" t="s">
        <v>1090</v>
      </c>
      <c r="AKK86" s="6" t="s">
        <v>1090</v>
      </c>
      <c r="AKL86" s="9">
        <v>7.593542E-3</v>
      </c>
      <c r="AKM86" s="9">
        <v>7.9871049999999996E-3</v>
      </c>
      <c r="AKN86" s="9">
        <v>8.1656820000000005E-3</v>
      </c>
      <c r="AKO86" s="9">
        <v>8.9078779999999993E-3</v>
      </c>
      <c r="AKP86" s="9">
        <v>0</v>
      </c>
      <c r="AKQ86" s="9">
        <v>8.7045270000000001E-3</v>
      </c>
      <c r="AKR86" s="9">
        <v>1.2773865000000001E-2</v>
      </c>
      <c r="AKS86" s="9">
        <v>1.0014316000000001E-2</v>
      </c>
      <c r="AKT86" s="9">
        <v>1.0747645E-2</v>
      </c>
      <c r="AKU86" s="9">
        <v>0</v>
      </c>
      <c r="AKV86" s="9">
        <v>1.1151731819999999</v>
      </c>
      <c r="AKW86" s="9">
        <v>1.2401737779999999</v>
      </c>
      <c r="AKX86" s="9">
        <v>1.3359988759999999</v>
      </c>
      <c r="AKY86" s="9">
        <v>1.447012669</v>
      </c>
      <c r="AKZ86" s="9">
        <v>1.002612735</v>
      </c>
      <c r="ALA86" s="9">
        <v>1.278330304</v>
      </c>
      <c r="ALB86" s="9">
        <v>1.9834235259999999</v>
      </c>
      <c r="ALC86" s="9">
        <v>1.6384564669999999</v>
      </c>
      <c r="ALD86" s="9">
        <v>1.7458679850000001</v>
      </c>
      <c r="ALE86" s="9">
        <v>1.1027600280000001</v>
      </c>
      <c r="ALF86" s="9">
        <v>2.9149342300000001</v>
      </c>
      <c r="ALG86" s="9">
        <v>4.1698298459999998</v>
      </c>
      <c r="ALH86" s="9">
        <v>4.9069133850000002</v>
      </c>
      <c r="ALI86" s="9">
        <v>6.1230458509999997</v>
      </c>
      <c r="ALJ86" s="9">
        <v>4.1660920309999998</v>
      </c>
      <c r="ALK86" s="9">
        <v>3.3414081499999999</v>
      </c>
      <c r="ALL86" s="9">
        <v>6.6688546070000001</v>
      </c>
      <c r="ALM86" s="9">
        <v>6.0177924630000001</v>
      </c>
      <c r="ALN86" s="9">
        <v>7.387654543</v>
      </c>
      <c r="ALO86" s="9">
        <v>4.5822276180000001</v>
      </c>
      <c r="ALP86" s="9">
        <v>17.712333382000001</v>
      </c>
      <c r="ALQ86" s="9">
        <v>27.099444607999999</v>
      </c>
      <c r="ALR86" s="9">
        <v>43.992335007000001</v>
      </c>
      <c r="ALS86" s="9">
        <v>32.871836535</v>
      </c>
      <c r="ALT86" s="9">
        <v>63.089100492</v>
      </c>
      <c r="ALU86" s="9">
        <v>0</v>
      </c>
      <c r="ALV86" s="9">
        <v>0</v>
      </c>
      <c r="ALW86" s="9">
        <v>0</v>
      </c>
      <c r="ALX86" s="9">
        <v>0</v>
      </c>
      <c r="ALY86" s="9">
        <v>0</v>
      </c>
      <c r="ALZ86" s="8">
        <v>100</v>
      </c>
      <c r="AMA86" s="8">
        <v>100</v>
      </c>
      <c r="AMB86" s="8">
        <v>100</v>
      </c>
      <c r="AMC86" s="8">
        <v>100</v>
      </c>
      <c r="AMD86" s="8">
        <v>100</v>
      </c>
      <c r="AME86" s="6" t="s">
        <v>1091</v>
      </c>
      <c r="AMF86" s="6" t="s">
        <v>1091</v>
      </c>
      <c r="AMG86" s="6" t="s">
        <v>1091</v>
      </c>
      <c r="AMH86" s="6" t="s">
        <v>1091</v>
      </c>
      <c r="AMI86" s="6" t="s">
        <v>1091</v>
      </c>
      <c r="AMJ86" s="6" t="s">
        <v>1090</v>
      </c>
      <c r="AMK86" s="6" t="s">
        <v>1090</v>
      </c>
      <c r="AML86" s="6" t="s">
        <v>1090</v>
      </c>
      <c r="AMM86" s="6" t="s">
        <v>1090</v>
      </c>
      <c r="AMN86" s="6" t="s">
        <v>1090</v>
      </c>
      <c r="AMO86" s="8">
        <v>1.97409104602543</v>
      </c>
      <c r="AMP86" s="8">
        <v>1.47660061570863</v>
      </c>
      <c r="AMQ86" s="8">
        <v>1.38021807180786</v>
      </c>
      <c r="AMR86" s="8">
        <v>1.2319598006062</v>
      </c>
      <c r="AMS86" s="8">
        <v>1.3430172504514399</v>
      </c>
      <c r="AMT86" s="8">
        <v>1.97409104602543</v>
      </c>
      <c r="AMU86" s="8">
        <v>1.47660061570863</v>
      </c>
      <c r="AMV86" s="8">
        <v>1.38021807127117</v>
      </c>
      <c r="AMW86" s="8">
        <v>1.23195980008362</v>
      </c>
      <c r="AMX86" s="8">
        <v>1.3430172504514399</v>
      </c>
      <c r="AMY86" s="6" t="s">
        <v>1090</v>
      </c>
      <c r="AMZ86" s="6" t="s">
        <v>1090</v>
      </c>
      <c r="ANA86" s="6" t="s">
        <v>1090</v>
      </c>
      <c r="ANB86" s="6" t="s">
        <v>1090</v>
      </c>
      <c r="ANC86" s="6" t="s">
        <v>1090</v>
      </c>
      <c r="AND86" s="8">
        <v>49.343775100273803</v>
      </c>
      <c r="ANE86" s="8">
        <v>32.276880467092603</v>
      </c>
      <c r="ANF86" s="8">
        <v>27.547680981538601</v>
      </c>
      <c r="ANG86" s="8">
        <v>18.828520213848002</v>
      </c>
      <c r="ANH86" s="8">
        <v>25.540792594893201</v>
      </c>
      <c r="ANI86" s="8">
        <v>49.614744769507404</v>
      </c>
      <c r="ANJ86" s="8">
        <v>32.326977336767499</v>
      </c>
      <c r="ANK86" s="8">
        <v>27.576275187489699</v>
      </c>
      <c r="ANL86" s="8">
        <v>18.867089217815799</v>
      </c>
      <c r="ANM86" s="8">
        <v>25.556529357748399</v>
      </c>
      <c r="ANN86" s="8">
        <v>97.409104602543195</v>
      </c>
      <c r="ANO86" s="8">
        <v>47.660061570862702</v>
      </c>
      <c r="ANP86" s="8">
        <v>38.0218071067114</v>
      </c>
      <c r="ANQ86" s="8">
        <v>23.195979996240201</v>
      </c>
      <c r="ANR86" s="8">
        <v>34.301725045143897</v>
      </c>
      <c r="ANS86" s="8">
        <v>86.875747749085306</v>
      </c>
      <c r="ANT86" s="8">
        <v>88.269953389908196</v>
      </c>
      <c r="ANU86" s="8">
        <v>50.4234996243759</v>
      </c>
      <c r="ANV86" s="8">
        <v>32.646309471950097</v>
      </c>
      <c r="ANW86" s="8">
        <v>66.649063571736406</v>
      </c>
      <c r="ANX86" s="6" t="s">
        <v>1090</v>
      </c>
      <c r="ANY86" s="6" t="s">
        <v>1090</v>
      </c>
      <c r="ANZ86" s="6" t="s">
        <v>1090</v>
      </c>
      <c r="AOA86" s="6" t="s">
        <v>1090</v>
      </c>
      <c r="AOB86" s="6" t="s">
        <v>1090</v>
      </c>
      <c r="AOC86" s="8">
        <v>197.40910460254301</v>
      </c>
      <c r="AOD86" s="8">
        <v>147.66006157086301</v>
      </c>
      <c r="AOE86" s="8">
        <v>138.02180710671101</v>
      </c>
      <c r="AOF86" s="8">
        <v>123.19597999624</v>
      </c>
      <c r="AOG86" s="8">
        <v>134.301725045144</v>
      </c>
      <c r="AOH86" s="6" t="s">
        <v>1091</v>
      </c>
      <c r="AOI86" s="6" t="s">
        <v>1091</v>
      </c>
      <c r="AOJ86" s="6" t="s">
        <v>1091</v>
      </c>
      <c r="AOK86" s="6" t="s">
        <v>1091</v>
      </c>
      <c r="AOL86" s="6" t="s">
        <v>1091</v>
      </c>
      <c r="AOM86" s="6" t="s">
        <v>1090</v>
      </c>
      <c r="AON86" s="6" t="s">
        <v>1090</v>
      </c>
      <c r="AOO86" s="6" t="s">
        <v>1090</v>
      </c>
      <c r="AOP86" s="6" t="s">
        <v>1090</v>
      </c>
      <c r="AOQ86" s="6" t="s">
        <v>1090</v>
      </c>
      <c r="AOR86" s="8">
        <v>97.409104602543195</v>
      </c>
      <c r="AOS86" s="8">
        <v>47.660061570862702</v>
      </c>
      <c r="AOT86" s="8">
        <v>38.021807127117199</v>
      </c>
      <c r="AOU86" s="8">
        <v>23.1959800083619</v>
      </c>
      <c r="AOV86" s="8">
        <v>34.301725045143897</v>
      </c>
      <c r="AOW86" s="8">
        <v>56.563091744648702</v>
      </c>
      <c r="AOX86" s="8">
        <v>51.6207689439562</v>
      </c>
      <c r="AOY86" s="8">
        <v>33.784217080145702</v>
      </c>
      <c r="AOZ86" s="8">
        <v>22.717223795174199</v>
      </c>
      <c r="APA86" s="8">
        <v>28.0919682912719</v>
      </c>
      <c r="APB86" s="8">
        <v>49.018682529928803</v>
      </c>
      <c r="APC86" s="8">
        <v>29.719694297128601</v>
      </c>
      <c r="APD86" s="8">
        <v>22.023713459006199</v>
      </c>
      <c r="APE86" s="8">
        <v>15.184063843593</v>
      </c>
      <c r="APF86" s="8">
        <v>20.331645569633199</v>
      </c>
      <c r="APG86" s="8">
        <v>49.287866964326199</v>
      </c>
      <c r="APH86" s="8">
        <v>29.765822164209801</v>
      </c>
      <c r="API86" s="8">
        <v>22.0465738442008</v>
      </c>
      <c r="APJ86" s="8">
        <v>15.2151674147702</v>
      </c>
      <c r="APK86" s="8">
        <v>20.3441727566262</v>
      </c>
      <c r="APL86" s="6" t="s">
        <v>1090</v>
      </c>
      <c r="APM86" s="6" t="s">
        <v>1090</v>
      </c>
      <c r="APN86" s="6" t="s">
        <v>1090</v>
      </c>
      <c r="APO86" s="6" t="s">
        <v>1090</v>
      </c>
      <c r="APP86" s="6" t="s">
        <v>1090</v>
      </c>
      <c r="APQ86" s="8">
        <v>96.767342270295799</v>
      </c>
      <c r="APR86" s="8">
        <v>43.8841188978123</v>
      </c>
      <c r="APS86" s="8">
        <v>30.3975273244384</v>
      </c>
      <c r="APT86" s="8">
        <v>18.7061562651446</v>
      </c>
      <c r="APU86" s="8">
        <v>27.3057507300819</v>
      </c>
      <c r="APV86" s="8">
        <v>96.767342270295799</v>
      </c>
      <c r="APW86" s="8">
        <v>43.8841188978123</v>
      </c>
      <c r="APX86" s="8">
        <v>30.397527308124399</v>
      </c>
      <c r="APY86" s="8">
        <v>18.706156255369201</v>
      </c>
      <c r="APZ86" s="8">
        <v>27.3057507300819</v>
      </c>
      <c r="AQA86" s="8">
        <v>56.190436007535702</v>
      </c>
      <c r="AQB86" s="8">
        <v>47.531033055106199</v>
      </c>
      <c r="AQC86" s="8">
        <v>27.009675221251001</v>
      </c>
      <c r="AQD86" s="8">
        <v>18.3200683079396</v>
      </c>
      <c r="AQE86" s="8">
        <v>22.362498756820699</v>
      </c>
      <c r="AQF86" s="6" t="s">
        <v>1090</v>
      </c>
      <c r="AQG86" s="6" t="s">
        <v>1090</v>
      </c>
      <c r="AQH86" s="6" t="s">
        <v>1090</v>
      </c>
      <c r="AQI86" s="6" t="s">
        <v>1090</v>
      </c>
      <c r="AQJ86" s="6" t="s">
        <v>1090</v>
      </c>
      <c r="AQK86" s="7">
        <v>5</v>
      </c>
      <c r="AQL86" s="4"/>
      <c r="AQM86" s="4"/>
      <c r="AQN86" s="7"/>
      <c r="AQO86" s="4" t="s">
        <v>1099</v>
      </c>
      <c r="AQP86" s="7">
        <v>7</v>
      </c>
      <c r="AQQ86" s="7">
        <v>1</v>
      </c>
      <c r="AQS86" s="3" t="s">
        <v>1093</v>
      </c>
      <c r="AQU86" s="3" t="s">
        <v>1094</v>
      </c>
      <c r="AQV86" s="10">
        <f>+AC86</f>
        <v>2873084.6591106998</v>
      </c>
      <c r="AQW86" s="10">
        <f>+AD86</f>
        <v>2905309.2717670999</v>
      </c>
      <c r="AQX86" s="10">
        <f>+AE86</f>
        <v>2743015.1706882301</v>
      </c>
      <c r="AQY86" s="11">
        <f>+BB86</f>
        <v>1417688.43263205</v>
      </c>
      <c r="AQZ86" s="11">
        <f>+BC86</f>
        <v>937743.20084762597</v>
      </c>
      <c r="ARA86" s="11">
        <f>+BD86</f>
        <v>755637.06849640002</v>
      </c>
      <c r="ARB86" s="12">
        <f>SUM(AQV86:AQX86)</f>
        <v>8521409.1015660297</v>
      </c>
      <c r="ARC86" s="13">
        <f>SUM(AQY86:ARA86)</f>
        <v>3111068.7019760762</v>
      </c>
      <c r="ARD86" s="14">
        <f>ARC86/(ARB86-ARC86)</f>
        <v>0.5750227291081097</v>
      </c>
      <c r="ARE86" s="14">
        <f>IF((NOT(ISNUMBER(AC86))+NOT(ISNUMBER(AD86))+NOT(ISNUMBER(AE86)))&gt;=2,"R",ARD86)</f>
        <v>0.5750227291081097</v>
      </c>
      <c r="ARF86" s="14">
        <f>IF(ARE86="R","R",IF((NOT(ISNUMBER(BB86))+NOT(ISNUMBER(BC86))+NOT(ISNUMBER(BD86)))&gt;=2,"R",ARE86))</f>
        <v>0.5750227291081097</v>
      </c>
      <c r="ARG86" s="14">
        <f>IF(ARF86="R","R",IF(SUM((BB86&lt;0)*1,(BC86&lt;0)*1,(BD86&lt;0)*1)&gt;=2,"R",ARF86))</f>
        <v>0.5750227291081097</v>
      </c>
      <c r="ARH86" s="14">
        <f>IF(ARG86="R","R",IF(ARC86&lt;0,"R",ARG86))</f>
        <v>0.5750227291081097</v>
      </c>
      <c r="ARI86" s="14">
        <f>IF(ARH86="R","R",IF(L86=0,"R",ARH86))</f>
        <v>0.5750227291081097</v>
      </c>
      <c r="ARJ86" t="str">
        <f>+B86</f>
        <v>MADON LEGAL SL.</v>
      </c>
      <c r="ARK86" t="s">
        <v>1427</v>
      </c>
      <c r="ARL86" s="15"/>
      <c r="ARM86" s="15"/>
      <c r="ARN86" s="15"/>
      <c r="ARO86" s="15"/>
      <c r="ARP86" s="15"/>
      <c r="ARQ86" s="17"/>
    </row>
    <row r="87" spans="1:1161" ht="17.399999999999999" customHeight="1" x14ac:dyDescent="0.3">
      <c r="A87" s="3" t="s">
        <v>1265</v>
      </c>
      <c r="B87" s="4" t="s">
        <v>1266</v>
      </c>
      <c r="C87" s="4" t="s">
        <v>1267</v>
      </c>
      <c r="E87" s="5">
        <v>31778</v>
      </c>
      <c r="F87" s="4" t="s">
        <v>1083</v>
      </c>
      <c r="G87" s="4" t="s">
        <v>1132</v>
      </c>
      <c r="H87" s="4" t="s">
        <v>1133</v>
      </c>
      <c r="I87" s="4" t="s">
        <v>1134</v>
      </c>
      <c r="J87" s="4" t="s">
        <v>1268</v>
      </c>
      <c r="K87" s="4"/>
      <c r="L87" s="4" t="s">
        <v>1269</v>
      </c>
      <c r="M87" s="4"/>
      <c r="N87" s="4" t="s">
        <v>1126</v>
      </c>
      <c r="O87" s="4" t="s">
        <v>1127</v>
      </c>
      <c r="P87" s="4" t="s">
        <v>1128</v>
      </c>
      <c r="Q87" s="4" t="s">
        <v>1128</v>
      </c>
      <c r="R87" s="4" t="s">
        <v>1270</v>
      </c>
      <c r="Z87" s="4" t="s">
        <v>1088</v>
      </c>
      <c r="AA87" s="5">
        <v>45657</v>
      </c>
      <c r="AB87" s="6" t="s">
        <v>1089</v>
      </c>
      <c r="AC87" s="7">
        <v>6659893.1001188504</v>
      </c>
      <c r="AD87" s="7">
        <v>4004494.1611177698</v>
      </c>
      <c r="AE87" s="7">
        <v>2864066.81040511</v>
      </c>
      <c r="AF87" s="7">
        <v>3756479.8891656199</v>
      </c>
      <c r="AG87" s="7">
        <v>519213.97368605703</v>
      </c>
      <c r="AH87" s="7">
        <v>6659893.1001188504</v>
      </c>
      <c r="AI87" s="7">
        <v>4004494.1611177698</v>
      </c>
      <c r="AJ87" s="7">
        <v>2863266.8501229198</v>
      </c>
      <c r="AK87" s="7">
        <v>3746263.4493081798</v>
      </c>
      <c r="AL87" s="7">
        <v>508170.07999117998</v>
      </c>
      <c r="AM87" s="7">
        <v>5426395.1564673996</v>
      </c>
      <c r="AN87" s="7">
        <v>2771601.4603106799</v>
      </c>
      <c r="AO87" s="7">
        <v>2212408.93157874</v>
      </c>
      <c r="AP87" s="7">
        <v>3213155.5973145198</v>
      </c>
      <c r="AQ87" s="7">
        <v>364588.66348393599</v>
      </c>
      <c r="AR87" s="7">
        <v>1233497.94261254</v>
      </c>
      <c r="AS87" s="7">
        <v>1232892.7008070899</v>
      </c>
      <c r="AT87" s="7">
        <v>651657.87882636802</v>
      </c>
      <c r="AU87" s="7">
        <v>543324.29185109097</v>
      </c>
      <c r="AV87" s="7">
        <v>154625.310202122</v>
      </c>
      <c r="AW87" s="7">
        <v>305452.86924869899</v>
      </c>
      <c r="AX87" s="7">
        <v>535086.30204015702</v>
      </c>
      <c r="AY87" s="7">
        <v>315195.390487033</v>
      </c>
      <c r="AZ87" s="7">
        <v>437185.81399190403</v>
      </c>
      <c r="BA87" s="7">
        <v>109655.67946595</v>
      </c>
      <c r="BB87" s="7">
        <v>928045.074402745</v>
      </c>
      <c r="BC87" s="7">
        <v>697806.39876693697</v>
      </c>
      <c r="BD87" s="7">
        <v>336462.48833933502</v>
      </c>
      <c r="BE87" s="7">
        <v>106138.477859187</v>
      </c>
      <c r="BF87" s="7">
        <v>44969.630736172199</v>
      </c>
      <c r="BG87" s="7">
        <v>-174525.876665485</v>
      </c>
      <c r="BH87" s="7">
        <v>-103884.17957194299</v>
      </c>
      <c r="BI87" s="7">
        <v>-42042.184026664501</v>
      </c>
      <c r="BJ87" s="7">
        <v>-39707.324509263002</v>
      </c>
      <c r="BK87" s="7">
        <v>-10105.506318616901</v>
      </c>
      <c r="BL87" s="7">
        <v>2294.69013895631</v>
      </c>
      <c r="BM87" s="7">
        <v>9565.0831926917999</v>
      </c>
      <c r="BN87" s="7">
        <v>423.41866484880399</v>
      </c>
      <c r="BO87" s="6" t="s">
        <v>1090</v>
      </c>
      <c r="BP87" s="7">
        <v>83.405939382314699</v>
      </c>
      <c r="BQ87" s="7">
        <v>176820.56680444101</v>
      </c>
      <c r="BR87" s="7">
        <v>113449.262764635</v>
      </c>
      <c r="BS87" s="7">
        <v>42465.602691513297</v>
      </c>
      <c r="BT87" s="7">
        <v>39707.324509263002</v>
      </c>
      <c r="BU87" s="7">
        <v>10188.9122579992</v>
      </c>
      <c r="BV87" s="7">
        <v>753519.19773726002</v>
      </c>
      <c r="BW87" s="7">
        <v>593922.21919499396</v>
      </c>
      <c r="BX87" s="7">
        <v>294420.30431267002</v>
      </c>
      <c r="BY87" s="7">
        <v>66431.153349924105</v>
      </c>
      <c r="BZ87" s="7">
        <v>34864.1244175553</v>
      </c>
      <c r="CA87" s="7">
        <v>77418.108114259201</v>
      </c>
      <c r="CB87" s="7">
        <v>51550.803585367197</v>
      </c>
      <c r="CC87" s="7">
        <v>16729.250329506402</v>
      </c>
      <c r="CD87" s="7">
        <v>16607.782674479498</v>
      </c>
      <c r="CE87" s="7">
        <v>8716.0372398853306</v>
      </c>
      <c r="CF87" s="7">
        <v>676101.08962300105</v>
      </c>
      <c r="CG87" s="7">
        <v>542371.41560962703</v>
      </c>
      <c r="CH87" s="7">
        <v>277691.05291656399</v>
      </c>
      <c r="CI87" s="7">
        <v>49823.370675444603</v>
      </c>
      <c r="CJ87" s="7">
        <v>26148.087177670001</v>
      </c>
      <c r="CK87" s="6" t="s">
        <v>1090</v>
      </c>
      <c r="CL87" s="6" t="s">
        <v>1090</v>
      </c>
      <c r="CM87" s="6" t="s">
        <v>1090</v>
      </c>
      <c r="CN87" s="6" t="s">
        <v>1090</v>
      </c>
      <c r="CO87" s="6" t="s">
        <v>1090</v>
      </c>
      <c r="CP87" s="6" t="s">
        <v>1090</v>
      </c>
      <c r="CQ87" s="6" t="s">
        <v>1090</v>
      </c>
      <c r="CR87" s="6" t="s">
        <v>1090</v>
      </c>
      <c r="CS87" s="6" t="s">
        <v>1090</v>
      </c>
      <c r="CT87" s="6" t="s">
        <v>1090</v>
      </c>
      <c r="CU87" s="6" t="s">
        <v>1090</v>
      </c>
      <c r="CV87" s="6" t="s">
        <v>1090</v>
      </c>
      <c r="CW87" s="6" t="s">
        <v>1090</v>
      </c>
      <c r="CX87" s="6" t="s">
        <v>1090</v>
      </c>
      <c r="CY87" s="6" t="s">
        <v>1090</v>
      </c>
      <c r="CZ87" s="7">
        <v>676101.08962300105</v>
      </c>
      <c r="DA87" s="7">
        <v>542371.41560962703</v>
      </c>
      <c r="DB87" s="7">
        <v>277691.05291656399</v>
      </c>
      <c r="DC87" s="7">
        <v>49823.370675444603</v>
      </c>
      <c r="DD87" s="7">
        <v>26148.087177670001</v>
      </c>
      <c r="DE87" s="6" t="s">
        <v>1090</v>
      </c>
      <c r="DF87" s="6" t="s">
        <v>1090</v>
      </c>
      <c r="DG87" s="6" t="s">
        <v>1090</v>
      </c>
      <c r="DH87" s="6" t="s">
        <v>1090</v>
      </c>
      <c r="DI87" s="6" t="s">
        <v>1090</v>
      </c>
      <c r="DJ87" s="7">
        <v>5426395.1564673996</v>
      </c>
      <c r="DK87" s="7">
        <v>2771601.4603106799</v>
      </c>
      <c r="DL87" s="7">
        <v>2212408.93157874</v>
      </c>
      <c r="DM87" s="7">
        <v>3213155.5973145198</v>
      </c>
      <c r="DN87" s="7">
        <v>364588.66348393599</v>
      </c>
      <c r="DO87" s="7">
        <v>41735.472309728902</v>
      </c>
      <c r="DP87" s="7">
        <v>41442.093298702202</v>
      </c>
      <c r="DQ87" s="7">
        <v>23798.565077734002</v>
      </c>
      <c r="DR87" s="6" t="s">
        <v>1090</v>
      </c>
      <c r="DS87" s="7">
        <v>12803.9958460093</v>
      </c>
      <c r="DT87" s="7">
        <v>6910.8636360287701</v>
      </c>
      <c r="DU87" s="7">
        <v>12067.7104158401</v>
      </c>
      <c r="DV87" s="7">
        <v>8500.9792433321509</v>
      </c>
      <c r="DW87" s="7">
        <v>11446.3871613264</v>
      </c>
      <c r="DX87" s="7">
        <v>6985.1768650591403</v>
      </c>
      <c r="DY87" s="7">
        <v>256806.53330294101</v>
      </c>
      <c r="DZ87" s="7">
        <v>481576.49832561502</v>
      </c>
      <c r="EA87" s="7">
        <v>282895.846165967</v>
      </c>
      <c r="EB87" s="7">
        <v>425739.42683057801</v>
      </c>
      <c r="EC87" s="7">
        <v>89866.506754881106</v>
      </c>
      <c r="ED87" s="7">
        <v>172753.24393482701</v>
      </c>
      <c r="EE87" s="7">
        <v>113449.262764635</v>
      </c>
      <c r="EF87" s="7">
        <v>42465.602691513297</v>
      </c>
      <c r="EG87" s="7">
        <v>38455.880451536199</v>
      </c>
      <c r="EH87" s="7">
        <v>10188.9122579992</v>
      </c>
      <c r="EI87" s="6" t="s">
        <v>1090</v>
      </c>
      <c r="EJ87" s="6" t="s">
        <v>1090</v>
      </c>
      <c r="EK87" s="6" t="s">
        <v>1090</v>
      </c>
      <c r="EL87" s="6" t="s">
        <v>1090</v>
      </c>
      <c r="EM87" s="6" t="s">
        <v>1090</v>
      </c>
      <c r="EN87" s="7">
        <v>683011.95325902896</v>
      </c>
      <c r="EO87" s="7">
        <v>554439.12602546695</v>
      </c>
      <c r="EP87" s="7">
        <v>286192.03322649602</v>
      </c>
      <c r="EQ87" s="7">
        <v>61269.757836771001</v>
      </c>
      <c r="ER87" s="7">
        <v>33133.264042729097</v>
      </c>
      <c r="ES87" s="7">
        <v>974918.77761784405</v>
      </c>
      <c r="ET87" s="7">
        <v>760881.28567417199</v>
      </c>
      <c r="EU87" s="7">
        <v>369185.45132524997</v>
      </c>
      <c r="EV87" s="7">
        <v>116333.420962787</v>
      </c>
      <c r="EW87" s="7">
        <v>64842.209386622897</v>
      </c>
      <c r="EX87" s="7">
        <v>934955.93803877395</v>
      </c>
      <c r="EY87" s="7">
        <v>709874.109182777</v>
      </c>
      <c r="EZ87" s="7">
        <v>344963.46758266701</v>
      </c>
      <c r="FA87" s="7">
        <v>117584.865020514</v>
      </c>
      <c r="FB87" s="7">
        <v>51954.807601231303</v>
      </c>
      <c r="FC87" s="7">
        <v>24244.601195098199</v>
      </c>
      <c r="FD87" s="7">
        <v>393035.42743947002</v>
      </c>
      <c r="FE87" s="7">
        <v>358757.14813862398</v>
      </c>
      <c r="FF87" s="7">
        <v>535732.25679609796</v>
      </c>
      <c r="FG87" s="7">
        <v>592832.72857902001</v>
      </c>
      <c r="FH87" s="7">
        <v>0</v>
      </c>
      <c r="FI87" s="7">
        <v>0</v>
      </c>
      <c r="FJ87" s="7">
        <v>0</v>
      </c>
      <c r="FK87" s="7">
        <v>0</v>
      </c>
      <c r="FL87" s="7">
        <v>0</v>
      </c>
      <c r="FM87" s="7">
        <v>22568.0147269964</v>
      </c>
      <c r="FN87" s="7">
        <v>393035.42743947002</v>
      </c>
      <c r="FO87" s="7">
        <v>358757.14813862398</v>
      </c>
      <c r="FP87" s="7">
        <v>535732.25679609796</v>
      </c>
      <c r="FQ87" s="7">
        <v>592832.72857902001</v>
      </c>
      <c r="FR87" s="7">
        <v>1676.5864681017399</v>
      </c>
      <c r="FS87" s="7">
        <v>0</v>
      </c>
      <c r="FT87" s="7">
        <v>0</v>
      </c>
      <c r="FU87" s="7">
        <v>0</v>
      </c>
      <c r="FV87" s="7">
        <v>0</v>
      </c>
      <c r="FW87" s="7">
        <v>0</v>
      </c>
      <c r="FX87" s="7">
        <v>0</v>
      </c>
      <c r="FY87" s="7">
        <v>0</v>
      </c>
      <c r="FZ87" s="7">
        <v>0</v>
      </c>
      <c r="GA87" s="7">
        <v>0</v>
      </c>
      <c r="GB87" s="7">
        <v>22568.0147269964</v>
      </c>
      <c r="GC87" s="7">
        <v>393035.42743947002</v>
      </c>
      <c r="GD87" s="7">
        <v>358757.14813862398</v>
      </c>
      <c r="GE87" s="7">
        <v>535732.25679609796</v>
      </c>
      <c r="GF87" s="7">
        <v>592832.72857902001</v>
      </c>
      <c r="GG87" s="7">
        <v>1676.5864681017399</v>
      </c>
      <c r="GH87" s="7">
        <v>0</v>
      </c>
      <c r="GI87" s="7">
        <v>0</v>
      </c>
      <c r="GJ87" s="7">
        <v>0</v>
      </c>
      <c r="GK87" s="7">
        <v>0</v>
      </c>
      <c r="GL87" s="7">
        <v>8283405.5047654798</v>
      </c>
      <c r="GM87" s="7">
        <v>4608449.33176543</v>
      </c>
      <c r="GN87" s="7">
        <v>3701394.79770318</v>
      </c>
      <c r="GO87" s="7">
        <v>2095500.2906870099</v>
      </c>
      <c r="GP87" s="7">
        <v>1191890.4705490901</v>
      </c>
      <c r="GQ87" s="7">
        <v>343583.68221035798</v>
      </c>
      <c r="GR87" s="7">
        <v>288972.12728714</v>
      </c>
      <c r="GS87" s="7">
        <v>402809.36023290199</v>
      </c>
      <c r="GT87" s="7">
        <v>202448.997766399</v>
      </c>
      <c r="GU87" s="7">
        <v>518839.917006612</v>
      </c>
      <c r="GV87" s="7">
        <v>6509326.6363354903</v>
      </c>
      <c r="GW87" s="7">
        <v>3490676.7207728201</v>
      </c>
      <c r="GX87" s="7">
        <v>2960741.26548786</v>
      </c>
      <c r="GY87" s="7">
        <v>1438892.2854170301</v>
      </c>
      <c r="GZ87" s="7">
        <v>318644.67909103603</v>
      </c>
      <c r="HA87" s="7">
        <v>1430495.1862196401</v>
      </c>
      <c r="HB87" s="7">
        <v>828800.48370547302</v>
      </c>
      <c r="HC87" s="7">
        <v>337844.17198242003</v>
      </c>
      <c r="HD87" s="7">
        <v>454159.007503581</v>
      </c>
      <c r="HE87" s="7">
        <v>354405.87445144099</v>
      </c>
      <c r="HF87" s="7">
        <v>866554.27281606896</v>
      </c>
      <c r="HG87" s="7">
        <v>774593.36942798598</v>
      </c>
      <c r="HH87" s="7">
        <v>287118.41754602798</v>
      </c>
      <c r="HI87" s="7">
        <v>443005.72597582301</v>
      </c>
      <c r="HJ87" s="7">
        <v>342610.370164669</v>
      </c>
      <c r="HK87" s="7">
        <v>8307650.1059605796</v>
      </c>
      <c r="HL87" s="7">
        <v>5001484.7592048999</v>
      </c>
      <c r="HM87" s="7">
        <v>4060151.9458418102</v>
      </c>
      <c r="HN87" s="7">
        <v>2631232.5474831099</v>
      </c>
      <c r="HO87" s="7">
        <v>1784723.19912811</v>
      </c>
      <c r="HP87" s="7">
        <v>2350566.7585909399</v>
      </c>
      <c r="HQ87" s="7">
        <v>1781005.11334321</v>
      </c>
      <c r="HR87" s="7">
        <v>810965.14639465197</v>
      </c>
      <c r="HS87" s="7">
        <v>566272.91469490505</v>
      </c>
      <c r="HT87" s="7">
        <v>559539.73302048398</v>
      </c>
      <c r="HU87" s="7">
        <v>749269.43371926795</v>
      </c>
      <c r="HV87" s="7">
        <v>796942.40225795703</v>
      </c>
      <c r="HW87" s="7">
        <v>384623.51897824998</v>
      </c>
      <c r="HX87" s="7">
        <v>408423.89354996698</v>
      </c>
      <c r="HY87" s="7">
        <v>442500.91611567698</v>
      </c>
      <c r="HZ87" s="7">
        <v>1601297.32487167</v>
      </c>
      <c r="IA87" s="7">
        <v>984062.71108525305</v>
      </c>
      <c r="IB87" s="7">
        <v>426341.62741640199</v>
      </c>
      <c r="IC87" s="7">
        <v>157849.02114493799</v>
      </c>
      <c r="ID87" s="7">
        <v>117038.816904807</v>
      </c>
      <c r="IE87" s="7">
        <v>1933623.02415203</v>
      </c>
      <c r="IF87" s="7">
        <v>1856166.40727468</v>
      </c>
      <c r="IG87" s="7">
        <v>2376733.55780175</v>
      </c>
      <c r="IH87" s="7">
        <v>1135103.6486201801</v>
      </c>
      <c r="II87" s="7">
        <v>1088595.5216566999</v>
      </c>
      <c r="IJ87" s="7">
        <v>1933623.02415203</v>
      </c>
      <c r="IK87" s="7">
        <v>1856166.40727468</v>
      </c>
      <c r="IL87" s="7">
        <v>2376733.55780175</v>
      </c>
      <c r="IM87" s="7">
        <v>1135103.6486201801</v>
      </c>
      <c r="IN87" s="7">
        <v>1088595.5216566999</v>
      </c>
      <c r="IO87" s="7">
        <v>0</v>
      </c>
      <c r="IP87" s="7">
        <v>0</v>
      </c>
      <c r="IQ87" s="7">
        <v>0</v>
      </c>
      <c r="IR87" s="7">
        <v>0</v>
      </c>
      <c r="IS87" s="7">
        <v>0</v>
      </c>
      <c r="IT87" s="7">
        <v>0</v>
      </c>
      <c r="IU87" s="7">
        <v>0</v>
      </c>
      <c r="IV87" s="7">
        <v>0</v>
      </c>
      <c r="IW87" s="7">
        <v>0</v>
      </c>
      <c r="IX87" s="7">
        <v>0</v>
      </c>
      <c r="IY87" s="7">
        <v>4023460.3232176099</v>
      </c>
      <c r="IZ87" s="7">
        <v>1364313.23858702</v>
      </c>
      <c r="JA87" s="7">
        <v>872453.24164540204</v>
      </c>
      <c r="JB87" s="7">
        <v>929855.98416802904</v>
      </c>
      <c r="JC87" s="7">
        <v>136587.944450921</v>
      </c>
      <c r="JD87" s="7">
        <v>1487408.40942718</v>
      </c>
      <c r="JE87" s="7">
        <v>521163.92564196599</v>
      </c>
      <c r="JF87" s="7">
        <v>482448.38693705201</v>
      </c>
      <c r="JG87" s="7">
        <v>557253.68999247497</v>
      </c>
      <c r="JH87" s="7">
        <v>0</v>
      </c>
      <c r="JI87" s="7">
        <v>2141512.42195488</v>
      </c>
      <c r="JJ87" s="7">
        <v>598353.82368384395</v>
      </c>
      <c r="JK87" s="7">
        <v>250546.39565484499</v>
      </c>
      <c r="JL87" s="7">
        <v>184792.970855355</v>
      </c>
      <c r="JM87" s="7">
        <v>130434.532303995</v>
      </c>
      <c r="JN87" s="7">
        <v>394539.491835539</v>
      </c>
      <c r="JO87" s="7">
        <v>244795.48926120799</v>
      </c>
      <c r="JP87" s="7">
        <v>139458.45905350399</v>
      </c>
      <c r="JQ87" s="7">
        <v>187809.32332019799</v>
      </c>
      <c r="JR87" s="7">
        <v>6153.4121469259298</v>
      </c>
      <c r="JS87" s="7">
        <v>8307650.1059605796</v>
      </c>
      <c r="JT87" s="7">
        <v>5001484.7592048999</v>
      </c>
      <c r="JU87" s="7">
        <v>4060151.9458418102</v>
      </c>
      <c r="JV87" s="7">
        <v>2631232.5474831099</v>
      </c>
      <c r="JW87" s="7">
        <v>1784723.19912811</v>
      </c>
      <c r="JX87" s="7">
        <v>4711397.8965909602</v>
      </c>
      <c r="JY87" s="7">
        <v>3181295.02437612</v>
      </c>
      <c r="JZ87" s="7">
        <v>3113004.2300659199</v>
      </c>
      <c r="KA87" s="7">
        <v>1456548.3123280799</v>
      </c>
      <c r="KB87" s="7">
        <v>707050.06379365304</v>
      </c>
      <c r="KC87" s="6" t="s">
        <v>1090</v>
      </c>
      <c r="KD87" s="6" t="s">
        <v>1090</v>
      </c>
      <c r="KE87" s="6" t="s">
        <v>1090</v>
      </c>
      <c r="KF87" s="6" t="s">
        <v>1090</v>
      </c>
      <c r="KG87" s="6" t="s">
        <v>1090</v>
      </c>
      <c r="KH87" s="6" t="s">
        <v>1090</v>
      </c>
      <c r="KI87" s="6" t="s">
        <v>1090</v>
      </c>
      <c r="KJ87" s="6" t="s">
        <v>1090</v>
      </c>
      <c r="KK87" s="6" t="s">
        <v>1090</v>
      </c>
      <c r="KL87" s="6" t="s">
        <v>1090</v>
      </c>
      <c r="KM87" s="7">
        <v>1</v>
      </c>
      <c r="KN87" s="7">
        <v>1</v>
      </c>
      <c r="KO87" s="7">
        <v>1</v>
      </c>
      <c r="KP87" s="6" t="s">
        <v>1090</v>
      </c>
      <c r="KQ87" s="7">
        <v>1</v>
      </c>
      <c r="KR87" s="6" t="s">
        <v>1090</v>
      </c>
      <c r="KS87" s="6" t="s">
        <v>1090</v>
      </c>
      <c r="KT87" s="6" t="s">
        <v>1090</v>
      </c>
      <c r="KU87" s="6" t="s">
        <v>1090</v>
      </c>
      <c r="KV87" s="6" t="s">
        <v>1090</v>
      </c>
      <c r="KW87" s="6" t="s">
        <v>1090</v>
      </c>
      <c r="KX87" s="6" t="s">
        <v>1090</v>
      </c>
      <c r="KY87" s="6" t="s">
        <v>1090</v>
      </c>
      <c r="KZ87" s="6" t="s">
        <v>1090</v>
      </c>
      <c r="LA87" s="6" t="s">
        <v>1090</v>
      </c>
      <c r="LB87" s="6" t="s">
        <v>1090</v>
      </c>
      <c r="LC87" s="6" t="s">
        <v>1090</v>
      </c>
      <c r="LD87" s="6" t="s">
        <v>1090</v>
      </c>
      <c r="LE87" s="6" t="s">
        <v>1090</v>
      </c>
      <c r="LF87" s="6" t="s">
        <v>1090</v>
      </c>
      <c r="LG87" s="6" t="s">
        <v>1090</v>
      </c>
      <c r="LH87" s="6" t="s">
        <v>1090</v>
      </c>
      <c r="LI87" s="6" t="s">
        <v>1090</v>
      </c>
      <c r="LJ87" s="6" t="s">
        <v>1090</v>
      </c>
      <c r="LK87" s="6" t="s">
        <v>1090</v>
      </c>
      <c r="LL87" s="6" t="s">
        <v>1090</v>
      </c>
      <c r="LM87" s="6" t="s">
        <v>1090</v>
      </c>
      <c r="LN87" s="6" t="s">
        <v>1090</v>
      </c>
      <c r="LO87" s="6" t="s">
        <v>1090</v>
      </c>
      <c r="LP87" s="6" t="s">
        <v>1090</v>
      </c>
      <c r="LQ87" s="6" t="s">
        <v>1090</v>
      </c>
      <c r="LR87" s="6" t="s">
        <v>1090</v>
      </c>
      <c r="LS87" s="6" t="s">
        <v>1090</v>
      </c>
      <c r="LT87" s="6" t="s">
        <v>1090</v>
      </c>
      <c r="LU87" s="6" t="s">
        <v>1090</v>
      </c>
      <c r="LV87" s="6" t="s">
        <v>1090</v>
      </c>
      <c r="LW87" s="6" t="s">
        <v>1090</v>
      </c>
      <c r="LX87" s="6" t="s">
        <v>1090</v>
      </c>
      <c r="LY87" s="6" t="s">
        <v>1090</v>
      </c>
      <c r="LZ87" s="6" t="s">
        <v>1090</v>
      </c>
      <c r="MA87" s="6" t="s">
        <v>1090</v>
      </c>
      <c r="MB87" s="6" t="s">
        <v>1090</v>
      </c>
      <c r="MC87" s="6" t="s">
        <v>1090</v>
      </c>
      <c r="MD87" s="6" t="s">
        <v>1090</v>
      </c>
      <c r="ME87" s="6" t="s">
        <v>1090</v>
      </c>
      <c r="MF87" s="6" t="s">
        <v>1090</v>
      </c>
      <c r="MG87" s="6" t="s">
        <v>1090</v>
      </c>
      <c r="MH87" s="6" t="s">
        <v>1090</v>
      </c>
      <c r="MI87" s="6" t="s">
        <v>1090</v>
      </c>
      <c r="MJ87" s="6" t="s">
        <v>1090</v>
      </c>
      <c r="MK87" s="6" t="s">
        <v>1090</v>
      </c>
      <c r="ML87" s="6" t="s">
        <v>1090</v>
      </c>
      <c r="MM87" s="6" t="s">
        <v>1090</v>
      </c>
      <c r="MN87" s="6" t="s">
        <v>1090</v>
      </c>
      <c r="MO87" s="6" t="s">
        <v>1090</v>
      </c>
      <c r="MP87" s="7">
        <v>1430495.1862196401</v>
      </c>
      <c r="MQ87" s="7">
        <v>828800.48370547302</v>
      </c>
      <c r="MR87" s="7">
        <v>337844.17198242003</v>
      </c>
      <c r="MS87" s="7">
        <v>454159.007503581</v>
      </c>
      <c r="MT87" s="7">
        <v>354405.87445144099</v>
      </c>
      <c r="MU87" s="6" t="s">
        <v>1090</v>
      </c>
      <c r="MV87" s="6" t="s">
        <v>1090</v>
      </c>
      <c r="MW87" s="6" t="s">
        <v>1090</v>
      </c>
      <c r="MX87" s="6" t="s">
        <v>1090</v>
      </c>
      <c r="MY87" s="6" t="s">
        <v>1090</v>
      </c>
      <c r="MZ87" s="6" t="s">
        <v>1090</v>
      </c>
      <c r="NA87" s="6" t="s">
        <v>1090</v>
      </c>
      <c r="NB87" s="6" t="s">
        <v>1090</v>
      </c>
      <c r="NC87" s="6" t="s">
        <v>1090</v>
      </c>
      <c r="ND87" s="6" t="s">
        <v>1090</v>
      </c>
      <c r="NE87" s="6" t="s">
        <v>1090</v>
      </c>
      <c r="NF87" s="6" t="s">
        <v>1090</v>
      </c>
      <c r="NG87" s="6" t="s">
        <v>1090</v>
      </c>
      <c r="NH87" s="6" t="s">
        <v>1090</v>
      </c>
      <c r="NI87" s="6" t="s">
        <v>1090</v>
      </c>
      <c r="NJ87" s="6" t="s">
        <v>1090</v>
      </c>
      <c r="NK87" s="6" t="s">
        <v>1090</v>
      </c>
      <c r="NL87" s="6" t="s">
        <v>1090</v>
      </c>
      <c r="NM87" s="6" t="s">
        <v>1090</v>
      </c>
      <c r="NN87" s="6" t="s">
        <v>1090</v>
      </c>
      <c r="NO87" s="6" t="s">
        <v>1090</v>
      </c>
      <c r="NP87" s="6" t="s">
        <v>1090</v>
      </c>
      <c r="NQ87" s="6" t="s">
        <v>1090</v>
      </c>
      <c r="NR87" s="6" t="s">
        <v>1090</v>
      </c>
      <c r="NS87" s="6" t="s">
        <v>1090</v>
      </c>
      <c r="NT87" s="7">
        <v>24244.601195098199</v>
      </c>
      <c r="NU87" s="7">
        <v>393035.42743947002</v>
      </c>
      <c r="NV87" s="7">
        <v>358757.14813862398</v>
      </c>
      <c r="NW87" s="7">
        <v>535732.25679609796</v>
      </c>
      <c r="NX87" s="7">
        <v>592832.72857902001</v>
      </c>
      <c r="NY87" s="6" t="s">
        <v>1090</v>
      </c>
      <c r="NZ87" s="6" t="s">
        <v>1090</v>
      </c>
      <c r="OA87" s="6" t="s">
        <v>1090</v>
      </c>
      <c r="OB87" s="6" t="s">
        <v>1090</v>
      </c>
      <c r="OC87" s="6" t="s">
        <v>1090</v>
      </c>
      <c r="OD87" s="6" t="s">
        <v>1090</v>
      </c>
      <c r="OE87" s="6" t="s">
        <v>1090</v>
      </c>
      <c r="OF87" s="6" t="s">
        <v>1090</v>
      </c>
      <c r="OG87" s="6" t="s">
        <v>1090</v>
      </c>
      <c r="OH87" s="6" t="s">
        <v>1090</v>
      </c>
      <c r="OI87" s="6" t="s">
        <v>1090</v>
      </c>
      <c r="OJ87" s="6" t="s">
        <v>1090</v>
      </c>
      <c r="OK87" s="6" t="s">
        <v>1090</v>
      </c>
      <c r="OL87" s="6" t="s">
        <v>1090</v>
      </c>
      <c r="OM87" s="6" t="s">
        <v>1090</v>
      </c>
      <c r="ON87" s="6" t="s">
        <v>1090</v>
      </c>
      <c r="OO87" s="6" t="s">
        <v>1090</v>
      </c>
      <c r="OP87" s="6" t="s">
        <v>1090</v>
      </c>
      <c r="OQ87" s="6" t="s">
        <v>1090</v>
      </c>
      <c r="OR87" s="6" t="s">
        <v>1090</v>
      </c>
      <c r="OS87" s="6" t="s">
        <v>1090</v>
      </c>
      <c r="OT87" s="6" t="s">
        <v>1090</v>
      </c>
      <c r="OU87" s="6" t="s">
        <v>1090</v>
      </c>
      <c r="OV87" s="6" t="s">
        <v>1090</v>
      </c>
      <c r="OW87" s="6" t="s">
        <v>1090</v>
      </c>
      <c r="OX87" s="6" t="s">
        <v>1090</v>
      </c>
      <c r="OY87" s="6" t="s">
        <v>1090</v>
      </c>
      <c r="OZ87" s="6" t="s">
        <v>1090</v>
      </c>
      <c r="PA87" s="6" t="s">
        <v>1090</v>
      </c>
      <c r="PB87" s="6" t="s">
        <v>1090</v>
      </c>
      <c r="PC87" s="6" t="s">
        <v>1090</v>
      </c>
      <c r="PD87" s="6" t="s">
        <v>1090</v>
      </c>
      <c r="PE87" s="6" t="s">
        <v>1090</v>
      </c>
      <c r="PF87" s="6" t="s">
        <v>1090</v>
      </c>
      <c r="PG87" s="6" t="s">
        <v>1090</v>
      </c>
      <c r="PH87" s="6" t="s">
        <v>1090</v>
      </c>
      <c r="PI87" s="6" t="s">
        <v>1090</v>
      </c>
      <c r="PJ87" s="6" t="s">
        <v>1090</v>
      </c>
      <c r="PK87" s="6" t="s">
        <v>1090</v>
      </c>
      <c r="PL87" s="6" t="s">
        <v>1090</v>
      </c>
      <c r="PM87" s="6" t="s">
        <v>1090</v>
      </c>
      <c r="PN87" s="6" t="s">
        <v>1090</v>
      </c>
      <c r="PO87" s="6" t="s">
        <v>1090</v>
      </c>
      <c r="PP87" s="6" t="s">
        <v>1090</v>
      </c>
      <c r="PQ87" s="6" t="s">
        <v>1090</v>
      </c>
      <c r="PR87" s="6" t="s">
        <v>1090</v>
      </c>
      <c r="PS87" s="6" t="s">
        <v>1090</v>
      </c>
      <c r="PT87" s="6" t="s">
        <v>1090</v>
      </c>
      <c r="PU87" s="6" t="s">
        <v>1090</v>
      </c>
      <c r="PV87" s="6" t="s">
        <v>1090</v>
      </c>
      <c r="PW87" s="6" t="s">
        <v>1090</v>
      </c>
      <c r="PX87" s="6" t="s">
        <v>1090</v>
      </c>
      <c r="PY87" s="6" t="s">
        <v>1090</v>
      </c>
      <c r="PZ87" s="6" t="s">
        <v>1090</v>
      </c>
      <c r="QA87" s="6" t="s">
        <v>1090</v>
      </c>
      <c r="QB87" s="6" t="s">
        <v>1090</v>
      </c>
      <c r="QC87" s="6" t="s">
        <v>1090</v>
      </c>
      <c r="QD87" s="6" t="s">
        <v>1090</v>
      </c>
      <c r="QE87" s="6" t="s">
        <v>1090</v>
      </c>
      <c r="QF87" s="6" t="s">
        <v>1090</v>
      </c>
      <c r="QG87" s="6" t="s">
        <v>1090</v>
      </c>
      <c r="QH87" s="6" t="s">
        <v>1090</v>
      </c>
      <c r="QI87" s="6" t="s">
        <v>1090</v>
      </c>
      <c r="QJ87" s="6" t="s">
        <v>1090</v>
      </c>
      <c r="QK87" s="6" t="s">
        <v>1090</v>
      </c>
      <c r="QL87" s="6" t="s">
        <v>1090</v>
      </c>
      <c r="QM87" s="6" t="s">
        <v>1090</v>
      </c>
      <c r="QN87" s="6" t="s">
        <v>1090</v>
      </c>
      <c r="QO87" s="6" t="s">
        <v>1090</v>
      </c>
      <c r="QP87" s="6" t="s">
        <v>1090</v>
      </c>
      <c r="QQ87" s="6" t="s">
        <v>1090</v>
      </c>
      <c r="QR87" s="6" t="s">
        <v>1090</v>
      </c>
      <c r="QS87" s="6" t="s">
        <v>1090</v>
      </c>
      <c r="QT87" s="6" t="s">
        <v>1090</v>
      </c>
      <c r="QU87" s="6" t="s">
        <v>1090</v>
      </c>
      <c r="QV87" s="6" t="s">
        <v>1090</v>
      </c>
      <c r="QW87" s="6" t="s">
        <v>1090</v>
      </c>
      <c r="QX87" s="6" t="s">
        <v>1090</v>
      </c>
      <c r="QY87" s="6" t="s">
        <v>1090</v>
      </c>
      <c r="QZ87" s="6" t="s">
        <v>1090</v>
      </c>
      <c r="RA87" s="6" t="s">
        <v>1090</v>
      </c>
      <c r="RB87" s="6" t="s">
        <v>1090</v>
      </c>
      <c r="RC87" s="6" t="s">
        <v>1090</v>
      </c>
      <c r="RD87" s="6" t="s">
        <v>1090</v>
      </c>
      <c r="RE87" s="6" t="s">
        <v>1090</v>
      </c>
      <c r="RF87" s="6" t="s">
        <v>1090</v>
      </c>
      <c r="RG87" s="6" t="s">
        <v>1090</v>
      </c>
      <c r="RH87" s="6" t="s">
        <v>1090</v>
      </c>
      <c r="RI87" s="6" t="s">
        <v>1090</v>
      </c>
      <c r="RJ87" s="6" t="s">
        <v>1090</v>
      </c>
      <c r="RK87" s="6" t="s">
        <v>1090</v>
      </c>
      <c r="RL87" s="6" t="s">
        <v>1090</v>
      </c>
      <c r="RM87" s="6" t="s">
        <v>1090</v>
      </c>
      <c r="RN87" s="6" t="s">
        <v>1090</v>
      </c>
      <c r="RO87" s="6" t="s">
        <v>1090</v>
      </c>
      <c r="RP87" s="6" t="s">
        <v>1090</v>
      </c>
      <c r="RQ87" s="6" t="s">
        <v>1090</v>
      </c>
      <c r="RR87" s="6" t="s">
        <v>1090</v>
      </c>
      <c r="RS87" s="6" t="s">
        <v>1090</v>
      </c>
      <c r="RT87" s="6" t="s">
        <v>1090</v>
      </c>
      <c r="RU87" s="6" t="s">
        <v>1090</v>
      </c>
      <c r="RV87" s="6" t="s">
        <v>1090</v>
      </c>
      <c r="RW87" s="6" t="s">
        <v>1090</v>
      </c>
      <c r="RX87" s="6" t="s">
        <v>1090</v>
      </c>
      <c r="RY87" s="6" t="s">
        <v>1090</v>
      </c>
      <c r="RZ87" s="6" t="s">
        <v>1090</v>
      </c>
      <c r="SA87" s="6" t="s">
        <v>1090</v>
      </c>
      <c r="SB87" s="6" t="s">
        <v>1090</v>
      </c>
      <c r="SC87" s="6" t="s">
        <v>1090</v>
      </c>
      <c r="SD87" s="6" t="s">
        <v>1090</v>
      </c>
      <c r="SE87" s="6" t="s">
        <v>1090</v>
      </c>
      <c r="SF87" s="6" t="s">
        <v>1090</v>
      </c>
      <c r="SG87" s="6" t="s">
        <v>1090</v>
      </c>
      <c r="SH87" s="6" t="s">
        <v>1090</v>
      </c>
      <c r="SI87" s="6" t="s">
        <v>1090</v>
      </c>
      <c r="SJ87" s="7">
        <v>1676.5864681017399</v>
      </c>
      <c r="SK87" s="7">
        <v>0</v>
      </c>
      <c r="SL87" s="7">
        <v>0</v>
      </c>
      <c r="SM87" s="7">
        <v>0</v>
      </c>
      <c r="SN87" s="7">
        <v>0</v>
      </c>
      <c r="SO87" s="6" t="s">
        <v>1090</v>
      </c>
      <c r="SP87" s="6" t="s">
        <v>1090</v>
      </c>
      <c r="SQ87" s="6" t="s">
        <v>1090</v>
      </c>
      <c r="SR87" s="6" t="s">
        <v>1090</v>
      </c>
      <c r="SS87" s="6" t="s">
        <v>1090</v>
      </c>
      <c r="ST87" s="6" t="s">
        <v>1090</v>
      </c>
      <c r="SU87" s="6" t="s">
        <v>1090</v>
      </c>
      <c r="SV87" s="6" t="s">
        <v>1090</v>
      </c>
      <c r="SW87" s="6" t="s">
        <v>1090</v>
      </c>
      <c r="SX87" s="6" t="s">
        <v>1090</v>
      </c>
      <c r="SY87" s="6" t="s">
        <v>1090</v>
      </c>
      <c r="SZ87" s="6" t="s">
        <v>1090</v>
      </c>
      <c r="TA87" s="6" t="s">
        <v>1090</v>
      </c>
      <c r="TB87" s="6" t="s">
        <v>1090</v>
      </c>
      <c r="TC87" s="6" t="s">
        <v>1090</v>
      </c>
      <c r="TD87" s="6" t="s">
        <v>1090</v>
      </c>
      <c r="TE87" s="6" t="s">
        <v>1090</v>
      </c>
      <c r="TF87" s="6" t="s">
        <v>1090</v>
      </c>
      <c r="TG87" s="6" t="s">
        <v>1090</v>
      </c>
      <c r="TH87" s="6" t="s">
        <v>1090</v>
      </c>
      <c r="TI87" s="6" t="s">
        <v>1090</v>
      </c>
      <c r="TJ87" s="6" t="s">
        <v>1090</v>
      </c>
      <c r="TK87" s="6" t="s">
        <v>1090</v>
      </c>
      <c r="TL87" s="6" t="s">
        <v>1090</v>
      </c>
      <c r="TM87" s="6" t="s">
        <v>1090</v>
      </c>
      <c r="TN87" s="6" t="s">
        <v>1090</v>
      </c>
      <c r="TO87" s="6" t="s">
        <v>1090</v>
      </c>
      <c r="TP87" s="6" t="s">
        <v>1090</v>
      </c>
      <c r="TQ87" s="6" t="s">
        <v>1090</v>
      </c>
      <c r="TR87" s="6" t="s">
        <v>1090</v>
      </c>
      <c r="TS87" s="7">
        <v>8307650.1059605796</v>
      </c>
      <c r="TT87" s="7">
        <v>5001484.7592048999</v>
      </c>
      <c r="TU87" s="7">
        <v>4060151.9458418102</v>
      </c>
      <c r="TV87" s="7">
        <v>2631232.5474831099</v>
      </c>
      <c r="TW87" s="7">
        <v>1784723.19912811</v>
      </c>
      <c r="TX87" s="6" t="s">
        <v>1090</v>
      </c>
      <c r="TY87" s="6" t="s">
        <v>1090</v>
      </c>
      <c r="TZ87" s="6" t="s">
        <v>1090</v>
      </c>
      <c r="UA87" s="6" t="s">
        <v>1090</v>
      </c>
      <c r="UB87" s="6" t="s">
        <v>1090</v>
      </c>
      <c r="UC87" s="7">
        <v>1487408.40942718</v>
      </c>
      <c r="UD87" s="7">
        <v>521163.92564196599</v>
      </c>
      <c r="UE87" s="7">
        <v>482448.38693705201</v>
      </c>
      <c r="UF87" s="7">
        <v>557253.68999247497</v>
      </c>
      <c r="UG87" s="7">
        <v>0</v>
      </c>
      <c r="UH87" s="6" t="s">
        <v>1090</v>
      </c>
      <c r="UI87" s="6" t="s">
        <v>1090</v>
      </c>
      <c r="UJ87" s="6" t="s">
        <v>1090</v>
      </c>
      <c r="UK87" s="6" t="s">
        <v>1090</v>
      </c>
      <c r="UL87" s="6" t="s">
        <v>1090</v>
      </c>
      <c r="UM87" s="6" t="s">
        <v>1090</v>
      </c>
      <c r="UN87" s="6" t="s">
        <v>1090</v>
      </c>
      <c r="UO87" s="6" t="s">
        <v>1090</v>
      </c>
      <c r="UP87" s="6" t="s">
        <v>1090</v>
      </c>
      <c r="UQ87" s="6" t="s">
        <v>1090</v>
      </c>
      <c r="UR87" s="6" t="s">
        <v>1090</v>
      </c>
      <c r="US87" s="6" t="s">
        <v>1090</v>
      </c>
      <c r="UT87" s="6" t="s">
        <v>1090</v>
      </c>
      <c r="UU87" s="6" t="s">
        <v>1090</v>
      </c>
      <c r="UV87" s="6" t="s">
        <v>1090</v>
      </c>
      <c r="UW87" s="6" t="s">
        <v>1090</v>
      </c>
      <c r="UX87" s="6" t="s">
        <v>1090</v>
      </c>
      <c r="UY87" s="6" t="s">
        <v>1090</v>
      </c>
      <c r="UZ87" s="6" t="s">
        <v>1090</v>
      </c>
      <c r="VA87" s="6" t="s">
        <v>1090</v>
      </c>
      <c r="VB87" s="6" t="s">
        <v>1090</v>
      </c>
      <c r="VC87" s="6" t="s">
        <v>1090</v>
      </c>
      <c r="VD87" s="6" t="s">
        <v>1090</v>
      </c>
      <c r="VE87" s="6" t="s">
        <v>1090</v>
      </c>
      <c r="VF87" s="6" t="s">
        <v>1090</v>
      </c>
      <c r="VG87" s="6" t="s">
        <v>1090</v>
      </c>
      <c r="VH87" s="6" t="s">
        <v>1090</v>
      </c>
      <c r="VI87" s="6" t="s">
        <v>1090</v>
      </c>
      <c r="VJ87" s="6" t="s">
        <v>1090</v>
      </c>
      <c r="VK87" s="6" t="s">
        <v>1090</v>
      </c>
      <c r="VL87" s="6" t="s">
        <v>1090</v>
      </c>
      <c r="VM87" s="6" t="s">
        <v>1090</v>
      </c>
      <c r="VN87" s="6" t="s">
        <v>1090</v>
      </c>
      <c r="VO87" s="6" t="s">
        <v>1090</v>
      </c>
      <c r="VP87" s="6" t="s">
        <v>1090</v>
      </c>
      <c r="VQ87" s="6" t="s">
        <v>1090</v>
      </c>
      <c r="VR87" s="6" t="s">
        <v>1090</v>
      </c>
      <c r="VS87" s="6" t="s">
        <v>1090</v>
      </c>
      <c r="VT87" s="6" t="s">
        <v>1090</v>
      </c>
      <c r="VU87" s="6" t="s">
        <v>1090</v>
      </c>
      <c r="VV87" s="6" t="s">
        <v>1090</v>
      </c>
      <c r="VW87" s="6" t="s">
        <v>1090</v>
      </c>
      <c r="VX87" s="6" t="s">
        <v>1090</v>
      </c>
      <c r="VY87" s="6" t="s">
        <v>1090</v>
      </c>
      <c r="VZ87" s="6" t="s">
        <v>1090</v>
      </c>
      <c r="WA87" s="7">
        <v>394539.491835539</v>
      </c>
      <c r="WB87" s="7">
        <v>244795.48926120799</v>
      </c>
      <c r="WC87" s="7">
        <v>139458.45905350399</v>
      </c>
      <c r="WD87" s="7">
        <v>187809.32332019799</v>
      </c>
      <c r="WE87" s="7">
        <v>6153.4121469259298</v>
      </c>
      <c r="WF87" s="6" t="s">
        <v>1090</v>
      </c>
      <c r="WG87" s="6" t="s">
        <v>1090</v>
      </c>
      <c r="WH87" s="6" t="s">
        <v>1090</v>
      </c>
      <c r="WI87" s="6" t="s">
        <v>1090</v>
      </c>
      <c r="WJ87" s="6" t="s">
        <v>1090</v>
      </c>
      <c r="WK87" s="6" t="s">
        <v>1090</v>
      </c>
      <c r="WL87" s="6" t="s">
        <v>1090</v>
      </c>
      <c r="WM87" s="6" t="s">
        <v>1090</v>
      </c>
      <c r="WN87" s="6" t="s">
        <v>1090</v>
      </c>
      <c r="WO87" s="6" t="s">
        <v>1090</v>
      </c>
      <c r="WP87" s="6" t="s">
        <v>1090</v>
      </c>
      <c r="WQ87" s="6" t="s">
        <v>1090</v>
      </c>
      <c r="WR87" s="6" t="s">
        <v>1090</v>
      </c>
      <c r="WS87" s="6" t="s">
        <v>1090</v>
      </c>
      <c r="WT87" s="6" t="s">
        <v>1090</v>
      </c>
      <c r="WU87" s="6" t="s">
        <v>1090</v>
      </c>
      <c r="WV87" s="6" t="s">
        <v>1090</v>
      </c>
      <c r="WW87" s="6" t="s">
        <v>1090</v>
      </c>
      <c r="WX87" s="6" t="s">
        <v>1090</v>
      </c>
      <c r="WY87" s="6" t="s">
        <v>1090</v>
      </c>
      <c r="WZ87" s="6" t="s">
        <v>1090</v>
      </c>
      <c r="XA87" s="6" t="s">
        <v>1090</v>
      </c>
      <c r="XB87" s="6" t="s">
        <v>1090</v>
      </c>
      <c r="XC87" s="6" t="s">
        <v>1090</v>
      </c>
      <c r="XD87" s="6" t="s">
        <v>1090</v>
      </c>
      <c r="XE87" s="6" t="s">
        <v>1090</v>
      </c>
      <c r="XF87" s="6" t="s">
        <v>1090</v>
      </c>
      <c r="XG87" s="6" t="s">
        <v>1090</v>
      </c>
      <c r="XH87" s="6" t="s">
        <v>1090</v>
      </c>
      <c r="XI87" s="6" t="s">
        <v>1090</v>
      </c>
      <c r="XJ87" s="7">
        <v>0</v>
      </c>
      <c r="XK87" s="7">
        <v>0</v>
      </c>
      <c r="XL87" s="7">
        <v>0</v>
      </c>
      <c r="XM87" s="7">
        <v>0</v>
      </c>
      <c r="XN87" s="7">
        <v>0</v>
      </c>
      <c r="XO87" s="6" t="s">
        <v>1090</v>
      </c>
      <c r="XP87" s="6" t="s">
        <v>1090</v>
      </c>
      <c r="XQ87" s="6" t="s">
        <v>1090</v>
      </c>
      <c r="XR87" s="6" t="s">
        <v>1090</v>
      </c>
      <c r="XS87" s="6" t="s">
        <v>1090</v>
      </c>
      <c r="XT87" s="6" t="s">
        <v>1090</v>
      </c>
      <c r="XU87" s="6" t="s">
        <v>1090</v>
      </c>
      <c r="XV87" s="6" t="s">
        <v>1090</v>
      </c>
      <c r="XW87" s="6" t="s">
        <v>1090</v>
      </c>
      <c r="XX87" s="6" t="s">
        <v>1090</v>
      </c>
      <c r="XY87" s="7">
        <v>0</v>
      </c>
      <c r="XZ87" s="7">
        <v>0</v>
      </c>
      <c r="YA87" s="7">
        <v>0</v>
      </c>
      <c r="YB87" s="7">
        <v>0</v>
      </c>
      <c r="YC87" s="7">
        <v>0</v>
      </c>
      <c r="YD87" s="6" t="s">
        <v>1090</v>
      </c>
      <c r="YE87" s="6" t="s">
        <v>1090</v>
      </c>
      <c r="YF87" s="6" t="s">
        <v>1090</v>
      </c>
      <c r="YG87" s="6" t="s">
        <v>1090</v>
      </c>
      <c r="YH87" s="6" t="s">
        <v>1090</v>
      </c>
      <c r="YI87" s="6" t="s">
        <v>1090</v>
      </c>
      <c r="YJ87" s="6" t="s">
        <v>1090</v>
      </c>
      <c r="YK87" s="6" t="s">
        <v>1090</v>
      </c>
      <c r="YL87" s="6" t="s">
        <v>1090</v>
      </c>
      <c r="YM87" s="6" t="s">
        <v>1090</v>
      </c>
      <c r="YN87" s="6" t="s">
        <v>1090</v>
      </c>
      <c r="YO87" s="6" t="s">
        <v>1090</v>
      </c>
      <c r="YP87" s="6" t="s">
        <v>1090</v>
      </c>
      <c r="YQ87" s="6" t="s">
        <v>1090</v>
      </c>
      <c r="YR87" s="6" t="s">
        <v>1090</v>
      </c>
      <c r="YS87" s="6" t="s">
        <v>1090</v>
      </c>
      <c r="YT87" s="6" t="s">
        <v>1090</v>
      </c>
      <c r="YU87" s="6" t="s">
        <v>1090</v>
      </c>
      <c r="YV87" s="6" t="s">
        <v>1090</v>
      </c>
      <c r="YW87" s="6" t="s">
        <v>1090</v>
      </c>
      <c r="YX87" s="6" t="s">
        <v>1090</v>
      </c>
      <c r="YY87" s="6" t="s">
        <v>1090</v>
      </c>
      <c r="YZ87" s="6" t="s">
        <v>1090</v>
      </c>
      <c r="ZA87" s="6" t="s">
        <v>1090</v>
      </c>
      <c r="ZB87" s="6" t="s">
        <v>1090</v>
      </c>
      <c r="ZC87" s="6" t="s">
        <v>1090</v>
      </c>
      <c r="ZD87" s="6" t="s">
        <v>1090</v>
      </c>
      <c r="ZE87" s="6" t="s">
        <v>1090</v>
      </c>
      <c r="ZF87" s="6" t="s">
        <v>1090</v>
      </c>
      <c r="ZG87" s="6" t="s">
        <v>1090</v>
      </c>
      <c r="ZH87" s="6" t="s">
        <v>1090</v>
      </c>
      <c r="ZI87" s="6" t="s">
        <v>1090</v>
      </c>
      <c r="ZJ87" s="6" t="s">
        <v>1090</v>
      </c>
      <c r="ZK87" s="6" t="s">
        <v>1090</v>
      </c>
      <c r="ZL87" s="6" t="s">
        <v>1090</v>
      </c>
      <c r="ZM87" s="6" t="s">
        <v>1090</v>
      </c>
      <c r="ZN87" s="6" t="s">
        <v>1090</v>
      </c>
      <c r="ZO87" s="6" t="s">
        <v>1090</v>
      </c>
      <c r="ZP87" s="6" t="s">
        <v>1090</v>
      </c>
      <c r="ZQ87" s="6" t="s">
        <v>1090</v>
      </c>
      <c r="ZR87" s="6" t="s">
        <v>1090</v>
      </c>
      <c r="ZS87" s="6" t="s">
        <v>1090</v>
      </c>
      <c r="ZT87" s="6" t="s">
        <v>1090</v>
      </c>
      <c r="ZU87" s="6" t="s">
        <v>1090</v>
      </c>
      <c r="ZV87" s="6" t="s">
        <v>1090</v>
      </c>
      <c r="ZW87" s="6" t="s">
        <v>1090</v>
      </c>
      <c r="ZX87" s="6" t="s">
        <v>1090</v>
      </c>
      <c r="ZY87" s="6" t="s">
        <v>1090</v>
      </c>
      <c r="ZZ87" s="6" t="s">
        <v>1090</v>
      </c>
      <c r="AAA87" s="6" t="s">
        <v>1090</v>
      </c>
      <c r="AAB87" s="6" t="s">
        <v>1090</v>
      </c>
      <c r="AAC87" s="6" t="s">
        <v>1090</v>
      </c>
      <c r="AAD87" s="6" t="s">
        <v>1090</v>
      </c>
      <c r="AAE87" s="6" t="s">
        <v>1090</v>
      </c>
      <c r="AAF87" s="6" t="s">
        <v>1090</v>
      </c>
      <c r="AAG87" s="6" t="s">
        <v>1090</v>
      </c>
      <c r="AAH87" s="6" t="s">
        <v>1090</v>
      </c>
      <c r="AAI87" s="6" t="s">
        <v>1090</v>
      </c>
      <c r="AAJ87" s="6" t="s">
        <v>1090</v>
      </c>
      <c r="AAK87" s="6" t="s">
        <v>1090</v>
      </c>
      <c r="AAL87" s="6" t="s">
        <v>1090</v>
      </c>
      <c r="AAM87" s="6" t="s">
        <v>1090</v>
      </c>
      <c r="AAN87" s="6" t="s">
        <v>1090</v>
      </c>
      <c r="AAO87" s="6" t="s">
        <v>1090</v>
      </c>
      <c r="AAP87" s="6" t="s">
        <v>1090</v>
      </c>
      <c r="AAQ87" s="6" t="s">
        <v>1090</v>
      </c>
      <c r="AAR87" s="6" t="s">
        <v>1090</v>
      </c>
      <c r="AAS87" s="6" t="s">
        <v>1090</v>
      </c>
      <c r="AAT87" s="6" t="s">
        <v>1090</v>
      </c>
      <c r="AAU87" s="6" t="s">
        <v>1090</v>
      </c>
      <c r="AAV87" s="6" t="s">
        <v>1090</v>
      </c>
      <c r="AAW87" s="6" t="s">
        <v>1090</v>
      </c>
      <c r="AAX87" s="6" t="s">
        <v>1090</v>
      </c>
      <c r="AAY87" s="6" t="s">
        <v>1090</v>
      </c>
      <c r="AAZ87" s="6" t="s">
        <v>1090</v>
      </c>
      <c r="ABA87" s="6" t="s">
        <v>1090</v>
      </c>
      <c r="ABB87" s="6" t="s">
        <v>1090</v>
      </c>
      <c r="ABC87" s="6" t="s">
        <v>1090</v>
      </c>
      <c r="ABD87" s="6" t="s">
        <v>1090</v>
      </c>
      <c r="ABE87" s="6" t="s">
        <v>1090</v>
      </c>
      <c r="ABF87" s="6" t="s">
        <v>1090</v>
      </c>
      <c r="ABG87" s="6" t="s">
        <v>1090</v>
      </c>
      <c r="ABH87" s="6" t="s">
        <v>1090</v>
      </c>
      <c r="ABI87" s="6" t="s">
        <v>1090</v>
      </c>
      <c r="ABJ87" s="6" t="s">
        <v>1090</v>
      </c>
      <c r="ABK87" s="6" t="s">
        <v>1090</v>
      </c>
      <c r="ABL87" s="6" t="s">
        <v>1090</v>
      </c>
      <c r="ABM87" s="6" t="s">
        <v>1090</v>
      </c>
      <c r="ABN87" s="6" t="s">
        <v>1090</v>
      </c>
      <c r="ABO87" s="6" t="s">
        <v>1090</v>
      </c>
      <c r="ABP87" s="6" t="s">
        <v>1090</v>
      </c>
      <c r="ABQ87" s="6" t="s">
        <v>1090</v>
      </c>
      <c r="ABR87" s="6" t="s">
        <v>1090</v>
      </c>
      <c r="ABS87" s="6" t="s">
        <v>1090</v>
      </c>
      <c r="ABT87" s="6" t="s">
        <v>1090</v>
      </c>
      <c r="ABU87" s="6" t="s">
        <v>1090</v>
      </c>
      <c r="ABV87" s="6" t="s">
        <v>1090</v>
      </c>
      <c r="ABW87" s="6" t="s">
        <v>1090</v>
      </c>
      <c r="ABX87" s="6" t="s">
        <v>1090</v>
      </c>
      <c r="ABY87" s="6" t="s">
        <v>1090</v>
      </c>
      <c r="ABZ87" s="6" t="s">
        <v>1090</v>
      </c>
      <c r="ACA87" s="6" t="s">
        <v>1090</v>
      </c>
      <c r="ACB87" s="6" t="s">
        <v>1090</v>
      </c>
      <c r="ACC87" s="6" t="s">
        <v>1090</v>
      </c>
      <c r="ACD87" s="6" t="s">
        <v>1090</v>
      </c>
      <c r="ACE87" s="8">
        <v>32.057000000000002</v>
      </c>
      <c r="ACF87" s="8">
        <v>33.347999999999999</v>
      </c>
      <c r="ACG87" s="8">
        <v>36.305</v>
      </c>
      <c r="ACH87" s="8">
        <v>11.731</v>
      </c>
      <c r="ACI87" s="8">
        <v>6.2309999999999999</v>
      </c>
      <c r="ACJ87" s="8">
        <v>21.620999999999999</v>
      </c>
      <c r="ACK87" s="8">
        <v>19.448</v>
      </c>
      <c r="ACL87" s="8">
        <v>10.568</v>
      </c>
      <c r="ACM87" s="8">
        <v>6.165</v>
      </c>
      <c r="ACN87" s="8">
        <v>2.734</v>
      </c>
      <c r="ACO87" s="8">
        <v>9.07</v>
      </c>
      <c r="ACP87" s="8">
        <v>11.875</v>
      </c>
      <c r="ACQ87" s="8">
        <v>7.2510000000000003</v>
      </c>
      <c r="ACR87" s="8">
        <v>2.5249999999999999</v>
      </c>
      <c r="ACS87" s="8">
        <v>1.9530000000000001</v>
      </c>
      <c r="ACT87" s="8">
        <v>28.763000000000002</v>
      </c>
      <c r="ACU87" s="8">
        <v>30.452999999999999</v>
      </c>
      <c r="ACV87" s="8">
        <v>34.241999999999997</v>
      </c>
      <c r="ACW87" s="8">
        <v>8.798</v>
      </c>
      <c r="ACX87" s="8">
        <v>4.673</v>
      </c>
      <c r="ACY87" s="8">
        <v>19.814</v>
      </c>
      <c r="ACZ87" s="8">
        <v>18.030999999999999</v>
      </c>
      <c r="ADA87" s="8">
        <v>10.044</v>
      </c>
      <c r="ADB87" s="8">
        <v>5.1890000000000001</v>
      </c>
      <c r="ADC87" s="8">
        <v>2.2050000000000001</v>
      </c>
      <c r="ADD87" s="8">
        <v>8.1379999999999999</v>
      </c>
      <c r="ADE87" s="8">
        <v>10.843999999999999</v>
      </c>
      <c r="ADF87" s="8">
        <v>6.8390000000000004</v>
      </c>
      <c r="ADG87" s="8">
        <v>1.8939999999999999</v>
      </c>
      <c r="ADH87" s="8">
        <v>1.4650000000000001</v>
      </c>
      <c r="ADI87" s="8">
        <v>11.314</v>
      </c>
      <c r="ADJ87" s="8">
        <v>14.831</v>
      </c>
      <c r="ADK87" s="8">
        <v>10.28</v>
      </c>
      <c r="ADL87" s="8">
        <v>1.768</v>
      </c>
      <c r="ADM87" s="8">
        <v>6.7149999999999999</v>
      </c>
      <c r="ADN87" s="8">
        <v>18.521000000000001</v>
      </c>
      <c r="ADO87" s="8">
        <v>30.788</v>
      </c>
      <c r="ADP87" s="8">
        <v>22.753</v>
      </c>
      <c r="ADQ87" s="8">
        <v>14.464</v>
      </c>
      <c r="ADR87" s="8">
        <v>29.780999999999999</v>
      </c>
      <c r="ADS87" s="8">
        <v>13.934834394999999</v>
      </c>
      <c r="ADT87" s="8">
        <v>17.425581626</v>
      </c>
      <c r="ADU87" s="8">
        <v>11.747717865</v>
      </c>
      <c r="ADV87" s="8">
        <v>2.8254770690000002</v>
      </c>
      <c r="ADW87" s="8">
        <v>8.6610979320000006</v>
      </c>
      <c r="ADX87" s="8">
        <v>14.039</v>
      </c>
      <c r="ADY87" s="8">
        <v>17.727</v>
      </c>
      <c r="ADZ87" s="8">
        <v>12.045</v>
      </c>
      <c r="AEA87" s="8">
        <v>3.13</v>
      </c>
      <c r="AEB87" s="8">
        <v>10.006</v>
      </c>
      <c r="AEC87" s="8">
        <v>13.935</v>
      </c>
      <c r="AED87" s="8">
        <v>17.425999999999998</v>
      </c>
      <c r="AEE87" s="8">
        <v>11.747999999999999</v>
      </c>
      <c r="AEF87" s="8">
        <v>2.8250000000000002</v>
      </c>
      <c r="AEG87" s="8">
        <v>8.6609999999999996</v>
      </c>
      <c r="AEH87" s="8">
        <v>10.256</v>
      </c>
      <c r="AEI87" s="8">
        <v>13.845000000000001</v>
      </c>
      <c r="AEJ87" s="8">
        <v>9.9930000000000003</v>
      </c>
      <c r="AEK87" s="8">
        <v>1.631</v>
      </c>
      <c r="AEL87" s="8">
        <v>6.3810000000000002</v>
      </c>
      <c r="AEM87" s="8">
        <v>16.191027225999999</v>
      </c>
      <c r="AEN87" s="8">
        <v>21.102881460999999</v>
      </c>
      <c r="AEO87" s="8">
        <v>13.311517369000001</v>
      </c>
      <c r="AEP87" s="8">
        <v>2.9076315309999998</v>
      </c>
      <c r="AEQ87" s="8">
        <v>9.4823757850000003</v>
      </c>
      <c r="AER87" s="8">
        <v>4.0382594760000003</v>
      </c>
      <c r="AES87" s="8">
        <v>2.3041006579999999</v>
      </c>
      <c r="AET87" s="8">
        <v>2.0674727439999998</v>
      </c>
      <c r="AEU87" s="8">
        <v>1.2427765829999999</v>
      </c>
      <c r="AEV87" s="8">
        <v>1.4100985100000001</v>
      </c>
      <c r="AEW87" s="6" t="s">
        <v>1090</v>
      </c>
      <c r="AEX87" s="6" t="s">
        <v>1090</v>
      </c>
      <c r="AEY87" s="6" t="s">
        <v>1090</v>
      </c>
      <c r="AEZ87" s="6" t="s">
        <v>1090</v>
      </c>
      <c r="AFA87" s="6" t="s">
        <v>1090</v>
      </c>
      <c r="AFB87" s="6" t="s">
        <v>1090</v>
      </c>
      <c r="AFC87" s="6" t="s">
        <v>1090</v>
      </c>
      <c r="AFD87" s="6" t="s">
        <v>1090</v>
      </c>
      <c r="AFE87" s="6" t="s">
        <v>1090</v>
      </c>
      <c r="AFF87" s="6" t="s">
        <v>1090</v>
      </c>
      <c r="AFG87" s="8">
        <v>1.5549999999999999</v>
      </c>
      <c r="AFH87" s="8">
        <v>1.101</v>
      </c>
      <c r="AFI87" s="8">
        <v>0.89800000000000002</v>
      </c>
      <c r="AFJ87" s="8">
        <v>2.2080000000000002</v>
      </c>
      <c r="AFK87" s="8">
        <v>0.315</v>
      </c>
      <c r="AFL87" s="8">
        <v>5.3719999999999999</v>
      </c>
      <c r="AFM87" s="8">
        <v>6.1509999999999998</v>
      </c>
      <c r="AFN87" s="8">
        <v>7.923</v>
      </c>
      <c r="AFO87" s="8">
        <v>2.76</v>
      </c>
      <c r="AFP87" s="8">
        <v>4.4139999999999997</v>
      </c>
      <c r="AFQ87" s="8">
        <v>19.384</v>
      </c>
      <c r="AFR87" s="8">
        <v>13.858000000000001</v>
      </c>
      <c r="AFS87" s="8">
        <v>7.11</v>
      </c>
      <c r="AFT87" s="8">
        <v>18.555</v>
      </c>
      <c r="AFU87" s="8">
        <v>1.0009999999999999</v>
      </c>
      <c r="AFV87" s="7">
        <v>351.86099999999999</v>
      </c>
      <c r="AFW87" s="7">
        <v>313.80799999999999</v>
      </c>
      <c r="AFX87" s="7">
        <v>372.15199999999999</v>
      </c>
      <c r="AFY87" s="7">
        <v>137.89500000000001</v>
      </c>
      <c r="AFZ87" s="7">
        <v>220.934</v>
      </c>
      <c r="AGA87" s="7">
        <v>115.759</v>
      </c>
      <c r="AGB87" s="7">
        <v>53.790999999999997</v>
      </c>
      <c r="AGC87" s="7">
        <v>31.492999999999999</v>
      </c>
      <c r="AGD87" s="7">
        <v>17.71</v>
      </c>
      <c r="AGE87" s="7">
        <v>90.438000000000002</v>
      </c>
      <c r="AGF87" s="6" t="s">
        <v>1090</v>
      </c>
      <c r="AGG87" s="6" t="s">
        <v>1090</v>
      </c>
      <c r="AGH87" s="6" t="s">
        <v>1090</v>
      </c>
      <c r="AGI87" s="6" t="s">
        <v>1090</v>
      </c>
      <c r="AGJ87" s="6" t="s">
        <v>1090</v>
      </c>
      <c r="AGK87" s="6" t="s">
        <v>1090</v>
      </c>
      <c r="AGL87" s="6" t="s">
        <v>1090</v>
      </c>
      <c r="AGM87" s="6" t="s">
        <v>1090</v>
      </c>
      <c r="AGN87" s="6" t="s">
        <v>1090</v>
      </c>
      <c r="AGO87" s="6" t="s">
        <v>1090</v>
      </c>
      <c r="AGP87" s="6" t="s">
        <v>1090</v>
      </c>
      <c r="AGQ87" s="6" t="s">
        <v>1090</v>
      </c>
      <c r="AGR87" s="6" t="s">
        <v>1090</v>
      </c>
      <c r="AGS87" s="6" t="s">
        <v>1090</v>
      </c>
      <c r="AGT87" s="6" t="s">
        <v>1090</v>
      </c>
      <c r="AGU87" s="8">
        <v>0</v>
      </c>
      <c r="AGV87" s="8">
        <v>0</v>
      </c>
      <c r="AGW87" s="8">
        <v>0</v>
      </c>
      <c r="AGX87" s="8">
        <v>0</v>
      </c>
      <c r="AGY87" s="8">
        <v>0</v>
      </c>
      <c r="AGZ87" s="8">
        <v>2.0590000000000002</v>
      </c>
      <c r="AHA87" s="8">
        <v>3.3780000000000001</v>
      </c>
      <c r="AHB87" s="8">
        <v>4.2430000000000003</v>
      </c>
      <c r="AHC87" s="8">
        <v>2.254</v>
      </c>
      <c r="AHD87" s="8">
        <v>8.7260000000000009</v>
      </c>
      <c r="AHE87" s="8">
        <v>1.9730000000000001</v>
      </c>
      <c r="AHF87" s="8">
        <v>3.1659999999999999</v>
      </c>
      <c r="AHG87" s="8">
        <v>3.7810000000000001</v>
      </c>
      <c r="AHH87" s="8">
        <v>2.036</v>
      </c>
      <c r="AHI87" s="8">
        <v>4.9279999999999999</v>
      </c>
      <c r="AHJ87" s="8">
        <v>1.216</v>
      </c>
      <c r="AHK87" s="8">
        <v>0.96</v>
      </c>
      <c r="AHL87" s="8">
        <v>0.34100000000000003</v>
      </c>
      <c r="AHM87" s="8">
        <v>0.499</v>
      </c>
      <c r="AHN87" s="8">
        <v>0.51400000000000001</v>
      </c>
      <c r="AHO87" s="8">
        <v>28.294</v>
      </c>
      <c r="AHP87" s="8">
        <v>35.61</v>
      </c>
      <c r="AHQ87" s="8">
        <v>19.974</v>
      </c>
      <c r="AHR87" s="8">
        <v>21.521000000000001</v>
      </c>
      <c r="AHS87" s="8">
        <v>31.352</v>
      </c>
      <c r="AHT87" s="8">
        <v>39.457999999999998</v>
      </c>
      <c r="AHU87" s="8">
        <v>55.302</v>
      </c>
      <c r="AHV87" s="8">
        <v>24.959</v>
      </c>
      <c r="AHW87" s="8">
        <v>27.422999999999998</v>
      </c>
      <c r="AHX87" s="8">
        <v>45.67</v>
      </c>
      <c r="AHY87" s="8">
        <v>145.541</v>
      </c>
      <c r="AHZ87" s="8">
        <v>133.483</v>
      </c>
      <c r="AIA87" s="8">
        <v>352.565</v>
      </c>
      <c r="AIB87" s="8">
        <v>298.85899999999998</v>
      </c>
      <c r="AIC87" s="8">
        <v>194.55199999999999</v>
      </c>
      <c r="AID87" s="8">
        <v>2.0181236000000002E-2</v>
      </c>
      <c r="AIE87" s="8">
        <v>0</v>
      </c>
      <c r="AIF87" s="8">
        <v>0</v>
      </c>
      <c r="AIG87" s="8">
        <v>0</v>
      </c>
      <c r="AIH87" s="8">
        <v>0</v>
      </c>
      <c r="AII87" s="8">
        <v>17.219011007999999</v>
      </c>
      <c r="AIJ87" s="8">
        <v>16.571088859</v>
      </c>
      <c r="AIK87" s="8">
        <v>8.3209736109999994</v>
      </c>
      <c r="AIL87" s="8">
        <v>17.260314294000001</v>
      </c>
      <c r="AIM87" s="8">
        <v>19.857750189000001</v>
      </c>
      <c r="AIN87" s="8">
        <v>4.7491106009999999</v>
      </c>
      <c r="AIO87" s="8">
        <v>4.8944563670000001</v>
      </c>
      <c r="AIP87" s="8">
        <v>3.4348088670000001</v>
      </c>
      <c r="AIQ87" s="8">
        <v>7.1376938350000003</v>
      </c>
      <c r="AIR87" s="8">
        <v>0.344782437</v>
      </c>
      <c r="AIS87" s="8">
        <v>6.3317114270000001</v>
      </c>
      <c r="AIT87" s="8">
        <v>10.426178923</v>
      </c>
      <c r="AIU87" s="8">
        <v>18.206822187</v>
      </c>
      <c r="AIV87" s="8">
        <v>6.3006285139999996</v>
      </c>
      <c r="AIW87" s="8">
        <v>142.308296711</v>
      </c>
      <c r="AIX87" s="7">
        <v>753.51919773726001</v>
      </c>
      <c r="AIY87" s="7">
        <v>593.922219194994</v>
      </c>
      <c r="AIZ87" s="7">
        <v>294.42030431267</v>
      </c>
      <c r="AJA87" s="6" t="s">
        <v>1090</v>
      </c>
      <c r="AJB87" s="7">
        <v>34.864124417555303</v>
      </c>
      <c r="AJC87" s="7">
        <v>6659.8931001188503</v>
      </c>
      <c r="AJD87" s="7">
        <v>4004.4941611177701</v>
      </c>
      <c r="AJE87" s="7">
        <v>2864.0668104051101</v>
      </c>
      <c r="AJF87" s="6" t="s">
        <v>1090</v>
      </c>
      <c r="AJG87" s="7">
        <v>519.21397368605699</v>
      </c>
      <c r="AJH87" s="8">
        <v>0.627</v>
      </c>
      <c r="AJI87" s="8">
        <v>1.0349999999999999</v>
      </c>
      <c r="AJJ87" s="8">
        <v>0.83099999999999996</v>
      </c>
      <c r="AJK87" s="6" t="s">
        <v>1090</v>
      </c>
      <c r="AJL87" s="8">
        <v>2.4660000000000002</v>
      </c>
      <c r="AJM87" s="7">
        <v>41.735472309728898</v>
      </c>
      <c r="AJN87" s="7">
        <v>41.442093298702197</v>
      </c>
      <c r="AJO87" s="7">
        <v>23.798565077734001</v>
      </c>
      <c r="AJP87" s="6" t="s">
        <v>1090</v>
      </c>
      <c r="AJQ87" s="7">
        <v>12.8039958460093</v>
      </c>
      <c r="AJR87" s="7">
        <v>2350.56675859094</v>
      </c>
      <c r="AJS87" s="7">
        <v>1781.00511334321</v>
      </c>
      <c r="AJT87" s="7">
        <v>810.96514639465204</v>
      </c>
      <c r="AJU87" s="6" t="s">
        <v>1090</v>
      </c>
      <c r="AJV87" s="7">
        <v>559.53973302048405</v>
      </c>
      <c r="AJW87" s="7">
        <v>4711.39789659096</v>
      </c>
      <c r="AJX87" s="7">
        <v>3181.2950243761202</v>
      </c>
      <c r="AJY87" s="7">
        <v>3113.0042300659202</v>
      </c>
      <c r="AJZ87" s="6" t="s">
        <v>1090</v>
      </c>
      <c r="AKA87" s="7">
        <v>707.05006379365295</v>
      </c>
      <c r="AKB87" s="7">
        <v>8307.6501059605798</v>
      </c>
      <c r="AKC87" s="7">
        <v>5001.4847592049</v>
      </c>
      <c r="AKD87" s="7">
        <v>4060.1519458418102</v>
      </c>
      <c r="AKE87" s="6" t="s">
        <v>1090</v>
      </c>
      <c r="AKF87" s="7">
        <v>1784.7231991281101</v>
      </c>
      <c r="AKG87" s="9">
        <v>6.3317114270000001</v>
      </c>
      <c r="AKH87" s="9">
        <v>10.426178923</v>
      </c>
      <c r="AKI87" s="9">
        <v>18.206822187</v>
      </c>
      <c r="AKJ87" s="9">
        <v>6.3006285139999996</v>
      </c>
      <c r="AKK87" s="9">
        <v>142.308296711</v>
      </c>
      <c r="AKL87" s="9">
        <v>5.1589969550000001</v>
      </c>
      <c r="AKM87" s="9">
        <v>7.2161954960000001</v>
      </c>
      <c r="AKN87" s="9">
        <v>14.064244548</v>
      </c>
      <c r="AKO87" s="9">
        <v>5.3893273419999996</v>
      </c>
      <c r="AKP87" s="9">
        <v>99.927957124000002</v>
      </c>
      <c r="AKQ87" s="9">
        <v>4.135750517</v>
      </c>
      <c r="AKR87" s="9">
        <v>5.7777268389999996</v>
      </c>
      <c r="AKS87" s="9">
        <v>9.9210415179999991</v>
      </c>
      <c r="AKT87" s="9">
        <v>7.6940747009999999</v>
      </c>
      <c r="AKU87" s="9">
        <v>29.071170099</v>
      </c>
      <c r="AKV87" s="9">
        <v>0</v>
      </c>
      <c r="AKW87" s="9">
        <v>0</v>
      </c>
      <c r="AKX87" s="9">
        <v>0</v>
      </c>
      <c r="AKY87" s="9">
        <v>0</v>
      </c>
      <c r="AKZ87" s="9">
        <v>0</v>
      </c>
      <c r="ALA87" s="9">
        <v>0</v>
      </c>
      <c r="ALB87" s="9">
        <v>0</v>
      </c>
      <c r="ALC87" s="9">
        <v>0</v>
      </c>
      <c r="ALD87" s="9">
        <v>0</v>
      </c>
      <c r="ALE87" s="9">
        <v>0</v>
      </c>
      <c r="ALF87" s="9">
        <v>0.33886451899999998</v>
      </c>
      <c r="ALG87" s="9">
        <v>9.8148582970000007</v>
      </c>
      <c r="ALH87" s="9">
        <v>12.526144531</v>
      </c>
      <c r="ALI87" s="9">
        <v>14.261549978</v>
      </c>
      <c r="ALJ87" s="9">
        <v>114.17888551199999</v>
      </c>
      <c r="ALK87" s="9">
        <v>0.27165340900000001</v>
      </c>
      <c r="ALL87" s="9">
        <v>7.8583749899999997</v>
      </c>
      <c r="ALM87" s="9">
        <v>8.8360522689999996</v>
      </c>
      <c r="ALN87" s="9">
        <v>20.360505850999999</v>
      </c>
      <c r="ALO87" s="9">
        <v>33.217068554999997</v>
      </c>
      <c r="ALP87" s="9">
        <v>97.739205996999999</v>
      </c>
      <c r="ALQ87" s="9">
        <v>87.168980159</v>
      </c>
      <c r="ALR87" s="9">
        <v>103.375425976</v>
      </c>
      <c r="ALS87" s="9">
        <v>38.304272294</v>
      </c>
      <c r="ALT87" s="9">
        <v>61.370590014999998</v>
      </c>
      <c r="ALU87" s="9">
        <v>32.899139060000003</v>
      </c>
      <c r="ALV87" s="9">
        <v>17.14148492</v>
      </c>
      <c r="ALW87" s="9">
        <v>8.4622860689999992</v>
      </c>
      <c r="ALX87" s="9">
        <v>12.842724415999999</v>
      </c>
      <c r="ALY87" s="9">
        <v>40.934162991999997</v>
      </c>
      <c r="ALZ87" s="8">
        <v>18.521287415116799</v>
      </c>
      <c r="AMA87" s="8">
        <v>30.787726269600999</v>
      </c>
      <c r="AMB87" s="8">
        <v>22.752886785284002</v>
      </c>
      <c r="AMC87" s="8">
        <v>14.4636550143164</v>
      </c>
      <c r="AMD87" s="8">
        <v>29.780652686288398</v>
      </c>
      <c r="AME87" s="8">
        <v>18.521287415116799</v>
      </c>
      <c r="AMF87" s="8">
        <v>30.787726269600999</v>
      </c>
      <c r="AMG87" s="8">
        <v>22.759243651998201</v>
      </c>
      <c r="AMH87" s="8">
        <v>14.5030988664566</v>
      </c>
      <c r="AMI87" s="8">
        <v>30.427865844601801</v>
      </c>
      <c r="AMJ87" s="8">
        <v>22.731443380830999</v>
      </c>
      <c r="AMK87" s="8">
        <v>44.483044133946102</v>
      </c>
      <c r="AML87" s="8">
        <v>29.454675829814001</v>
      </c>
      <c r="AMM87" s="8">
        <v>16.909367610618901</v>
      </c>
      <c r="AMN87" s="8">
        <v>42.410893614890099</v>
      </c>
      <c r="AMO87" s="8">
        <v>4.0382594723909202</v>
      </c>
      <c r="AMP87" s="8">
        <v>2.3041006583543</v>
      </c>
      <c r="AMQ87" s="8">
        <v>2.06747274387306</v>
      </c>
      <c r="AMR87" s="8">
        <v>1.2427765825474699</v>
      </c>
      <c r="AMS87" s="8">
        <v>1.41009850976425</v>
      </c>
      <c r="AMT87" s="8">
        <v>4.0382594757921</v>
      </c>
      <c r="AMU87" s="8">
        <v>2.3041006583543</v>
      </c>
      <c r="AMV87" s="8">
        <v>2.06747274387306</v>
      </c>
      <c r="AMW87" s="8">
        <v>1.2427765825474699</v>
      </c>
      <c r="AMX87" s="8">
        <v>1.41009850976425</v>
      </c>
      <c r="AMY87" s="8">
        <v>4.0382594757921</v>
      </c>
      <c r="AMZ87" s="8">
        <v>2.3041006583543</v>
      </c>
      <c r="ANA87" s="8">
        <v>2.06747274387306</v>
      </c>
      <c r="ANB87" s="8">
        <v>1.2427765825474699</v>
      </c>
      <c r="ANC87" s="8">
        <v>1.41009850976425</v>
      </c>
      <c r="AND87" s="8">
        <v>13.9348343952575</v>
      </c>
      <c r="ANE87" s="8">
        <v>17.425581626323499</v>
      </c>
      <c r="ANF87" s="8">
        <v>11.747717864575399</v>
      </c>
      <c r="ANG87" s="8">
        <v>2.82547706871292</v>
      </c>
      <c r="ANH87" s="8">
        <v>8.6610979317292198</v>
      </c>
      <c r="ANI87" s="8">
        <v>13.9348343952575</v>
      </c>
      <c r="ANJ87" s="8">
        <v>17.425581626323499</v>
      </c>
      <c r="ANK87" s="8">
        <v>11.7510000272902</v>
      </c>
      <c r="ANL87" s="8">
        <v>2.83318243085087</v>
      </c>
      <c r="ANM87" s="8">
        <v>8.8493267326861798</v>
      </c>
      <c r="ANN87" s="8">
        <v>16.191027226106499</v>
      </c>
      <c r="ANO87" s="8">
        <v>21.102881460777599</v>
      </c>
      <c r="ANP87" s="8">
        <v>13.3115173685235</v>
      </c>
      <c r="ANQ87" s="8">
        <v>2.9076315308600398</v>
      </c>
      <c r="ANR87" s="8">
        <v>9.4823757846963392</v>
      </c>
      <c r="ANS87" s="8">
        <v>21.662090651095301</v>
      </c>
      <c r="ANT87" s="8">
        <v>19.185413577867099</v>
      </c>
      <c r="ANU87" s="8">
        <v>10.555027923322999</v>
      </c>
      <c r="ANV87" s="8">
        <v>6.2383883819569901</v>
      </c>
      <c r="ANW87" s="8">
        <v>2.72851579435331</v>
      </c>
      <c r="ANX87" s="8">
        <v>18.5212874307161</v>
      </c>
      <c r="ANY87" s="8">
        <v>30.787726269600999</v>
      </c>
      <c r="ANZ87" s="8">
        <v>22.752886785284002</v>
      </c>
      <c r="AOA87" s="8">
        <v>14.4636550143164</v>
      </c>
      <c r="AOB87" s="8">
        <v>29.780652686288398</v>
      </c>
      <c r="AOC87" s="8">
        <v>21.5200741031238</v>
      </c>
      <c r="AOD87" s="8">
        <v>37.284823648743597</v>
      </c>
      <c r="AOE87" s="8">
        <v>25.781641261547499</v>
      </c>
      <c r="AOF87" s="8">
        <v>14.8842048080275</v>
      </c>
      <c r="AOG87" s="8">
        <v>32.604566085137598</v>
      </c>
      <c r="AOH87" s="8">
        <v>14.847735844430099</v>
      </c>
      <c r="AOI87" s="8">
        <v>24.650533994690999</v>
      </c>
      <c r="AOJ87" s="8">
        <v>16.050085994780598</v>
      </c>
      <c r="AOK87" s="8">
        <v>20.649041164028102</v>
      </c>
      <c r="AOL87" s="8">
        <v>8.6638258682164704</v>
      </c>
      <c r="AOM87" s="8">
        <v>17.1024233886959</v>
      </c>
      <c r="AON87" s="8">
        <v>25.177010791757802</v>
      </c>
      <c r="AOO87" s="8">
        <v>15.2079700789872</v>
      </c>
      <c r="AOP87" s="8">
        <v>3.30324737301533</v>
      </c>
      <c r="AOQ87" s="8">
        <v>12.334346961436299</v>
      </c>
      <c r="AOR87" s="8">
        <v>303.82594757920998</v>
      </c>
      <c r="AOS87" s="8">
        <v>130.41006583543</v>
      </c>
      <c r="AOT87" s="8">
        <v>106.74727438730601</v>
      </c>
      <c r="AOU87" s="8">
        <v>24.277658254746701</v>
      </c>
      <c r="AOV87" s="8">
        <v>41.009850976425</v>
      </c>
      <c r="AOW87" s="8">
        <v>11.1709696793428</v>
      </c>
      <c r="AOX87" s="8">
        <v>13.951984907735101</v>
      </c>
      <c r="AOY87" s="8">
        <v>8.2869432678233093</v>
      </c>
      <c r="AOZ87" s="8">
        <v>4.0337931347312201</v>
      </c>
      <c r="APA87" s="8">
        <v>2.5196977748785501</v>
      </c>
      <c r="APB87" s="8">
        <v>10.1518309597332</v>
      </c>
      <c r="APC87" s="8">
        <v>13.5440680842005</v>
      </c>
      <c r="APD87" s="8">
        <v>9.6956904743882895</v>
      </c>
      <c r="APE87" s="8">
        <v>1.32633135662843</v>
      </c>
      <c r="APF87" s="8">
        <v>5.0360908031879097</v>
      </c>
      <c r="APG87" s="8">
        <v>10.1518309597332</v>
      </c>
      <c r="APH87" s="8">
        <v>13.5440680842005</v>
      </c>
      <c r="API87" s="8">
        <v>9.6983993267914705</v>
      </c>
      <c r="APJ87" s="8">
        <v>1.3299483965722001</v>
      </c>
      <c r="APK87" s="8">
        <v>5.1455385130356097</v>
      </c>
      <c r="APL87" s="8">
        <v>12.4594886684062</v>
      </c>
      <c r="APM87" s="8">
        <v>19.568881867627201</v>
      </c>
      <c r="APN87" s="8">
        <v>12.5515246730815</v>
      </c>
      <c r="APO87" s="8">
        <v>1.55060560145564</v>
      </c>
      <c r="APP87" s="8">
        <v>7.1719419160771896</v>
      </c>
      <c r="APQ87" s="8">
        <v>221.34383326827401</v>
      </c>
      <c r="APR87" s="8">
        <v>101.361483846941</v>
      </c>
      <c r="APS87" s="8">
        <v>88.101241736905493</v>
      </c>
      <c r="APT87" s="8">
        <v>11.3963832038629</v>
      </c>
      <c r="APU87" s="8">
        <v>23.845629615372101</v>
      </c>
      <c r="APV87" s="8">
        <v>11.7955166743719</v>
      </c>
      <c r="APW87" s="8">
        <v>16.4022567169764</v>
      </c>
      <c r="APX87" s="8">
        <v>10.986333995884801</v>
      </c>
      <c r="APY87" s="8">
        <v>1.3648961853574499</v>
      </c>
      <c r="APZ87" s="8">
        <v>5.5136318580047101</v>
      </c>
      <c r="AQA87" s="8">
        <v>8.1382951977949993</v>
      </c>
      <c r="AQB87" s="8">
        <v>10.8442081046319</v>
      </c>
      <c r="AQC87" s="8">
        <v>6.8394251402576396</v>
      </c>
      <c r="AQD87" s="8">
        <v>1.89353733569094</v>
      </c>
      <c r="AQE87" s="8">
        <v>1.4651060282313899</v>
      </c>
      <c r="AQF87" s="8">
        <v>3.0382594757921</v>
      </c>
      <c r="AQG87" s="8">
        <v>1.3041006583543</v>
      </c>
      <c r="AQH87" s="8">
        <v>1.06747274387306</v>
      </c>
      <c r="AQI87" s="8">
        <v>0.24277658254746701</v>
      </c>
      <c r="AQJ87" s="8">
        <v>0.41009850976425</v>
      </c>
      <c r="AQK87" s="7">
        <v>2</v>
      </c>
      <c r="AQL87" s="4"/>
      <c r="AQM87" s="4"/>
      <c r="AQN87" s="7"/>
      <c r="AQO87" s="4" t="s">
        <v>1092</v>
      </c>
      <c r="AQP87" s="7">
        <v>1</v>
      </c>
      <c r="AQQ87" s="7">
        <v>0</v>
      </c>
      <c r="AQS87" s="3" t="s">
        <v>1093</v>
      </c>
      <c r="AQU87" s="3" t="s">
        <v>1094</v>
      </c>
      <c r="AQV87" s="10">
        <f>+AC87</f>
        <v>6659893.1001188504</v>
      </c>
      <c r="AQW87" s="10">
        <f>+AD87</f>
        <v>4004494.1611177698</v>
      </c>
      <c r="AQX87" s="10">
        <f>+AE87</f>
        <v>2864066.81040511</v>
      </c>
      <c r="AQY87" s="11">
        <f>+BB87</f>
        <v>928045.074402745</v>
      </c>
      <c r="AQZ87" s="11">
        <f>+BC87</f>
        <v>697806.39876693697</v>
      </c>
      <c r="ARA87" s="11">
        <f>+BD87</f>
        <v>336462.48833933502</v>
      </c>
      <c r="ARB87" s="12">
        <f>SUM(AQV87:AQX87)</f>
        <v>13528454.071641728</v>
      </c>
      <c r="ARC87" s="13">
        <f>SUM(AQY87:ARA87)</f>
        <v>1962313.961509017</v>
      </c>
      <c r="ARD87" s="14">
        <f>ARC87/(ARB87-ARC87)</f>
        <v>0.16966022742452333</v>
      </c>
      <c r="ARE87" s="14">
        <f>IF((NOT(ISNUMBER(AC87))+NOT(ISNUMBER(AD87))+NOT(ISNUMBER(AE87)))&gt;=2,"R",ARD87)</f>
        <v>0.16966022742452333</v>
      </c>
      <c r="ARF87" s="14">
        <f>IF(ARE87="R","R",IF((NOT(ISNUMBER(BB87))+NOT(ISNUMBER(BC87))+NOT(ISNUMBER(BD87)))&gt;=2,"R",ARE87))</f>
        <v>0.16966022742452333</v>
      </c>
      <c r="ARG87" s="14">
        <f>IF(ARF87="R","R",IF(SUM((BB87&lt;0)*1,(BC87&lt;0)*1,(BD87&lt;0)*1)&gt;=2,"R",ARF87))</f>
        <v>0.16966022742452333</v>
      </c>
      <c r="ARH87" s="14">
        <f>IF(ARG87="R","R",IF(ARC87&lt;0,"R",ARG87))</f>
        <v>0.16966022742452333</v>
      </c>
      <c r="ARI87" s="14">
        <f>IF(ARH87="R","R",IF(L87=0,"R",ARH87))</f>
        <v>0.16966022742452333</v>
      </c>
      <c r="ARJ87" t="str">
        <f>+B87</f>
        <v>MADRID BUSINESS SERVICES SL</v>
      </c>
      <c r="ARK87" t="s">
        <v>1269</v>
      </c>
      <c r="ARL87" s="15"/>
      <c r="ARM87" s="15"/>
      <c r="ARN87" s="16"/>
      <c r="ARO87" s="16"/>
      <c r="ARP87" s="16"/>
      <c r="ARQ87" s="17"/>
    </row>
    <row r="88" spans="1:1161" ht="17.399999999999999" customHeight="1" x14ac:dyDescent="0.3">
      <c r="A88" s="3" t="s">
        <v>1251</v>
      </c>
      <c r="B88" s="4" t="s">
        <v>1252</v>
      </c>
      <c r="C88" s="4" t="s">
        <v>1253</v>
      </c>
      <c r="D88" s="4" t="s">
        <v>1254</v>
      </c>
      <c r="E88" s="5">
        <v>41481</v>
      </c>
      <c r="F88" s="4" t="s">
        <v>1083</v>
      </c>
      <c r="G88" s="4" t="s">
        <v>1132</v>
      </c>
      <c r="H88" s="4" t="s">
        <v>1133</v>
      </c>
      <c r="I88" s="4" t="s">
        <v>1144</v>
      </c>
      <c r="J88" s="4" t="s">
        <v>1145</v>
      </c>
      <c r="K88" s="4"/>
      <c r="L88" s="4" t="s">
        <v>1255</v>
      </c>
      <c r="M88" s="4"/>
      <c r="N88" s="4" t="s">
        <v>1126</v>
      </c>
      <c r="O88" s="4" t="s">
        <v>1127</v>
      </c>
      <c r="P88" s="4" t="s">
        <v>1128</v>
      </c>
      <c r="Q88" s="4" t="s">
        <v>1128</v>
      </c>
      <c r="R88" s="4" t="s">
        <v>1256</v>
      </c>
      <c r="S88" s="4" t="s">
        <v>1257</v>
      </c>
      <c r="Z88" s="4" t="s">
        <v>1088</v>
      </c>
      <c r="AA88" s="5">
        <v>45291</v>
      </c>
      <c r="AB88" s="6" t="s">
        <v>1098</v>
      </c>
      <c r="AC88" s="6" t="s">
        <v>1090</v>
      </c>
      <c r="AD88" s="7">
        <v>7392596.6240515299</v>
      </c>
      <c r="AE88" s="7">
        <v>6086766.3181205401</v>
      </c>
      <c r="AF88" s="7">
        <v>5365371.8450860996</v>
      </c>
      <c r="AG88" s="7">
        <v>4264026.3721942296</v>
      </c>
      <c r="AH88" s="6" t="s">
        <v>1090</v>
      </c>
      <c r="AI88" s="7">
        <v>7282499.8344464405</v>
      </c>
      <c r="AJ88" s="7">
        <v>5977637.8101070896</v>
      </c>
      <c r="AK88" s="7">
        <v>5291294.0426943498</v>
      </c>
      <c r="AL88" s="7">
        <v>4228214.57125872</v>
      </c>
      <c r="AM88" s="6" t="s">
        <v>1090</v>
      </c>
      <c r="AN88" s="7">
        <v>641607.02384534804</v>
      </c>
      <c r="AO88" s="7">
        <v>554500.11551749695</v>
      </c>
      <c r="AP88" s="7">
        <v>461990.23641750799</v>
      </c>
      <c r="AQ88" s="7">
        <v>397701.54540730099</v>
      </c>
      <c r="AR88" s="6" t="s">
        <v>1090</v>
      </c>
      <c r="AS88" s="7">
        <v>6750989.6002061795</v>
      </c>
      <c r="AT88" s="7">
        <v>5532266.2026030496</v>
      </c>
      <c r="AU88" s="7">
        <v>4903381.60866859</v>
      </c>
      <c r="AV88" s="7">
        <v>3866324.8255598298</v>
      </c>
      <c r="AW88" s="6" t="s">
        <v>1090</v>
      </c>
      <c r="AX88" s="7">
        <v>3598225.04883919</v>
      </c>
      <c r="AY88" s="7">
        <v>3309857.6544374102</v>
      </c>
      <c r="AZ88" s="7">
        <v>3496174.9607791901</v>
      </c>
      <c r="BA88" s="7">
        <v>2835321.9087966601</v>
      </c>
      <c r="BB88" s="6" t="s">
        <v>1090</v>
      </c>
      <c r="BC88" s="7">
        <v>3152764.5524719902</v>
      </c>
      <c r="BD88" s="7">
        <v>2222408.5470990399</v>
      </c>
      <c r="BE88" s="7">
        <v>1407206.6478893999</v>
      </c>
      <c r="BF88" s="7">
        <v>1031002.91676317</v>
      </c>
      <c r="BG88" s="6" t="s">
        <v>1090</v>
      </c>
      <c r="BH88" s="7">
        <v>-156361.09512293799</v>
      </c>
      <c r="BI88" s="7">
        <v>-137123.92875758401</v>
      </c>
      <c r="BJ88" s="7">
        <v>-47463.575282835998</v>
      </c>
      <c r="BK88" s="7">
        <v>-118322.816798753</v>
      </c>
      <c r="BL88" s="6" t="s">
        <v>1090</v>
      </c>
      <c r="BM88" s="7">
        <v>67159.874840526594</v>
      </c>
      <c r="BN88" s="7">
        <v>410.85412287712097</v>
      </c>
      <c r="BO88" s="7">
        <v>680.39830870628396</v>
      </c>
      <c r="BP88" s="7">
        <v>656.54720916747999</v>
      </c>
      <c r="BQ88" s="6" t="s">
        <v>1090</v>
      </c>
      <c r="BR88" s="7">
        <v>223520.969963465</v>
      </c>
      <c r="BS88" s="7">
        <v>137534.78288046099</v>
      </c>
      <c r="BT88" s="7">
        <v>48143.973591542199</v>
      </c>
      <c r="BU88" s="7">
        <v>118979.36400792</v>
      </c>
      <c r="BV88" s="6" t="s">
        <v>1090</v>
      </c>
      <c r="BW88" s="7">
        <v>2996403.4573490499</v>
      </c>
      <c r="BX88" s="7">
        <v>2085284.6183414599</v>
      </c>
      <c r="BY88" s="7">
        <v>1359743.0726065601</v>
      </c>
      <c r="BZ88" s="7">
        <v>912680.09996442206</v>
      </c>
      <c r="CA88" s="6" t="s">
        <v>1090</v>
      </c>
      <c r="CB88" s="7">
        <v>771596.99483324995</v>
      </c>
      <c r="CC88" s="7">
        <v>356789.70938857802</v>
      </c>
      <c r="CD88" s="7">
        <v>339935.76815164101</v>
      </c>
      <c r="CE88" s="7">
        <v>228141.369154716</v>
      </c>
      <c r="CF88" s="6" t="s">
        <v>1090</v>
      </c>
      <c r="CG88" s="7">
        <v>2224806.4625157998</v>
      </c>
      <c r="CH88" s="7">
        <v>1728494.90895288</v>
      </c>
      <c r="CI88" s="7">
        <v>1019807.30445492</v>
      </c>
      <c r="CJ88" s="7">
        <v>684538.73080970603</v>
      </c>
      <c r="CK88" s="6" t="s">
        <v>1090</v>
      </c>
      <c r="CL88" s="6" t="s">
        <v>1090</v>
      </c>
      <c r="CM88" s="6" t="s">
        <v>1090</v>
      </c>
      <c r="CN88" s="6" t="s">
        <v>1090</v>
      </c>
      <c r="CO88" s="6" t="s">
        <v>1090</v>
      </c>
      <c r="CP88" s="6" t="s">
        <v>1090</v>
      </c>
      <c r="CQ88" s="6" t="s">
        <v>1090</v>
      </c>
      <c r="CR88" s="6" t="s">
        <v>1090</v>
      </c>
      <c r="CS88" s="6" t="s">
        <v>1090</v>
      </c>
      <c r="CT88" s="6" t="s">
        <v>1090</v>
      </c>
      <c r="CU88" s="6" t="s">
        <v>1090</v>
      </c>
      <c r="CV88" s="6" t="s">
        <v>1090</v>
      </c>
      <c r="CW88" s="6" t="s">
        <v>1090</v>
      </c>
      <c r="CX88" s="6" t="s">
        <v>1090</v>
      </c>
      <c r="CY88" s="6" t="s">
        <v>1090</v>
      </c>
      <c r="CZ88" s="6" t="s">
        <v>1090</v>
      </c>
      <c r="DA88" s="7">
        <v>2224806.4625157998</v>
      </c>
      <c r="DB88" s="7">
        <v>1728494.90895288</v>
      </c>
      <c r="DC88" s="7">
        <v>1019807.30445492</v>
      </c>
      <c r="DD88" s="7">
        <v>684538.73080970603</v>
      </c>
      <c r="DE88" s="6" t="s">
        <v>1090</v>
      </c>
      <c r="DF88" s="6" t="s">
        <v>1090</v>
      </c>
      <c r="DG88" s="6" t="s">
        <v>1090</v>
      </c>
      <c r="DH88" s="6" t="s">
        <v>1090</v>
      </c>
      <c r="DI88" s="6" t="s">
        <v>1090</v>
      </c>
      <c r="DJ88" s="6" t="s">
        <v>1090</v>
      </c>
      <c r="DK88" s="7">
        <v>641607.02384534804</v>
      </c>
      <c r="DL88" s="7">
        <v>554500.11551749695</v>
      </c>
      <c r="DM88" s="7">
        <v>461990.23641750799</v>
      </c>
      <c r="DN88" s="7">
        <v>397701.54540730099</v>
      </c>
      <c r="DO88" s="6" t="s">
        <v>1090</v>
      </c>
      <c r="DP88" s="7">
        <v>2690291.6673698402</v>
      </c>
      <c r="DQ88" s="7">
        <v>2510977.68927303</v>
      </c>
      <c r="DR88" s="7">
        <v>2592496.7108875802</v>
      </c>
      <c r="DS88" s="7">
        <v>1962514.21755759</v>
      </c>
      <c r="DT88" s="6" t="s">
        <v>1090</v>
      </c>
      <c r="DU88" s="7">
        <v>133608.10726167701</v>
      </c>
      <c r="DV88" s="7">
        <v>137084.79522236</v>
      </c>
      <c r="DW88" s="7">
        <v>196414.66189227099</v>
      </c>
      <c r="DX88" s="7">
        <v>262720.15617217403</v>
      </c>
      <c r="DY88" s="6" t="s">
        <v>1090</v>
      </c>
      <c r="DZ88" s="7">
        <v>774325.27420766803</v>
      </c>
      <c r="EA88" s="7">
        <v>661795.17100861704</v>
      </c>
      <c r="EB88" s="7">
        <v>707263.58799934399</v>
      </c>
      <c r="EC88" s="7">
        <v>610087.53629399498</v>
      </c>
      <c r="ED88" s="6" t="s">
        <v>1090</v>
      </c>
      <c r="EE88" s="6" t="s">
        <v>1090</v>
      </c>
      <c r="EF88" s="7">
        <v>5152.4861438989601</v>
      </c>
      <c r="EG88" s="6" t="s">
        <v>1090</v>
      </c>
      <c r="EH88" s="7">
        <v>1196.48317191005</v>
      </c>
      <c r="EI88" s="6" t="s">
        <v>1090</v>
      </c>
      <c r="EJ88" s="6" t="s">
        <v>1090</v>
      </c>
      <c r="EK88" s="6" t="s">
        <v>1090</v>
      </c>
      <c r="EL88" s="6" t="s">
        <v>1090</v>
      </c>
      <c r="EM88" s="6" t="s">
        <v>1090</v>
      </c>
      <c r="EN88" s="6" t="s">
        <v>1090</v>
      </c>
      <c r="EO88" s="7">
        <v>2358414.5697774799</v>
      </c>
      <c r="EP88" s="7">
        <v>1865579.7041752399</v>
      </c>
      <c r="EQ88" s="7">
        <v>1216221.9663471901</v>
      </c>
      <c r="ER88" s="7">
        <v>947258.88698188099</v>
      </c>
      <c r="ES88" s="6" t="s">
        <v>1090</v>
      </c>
      <c r="ET88" s="7">
        <v>5820303.2319805697</v>
      </c>
      <c r="EU88" s="7">
        <v>4738499.5889807502</v>
      </c>
      <c r="EV88" s="7">
        <v>4148654.4453864102</v>
      </c>
      <c r="EW88" s="7">
        <v>3139110.9556389898</v>
      </c>
      <c r="EX88" s="6" t="s">
        <v>1090</v>
      </c>
      <c r="EY88" s="7">
        <v>3286372.6597336698</v>
      </c>
      <c r="EZ88" s="7">
        <v>2359493.3423214001</v>
      </c>
      <c r="FA88" s="7">
        <v>1603621.3097816701</v>
      </c>
      <c r="FB88" s="7">
        <v>1293723.07293535</v>
      </c>
      <c r="FC88" s="6" t="s">
        <v>1090</v>
      </c>
      <c r="FD88" s="7">
        <v>173591.19105559299</v>
      </c>
      <c r="FE88" s="7">
        <v>225163.10905544201</v>
      </c>
      <c r="FF88" s="7">
        <v>305351.84041521599</v>
      </c>
      <c r="FG88" s="7">
        <v>556271.21905552701</v>
      </c>
      <c r="FH88" s="6" t="s">
        <v>1090</v>
      </c>
      <c r="FI88" s="7">
        <v>116446.99650998101</v>
      </c>
      <c r="FJ88" s="7">
        <v>144821.25728449799</v>
      </c>
      <c r="FK88" s="7">
        <v>220195.587398028</v>
      </c>
      <c r="FL88" s="7">
        <v>390898.62960118701</v>
      </c>
      <c r="FM88" s="6" t="s">
        <v>1090</v>
      </c>
      <c r="FN88" s="7">
        <v>46781.190494823502</v>
      </c>
      <c r="FO88" s="7">
        <v>74524.628827977198</v>
      </c>
      <c r="FP88" s="7">
        <v>80050.173703050605</v>
      </c>
      <c r="FQ88" s="7">
        <v>93134.738486999297</v>
      </c>
      <c r="FR88" s="6" t="s">
        <v>1090</v>
      </c>
      <c r="FS88" s="7">
        <v>10363.004050788901</v>
      </c>
      <c r="FT88" s="7">
        <v>5817.2229429662202</v>
      </c>
      <c r="FU88" s="7">
        <v>5106.0793141365002</v>
      </c>
      <c r="FV88" s="7">
        <v>72237.850967341699</v>
      </c>
      <c r="FW88" s="6" t="s">
        <v>1090</v>
      </c>
      <c r="FX88" s="7">
        <v>116446.99650998101</v>
      </c>
      <c r="FY88" s="7">
        <v>144821.25728449799</v>
      </c>
      <c r="FZ88" s="7">
        <v>220195.587398028</v>
      </c>
      <c r="GA88" s="7">
        <v>390898.62960118701</v>
      </c>
      <c r="GB88" s="6" t="s">
        <v>1090</v>
      </c>
      <c r="GC88" s="7">
        <v>46781.190494823502</v>
      </c>
      <c r="GD88" s="7">
        <v>74524.628827977198</v>
      </c>
      <c r="GE88" s="7">
        <v>80050.173703050605</v>
      </c>
      <c r="GF88" s="7">
        <v>93134.738486999297</v>
      </c>
      <c r="GG88" s="6" t="s">
        <v>1090</v>
      </c>
      <c r="GH88" s="7">
        <v>10363.004050788901</v>
      </c>
      <c r="GI88" s="7">
        <v>5817.2229429662202</v>
      </c>
      <c r="GJ88" s="7">
        <v>5106.0793141365002</v>
      </c>
      <c r="GK88" s="7">
        <v>72237.850967341699</v>
      </c>
      <c r="GL88" s="6" t="s">
        <v>1090</v>
      </c>
      <c r="GM88" s="7">
        <v>6618852.1060594898</v>
      </c>
      <c r="GN88" s="7">
        <v>4905755.7532312497</v>
      </c>
      <c r="GO88" s="7">
        <v>3889269.7547498001</v>
      </c>
      <c r="GP88" s="7">
        <v>2411771.2479121001</v>
      </c>
      <c r="GQ88" s="6" t="s">
        <v>1090</v>
      </c>
      <c r="GR88" s="7">
        <v>18790.190882806801</v>
      </c>
      <c r="GS88" s="7">
        <v>17046.201033437301</v>
      </c>
      <c r="GT88" s="7">
        <v>16609.3909669161</v>
      </c>
      <c r="GU88" s="7">
        <v>989.92554683685296</v>
      </c>
      <c r="GV88" s="6" t="s">
        <v>1090</v>
      </c>
      <c r="GW88" s="7">
        <v>31361.3505745888</v>
      </c>
      <c r="GX88" s="7">
        <v>101916.236935812</v>
      </c>
      <c r="GY88" s="7">
        <v>48375.046706271198</v>
      </c>
      <c r="GZ88" s="7">
        <v>46436.235276865998</v>
      </c>
      <c r="HA88" s="6" t="s">
        <v>1090</v>
      </c>
      <c r="HB88" s="7">
        <v>6568700.5646021003</v>
      </c>
      <c r="HC88" s="7">
        <v>4786793.3152620001</v>
      </c>
      <c r="HD88" s="7">
        <v>3824285.3170766099</v>
      </c>
      <c r="HE88" s="7">
        <v>2364345.0870883898</v>
      </c>
      <c r="HF88" s="6" t="s">
        <v>1090</v>
      </c>
      <c r="HG88" s="7">
        <v>5389155.3208366903</v>
      </c>
      <c r="HH88" s="7">
        <v>4205599.7343317</v>
      </c>
      <c r="HI88" s="7">
        <v>3809254.95215435</v>
      </c>
      <c r="HJ88" s="7">
        <v>2363170.9003107501</v>
      </c>
      <c r="HK88" s="6" t="s">
        <v>1090</v>
      </c>
      <c r="HL88" s="7">
        <v>6792443.2971150903</v>
      </c>
      <c r="HM88" s="7">
        <v>5130918.8622866897</v>
      </c>
      <c r="HN88" s="7">
        <v>4194621.5951650096</v>
      </c>
      <c r="HO88" s="7">
        <v>2968042.46696762</v>
      </c>
      <c r="HP88" s="6" t="s">
        <v>1090</v>
      </c>
      <c r="HQ88" s="7">
        <v>3122564.7784187002</v>
      </c>
      <c r="HR88" s="7">
        <v>1933158.8824535599</v>
      </c>
      <c r="HS88" s="7">
        <v>977068.34870266903</v>
      </c>
      <c r="HT88" s="7">
        <v>800394.16996312095</v>
      </c>
      <c r="HU88" s="6" t="s">
        <v>1090</v>
      </c>
      <c r="HV88" s="7">
        <v>31789.018916521101</v>
      </c>
      <c r="HW88" s="7">
        <v>30684.286056047698</v>
      </c>
      <c r="HX88" s="7">
        <v>32583.019403243099</v>
      </c>
      <c r="HY88" s="7">
        <v>37448.579607051601</v>
      </c>
      <c r="HZ88" s="6" t="s">
        <v>1090</v>
      </c>
      <c r="IA88" s="7">
        <v>3090775.7595021799</v>
      </c>
      <c r="IB88" s="7">
        <v>1902474.59639751</v>
      </c>
      <c r="IC88" s="7">
        <v>944485.32929942606</v>
      </c>
      <c r="ID88" s="7">
        <v>762945.59035606997</v>
      </c>
      <c r="IE88" s="6" t="s">
        <v>1090</v>
      </c>
      <c r="IF88" s="7">
        <v>0</v>
      </c>
      <c r="IG88" s="7">
        <v>0</v>
      </c>
      <c r="IH88" s="7">
        <v>0</v>
      </c>
      <c r="II88" s="7">
        <v>18626.815170675502</v>
      </c>
      <c r="IJ88" s="6" t="s">
        <v>1090</v>
      </c>
      <c r="IK88" s="6" t="s">
        <v>1090</v>
      </c>
      <c r="IL88" s="6" t="s">
        <v>1090</v>
      </c>
      <c r="IM88" s="6" t="s">
        <v>1090</v>
      </c>
      <c r="IN88" s="7">
        <v>18626.815170675502</v>
      </c>
      <c r="IO88" s="6" t="s">
        <v>1090</v>
      </c>
      <c r="IP88" s="6" t="s">
        <v>1090</v>
      </c>
      <c r="IQ88" s="6" t="s">
        <v>1090</v>
      </c>
      <c r="IR88" s="6" t="s">
        <v>1090</v>
      </c>
      <c r="IS88" s="7">
        <v>0</v>
      </c>
      <c r="IT88" s="6" t="s">
        <v>1090</v>
      </c>
      <c r="IU88" s="6" t="s">
        <v>1090</v>
      </c>
      <c r="IV88" s="6" t="s">
        <v>1090</v>
      </c>
      <c r="IW88" s="6" t="s">
        <v>1090</v>
      </c>
      <c r="IX88" s="7">
        <v>0</v>
      </c>
      <c r="IY88" s="6" t="s">
        <v>1090</v>
      </c>
      <c r="IZ88" s="7">
        <v>3669878.5186963798</v>
      </c>
      <c r="JA88" s="7">
        <v>3197759.9798331298</v>
      </c>
      <c r="JB88" s="7">
        <v>3217553.2464623498</v>
      </c>
      <c r="JC88" s="7">
        <v>2149021.48183383</v>
      </c>
      <c r="JD88" s="6" t="s">
        <v>1090</v>
      </c>
      <c r="JE88" s="7">
        <v>12991.733930530499</v>
      </c>
      <c r="JF88" s="7">
        <v>12292.591100162301</v>
      </c>
      <c r="JG88" s="7">
        <v>7841.1391666173904</v>
      </c>
      <c r="JH88" s="7">
        <v>13553.8394149125</v>
      </c>
      <c r="JI88" s="6" t="s">
        <v>1090</v>
      </c>
      <c r="JJ88" s="7">
        <v>22021.886383151999</v>
      </c>
      <c r="JK88" s="7">
        <v>49220.2812566996</v>
      </c>
      <c r="JL88" s="7">
        <v>0</v>
      </c>
      <c r="JM88" s="6" t="s">
        <v>1090</v>
      </c>
      <c r="JN88" s="6" t="s">
        <v>1090</v>
      </c>
      <c r="JO88" s="7">
        <v>3634864.8983827</v>
      </c>
      <c r="JP88" s="7">
        <v>3136247.10747626</v>
      </c>
      <c r="JQ88" s="7">
        <v>3209712.1072957302</v>
      </c>
      <c r="JR88" s="7">
        <v>2135467.6411918201</v>
      </c>
      <c r="JS88" s="6" t="s">
        <v>1090</v>
      </c>
      <c r="JT88" s="7">
        <v>6792443.2971150903</v>
      </c>
      <c r="JU88" s="7">
        <v>5130918.8622866897</v>
      </c>
      <c r="JV88" s="7">
        <v>4194621.5951650096</v>
      </c>
      <c r="JW88" s="7">
        <v>2968042.46696762</v>
      </c>
      <c r="JX88" s="6" t="s">
        <v>1090</v>
      </c>
      <c r="JY88" s="7">
        <v>28129.655074243499</v>
      </c>
      <c r="JZ88" s="7">
        <v>69742.156712549899</v>
      </c>
      <c r="KA88" s="7">
        <v>64984.437673187298</v>
      </c>
      <c r="KB88" s="7">
        <v>47426.160823702798</v>
      </c>
      <c r="KC88" s="6" t="s">
        <v>1090</v>
      </c>
      <c r="KD88" s="6" t="s">
        <v>1090</v>
      </c>
      <c r="KE88" s="6" t="s">
        <v>1090</v>
      </c>
      <c r="KF88" s="6" t="s">
        <v>1090</v>
      </c>
      <c r="KG88" s="6" t="s">
        <v>1090</v>
      </c>
      <c r="KH88" s="6" t="s">
        <v>1090</v>
      </c>
      <c r="KI88" s="6" t="s">
        <v>1090</v>
      </c>
      <c r="KJ88" s="6" t="s">
        <v>1090</v>
      </c>
      <c r="KK88" s="6" t="s">
        <v>1090</v>
      </c>
      <c r="KL88" s="6" t="s">
        <v>1090</v>
      </c>
      <c r="KM88" s="6" t="s">
        <v>1090</v>
      </c>
      <c r="KN88" s="7">
        <v>31</v>
      </c>
      <c r="KO88" s="7">
        <v>31</v>
      </c>
      <c r="KP88" s="7">
        <v>27</v>
      </c>
      <c r="KQ88" s="7">
        <v>23</v>
      </c>
      <c r="KR88" s="6" t="s">
        <v>1090</v>
      </c>
      <c r="KS88" s="6" t="s">
        <v>1090</v>
      </c>
      <c r="KT88" s="6" t="s">
        <v>1090</v>
      </c>
      <c r="KU88" s="6" t="s">
        <v>1090</v>
      </c>
      <c r="KV88" s="6" t="s">
        <v>1090</v>
      </c>
      <c r="KW88" s="6" t="s">
        <v>1090</v>
      </c>
      <c r="KX88" s="6" t="s">
        <v>1090</v>
      </c>
      <c r="KY88" s="6" t="s">
        <v>1090</v>
      </c>
      <c r="KZ88" s="6" t="s">
        <v>1090</v>
      </c>
      <c r="LA88" s="6" t="s">
        <v>1090</v>
      </c>
      <c r="LB88" s="6" t="s">
        <v>1090</v>
      </c>
      <c r="LC88" s="6" t="s">
        <v>1090</v>
      </c>
      <c r="LD88" s="6" t="s">
        <v>1090</v>
      </c>
      <c r="LE88" s="6" t="s">
        <v>1090</v>
      </c>
      <c r="LF88" s="6" t="s">
        <v>1090</v>
      </c>
      <c r="LG88" s="6" t="s">
        <v>1090</v>
      </c>
      <c r="LH88" s="6" t="s">
        <v>1090</v>
      </c>
      <c r="LI88" s="6" t="s">
        <v>1090</v>
      </c>
      <c r="LJ88" s="6" t="s">
        <v>1090</v>
      </c>
      <c r="LK88" s="6" t="s">
        <v>1090</v>
      </c>
      <c r="LL88" s="6" t="s">
        <v>1090</v>
      </c>
      <c r="LM88" s="6" t="s">
        <v>1090</v>
      </c>
      <c r="LN88" s="6" t="s">
        <v>1090</v>
      </c>
      <c r="LO88" s="6" t="s">
        <v>1090</v>
      </c>
      <c r="LP88" s="6" t="s">
        <v>1090</v>
      </c>
      <c r="LQ88" s="6" t="s">
        <v>1090</v>
      </c>
      <c r="LR88" s="6" t="s">
        <v>1090</v>
      </c>
      <c r="LS88" s="6" t="s">
        <v>1090</v>
      </c>
      <c r="LT88" s="6" t="s">
        <v>1090</v>
      </c>
      <c r="LU88" s="6" t="s">
        <v>1090</v>
      </c>
      <c r="LV88" s="6" t="s">
        <v>1090</v>
      </c>
      <c r="LW88" s="6" t="s">
        <v>1090</v>
      </c>
      <c r="LX88" s="6" t="s">
        <v>1090</v>
      </c>
      <c r="LY88" s="6" t="s">
        <v>1090</v>
      </c>
      <c r="LZ88" s="6" t="s">
        <v>1090</v>
      </c>
      <c r="MA88" s="6" t="s">
        <v>1090</v>
      </c>
      <c r="MB88" s="6" t="s">
        <v>1090</v>
      </c>
      <c r="MC88" s="6" t="s">
        <v>1090</v>
      </c>
      <c r="MD88" s="6" t="s">
        <v>1090</v>
      </c>
      <c r="ME88" s="6" t="s">
        <v>1090</v>
      </c>
      <c r="MF88" s="6" t="s">
        <v>1090</v>
      </c>
      <c r="MG88" s="6" t="s">
        <v>1090</v>
      </c>
      <c r="MH88" s="6" t="s">
        <v>1090</v>
      </c>
      <c r="MI88" s="6" t="s">
        <v>1090</v>
      </c>
      <c r="MJ88" s="6" t="s">
        <v>1090</v>
      </c>
      <c r="MK88" s="6" t="s">
        <v>1090</v>
      </c>
      <c r="ML88" s="6" t="s">
        <v>1090</v>
      </c>
      <c r="MM88" s="6" t="s">
        <v>1090</v>
      </c>
      <c r="MN88" s="6" t="s">
        <v>1090</v>
      </c>
      <c r="MO88" s="6" t="s">
        <v>1090</v>
      </c>
      <c r="MP88" s="6" t="s">
        <v>1090</v>
      </c>
      <c r="MQ88" s="7">
        <v>6568700.5646021003</v>
      </c>
      <c r="MR88" s="7">
        <v>4786793.3152620001</v>
      </c>
      <c r="MS88" s="7">
        <v>3824285.3170766099</v>
      </c>
      <c r="MT88" s="7">
        <v>2364345.0870883898</v>
      </c>
      <c r="MU88" s="6" t="s">
        <v>1090</v>
      </c>
      <c r="MV88" s="6" t="s">
        <v>1090</v>
      </c>
      <c r="MW88" s="6" t="s">
        <v>1090</v>
      </c>
      <c r="MX88" s="6" t="s">
        <v>1090</v>
      </c>
      <c r="MY88" s="6" t="s">
        <v>1090</v>
      </c>
      <c r="MZ88" s="6" t="s">
        <v>1090</v>
      </c>
      <c r="NA88" s="6" t="s">
        <v>1090</v>
      </c>
      <c r="NB88" s="6" t="s">
        <v>1090</v>
      </c>
      <c r="NC88" s="6" t="s">
        <v>1090</v>
      </c>
      <c r="ND88" s="6" t="s">
        <v>1090</v>
      </c>
      <c r="NE88" s="6" t="s">
        <v>1090</v>
      </c>
      <c r="NF88" s="6" t="s">
        <v>1090</v>
      </c>
      <c r="NG88" s="6" t="s">
        <v>1090</v>
      </c>
      <c r="NH88" s="6" t="s">
        <v>1090</v>
      </c>
      <c r="NI88" s="6" t="s">
        <v>1090</v>
      </c>
      <c r="NJ88" s="6" t="s">
        <v>1090</v>
      </c>
      <c r="NK88" s="6" t="s">
        <v>1090</v>
      </c>
      <c r="NL88" s="6" t="s">
        <v>1090</v>
      </c>
      <c r="NM88" s="6" t="s">
        <v>1090</v>
      </c>
      <c r="NN88" s="6" t="s">
        <v>1090</v>
      </c>
      <c r="NO88" s="6" t="s">
        <v>1090</v>
      </c>
      <c r="NP88" s="6" t="s">
        <v>1090</v>
      </c>
      <c r="NQ88" s="6" t="s">
        <v>1090</v>
      </c>
      <c r="NR88" s="6" t="s">
        <v>1090</v>
      </c>
      <c r="NS88" s="6" t="s">
        <v>1090</v>
      </c>
      <c r="NT88" s="6" t="s">
        <v>1090</v>
      </c>
      <c r="NU88" s="7">
        <v>173591.19105559299</v>
      </c>
      <c r="NV88" s="7">
        <v>225163.10905544201</v>
      </c>
      <c r="NW88" s="7">
        <v>305351.84041521599</v>
      </c>
      <c r="NX88" s="7">
        <v>556271.21905552701</v>
      </c>
      <c r="NY88" s="6" t="s">
        <v>1090</v>
      </c>
      <c r="NZ88" s="6" t="s">
        <v>1090</v>
      </c>
      <c r="OA88" s="6" t="s">
        <v>1090</v>
      </c>
      <c r="OB88" s="6" t="s">
        <v>1090</v>
      </c>
      <c r="OC88" s="6" t="s">
        <v>1090</v>
      </c>
      <c r="OD88" s="6" t="s">
        <v>1090</v>
      </c>
      <c r="OE88" s="6" t="s">
        <v>1090</v>
      </c>
      <c r="OF88" s="6" t="s">
        <v>1090</v>
      </c>
      <c r="OG88" s="6" t="s">
        <v>1090</v>
      </c>
      <c r="OH88" s="6" t="s">
        <v>1090</v>
      </c>
      <c r="OI88" s="6" t="s">
        <v>1090</v>
      </c>
      <c r="OJ88" s="6" t="s">
        <v>1090</v>
      </c>
      <c r="OK88" s="6" t="s">
        <v>1090</v>
      </c>
      <c r="OL88" s="6" t="s">
        <v>1090</v>
      </c>
      <c r="OM88" s="6" t="s">
        <v>1090</v>
      </c>
      <c r="ON88" s="6" t="s">
        <v>1090</v>
      </c>
      <c r="OO88" s="6" t="s">
        <v>1090</v>
      </c>
      <c r="OP88" s="6" t="s">
        <v>1090</v>
      </c>
      <c r="OQ88" s="6" t="s">
        <v>1090</v>
      </c>
      <c r="OR88" s="6" t="s">
        <v>1090</v>
      </c>
      <c r="OS88" s="6" t="s">
        <v>1090</v>
      </c>
      <c r="OT88" s="6" t="s">
        <v>1090</v>
      </c>
      <c r="OU88" s="6" t="s">
        <v>1090</v>
      </c>
      <c r="OV88" s="6" t="s">
        <v>1090</v>
      </c>
      <c r="OW88" s="6" t="s">
        <v>1090</v>
      </c>
      <c r="OX88" s="6" t="s">
        <v>1090</v>
      </c>
      <c r="OY88" s="6" t="s">
        <v>1090</v>
      </c>
      <c r="OZ88" s="6" t="s">
        <v>1090</v>
      </c>
      <c r="PA88" s="6" t="s">
        <v>1090</v>
      </c>
      <c r="PB88" s="6" t="s">
        <v>1090</v>
      </c>
      <c r="PC88" s="6" t="s">
        <v>1090</v>
      </c>
      <c r="PD88" s="6" t="s">
        <v>1090</v>
      </c>
      <c r="PE88" s="6" t="s">
        <v>1090</v>
      </c>
      <c r="PF88" s="6" t="s">
        <v>1090</v>
      </c>
      <c r="PG88" s="6" t="s">
        <v>1090</v>
      </c>
      <c r="PH88" s="6" t="s">
        <v>1090</v>
      </c>
      <c r="PI88" s="6" t="s">
        <v>1090</v>
      </c>
      <c r="PJ88" s="6" t="s">
        <v>1090</v>
      </c>
      <c r="PK88" s="6" t="s">
        <v>1090</v>
      </c>
      <c r="PL88" s="6" t="s">
        <v>1090</v>
      </c>
      <c r="PM88" s="6" t="s">
        <v>1090</v>
      </c>
      <c r="PN88" s="6" t="s">
        <v>1090</v>
      </c>
      <c r="PO88" s="6" t="s">
        <v>1090</v>
      </c>
      <c r="PP88" s="6" t="s">
        <v>1090</v>
      </c>
      <c r="PQ88" s="6" t="s">
        <v>1090</v>
      </c>
      <c r="PR88" s="6" t="s">
        <v>1090</v>
      </c>
      <c r="PS88" s="6" t="s">
        <v>1090</v>
      </c>
      <c r="PT88" s="6" t="s">
        <v>1090</v>
      </c>
      <c r="PU88" s="6" t="s">
        <v>1090</v>
      </c>
      <c r="PV88" s="6" t="s">
        <v>1090</v>
      </c>
      <c r="PW88" s="6" t="s">
        <v>1090</v>
      </c>
      <c r="PX88" s="6" t="s">
        <v>1090</v>
      </c>
      <c r="PY88" s="6" t="s">
        <v>1090</v>
      </c>
      <c r="PZ88" s="6" t="s">
        <v>1090</v>
      </c>
      <c r="QA88" s="6" t="s">
        <v>1090</v>
      </c>
      <c r="QB88" s="6" t="s">
        <v>1090</v>
      </c>
      <c r="QC88" s="6" t="s">
        <v>1090</v>
      </c>
      <c r="QD88" s="6" t="s">
        <v>1090</v>
      </c>
      <c r="QE88" s="6" t="s">
        <v>1090</v>
      </c>
      <c r="QF88" s="6" t="s">
        <v>1090</v>
      </c>
      <c r="QG88" s="6" t="s">
        <v>1090</v>
      </c>
      <c r="QH88" s="6" t="s">
        <v>1090</v>
      </c>
      <c r="QI88" s="6" t="s">
        <v>1090</v>
      </c>
      <c r="QJ88" s="6" t="s">
        <v>1090</v>
      </c>
      <c r="QK88" s="6" t="s">
        <v>1090</v>
      </c>
      <c r="QL88" s="6" t="s">
        <v>1090</v>
      </c>
      <c r="QM88" s="6" t="s">
        <v>1090</v>
      </c>
      <c r="QN88" s="6" t="s">
        <v>1090</v>
      </c>
      <c r="QO88" s="6" t="s">
        <v>1090</v>
      </c>
      <c r="QP88" s="6" t="s">
        <v>1090</v>
      </c>
      <c r="QQ88" s="6" t="s">
        <v>1090</v>
      </c>
      <c r="QR88" s="6" t="s">
        <v>1090</v>
      </c>
      <c r="QS88" s="6" t="s">
        <v>1090</v>
      </c>
      <c r="QT88" s="6" t="s">
        <v>1090</v>
      </c>
      <c r="QU88" s="6" t="s">
        <v>1090</v>
      </c>
      <c r="QV88" s="6" t="s">
        <v>1090</v>
      </c>
      <c r="QW88" s="6" t="s">
        <v>1090</v>
      </c>
      <c r="QX88" s="6" t="s">
        <v>1090</v>
      </c>
      <c r="QY88" s="6" t="s">
        <v>1090</v>
      </c>
      <c r="QZ88" s="6" t="s">
        <v>1090</v>
      </c>
      <c r="RA88" s="6" t="s">
        <v>1090</v>
      </c>
      <c r="RB88" s="6" t="s">
        <v>1090</v>
      </c>
      <c r="RC88" s="6" t="s">
        <v>1090</v>
      </c>
      <c r="RD88" s="6" t="s">
        <v>1090</v>
      </c>
      <c r="RE88" s="6" t="s">
        <v>1090</v>
      </c>
      <c r="RF88" s="6" t="s">
        <v>1090</v>
      </c>
      <c r="RG88" s="6" t="s">
        <v>1090</v>
      </c>
      <c r="RH88" s="6" t="s">
        <v>1090</v>
      </c>
      <c r="RI88" s="6" t="s">
        <v>1090</v>
      </c>
      <c r="RJ88" s="6" t="s">
        <v>1090</v>
      </c>
      <c r="RK88" s="6" t="s">
        <v>1090</v>
      </c>
      <c r="RL88" s="6" t="s">
        <v>1090</v>
      </c>
      <c r="RM88" s="6" t="s">
        <v>1090</v>
      </c>
      <c r="RN88" s="6" t="s">
        <v>1090</v>
      </c>
      <c r="RO88" s="6" t="s">
        <v>1090</v>
      </c>
      <c r="RP88" s="6" t="s">
        <v>1090</v>
      </c>
      <c r="RQ88" s="6" t="s">
        <v>1090</v>
      </c>
      <c r="RR88" s="6" t="s">
        <v>1090</v>
      </c>
      <c r="RS88" s="6" t="s">
        <v>1090</v>
      </c>
      <c r="RT88" s="6" t="s">
        <v>1090</v>
      </c>
      <c r="RU88" s="6" t="s">
        <v>1090</v>
      </c>
      <c r="RV88" s="6" t="s">
        <v>1090</v>
      </c>
      <c r="RW88" s="6" t="s">
        <v>1090</v>
      </c>
      <c r="RX88" s="6" t="s">
        <v>1090</v>
      </c>
      <c r="RY88" s="6" t="s">
        <v>1090</v>
      </c>
      <c r="RZ88" s="6" t="s">
        <v>1090</v>
      </c>
      <c r="SA88" s="6" t="s">
        <v>1090</v>
      </c>
      <c r="SB88" s="6" t="s">
        <v>1090</v>
      </c>
      <c r="SC88" s="6" t="s">
        <v>1090</v>
      </c>
      <c r="SD88" s="6" t="s">
        <v>1090</v>
      </c>
      <c r="SE88" s="6" t="s">
        <v>1090</v>
      </c>
      <c r="SF88" s="6" t="s">
        <v>1090</v>
      </c>
      <c r="SG88" s="6" t="s">
        <v>1090</v>
      </c>
      <c r="SH88" s="6" t="s">
        <v>1090</v>
      </c>
      <c r="SI88" s="6" t="s">
        <v>1090</v>
      </c>
      <c r="SJ88" s="6" t="s">
        <v>1090</v>
      </c>
      <c r="SK88" s="7">
        <v>10363.004050788901</v>
      </c>
      <c r="SL88" s="7">
        <v>5817.2229429662202</v>
      </c>
      <c r="SM88" s="7">
        <v>5106.0793141365002</v>
      </c>
      <c r="SN88" s="7">
        <v>72237.850967341699</v>
      </c>
      <c r="SO88" s="6" t="s">
        <v>1090</v>
      </c>
      <c r="SP88" s="6" t="s">
        <v>1090</v>
      </c>
      <c r="SQ88" s="6" t="s">
        <v>1090</v>
      </c>
      <c r="SR88" s="6" t="s">
        <v>1090</v>
      </c>
      <c r="SS88" s="6" t="s">
        <v>1090</v>
      </c>
      <c r="ST88" s="6" t="s">
        <v>1090</v>
      </c>
      <c r="SU88" s="6" t="s">
        <v>1090</v>
      </c>
      <c r="SV88" s="6" t="s">
        <v>1090</v>
      </c>
      <c r="SW88" s="6" t="s">
        <v>1090</v>
      </c>
      <c r="SX88" s="6" t="s">
        <v>1090</v>
      </c>
      <c r="SY88" s="6" t="s">
        <v>1090</v>
      </c>
      <c r="SZ88" s="6" t="s">
        <v>1090</v>
      </c>
      <c r="TA88" s="6" t="s">
        <v>1090</v>
      </c>
      <c r="TB88" s="6" t="s">
        <v>1090</v>
      </c>
      <c r="TC88" s="6" t="s">
        <v>1090</v>
      </c>
      <c r="TD88" s="6" t="s">
        <v>1090</v>
      </c>
      <c r="TE88" s="6" t="s">
        <v>1090</v>
      </c>
      <c r="TF88" s="6" t="s">
        <v>1090</v>
      </c>
      <c r="TG88" s="6" t="s">
        <v>1090</v>
      </c>
      <c r="TH88" s="6" t="s">
        <v>1090</v>
      </c>
      <c r="TI88" s="6" t="s">
        <v>1090</v>
      </c>
      <c r="TJ88" s="6" t="s">
        <v>1090</v>
      </c>
      <c r="TK88" s="6" t="s">
        <v>1090</v>
      </c>
      <c r="TL88" s="6" t="s">
        <v>1090</v>
      </c>
      <c r="TM88" s="6" t="s">
        <v>1090</v>
      </c>
      <c r="TN88" s="6" t="s">
        <v>1090</v>
      </c>
      <c r="TO88" s="6" t="s">
        <v>1090</v>
      </c>
      <c r="TP88" s="6" t="s">
        <v>1090</v>
      </c>
      <c r="TQ88" s="6" t="s">
        <v>1090</v>
      </c>
      <c r="TR88" s="6" t="s">
        <v>1090</v>
      </c>
      <c r="TS88" s="6" t="s">
        <v>1090</v>
      </c>
      <c r="TT88" s="7">
        <v>6792443.2971150903</v>
      </c>
      <c r="TU88" s="7">
        <v>5130918.8622866897</v>
      </c>
      <c r="TV88" s="7">
        <v>4194621.5951650096</v>
      </c>
      <c r="TW88" s="7">
        <v>2968042.46696762</v>
      </c>
      <c r="TX88" s="6" t="s">
        <v>1090</v>
      </c>
      <c r="TY88" s="6" t="s">
        <v>1090</v>
      </c>
      <c r="TZ88" s="6" t="s">
        <v>1090</v>
      </c>
      <c r="UA88" s="6" t="s">
        <v>1090</v>
      </c>
      <c r="UB88" s="6" t="s">
        <v>1090</v>
      </c>
      <c r="UC88" s="6" t="s">
        <v>1090</v>
      </c>
      <c r="UD88" s="7">
        <v>12991.733930530499</v>
      </c>
      <c r="UE88" s="7">
        <v>12292.591100162301</v>
      </c>
      <c r="UF88" s="7">
        <v>7841.1391666173904</v>
      </c>
      <c r="UG88" s="7">
        <v>13553.8394149125</v>
      </c>
      <c r="UH88" s="6" t="s">
        <v>1090</v>
      </c>
      <c r="UI88" s="6" t="s">
        <v>1090</v>
      </c>
      <c r="UJ88" s="6" t="s">
        <v>1090</v>
      </c>
      <c r="UK88" s="6" t="s">
        <v>1090</v>
      </c>
      <c r="UL88" s="6" t="s">
        <v>1090</v>
      </c>
      <c r="UM88" s="6" t="s">
        <v>1090</v>
      </c>
      <c r="UN88" s="6" t="s">
        <v>1090</v>
      </c>
      <c r="UO88" s="6" t="s">
        <v>1090</v>
      </c>
      <c r="UP88" s="6" t="s">
        <v>1090</v>
      </c>
      <c r="UQ88" s="6" t="s">
        <v>1090</v>
      </c>
      <c r="UR88" s="6" t="s">
        <v>1090</v>
      </c>
      <c r="US88" s="6" t="s">
        <v>1090</v>
      </c>
      <c r="UT88" s="6" t="s">
        <v>1090</v>
      </c>
      <c r="UU88" s="6" t="s">
        <v>1090</v>
      </c>
      <c r="UV88" s="6" t="s">
        <v>1090</v>
      </c>
      <c r="UW88" s="6" t="s">
        <v>1090</v>
      </c>
      <c r="UX88" s="6" t="s">
        <v>1090</v>
      </c>
      <c r="UY88" s="6" t="s">
        <v>1090</v>
      </c>
      <c r="UZ88" s="6" t="s">
        <v>1090</v>
      </c>
      <c r="VA88" s="6" t="s">
        <v>1090</v>
      </c>
      <c r="VB88" s="6" t="s">
        <v>1090</v>
      </c>
      <c r="VC88" s="6" t="s">
        <v>1090</v>
      </c>
      <c r="VD88" s="6" t="s">
        <v>1090</v>
      </c>
      <c r="VE88" s="6" t="s">
        <v>1090</v>
      </c>
      <c r="VF88" s="6" t="s">
        <v>1090</v>
      </c>
      <c r="VG88" s="6" t="s">
        <v>1090</v>
      </c>
      <c r="VH88" s="6" t="s">
        <v>1090</v>
      </c>
      <c r="VI88" s="6" t="s">
        <v>1090</v>
      </c>
      <c r="VJ88" s="6" t="s">
        <v>1090</v>
      </c>
      <c r="VK88" s="6" t="s">
        <v>1090</v>
      </c>
      <c r="VL88" s="6" t="s">
        <v>1090</v>
      </c>
      <c r="VM88" s="6" t="s">
        <v>1090</v>
      </c>
      <c r="VN88" s="6" t="s">
        <v>1090</v>
      </c>
      <c r="VO88" s="6" t="s">
        <v>1090</v>
      </c>
      <c r="VP88" s="6" t="s">
        <v>1090</v>
      </c>
      <c r="VQ88" s="6" t="s">
        <v>1090</v>
      </c>
      <c r="VR88" s="6" t="s">
        <v>1090</v>
      </c>
      <c r="VS88" s="6" t="s">
        <v>1090</v>
      </c>
      <c r="VT88" s="6" t="s">
        <v>1090</v>
      </c>
      <c r="VU88" s="6" t="s">
        <v>1090</v>
      </c>
      <c r="VV88" s="6" t="s">
        <v>1090</v>
      </c>
      <c r="VW88" s="6" t="s">
        <v>1090</v>
      </c>
      <c r="VX88" s="6" t="s">
        <v>1090</v>
      </c>
      <c r="VY88" s="6" t="s">
        <v>1090</v>
      </c>
      <c r="VZ88" s="6" t="s">
        <v>1090</v>
      </c>
      <c r="WA88" s="6" t="s">
        <v>1090</v>
      </c>
      <c r="WB88" s="7">
        <v>3634864.8983827</v>
      </c>
      <c r="WC88" s="7">
        <v>3136247.10747626</v>
      </c>
      <c r="WD88" s="7">
        <v>3209712.1072957302</v>
      </c>
      <c r="WE88" s="7">
        <v>2135467.6411918201</v>
      </c>
      <c r="WF88" s="6" t="s">
        <v>1090</v>
      </c>
      <c r="WG88" s="6" t="s">
        <v>1090</v>
      </c>
      <c r="WH88" s="6" t="s">
        <v>1090</v>
      </c>
      <c r="WI88" s="6" t="s">
        <v>1090</v>
      </c>
      <c r="WJ88" s="6" t="s">
        <v>1090</v>
      </c>
      <c r="WK88" s="6" t="s">
        <v>1090</v>
      </c>
      <c r="WL88" s="6" t="s">
        <v>1090</v>
      </c>
      <c r="WM88" s="6" t="s">
        <v>1090</v>
      </c>
      <c r="WN88" s="6" t="s">
        <v>1090</v>
      </c>
      <c r="WO88" s="6" t="s">
        <v>1090</v>
      </c>
      <c r="WP88" s="6" t="s">
        <v>1090</v>
      </c>
      <c r="WQ88" s="6" t="s">
        <v>1090</v>
      </c>
      <c r="WR88" s="6" t="s">
        <v>1090</v>
      </c>
      <c r="WS88" s="6" t="s">
        <v>1090</v>
      </c>
      <c r="WT88" s="6" t="s">
        <v>1090</v>
      </c>
      <c r="WU88" s="6" t="s">
        <v>1090</v>
      </c>
      <c r="WV88" s="6" t="s">
        <v>1090</v>
      </c>
      <c r="WW88" s="6" t="s">
        <v>1090</v>
      </c>
      <c r="WX88" s="6" t="s">
        <v>1090</v>
      </c>
      <c r="WY88" s="6" t="s">
        <v>1090</v>
      </c>
      <c r="WZ88" s="6" t="s">
        <v>1090</v>
      </c>
      <c r="XA88" s="6" t="s">
        <v>1090</v>
      </c>
      <c r="XB88" s="6" t="s">
        <v>1090</v>
      </c>
      <c r="XC88" s="6" t="s">
        <v>1090</v>
      </c>
      <c r="XD88" s="6" t="s">
        <v>1090</v>
      </c>
      <c r="XE88" s="6" t="s">
        <v>1090</v>
      </c>
      <c r="XF88" s="6" t="s">
        <v>1090</v>
      </c>
      <c r="XG88" s="6" t="s">
        <v>1090</v>
      </c>
      <c r="XH88" s="6" t="s">
        <v>1090</v>
      </c>
      <c r="XI88" s="6" t="s">
        <v>1090</v>
      </c>
      <c r="XJ88" s="6" t="s">
        <v>1090</v>
      </c>
      <c r="XK88" s="6" t="s">
        <v>1090</v>
      </c>
      <c r="XL88" s="6" t="s">
        <v>1090</v>
      </c>
      <c r="XM88" s="6" t="s">
        <v>1090</v>
      </c>
      <c r="XN88" s="7">
        <v>0</v>
      </c>
      <c r="XO88" s="6" t="s">
        <v>1090</v>
      </c>
      <c r="XP88" s="6" t="s">
        <v>1090</v>
      </c>
      <c r="XQ88" s="6" t="s">
        <v>1090</v>
      </c>
      <c r="XR88" s="6" t="s">
        <v>1090</v>
      </c>
      <c r="XS88" s="6" t="s">
        <v>1090</v>
      </c>
      <c r="XT88" s="6" t="s">
        <v>1090</v>
      </c>
      <c r="XU88" s="6" t="s">
        <v>1090</v>
      </c>
      <c r="XV88" s="6" t="s">
        <v>1090</v>
      </c>
      <c r="XW88" s="6" t="s">
        <v>1090</v>
      </c>
      <c r="XX88" s="6" t="s">
        <v>1090</v>
      </c>
      <c r="XY88" s="6" t="s">
        <v>1090</v>
      </c>
      <c r="XZ88" s="6" t="s">
        <v>1090</v>
      </c>
      <c r="YA88" s="6" t="s">
        <v>1090</v>
      </c>
      <c r="YB88" s="6" t="s">
        <v>1090</v>
      </c>
      <c r="YC88" s="7">
        <v>0</v>
      </c>
      <c r="YD88" s="6" t="s">
        <v>1090</v>
      </c>
      <c r="YE88" s="6" t="s">
        <v>1090</v>
      </c>
      <c r="YF88" s="6" t="s">
        <v>1090</v>
      </c>
      <c r="YG88" s="6" t="s">
        <v>1090</v>
      </c>
      <c r="YH88" s="6" t="s">
        <v>1090</v>
      </c>
      <c r="YI88" s="6" t="s">
        <v>1090</v>
      </c>
      <c r="YJ88" s="6" t="s">
        <v>1090</v>
      </c>
      <c r="YK88" s="6" t="s">
        <v>1090</v>
      </c>
      <c r="YL88" s="6" t="s">
        <v>1090</v>
      </c>
      <c r="YM88" s="6" t="s">
        <v>1090</v>
      </c>
      <c r="YN88" s="6" t="s">
        <v>1090</v>
      </c>
      <c r="YO88" s="6" t="s">
        <v>1090</v>
      </c>
      <c r="YP88" s="6" t="s">
        <v>1090</v>
      </c>
      <c r="YQ88" s="6" t="s">
        <v>1090</v>
      </c>
      <c r="YR88" s="6" t="s">
        <v>1090</v>
      </c>
      <c r="YS88" s="6" t="s">
        <v>1090</v>
      </c>
      <c r="YT88" s="6" t="s">
        <v>1090</v>
      </c>
      <c r="YU88" s="6" t="s">
        <v>1090</v>
      </c>
      <c r="YV88" s="6" t="s">
        <v>1090</v>
      </c>
      <c r="YW88" s="6" t="s">
        <v>1090</v>
      </c>
      <c r="YX88" s="6" t="s">
        <v>1090</v>
      </c>
      <c r="YY88" s="6" t="s">
        <v>1090</v>
      </c>
      <c r="YZ88" s="6" t="s">
        <v>1090</v>
      </c>
      <c r="ZA88" s="6" t="s">
        <v>1090</v>
      </c>
      <c r="ZB88" s="6" t="s">
        <v>1090</v>
      </c>
      <c r="ZC88" s="6" t="s">
        <v>1090</v>
      </c>
      <c r="ZD88" s="6" t="s">
        <v>1090</v>
      </c>
      <c r="ZE88" s="6" t="s">
        <v>1090</v>
      </c>
      <c r="ZF88" s="6" t="s">
        <v>1090</v>
      </c>
      <c r="ZG88" s="6" t="s">
        <v>1090</v>
      </c>
      <c r="ZH88" s="6" t="s">
        <v>1090</v>
      </c>
      <c r="ZI88" s="6" t="s">
        <v>1090</v>
      </c>
      <c r="ZJ88" s="6" t="s">
        <v>1090</v>
      </c>
      <c r="ZK88" s="6" t="s">
        <v>1090</v>
      </c>
      <c r="ZL88" s="6" t="s">
        <v>1090</v>
      </c>
      <c r="ZM88" s="6" t="s">
        <v>1090</v>
      </c>
      <c r="ZN88" s="6" t="s">
        <v>1090</v>
      </c>
      <c r="ZO88" s="6" t="s">
        <v>1090</v>
      </c>
      <c r="ZP88" s="6" t="s">
        <v>1090</v>
      </c>
      <c r="ZQ88" s="6" t="s">
        <v>1090</v>
      </c>
      <c r="ZR88" s="6" t="s">
        <v>1090</v>
      </c>
      <c r="ZS88" s="6" t="s">
        <v>1090</v>
      </c>
      <c r="ZT88" s="6" t="s">
        <v>1090</v>
      </c>
      <c r="ZU88" s="6" t="s">
        <v>1090</v>
      </c>
      <c r="ZV88" s="6" t="s">
        <v>1090</v>
      </c>
      <c r="ZW88" s="6" t="s">
        <v>1090</v>
      </c>
      <c r="ZX88" s="6" t="s">
        <v>1090</v>
      </c>
      <c r="ZY88" s="6" t="s">
        <v>1090</v>
      </c>
      <c r="ZZ88" s="6" t="s">
        <v>1090</v>
      </c>
      <c r="AAA88" s="6" t="s">
        <v>1090</v>
      </c>
      <c r="AAB88" s="6" t="s">
        <v>1090</v>
      </c>
      <c r="AAC88" s="6" t="s">
        <v>1090</v>
      </c>
      <c r="AAD88" s="6" t="s">
        <v>1090</v>
      </c>
      <c r="AAE88" s="6" t="s">
        <v>1090</v>
      </c>
      <c r="AAF88" s="6" t="s">
        <v>1090</v>
      </c>
      <c r="AAG88" s="6" t="s">
        <v>1090</v>
      </c>
      <c r="AAH88" s="6" t="s">
        <v>1090</v>
      </c>
      <c r="AAI88" s="6" t="s">
        <v>1090</v>
      </c>
      <c r="AAJ88" s="6" t="s">
        <v>1090</v>
      </c>
      <c r="AAK88" s="6" t="s">
        <v>1090</v>
      </c>
      <c r="AAL88" s="6" t="s">
        <v>1090</v>
      </c>
      <c r="AAM88" s="6" t="s">
        <v>1090</v>
      </c>
      <c r="AAN88" s="6" t="s">
        <v>1090</v>
      </c>
      <c r="AAO88" s="6" t="s">
        <v>1090</v>
      </c>
      <c r="AAP88" s="6" t="s">
        <v>1090</v>
      </c>
      <c r="AAQ88" s="6" t="s">
        <v>1090</v>
      </c>
      <c r="AAR88" s="6" t="s">
        <v>1090</v>
      </c>
      <c r="AAS88" s="6" t="s">
        <v>1090</v>
      </c>
      <c r="AAT88" s="6" t="s">
        <v>1090</v>
      </c>
      <c r="AAU88" s="6" t="s">
        <v>1090</v>
      </c>
      <c r="AAV88" s="6" t="s">
        <v>1090</v>
      </c>
      <c r="AAW88" s="6" t="s">
        <v>1090</v>
      </c>
      <c r="AAX88" s="6" t="s">
        <v>1090</v>
      </c>
      <c r="AAY88" s="6" t="s">
        <v>1090</v>
      </c>
      <c r="AAZ88" s="6" t="s">
        <v>1090</v>
      </c>
      <c r="ABA88" s="6" t="s">
        <v>1090</v>
      </c>
      <c r="ABB88" s="6" t="s">
        <v>1090</v>
      </c>
      <c r="ABC88" s="6" t="s">
        <v>1090</v>
      </c>
      <c r="ABD88" s="6" t="s">
        <v>1090</v>
      </c>
      <c r="ABE88" s="6" t="s">
        <v>1090</v>
      </c>
      <c r="ABF88" s="6" t="s">
        <v>1090</v>
      </c>
      <c r="ABG88" s="6" t="s">
        <v>1090</v>
      </c>
      <c r="ABH88" s="6" t="s">
        <v>1090</v>
      </c>
      <c r="ABI88" s="6" t="s">
        <v>1090</v>
      </c>
      <c r="ABJ88" s="6" t="s">
        <v>1090</v>
      </c>
      <c r="ABK88" s="6" t="s">
        <v>1090</v>
      </c>
      <c r="ABL88" s="6" t="s">
        <v>1090</v>
      </c>
      <c r="ABM88" s="6" t="s">
        <v>1090</v>
      </c>
      <c r="ABN88" s="6" t="s">
        <v>1090</v>
      </c>
      <c r="ABO88" s="6" t="s">
        <v>1090</v>
      </c>
      <c r="ABP88" s="6" t="s">
        <v>1090</v>
      </c>
      <c r="ABQ88" s="6" t="s">
        <v>1090</v>
      </c>
      <c r="ABR88" s="6" t="s">
        <v>1090</v>
      </c>
      <c r="ABS88" s="6" t="s">
        <v>1090</v>
      </c>
      <c r="ABT88" s="6" t="s">
        <v>1090</v>
      </c>
      <c r="ABU88" s="6" t="s">
        <v>1090</v>
      </c>
      <c r="ABV88" s="6" t="s">
        <v>1090</v>
      </c>
      <c r="ABW88" s="6" t="s">
        <v>1090</v>
      </c>
      <c r="ABX88" s="6" t="s">
        <v>1090</v>
      </c>
      <c r="ABY88" s="6" t="s">
        <v>1090</v>
      </c>
      <c r="ABZ88" s="6" t="s">
        <v>1090</v>
      </c>
      <c r="ACA88" s="6" t="s">
        <v>1090</v>
      </c>
      <c r="ACB88" s="6" t="s">
        <v>1090</v>
      </c>
      <c r="ACC88" s="6" t="s">
        <v>1090</v>
      </c>
      <c r="ACD88" s="6" t="s">
        <v>1090</v>
      </c>
      <c r="ACE88" s="6" t="s">
        <v>1090</v>
      </c>
      <c r="ACF88" s="8">
        <v>95.96</v>
      </c>
      <c r="ACG88" s="8">
        <v>107.869</v>
      </c>
      <c r="ACH88" s="8">
        <v>139.166</v>
      </c>
      <c r="ACI88" s="8">
        <v>114.029</v>
      </c>
      <c r="ACJ88" s="6" t="s">
        <v>1090</v>
      </c>
      <c r="ACK88" s="6" t="s">
        <v>1090</v>
      </c>
      <c r="ACL88" s="8">
        <v>108.136</v>
      </c>
      <c r="ACM88" s="6" t="s">
        <v>1090</v>
      </c>
      <c r="ACN88" s="8">
        <v>111.58199999999999</v>
      </c>
      <c r="ACO88" s="6" t="s">
        <v>1090</v>
      </c>
      <c r="ACP88" s="8">
        <v>44.113999999999997</v>
      </c>
      <c r="ACQ88" s="8">
        <v>40.642000000000003</v>
      </c>
      <c r="ACR88" s="8">
        <v>32.415999999999997</v>
      </c>
      <c r="ACS88" s="8">
        <v>30.75</v>
      </c>
      <c r="ACT88" s="6" t="s">
        <v>1090</v>
      </c>
      <c r="ACU88" s="8">
        <v>71.248999999999995</v>
      </c>
      <c r="ACV88" s="8">
        <v>89.412999999999997</v>
      </c>
      <c r="ACW88" s="8">
        <v>104.374</v>
      </c>
      <c r="ACX88" s="8">
        <v>85.525000000000006</v>
      </c>
      <c r="ACY88" s="6" t="s">
        <v>1090</v>
      </c>
      <c r="ACZ88" s="6" t="s">
        <v>1090</v>
      </c>
      <c r="ADA88" s="8">
        <v>89.68</v>
      </c>
      <c r="ADB88" s="6" t="s">
        <v>1090</v>
      </c>
      <c r="ADC88" s="8">
        <v>83.725999999999999</v>
      </c>
      <c r="ADD88" s="6" t="s">
        <v>1090</v>
      </c>
      <c r="ADE88" s="8">
        <v>32.753999999999998</v>
      </c>
      <c r="ADF88" s="8">
        <v>33.688000000000002</v>
      </c>
      <c r="ADG88" s="8">
        <v>24.312000000000001</v>
      </c>
      <c r="ADH88" s="8">
        <v>23.064</v>
      </c>
      <c r="ADI88" s="6" t="s">
        <v>1090</v>
      </c>
      <c r="ADJ88" s="8">
        <v>40.531999999999996</v>
      </c>
      <c r="ADK88" s="8">
        <v>34.259</v>
      </c>
      <c r="ADL88" s="8">
        <v>25.343</v>
      </c>
      <c r="ADM88" s="8">
        <v>21.404</v>
      </c>
      <c r="ADN88" s="6" t="s">
        <v>1090</v>
      </c>
      <c r="ADO88" s="8">
        <v>91.320999999999998</v>
      </c>
      <c r="ADP88" s="8">
        <v>90.89</v>
      </c>
      <c r="ADQ88" s="8">
        <v>91.388999999999996</v>
      </c>
      <c r="ADR88" s="8">
        <v>90.673000000000002</v>
      </c>
      <c r="ADS88" s="6" t="s">
        <v>1090</v>
      </c>
      <c r="ADT88" s="8">
        <v>42.647593434000001</v>
      </c>
      <c r="ADU88" s="8">
        <v>36.512138481000001</v>
      </c>
      <c r="ADV88" s="8">
        <v>26.227569841000001</v>
      </c>
      <c r="ADW88" s="8">
        <v>24.179093344000002</v>
      </c>
      <c r="ADX88" s="6" t="s">
        <v>1090</v>
      </c>
      <c r="ADY88" s="8">
        <v>44.454999999999998</v>
      </c>
      <c r="ADZ88" s="8">
        <v>38.764000000000003</v>
      </c>
      <c r="AEA88" s="8">
        <v>29.888000000000002</v>
      </c>
      <c r="AEB88" s="8">
        <v>30.34</v>
      </c>
      <c r="AEC88" s="6" t="s">
        <v>1090</v>
      </c>
      <c r="AED88" s="8">
        <v>42.648000000000003</v>
      </c>
      <c r="AEE88" s="8">
        <v>36.512</v>
      </c>
      <c r="AEF88" s="8">
        <v>26.228000000000002</v>
      </c>
      <c r="AEG88" s="8">
        <v>24.178999999999998</v>
      </c>
      <c r="AEH88" s="6" t="s">
        <v>1090</v>
      </c>
      <c r="AEI88" s="8">
        <v>31.902000000000001</v>
      </c>
      <c r="AEJ88" s="8">
        <v>30.65</v>
      </c>
      <c r="AEK88" s="8">
        <v>22.667999999999999</v>
      </c>
      <c r="AEL88" s="8">
        <v>22.215</v>
      </c>
      <c r="AEM88" s="6" t="s">
        <v>1090</v>
      </c>
      <c r="AEN88" s="8">
        <v>74.360599647000001</v>
      </c>
      <c r="AEO88" s="8">
        <v>57.510424209999996</v>
      </c>
      <c r="AEP88" s="8">
        <v>35.551993860000003</v>
      </c>
      <c r="AEQ88" s="8">
        <v>31.889744412999999</v>
      </c>
      <c r="AER88" s="6" t="s">
        <v>1090</v>
      </c>
      <c r="AES88" s="8">
        <v>1.876199935</v>
      </c>
      <c r="AET88" s="8">
        <v>1.671451397</v>
      </c>
      <c r="AEU88" s="8">
        <v>1.4024989210000001</v>
      </c>
      <c r="AEV88" s="8">
        <v>1.3636281699999999</v>
      </c>
      <c r="AEW88" s="6" t="s">
        <v>1090</v>
      </c>
      <c r="AEX88" s="6" t="s">
        <v>1090</v>
      </c>
      <c r="AEY88" s="6" t="s">
        <v>1090</v>
      </c>
      <c r="AEZ88" s="6" t="s">
        <v>1090</v>
      </c>
      <c r="AFA88" s="6" t="s">
        <v>1090</v>
      </c>
      <c r="AFB88" s="6" t="s">
        <v>1090</v>
      </c>
      <c r="AFC88" s="6" t="s">
        <v>1090</v>
      </c>
      <c r="AFD88" s="6" t="s">
        <v>1090</v>
      </c>
      <c r="AFE88" s="6" t="s">
        <v>1090</v>
      </c>
      <c r="AFF88" s="6" t="s">
        <v>1090</v>
      </c>
      <c r="AFG88" s="6" t="s">
        <v>1090</v>
      </c>
      <c r="AFH88" s="8">
        <v>2.367</v>
      </c>
      <c r="AFI88" s="8">
        <v>3.149</v>
      </c>
      <c r="AFJ88" s="8">
        <v>5.4909999999999997</v>
      </c>
      <c r="AFK88" s="8">
        <v>5.2060000000000004</v>
      </c>
      <c r="AFL88" s="6" t="s">
        <v>1090</v>
      </c>
      <c r="AFM88" s="6" t="s">
        <v>1090</v>
      </c>
      <c r="AFN88" s="8">
        <v>431.327</v>
      </c>
      <c r="AFO88" s="6" t="s">
        <v>1090</v>
      </c>
      <c r="AFP88" s="8">
        <v>861.69399999999996</v>
      </c>
      <c r="AFQ88" s="6" t="s">
        <v>1090</v>
      </c>
      <c r="AFR88" s="8">
        <v>393.42899999999997</v>
      </c>
      <c r="AFS88" s="8">
        <v>357.07499999999999</v>
      </c>
      <c r="AFT88" s="8">
        <v>323.03199999999998</v>
      </c>
      <c r="AFU88" s="6" t="s">
        <v>1091</v>
      </c>
      <c r="AFV88" s="6" t="s">
        <v>1090</v>
      </c>
      <c r="AFW88" s="7">
        <v>1.5269999999999999</v>
      </c>
      <c r="AFX88" s="7">
        <v>6.0279999999999996</v>
      </c>
      <c r="AFY88" s="7">
        <v>3.246</v>
      </c>
      <c r="AFZ88" s="7">
        <v>3.92</v>
      </c>
      <c r="AGA88" s="6" t="s">
        <v>1090</v>
      </c>
      <c r="AGB88" s="7">
        <v>1.0720000000000001</v>
      </c>
      <c r="AGC88" s="7">
        <v>2.911</v>
      </c>
      <c r="AGD88" s="7">
        <v>0</v>
      </c>
      <c r="AGE88" s="6" t="s">
        <v>1090</v>
      </c>
      <c r="AGF88" s="6" t="s">
        <v>1090</v>
      </c>
      <c r="AGG88" s="6" t="s">
        <v>1090</v>
      </c>
      <c r="AGH88" s="6" t="s">
        <v>1090</v>
      </c>
      <c r="AGI88" s="6" t="s">
        <v>1090</v>
      </c>
      <c r="AGJ88" s="6" t="s">
        <v>1090</v>
      </c>
      <c r="AGK88" s="6" t="s">
        <v>1090</v>
      </c>
      <c r="AGL88" s="6" t="s">
        <v>1090</v>
      </c>
      <c r="AGM88" s="6" t="s">
        <v>1090</v>
      </c>
      <c r="AGN88" s="6" t="s">
        <v>1090</v>
      </c>
      <c r="AGO88" s="6" t="s">
        <v>1090</v>
      </c>
      <c r="AGP88" s="6" t="s">
        <v>1090</v>
      </c>
      <c r="AGQ88" s="6" t="s">
        <v>1090</v>
      </c>
      <c r="AGR88" s="6" t="s">
        <v>1090</v>
      </c>
      <c r="AGS88" s="6" t="s">
        <v>1090</v>
      </c>
      <c r="AGT88" s="6" t="s">
        <v>1090</v>
      </c>
      <c r="AGU88" s="8">
        <v>0</v>
      </c>
      <c r="AGV88" s="8">
        <v>0</v>
      </c>
      <c r="AGW88" s="8">
        <v>0</v>
      </c>
      <c r="AGX88" s="8">
        <v>0</v>
      </c>
      <c r="AGY88" s="8">
        <v>0</v>
      </c>
      <c r="AGZ88" s="6" t="s">
        <v>1090</v>
      </c>
      <c r="AHA88" s="8">
        <v>1.804</v>
      </c>
      <c r="AHB88" s="8">
        <v>1.534</v>
      </c>
      <c r="AHC88" s="8">
        <v>1.2090000000000001</v>
      </c>
      <c r="AHD88" s="8">
        <v>1.1220000000000001</v>
      </c>
      <c r="AHE88" s="6" t="s">
        <v>1090</v>
      </c>
      <c r="AHF88" s="8">
        <v>1.798</v>
      </c>
      <c r="AHG88" s="8">
        <v>1.5289999999999999</v>
      </c>
      <c r="AHH88" s="8">
        <v>1.204</v>
      </c>
      <c r="AHI88" s="8">
        <v>1.1220000000000001</v>
      </c>
      <c r="AHJ88" s="6" t="s">
        <v>1090</v>
      </c>
      <c r="AHK88" s="6" t="s">
        <v>1091</v>
      </c>
      <c r="AHL88" s="6" t="s">
        <v>1091</v>
      </c>
      <c r="AHM88" s="6" t="s">
        <v>1091</v>
      </c>
      <c r="AHN88" s="8">
        <v>42.97</v>
      </c>
      <c r="AHO88" s="6" t="s">
        <v>1090</v>
      </c>
      <c r="AHP88" s="8">
        <v>45.970999999999997</v>
      </c>
      <c r="AHQ88" s="8">
        <v>37.677</v>
      </c>
      <c r="AHR88" s="8">
        <v>23.292999999999999</v>
      </c>
      <c r="AHS88" s="8">
        <v>26.966999999999999</v>
      </c>
      <c r="AHT88" s="6" t="s">
        <v>1090</v>
      </c>
      <c r="AHU88" s="8">
        <v>85.085999999999999</v>
      </c>
      <c r="AHV88" s="8">
        <v>60.454000000000001</v>
      </c>
      <c r="AHW88" s="8">
        <v>30.367000000000001</v>
      </c>
      <c r="AHX88" s="8">
        <v>36.924999999999997</v>
      </c>
      <c r="AHY88" s="6" t="s">
        <v>1090</v>
      </c>
      <c r="AHZ88" s="8">
        <v>0.41599999999999998</v>
      </c>
      <c r="AIA88" s="8">
        <v>0.63600000000000001</v>
      </c>
      <c r="AIB88" s="8">
        <v>0.80300000000000005</v>
      </c>
      <c r="AIC88" s="8">
        <v>4.0209999999999999</v>
      </c>
      <c r="AID88" s="6" t="s">
        <v>1090</v>
      </c>
      <c r="AIE88" s="8">
        <v>0.15256666299999999</v>
      </c>
      <c r="AIF88" s="8">
        <v>0.113375851</v>
      </c>
      <c r="AIG88" s="8">
        <v>0.1217292</v>
      </c>
      <c r="AIH88" s="8">
        <v>2.4338550329999999</v>
      </c>
      <c r="AII88" s="6" t="s">
        <v>1090</v>
      </c>
      <c r="AIJ88" s="8">
        <v>96.706005148000003</v>
      </c>
      <c r="AIK88" s="8">
        <v>93.293100976999995</v>
      </c>
      <c r="AIL88" s="8">
        <v>91.171163604</v>
      </c>
      <c r="AIM88" s="8">
        <v>79.660082811999999</v>
      </c>
      <c r="AIN88" s="6" t="s">
        <v>1090</v>
      </c>
      <c r="AIO88" s="8">
        <v>53.513363886999997</v>
      </c>
      <c r="AIP88" s="8">
        <v>61.124472861000001</v>
      </c>
      <c r="AIQ88" s="8">
        <v>76.519705877999996</v>
      </c>
      <c r="AIR88" s="8">
        <v>71.948688907000005</v>
      </c>
      <c r="AIS88" s="6" t="s">
        <v>1090</v>
      </c>
      <c r="AIT88" s="8">
        <v>2.92861365</v>
      </c>
      <c r="AIU88" s="8">
        <v>3.0741564440000002</v>
      </c>
      <c r="AIV88" s="8">
        <v>3.595182248</v>
      </c>
      <c r="AIW88" s="8">
        <v>0.248911667</v>
      </c>
      <c r="AIX88" s="6" t="s">
        <v>1090</v>
      </c>
      <c r="AIY88" s="7">
        <v>96.658175794001593</v>
      </c>
      <c r="AIZ88" s="7">
        <v>67.267245924982404</v>
      </c>
      <c r="AJA88" s="7">
        <v>50.360854079554102</v>
      </c>
      <c r="AJB88" s="7">
        <v>39.6817432633054</v>
      </c>
      <c r="AJC88" s="6" t="s">
        <v>1090</v>
      </c>
      <c r="AJD88" s="7">
        <v>238.47085869779099</v>
      </c>
      <c r="AJE88" s="7">
        <v>196.347300515721</v>
      </c>
      <c r="AJF88" s="7">
        <v>198.71747616341099</v>
      </c>
      <c r="AJG88" s="7">
        <v>185.39245069820601</v>
      </c>
      <c r="AJH88" s="6" t="s">
        <v>1090</v>
      </c>
      <c r="AJI88" s="8">
        <v>36.392000000000003</v>
      </c>
      <c r="AJJ88" s="8">
        <v>41.253</v>
      </c>
      <c r="AJK88" s="8">
        <v>48.319000000000003</v>
      </c>
      <c r="AJL88" s="8">
        <v>46.024999999999999</v>
      </c>
      <c r="AJM88" s="6" t="s">
        <v>1090</v>
      </c>
      <c r="AJN88" s="7">
        <v>86.783601852414094</v>
      </c>
      <c r="AJO88" s="7">
        <v>80.999280230317098</v>
      </c>
      <c r="AJP88" s="7">
        <v>96.01839623811</v>
      </c>
      <c r="AJQ88" s="7">
        <v>85.326705644720803</v>
      </c>
      <c r="AJR88" s="6" t="s">
        <v>1090</v>
      </c>
      <c r="AJS88" s="7">
        <v>100.72789593544201</v>
      </c>
      <c r="AJT88" s="7">
        <v>62.359963537237597</v>
      </c>
      <c r="AJU88" s="7">
        <v>36.187716954202699</v>
      </c>
      <c r="AJV88" s="7">
        <v>34.799747107009303</v>
      </c>
      <c r="AJW88" s="6" t="s">
        <v>1090</v>
      </c>
      <c r="AJX88" s="7">
        <v>0.90740872723388699</v>
      </c>
      <c r="AJY88" s="7">
        <v>2.2497473691982002</v>
      </c>
      <c r="AJZ88" s="7">
        <v>2.4068311507773399</v>
      </c>
      <c r="AKA88" s="7">
        <v>2.0620066188699</v>
      </c>
      <c r="AKB88" s="6" t="s">
        <v>1090</v>
      </c>
      <c r="AKC88" s="7">
        <v>219.11107431435801</v>
      </c>
      <c r="AKD88" s="7">
        <v>165.51351134260301</v>
      </c>
      <c r="AKE88" s="7">
        <v>155.35635587985999</v>
      </c>
      <c r="AKF88" s="7">
        <v>129.04532459741401</v>
      </c>
      <c r="AKG88" s="6" t="s">
        <v>1090</v>
      </c>
      <c r="AKH88" s="9">
        <v>2.92861365</v>
      </c>
      <c r="AKI88" s="9">
        <v>3.0741564440000002</v>
      </c>
      <c r="AKJ88" s="9">
        <v>3.595182248</v>
      </c>
      <c r="AKK88" s="9">
        <v>0.248911667</v>
      </c>
      <c r="AKL88" s="6" t="s">
        <v>1090</v>
      </c>
      <c r="AKM88" s="9">
        <v>0.25417579000000001</v>
      </c>
      <c r="AKN88" s="9">
        <v>0.28005348200000002</v>
      </c>
      <c r="AKO88" s="9">
        <v>0.30956644700000002</v>
      </c>
      <c r="AKP88" s="9">
        <v>2.3215745999999999E-2</v>
      </c>
      <c r="AKQ88" s="6" t="s">
        <v>1090</v>
      </c>
      <c r="AKR88" s="9">
        <v>0.27663375400000001</v>
      </c>
      <c r="AKS88" s="9">
        <v>0.33222511399999999</v>
      </c>
      <c r="AKT88" s="9">
        <v>0.39596875599999998</v>
      </c>
      <c r="AKU88" s="9">
        <v>3.3352808999999997E-2</v>
      </c>
      <c r="AKV88" s="6" t="s">
        <v>1090</v>
      </c>
      <c r="AKW88" s="9">
        <v>1.575183964</v>
      </c>
      <c r="AKX88" s="9">
        <v>2.3792807169999999</v>
      </c>
      <c r="AKY88" s="9">
        <v>4.1040135480000002</v>
      </c>
      <c r="AKZ88" s="9">
        <v>9.1673595680000002</v>
      </c>
      <c r="ALA88" s="6" t="s">
        <v>1090</v>
      </c>
      <c r="ALB88" s="9">
        <v>1.7143609660000001</v>
      </c>
      <c r="ALC88" s="9">
        <v>2.8225209009999999</v>
      </c>
      <c r="ALD88" s="9">
        <v>5.2494744139999998</v>
      </c>
      <c r="ALE88" s="9">
        <v>13.170250558999999</v>
      </c>
      <c r="ALF88" s="6" t="s">
        <v>1090</v>
      </c>
      <c r="ALG88" s="9">
        <v>0.63281134999999999</v>
      </c>
      <c r="ALH88" s="9">
        <v>1.224371447</v>
      </c>
      <c r="ALI88" s="9">
        <v>1.491978115</v>
      </c>
      <c r="ALJ88" s="9">
        <v>2.1841970559999999</v>
      </c>
      <c r="ALK88" s="6" t="s">
        <v>1090</v>
      </c>
      <c r="ALL88" s="9">
        <v>0.68872404899999995</v>
      </c>
      <c r="ALM88" s="9">
        <v>1.4524616509999999</v>
      </c>
      <c r="ALN88" s="9">
        <v>1.9084003620000001</v>
      </c>
      <c r="ALO88" s="9">
        <v>3.137917989</v>
      </c>
      <c r="ALP88" s="6" t="s">
        <v>1090</v>
      </c>
      <c r="ALQ88" s="9">
        <v>0.424226455</v>
      </c>
      <c r="ALR88" s="9">
        <v>1.674390499</v>
      </c>
      <c r="ALS88" s="9">
        <v>0.90161592000000002</v>
      </c>
      <c r="ALT88" s="9">
        <v>1.089023173</v>
      </c>
      <c r="ALU88" s="6" t="s">
        <v>1090</v>
      </c>
      <c r="ALV88" s="9">
        <v>70.219827843999994</v>
      </c>
      <c r="ALW88" s="9">
        <v>48.294837737999998</v>
      </c>
      <c r="ALX88" s="9">
        <v>0</v>
      </c>
      <c r="ALY88" s="6" t="s">
        <v>1090</v>
      </c>
      <c r="ALZ88" s="6" t="s">
        <v>1090</v>
      </c>
      <c r="AMA88" s="8">
        <v>91.320951805243894</v>
      </c>
      <c r="AMB88" s="8">
        <v>90.890070580387999</v>
      </c>
      <c r="AMC88" s="8">
        <v>91.389408791105097</v>
      </c>
      <c r="AMD88" s="8">
        <v>90.673098336637494</v>
      </c>
      <c r="AME88" s="6" t="s">
        <v>1090</v>
      </c>
      <c r="AMF88" s="8">
        <v>92.701541416778298</v>
      </c>
      <c r="AMG88" s="8">
        <v>92.549371145387795</v>
      </c>
      <c r="AMH88" s="8">
        <v>92.668855087323095</v>
      </c>
      <c r="AMI88" s="8">
        <v>91.441074250137802</v>
      </c>
      <c r="AMJ88" s="6" t="s">
        <v>1090</v>
      </c>
      <c r="AMK88" s="8">
        <v>1052.20007719763</v>
      </c>
      <c r="AML88" s="8">
        <v>997.70334537080498</v>
      </c>
      <c r="AMM88" s="8">
        <v>1061.36044057808</v>
      </c>
      <c r="AMN88" s="8">
        <v>972.16741302832497</v>
      </c>
      <c r="AMO88" s="6" t="s">
        <v>1090</v>
      </c>
      <c r="AMP88" s="8">
        <v>1.8761999342937401</v>
      </c>
      <c r="AMQ88" s="8">
        <v>1.67145139767148</v>
      </c>
      <c r="AMR88" s="8">
        <v>1.4024989205848499</v>
      </c>
      <c r="AMS88" s="8">
        <v>1.3636281698965</v>
      </c>
      <c r="AMT88" s="6" t="s">
        <v>1090</v>
      </c>
      <c r="AMU88" s="8">
        <v>1.87619993460084</v>
      </c>
      <c r="AMV88" s="8">
        <v>1.67145139734923</v>
      </c>
      <c r="AMW88" s="8">
        <v>1.4024989205848499</v>
      </c>
      <c r="AMX88" s="8">
        <v>1.3636281698965</v>
      </c>
      <c r="AMY88" s="6" t="s">
        <v>1090</v>
      </c>
      <c r="AMZ88" s="8">
        <v>1.8761999348699101</v>
      </c>
      <c r="ANA88" s="8">
        <v>1.67145139713286</v>
      </c>
      <c r="ANB88" s="8">
        <v>1.4024989205848499</v>
      </c>
      <c r="ANC88" s="8">
        <v>1.3636281697391199</v>
      </c>
      <c r="AND88" s="6" t="s">
        <v>1090</v>
      </c>
      <c r="ANE88" s="8">
        <v>42.6475934344178</v>
      </c>
      <c r="ANF88" s="8">
        <v>36.512138481197198</v>
      </c>
      <c r="ANG88" s="8">
        <v>26.227569840815399</v>
      </c>
      <c r="ANH88" s="8">
        <v>24.179093344411701</v>
      </c>
      <c r="ANI88" s="6" t="s">
        <v>1090</v>
      </c>
      <c r="ANJ88" s="8">
        <v>43.292339500775803</v>
      </c>
      <c r="ANK88" s="8">
        <v>37.178708675546602</v>
      </c>
      <c r="ANL88" s="8">
        <v>26.594754261149401</v>
      </c>
      <c r="ANM88" s="8">
        <v>24.383883537307099</v>
      </c>
      <c r="ANN88" s="6" t="s">
        <v>1090</v>
      </c>
      <c r="ANO88" s="8">
        <v>74.360599647462905</v>
      </c>
      <c r="ANP88" s="8">
        <v>57.510424209805301</v>
      </c>
      <c r="ANQ88" s="8">
        <v>35.551993860337902</v>
      </c>
      <c r="ANR88" s="8">
        <v>31.889744413429</v>
      </c>
      <c r="ANS88" s="6" t="s">
        <v>1090</v>
      </c>
      <c r="ANT88" s="8">
        <v>100.967146438787</v>
      </c>
      <c r="ANU88" s="8">
        <v>114.96253966866701</v>
      </c>
      <c r="ANV88" s="8">
        <v>144.02335821827199</v>
      </c>
      <c r="ANW88" s="8">
        <v>125.88235655460601</v>
      </c>
      <c r="ANX88" s="6" t="s">
        <v>1090</v>
      </c>
      <c r="ANY88" s="8">
        <v>91.320951805243894</v>
      </c>
      <c r="ANZ88" s="8">
        <v>90.890070580387999</v>
      </c>
      <c r="AOA88" s="8">
        <v>91.389408791105097</v>
      </c>
      <c r="AOB88" s="8">
        <v>90.673098365415399</v>
      </c>
      <c r="AOC88" s="6" t="s">
        <v>1090</v>
      </c>
      <c r="AOD88" s="8">
        <v>159.22775917139401</v>
      </c>
      <c r="AOE88" s="8">
        <v>143.16133573576101</v>
      </c>
      <c r="AOF88" s="8">
        <v>123.880165793518</v>
      </c>
      <c r="AOG88" s="8">
        <v>119.588517647928</v>
      </c>
      <c r="AOH88" s="6" t="s">
        <v>1090</v>
      </c>
      <c r="AOI88" s="8">
        <v>99.389708605642397</v>
      </c>
      <c r="AOJ88" s="6" t="s">
        <v>1091</v>
      </c>
      <c r="AOK88" s="6" t="s">
        <v>1091</v>
      </c>
      <c r="AOL88" s="6" t="s">
        <v>1091</v>
      </c>
      <c r="AOM88" s="6" t="s">
        <v>1090</v>
      </c>
      <c r="AON88" s="8">
        <v>491.38560447429398</v>
      </c>
      <c r="AOO88" s="8">
        <v>400.79496557452302</v>
      </c>
      <c r="AOP88" s="8">
        <v>304.59662065621802</v>
      </c>
      <c r="AOQ88" s="8">
        <v>259.24035967908702</v>
      </c>
      <c r="AOR88" s="6" t="s">
        <v>1090</v>
      </c>
      <c r="AOS88" s="8">
        <v>87.619993460083705</v>
      </c>
      <c r="AOT88" s="8">
        <v>67.145139734923006</v>
      </c>
      <c r="AOU88" s="8">
        <v>40.249892058484903</v>
      </c>
      <c r="AOV88" s="8">
        <v>36.362816989649801</v>
      </c>
      <c r="AOW88" s="6" t="s">
        <v>1090</v>
      </c>
      <c r="AOX88" s="8">
        <v>46.415765499449101</v>
      </c>
      <c r="AOY88" s="8">
        <v>43.314045821971597</v>
      </c>
      <c r="AOZ88" s="8">
        <v>33.547880683955697</v>
      </c>
      <c r="APA88" s="8">
        <v>34.736798015444997</v>
      </c>
      <c r="APB88" s="6" t="s">
        <v>1090</v>
      </c>
      <c r="APC88" s="8">
        <v>30.095060986791601</v>
      </c>
      <c r="APD88" s="8">
        <v>28.397589436070199</v>
      </c>
      <c r="APE88" s="8">
        <v>19.007206469555701</v>
      </c>
      <c r="APF88" s="8">
        <v>16.053810906836599</v>
      </c>
      <c r="APG88" s="6" t="s">
        <v>1090</v>
      </c>
      <c r="APH88" s="8">
        <v>30.5500379415376</v>
      </c>
      <c r="API88" s="8">
        <v>28.916019402017099</v>
      </c>
      <c r="APJ88" s="8">
        <v>19.2733062314494</v>
      </c>
      <c r="APK88" s="8">
        <v>16.189782218311699</v>
      </c>
      <c r="APL88" s="6" t="s">
        <v>1090</v>
      </c>
      <c r="APM88" s="8">
        <v>346.755315922487</v>
      </c>
      <c r="APN88" s="8">
        <v>311.72128924440898</v>
      </c>
      <c r="APO88" s="8">
        <v>220.742176796417</v>
      </c>
      <c r="APP88" s="8">
        <v>172.12372914182299</v>
      </c>
      <c r="APQ88" s="6" t="s">
        <v>1090</v>
      </c>
      <c r="APR88" s="8">
        <v>61.830664628204403</v>
      </c>
      <c r="APS88" s="8">
        <v>52.222635817451199</v>
      </c>
      <c r="APT88" s="8">
        <v>29.169229683735299</v>
      </c>
      <c r="APU88" s="8">
        <v>24.143245558322999</v>
      </c>
      <c r="APV88" s="6" t="s">
        <v>1090</v>
      </c>
      <c r="APW88" s="8">
        <v>52.473928800839502</v>
      </c>
      <c r="APX88" s="8">
        <v>44.729163586113003</v>
      </c>
      <c r="APY88" s="8">
        <v>25.764647346633801</v>
      </c>
      <c r="APZ88" s="8">
        <v>21.173330173642</v>
      </c>
      <c r="AQA88" s="6" t="s">
        <v>1090</v>
      </c>
      <c r="AQB88" s="8">
        <v>32.7541411123849</v>
      </c>
      <c r="AQC88" s="8">
        <v>33.687823864408998</v>
      </c>
      <c r="AQD88" s="8">
        <v>24.312259909938401</v>
      </c>
      <c r="AQE88" s="8">
        <v>23.063643409020401</v>
      </c>
      <c r="AQF88" s="6" t="s">
        <v>1090</v>
      </c>
      <c r="AQG88" s="8">
        <v>0.87619993486991499</v>
      </c>
      <c r="AQH88" s="8">
        <v>0.67145139713285495</v>
      </c>
      <c r="AQI88" s="8">
        <v>0.40249892058484898</v>
      </c>
      <c r="AQJ88" s="8">
        <v>0.36362816973912399</v>
      </c>
      <c r="AQK88" s="7">
        <v>6</v>
      </c>
      <c r="AQL88" s="4"/>
      <c r="AQM88" s="4"/>
      <c r="AQN88" s="7"/>
      <c r="AQO88" s="4" t="s">
        <v>1099</v>
      </c>
      <c r="AQP88" s="7">
        <v>9</v>
      </c>
      <c r="AQQ88" s="7">
        <v>0</v>
      </c>
      <c r="AQS88" s="3" t="s">
        <v>1093</v>
      </c>
      <c r="AQU88" s="3" t="s">
        <v>1094</v>
      </c>
      <c r="AQV88" s="10" t="str">
        <f>+AC88</f>
        <v>n.d.</v>
      </c>
      <c r="AQW88" s="10">
        <f>+AD88</f>
        <v>7392596.6240515299</v>
      </c>
      <c r="AQX88" s="10">
        <f>+AE88</f>
        <v>6086766.3181205401</v>
      </c>
      <c r="AQY88" s="11" t="str">
        <f>+BB88</f>
        <v>n.d.</v>
      </c>
      <c r="AQZ88" s="11">
        <f>+BC88</f>
        <v>3152764.5524719902</v>
      </c>
      <c r="ARA88" s="11">
        <f>+BD88</f>
        <v>2222408.5470990399</v>
      </c>
      <c r="ARB88" s="12">
        <f>SUM(AQV88:AQX88)</f>
        <v>13479362.942172069</v>
      </c>
      <c r="ARC88" s="13">
        <f>SUM(AQY88:ARA88)</f>
        <v>5375173.0995710306</v>
      </c>
      <c r="ARD88" s="14">
        <f>ARC88/(ARB88-ARC88)</f>
        <v>0.66325853712304816</v>
      </c>
      <c r="ARE88" s="14">
        <f>IF((NOT(ISNUMBER(AC88))+NOT(ISNUMBER(AD88))+NOT(ISNUMBER(AE88)))&gt;=2,"R",ARD88)</f>
        <v>0.66325853712304816</v>
      </c>
      <c r="ARF88" s="14">
        <f>IF(ARE88="R","R",IF((NOT(ISNUMBER(BB88))+NOT(ISNUMBER(BC88))+NOT(ISNUMBER(BD88)))&gt;=2,"R",ARE88))</f>
        <v>0.66325853712304816</v>
      </c>
      <c r="ARG88" s="14">
        <f>IF(ARF88="R","R",IF(SUM((BB88&lt;0)*1,(BC88&lt;0)*1,(BD88&lt;0)*1)&gt;=2,"R",ARF88))</f>
        <v>0.66325853712304816</v>
      </c>
      <c r="ARH88" s="14">
        <f>IF(ARG88="R","R",IF(ARC88&lt;0,"R",ARG88))</f>
        <v>0.66325853712304816</v>
      </c>
      <c r="ARI88" s="14">
        <f>IF(ARH88="R","R",IF(L88=0,"R",ARH88))</f>
        <v>0.66325853712304816</v>
      </c>
      <c r="ARJ88" t="str">
        <f>+B88</f>
        <v>MAILSUITE S.L.</v>
      </c>
      <c r="ARK88" t="s">
        <v>1255</v>
      </c>
      <c r="ARL88" s="15"/>
      <c r="ARM88" s="15"/>
      <c r="ARN88" s="16"/>
      <c r="ARO88" s="16"/>
      <c r="ARP88" s="16"/>
      <c r="ARQ88" s="17"/>
    </row>
    <row r="89" spans="1:1161" ht="17.399999999999999" customHeight="1" x14ac:dyDescent="0.3">
      <c r="A89" s="3" t="s">
        <v>1836</v>
      </c>
      <c r="B89" s="4" t="s">
        <v>1837</v>
      </c>
      <c r="C89" s="4" t="s">
        <v>1838</v>
      </c>
      <c r="D89" s="4" t="s">
        <v>1839</v>
      </c>
      <c r="E89" s="5">
        <v>39722</v>
      </c>
      <c r="F89" s="4" t="s">
        <v>1083</v>
      </c>
      <c r="G89" s="4" t="s">
        <v>1132</v>
      </c>
      <c r="H89" s="4" t="s">
        <v>1133</v>
      </c>
      <c r="I89" s="4" t="s">
        <v>1192</v>
      </c>
      <c r="J89" s="4" t="s">
        <v>1694</v>
      </c>
      <c r="K89" s="4"/>
      <c r="L89" s="4" t="s">
        <v>1840</v>
      </c>
      <c r="M89" s="4"/>
      <c r="N89" s="4" t="s">
        <v>1118</v>
      </c>
      <c r="O89" s="4" t="s">
        <v>1119</v>
      </c>
      <c r="P89" s="4" t="s">
        <v>1120</v>
      </c>
      <c r="Q89" s="4" t="s">
        <v>1120</v>
      </c>
      <c r="R89" s="4" t="s">
        <v>1841</v>
      </c>
      <c r="Z89" s="4" t="s">
        <v>1088</v>
      </c>
      <c r="AA89" s="5">
        <v>45657</v>
      </c>
      <c r="AB89" s="6" t="s">
        <v>1089</v>
      </c>
      <c r="AC89" s="7">
        <v>1105743.79078322</v>
      </c>
      <c r="AD89" s="7">
        <v>969755.34146428097</v>
      </c>
      <c r="AE89" s="7">
        <v>902804.52467522002</v>
      </c>
      <c r="AF89" s="7">
        <v>1040036.39539647</v>
      </c>
      <c r="AG89" s="7">
        <v>965120.59346836805</v>
      </c>
      <c r="AH89" s="7">
        <v>1097017.03463965</v>
      </c>
      <c r="AI89" s="7">
        <v>960467.812296152</v>
      </c>
      <c r="AJ89" s="7">
        <v>902788.66434082994</v>
      </c>
      <c r="AK89" s="7">
        <v>1035787.377387</v>
      </c>
      <c r="AL89" s="7">
        <v>964234.86092304601</v>
      </c>
      <c r="AM89" s="7">
        <v>710.56572999477396</v>
      </c>
      <c r="AN89" s="7">
        <v>200.85594014167799</v>
      </c>
      <c r="AO89" s="6" t="s">
        <v>1090</v>
      </c>
      <c r="AP89" s="6" t="s">
        <v>1090</v>
      </c>
      <c r="AQ89" s="6" t="s">
        <v>1090</v>
      </c>
      <c r="AR89" s="7">
        <v>1105033.2250532301</v>
      </c>
      <c r="AS89" s="7">
        <v>969554.48552413902</v>
      </c>
      <c r="AT89" s="7">
        <v>902804.52467522002</v>
      </c>
      <c r="AU89" s="7">
        <v>1040036.39539647</v>
      </c>
      <c r="AV89" s="7">
        <v>965120.59346836805</v>
      </c>
      <c r="AW89" s="7">
        <v>1126712.2856489599</v>
      </c>
      <c r="AX89" s="7">
        <v>949741.91503250098</v>
      </c>
      <c r="AY89" s="7">
        <v>754467.63815147895</v>
      </c>
      <c r="AZ89" s="7">
        <v>895823.42891328305</v>
      </c>
      <c r="BA89" s="7">
        <v>841583.41453257203</v>
      </c>
      <c r="BB89" s="7">
        <v>-21679.059556833501</v>
      </c>
      <c r="BC89" s="7">
        <v>19812.570491638198</v>
      </c>
      <c r="BD89" s="7">
        <v>148336.88652374101</v>
      </c>
      <c r="BE89" s="7">
        <v>144212.96648318801</v>
      </c>
      <c r="BF89" s="7">
        <v>123537.17893579599</v>
      </c>
      <c r="BG89" s="7">
        <v>3324.47853088379</v>
      </c>
      <c r="BH89" s="7">
        <v>-398.16482869148302</v>
      </c>
      <c r="BI89" s="7">
        <v>2950.3741744458698</v>
      </c>
      <c r="BJ89" s="7">
        <v>-662.548527860641</v>
      </c>
      <c r="BK89" s="7">
        <v>-658.19152222871799</v>
      </c>
      <c r="BL89" s="7">
        <v>3324.47853088379</v>
      </c>
      <c r="BM89" s="6" t="s">
        <v>1090</v>
      </c>
      <c r="BN89" s="7">
        <v>3413.1183624267601</v>
      </c>
      <c r="BO89" s="6" t="s">
        <v>1090</v>
      </c>
      <c r="BP89" s="6" t="s">
        <v>1090</v>
      </c>
      <c r="BQ89" s="6" t="s">
        <v>1090</v>
      </c>
      <c r="BR89" s="7">
        <v>398.16482869148302</v>
      </c>
      <c r="BS89" s="7">
        <v>462.74418798088999</v>
      </c>
      <c r="BT89" s="7">
        <v>662.548527860641</v>
      </c>
      <c r="BU89" s="7">
        <v>658.19152222871799</v>
      </c>
      <c r="BV89" s="7">
        <v>-18354.581025949701</v>
      </c>
      <c r="BW89" s="7">
        <v>19414.405662946701</v>
      </c>
      <c r="BX89" s="7">
        <v>151287.26069818699</v>
      </c>
      <c r="BY89" s="7">
        <v>143550.41795532699</v>
      </c>
      <c r="BZ89" s="7">
        <v>122878.987413567</v>
      </c>
      <c r="CA89" s="6" t="s">
        <v>1090</v>
      </c>
      <c r="CB89" s="7">
        <v>4455.9807997894304</v>
      </c>
      <c r="CC89" s="7">
        <v>18805.1942454934</v>
      </c>
      <c r="CD89" s="7">
        <v>32554.228703427299</v>
      </c>
      <c r="CE89" s="7">
        <v>29002.602380985001</v>
      </c>
      <c r="CF89" s="7">
        <v>-18354.581025949701</v>
      </c>
      <c r="CG89" s="7">
        <v>14958.424863157299</v>
      </c>
      <c r="CH89" s="7">
        <v>132482.06645269401</v>
      </c>
      <c r="CI89" s="7">
        <v>110996.1892519</v>
      </c>
      <c r="CJ89" s="7">
        <v>93876.3850325823</v>
      </c>
      <c r="CK89" s="6" t="s">
        <v>1090</v>
      </c>
      <c r="CL89" s="6" t="s">
        <v>1090</v>
      </c>
      <c r="CM89" s="6" t="s">
        <v>1090</v>
      </c>
      <c r="CN89" s="6" t="s">
        <v>1090</v>
      </c>
      <c r="CO89" s="6" t="s">
        <v>1090</v>
      </c>
      <c r="CP89" s="6" t="s">
        <v>1090</v>
      </c>
      <c r="CQ89" s="6" t="s">
        <v>1090</v>
      </c>
      <c r="CR89" s="6" t="s">
        <v>1090</v>
      </c>
      <c r="CS89" s="6" t="s">
        <v>1090</v>
      </c>
      <c r="CT89" s="6" t="s">
        <v>1090</v>
      </c>
      <c r="CU89" s="6" t="s">
        <v>1090</v>
      </c>
      <c r="CV89" s="6" t="s">
        <v>1090</v>
      </c>
      <c r="CW89" s="6" t="s">
        <v>1090</v>
      </c>
      <c r="CX89" s="6" t="s">
        <v>1090</v>
      </c>
      <c r="CY89" s="6" t="s">
        <v>1090</v>
      </c>
      <c r="CZ89" s="7">
        <v>-18354.581025949701</v>
      </c>
      <c r="DA89" s="7">
        <v>14958.424863157299</v>
      </c>
      <c r="DB89" s="7">
        <v>132482.06645269401</v>
      </c>
      <c r="DC89" s="7">
        <v>110996.1892519</v>
      </c>
      <c r="DD89" s="7">
        <v>93876.3850325823</v>
      </c>
      <c r="DE89" s="6" t="s">
        <v>1090</v>
      </c>
      <c r="DF89" s="6" t="s">
        <v>1090</v>
      </c>
      <c r="DG89" s="6" t="s">
        <v>1090</v>
      </c>
      <c r="DH89" s="6" t="s">
        <v>1090</v>
      </c>
      <c r="DI89" s="6" t="s">
        <v>1090</v>
      </c>
      <c r="DJ89" s="7">
        <v>710.56572999477396</v>
      </c>
      <c r="DK89" s="7">
        <v>200.85594014167799</v>
      </c>
      <c r="DL89" s="6" t="s">
        <v>1090</v>
      </c>
      <c r="DM89" s="6" t="s">
        <v>1090</v>
      </c>
      <c r="DN89" s="6" t="s">
        <v>1090</v>
      </c>
      <c r="DO89" s="7">
        <v>229757.05918234101</v>
      </c>
      <c r="DP89" s="7">
        <v>240833.17848297101</v>
      </c>
      <c r="DQ89" s="7">
        <v>206299.81713582299</v>
      </c>
      <c r="DR89" s="7">
        <v>271357.18196675798</v>
      </c>
      <c r="DS89" s="7">
        <v>258648.567070705</v>
      </c>
      <c r="DT89" s="7">
        <v>1876.24218187213</v>
      </c>
      <c r="DU89" s="7">
        <v>1792.6202045059199</v>
      </c>
      <c r="DV89" s="6" t="s">
        <v>1090</v>
      </c>
      <c r="DW89" s="7">
        <v>2241.2234664201701</v>
      </c>
      <c r="DX89" s="7">
        <v>2652.8537044465502</v>
      </c>
      <c r="DY89" s="7">
        <v>895078.98428474902</v>
      </c>
      <c r="DZ89" s="7">
        <v>707116.11634502397</v>
      </c>
      <c r="EA89" s="7">
        <v>548167.82101565599</v>
      </c>
      <c r="EB89" s="7">
        <v>622225.02348010498</v>
      </c>
      <c r="EC89" s="7">
        <v>580281.99375742103</v>
      </c>
      <c r="ED89" s="6" t="s">
        <v>1090</v>
      </c>
      <c r="EE89" s="7">
        <v>398.16482869148302</v>
      </c>
      <c r="EF89" s="7">
        <v>462.74418798088999</v>
      </c>
      <c r="EG89" s="7">
        <v>648.95732417106603</v>
      </c>
      <c r="EH89" s="7">
        <v>658.19152222871799</v>
      </c>
      <c r="EI89" s="6" t="s">
        <v>1090</v>
      </c>
      <c r="EJ89" s="6" t="s">
        <v>1090</v>
      </c>
      <c r="EK89" s="6" t="s">
        <v>1090</v>
      </c>
      <c r="EL89" s="6" t="s">
        <v>1090</v>
      </c>
      <c r="EM89" s="6" t="s">
        <v>1090</v>
      </c>
      <c r="EN89" s="7">
        <v>-16478.3388440776</v>
      </c>
      <c r="EO89" s="7">
        <v>16751.045067663199</v>
      </c>
      <c r="EP89" s="6" t="s">
        <v>1090</v>
      </c>
      <c r="EQ89" s="7">
        <v>113237.41271832</v>
      </c>
      <c r="ER89" s="7">
        <v>96529.238737028805</v>
      </c>
      <c r="ES89" s="7">
        <v>213278.71929936399</v>
      </c>
      <c r="ET89" s="7">
        <v>262438.36917911499</v>
      </c>
      <c r="EU89" s="7">
        <v>358049.82202199101</v>
      </c>
      <c r="EV89" s="7">
        <v>417797.780712676</v>
      </c>
      <c r="EW89" s="7">
        <v>384838.59971094702</v>
      </c>
      <c r="EX89" s="7">
        <v>-19802.8173749614</v>
      </c>
      <c r="EY89" s="7">
        <v>21605.1895911436</v>
      </c>
      <c r="EZ89" s="7">
        <v>148336.88652374101</v>
      </c>
      <c r="FA89" s="7">
        <v>146454.189949608</v>
      </c>
      <c r="FB89" s="7">
        <v>126190.03264024299</v>
      </c>
      <c r="FC89" s="7">
        <v>35687.653689312901</v>
      </c>
      <c r="FD89" s="7">
        <v>18464.9892368603</v>
      </c>
      <c r="FE89" s="7">
        <v>28213.998977261799</v>
      </c>
      <c r="FF89" s="7">
        <v>8213.94588382244</v>
      </c>
      <c r="FG89" s="7">
        <v>8097.2969601333098</v>
      </c>
      <c r="FH89" s="7">
        <v>0</v>
      </c>
      <c r="FI89" s="7">
        <v>0</v>
      </c>
      <c r="FJ89" s="7">
        <v>0</v>
      </c>
      <c r="FK89" s="7">
        <v>0</v>
      </c>
      <c r="FL89" s="7">
        <v>0</v>
      </c>
      <c r="FM89" s="7">
        <v>5694.2603286564399</v>
      </c>
      <c r="FN89" s="7">
        <v>7779.2476912307702</v>
      </c>
      <c r="FO89" s="7">
        <v>7735.2888027012305</v>
      </c>
      <c r="FP89" s="7">
        <v>8213.94588382244</v>
      </c>
      <c r="FQ89" s="7">
        <v>8097.2969601333098</v>
      </c>
      <c r="FR89" s="7">
        <v>29993.393360656501</v>
      </c>
      <c r="FS89" s="7">
        <v>10685.7415456295</v>
      </c>
      <c r="FT89" s="7">
        <v>20478.7101745605</v>
      </c>
      <c r="FU89" s="7">
        <v>0</v>
      </c>
      <c r="FV89" s="7">
        <v>0</v>
      </c>
      <c r="FW89" s="7">
        <v>0</v>
      </c>
      <c r="FX89" s="7">
        <v>0</v>
      </c>
      <c r="FY89" s="7">
        <v>0</v>
      </c>
      <c r="FZ89" s="7">
        <v>0</v>
      </c>
      <c r="GA89" s="7">
        <v>0</v>
      </c>
      <c r="GB89" s="7">
        <v>5694.2603286564399</v>
      </c>
      <c r="GC89" s="7">
        <v>7779.2476912307702</v>
      </c>
      <c r="GD89" s="7">
        <v>7735.2888027012305</v>
      </c>
      <c r="GE89" s="7">
        <v>8213.94588382244</v>
      </c>
      <c r="GF89" s="7">
        <v>8097.2969601333098</v>
      </c>
      <c r="GG89" s="7">
        <v>29993.393360656501</v>
      </c>
      <c r="GH89" s="7">
        <v>10685.7415456295</v>
      </c>
      <c r="GI89" s="7">
        <v>20478.7101745605</v>
      </c>
      <c r="GJ89" s="7">
        <v>0</v>
      </c>
      <c r="GK89" s="7">
        <v>0</v>
      </c>
      <c r="GL89" s="7">
        <v>740116.00153424998</v>
      </c>
      <c r="GM89" s="7">
        <v>666659.23043847096</v>
      </c>
      <c r="GN89" s="7">
        <v>515967.23579511</v>
      </c>
      <c r="GO89" s="7">
        <v>618691.616322899</v>
      </c>
      <c r="GP89" s="7">
        <v>594533.85633782099</v>
      </c>
      <c r="GQ89" s="7">
        <v>0</v>
      </c>
      <c r="GR89" s="7">
        <v>0</v>
      </c>
      <c r="GS89" s="7">
        <v>0</v>
      </c>
      <c r="GT89" s="7">
        <v>0</v>
      </c>
      <c r="GU89" s="7">
        <v>0</v>
      </c>
      <c r="GV89" s="7">
        <v>259895.306305985</v>
      </c>
      <c r="GW89" s="7">
        <v>239405.13109208099</v>
      </c>
      <c r="GX89" s="7">
        <v>157392.03886318801</v>
      </c>
      <c r="GY89" s="7">
        <v>101182.309521747</v>
      </c>
      <c r="GZ89" s="7">
        <v>125757.001568466</v>
      </c>
      <c r="HA89" s="7">
        <v>480220.69522826403</v>
      </c>
      <c r="HB89" s="7">
        <v>427254.09934638999</v>
      </c>
      <c r="HC89" s="7">
        <v>358575.19693192199</v>
      </c>
      <c r="HD89" s="7">
        <v>517509.30680115201</v>
      </c>
      <c r="HE89" s="7">
        <v>468776.85476935498</v>
      </c>
      <c r="HF89" s="7">
        <v>409525.37876614498</v>
      </c>
      <c r="HG89" s="7">
        <v>319436.53790919302</v>
      </c>
      <c r="HH89" s="7">
        <v>358575.19693192199</v>
      </c>
      <c r="HI89" s="7">
        <v>517509.30680115201</v>
      </c>
      <c r="HJ89" s="7">
        <v>468776.85476935498</v>
      </c>
      <c r="HK89" s="7">
        <v>775803.65522356296</v>
      </c>
      <c r="HL89" s="7">
        <v>685124.21967533103</v>
      </c>
      <c r="HM89" s="7">
        <v>544181.23477237194</v>
      </c>
      <c r="HN89" s="7">
        <v>626905.56220672105</v>
      </c>
      <c r="HO89" s="7">
        <v>602631.15329795505</v>
      </c>
      <c r="HP89" s="7">
        <v>437481.11612325901</v>
      </c>
      <c r="HQ89" s="7">
        <v>484838.669739637</v>
      </c>
      <c r="HR89" s="7">
        <v>470355.29260517401</v>
      </c>
      <c r="HS89" s="7">
        <v>359089.86283736199</v>
      </c>
      <c r="HT89" s="7">
        <v>268793.47554782598</v>
      </c>
      <c r="HU89" s="7">
        <v>7812.5245475768997</v>
      </c>
      <c r="HV89" s="7">
        <v>8309.6037292480505</v>
      </c>
      <c r="HW89" s="7">
        <v>8020.8281517028799</v>
      </c>
      <c r="HX89" s="7">
        <v>8517.1543121337909</v>
      </c>
      <c r="HY89" s="7">
        <v>9227.7867317199707</v>
      </c>
      <c r="HZ89" s="7">
        <v>429668.59157568199</v>
      </c>
      <c r="IA89" s="7">
        <v>476529.06601038901</v>
      </c>
      <c r="IB89" s="7">
        <v>462334.46445347101</v>
      </c>
      <c r="IC89" s="7">
        <v>350572.70852522802</v>
      </c>
      <c r="ID89" s="7">
        <v>259565.68881610601</v>
      </c>
      <c r="IE89" s="7">
        <v>0</v>
      </c>
      <c r="IF89" s="7">
        <v>0</v>
      </c>
      <c r="IG89" s="7">
        <v>0</v>
      </c>
      <c r="IH89" s="7">
        <v>0</v>
      </c>
      <c r="II89" s="7">
        <v>195698.13986103499</v>
      </c>
      <c r="IJ89" s="6" t="s">
        <v>1090</v>
      </c>
      <c r="IK89" s="6" t="s">
        <v>1090</v>
      </c>
      <c r="IL89" s="6" t="s">
        <v>1090</v>
      </c>
      <c r="IM89" s="6" t="s">
        <v>1090</v>
      </c>
      <c r="IN89" s="7">
        <v>0</v>
      </c>
      <c r="IO89" s="6" t="s">
        <v>1090</v>
      </c>
      <c r="IP89" s="6" t="s">
        <v>1090</v>
      </c>
      <c r="IQ89" s="6" t="s">
        <v>1090</v>
      </c>
      <c r="IR89" s="6" t="s">
        <v>1090</v>
      </c>
      <c r="IS89" s="7">
        <v>195698.13986103499</v>
      </c>
      <c r="IT89" s="6" t="s">
        <v>1090</v>
      </c>
      <c r="IU89" s="6" t="s">
        <v>1090</v>
      </c>
      <c r="IV89" s="6" t="s">
        <v>1090</v>
      </c>
      <c r="IW89" s="6" t="s">
        <v>1090</v>
      </c>
      <c r="IX89" s="7">
        <v>195698.13986103499</v>
      </c>
      <c r="IY89" s="7">
        <v>338322.53910030401</v>
      </c>
      <c r="IZ89" s="7">
        <v>200285.549935694</v>
      </c>
      <c r="JA89" s="7">
        <v>73825.942167198693</v>
      </c>
      <c r="JB89" s="7">
        <v>267815.699369359</v>
      </c>
      <c r="JC89" s="7">
        <v>138139.53788909299</v>
      </c>
      <c r="JD89" s="7">
        <v>0</v>
      </c>
      <c r="JE89" s="7">
        <v>0</v>
      </c>
      <c r="JF89" s="7">
        <v>0</v>
      </c>
      <c r="JG89" s="7">
        <v>0</v>
      </c>
      <c r="JH89" s="7">
        <v>0</v>
      </c>
      <c r="JI89" s="7">
        <v>0</v>
      </c>
      <c r="JJ89" s="7">
        <v>7027.8031539917001</v>
      </c>
      <c r="JK89" s="7">
        <v>9129.4196618139704</v>
      </c>
      <c r="JL89" s="7">
        <v>0</v>
      </c>
      <c r="JM89" s="7">
        <v>668.15556854009606</v>
      </c>
      <c r="JN89" s="7">
        <v>338322.53910030401</v>
      </c>
      <c r="JO89" s="7">
        <v>193257.74678170201</v>
      </c>
      <c r="JP89" s="7">
        <v>64696.522505384703</v>
      </c>
      <c r="JQ89" s="7">
        <v>267815.699369359</v>
      </c>
      <c r="JR89" s="7">
        <v>137471.38109345399</v>
      </c>
      <c r="JS89" s="7">
        <v>775803.65522356296</v>
      </c>
      <c r="JT89" s="7">
        <v>685124.21967533103</v>
      </c>
      <c r="JU89" s="7">
        <v>544181.23477237194</v>
      </c>
      <c r="JV89" s="7">
        <v>626905.56220672105</v>
      </c>
      <c r="JW89" s="7">
        <v>602631.15329795505</v>
      </c>
      <c r="JX89" s="7">
        <v>259895.306305985</v>
      </c>
      <c r="JY89" s="7">
        <v>232377.327938089</v>
      </c>
      <c r="JZ89" s="7">
        <v>148262.61920137401</v>
      </c>
      <c r="KA89" s="7">
        <v>101182.309521747</v>
      </c>
      <c r="KB89" s="7">
        <v>125088.84599992599</v>
      </c>
      <c r="KC89" s="6" t="s">
        <v>1090</v>
      </c>
      <c r="KD89" s="6" t="s">
        <v>1090</v>
      </c>
      <c r="KE89" s="6" t="s">
        <v>1090</v>
      </c>
      <c r="KF89" s="6" t="s">
        <v>1090</v>
      </c>
      <c r="KG89" s="6" t="s">
        <v>1090</v>
      </c>
      <c r="KH89" s="6" t="s">
        <v>1090</v>
      </c>
      <c r="KI89" s="6" t="s">
        <v>1090</v>
      </c>
      <c r="KJ89" s="6" t="s">
        <v>1090</v>
      </c>
      <c r="KK89" s="6" t="s">
        <v>1090</v>
      </c>
      <c r="KL89" s="6" t="s">
        <v>1090</v>
      </c>
      <c r="KM89" s="7">
        <v>5</v>
      </c>
      <c r="KN89" s="7">
        <v>6</v>
      </c>
      <c r="KO89" s="7">
        <v>5</v>
      </c>
      <c r="KP89" s="7">
        <v>5</v>
      </c>
      <c r="KQ89" s="7">
        <v>6</v>
      </c>
      <c r="KR89" s="6" t="s">
        <v>1090</v>
      </c>
      <c r="KS89" s="6" t="s">
        <v>1090</v>
      </c>
      <c r="KT89" s="6" t="s">
        <v>1090</v>
      </c>
      <c r="KU89" s="6" t="s">
        <v>1090</v>
      </c>
      <c r="KV89" s="6" t="s">
        <v>1090</v>
      </c>
      <c r="KW89" s="6" t="s">
        <v>1090</v>
      </c>
      <c r="KX89" s="6" t="s">
        <v>1090</v>
      </c>
      <c r="KY89" s="6" t="s">
        <v>1090</v>
      </c>
      <c r="KZ89" s="6" t="s">
        <v>1090</v>
      </c>
      <c r="LA89" s="6" t="s">
        <v>1090</v>
      </c>
      <c r="LB89" s="6" t="s">
        <v>1090</v>
      </c>
      <c r="LC89" s="6" t="s">
        <v>1090</v>
      </c>
      <c r="LD89" s="6" t="s">
        <v>1090</v>
      </c>
      <c r="LE89" s="6" t="s">
        <v>1090</v>
      </c>
      <c r="LF89" s="6" t="s">
        <v>1090</v>
      </c>
      <c r="LG89" s="6" t="s">
        <v>1090</v>
      </c>
      <c r="LH89" s="6" t="s">
        <v>1090</v>
      </c>
      <c r="LI89" s="6" t="s">
        <v>1090</v>
      </c>
      <c r="LJ89" s="6" t="s">
        <v>1090</v>
      </c>
      <c r="LK89" s="6" t="s">
        <v>1090</v>
      </c>
      <c r="LL89" s="6" t="s">
        <v>1090</v>
      </c>
      <c r="LM89" s="6" t="s">
        <v>1090</v>
      </c>
      <c r="LN89" s="6" t="s">
        <v>1090</v>
      </c>
      <c r="LO89" s="6" t="s">
        <v>1090</v>
      </c>
      <c r="LP89" s="6" t="s">
        <v>1090</v>
      </c>
      <c r="LQ89" s="6" t="s">
        <v>1090</v>
      </c>
      <c r="LR89" s="6" t="s">
        <v>1090</v>
      </c>
      <c r="LS89" s="6" t="s">
        <v>1090</v>
      </c>
      <c r="LT89" s="6" t="s">
        <v>1090</v>
      </c>
      <c r="LU89" s="6" t="s">
        <v>1090</v>
      </c>
      <c r="LV89" s="6" t="s">
        <v>1090</v>
      </c>
      <c r="LW89" s="6" t="s">
        <v>1090</v>
      </c>
      <c r="LX89" s="6" t="s">
        <v>1090</v>
      </c>
      <c r="LY89" s="6" t="s">
        <v>1090</v>
      </c>
      <c r="LZ89" s="6" t="s">
        <v>1090</v>
      </c>
      <c r="MA89" s="6" t="s">
        <v>1090</v>
      </c>
      <c r="MB89" s="6" t="s">
        <v>1090</v>
      </c>
      <c r="MC89" s="6" t="s">
        <v>1090</v>
      </c>
      <c r="MD89" s="6" t="s">
        <v>1090</v>
      </c>
      <c r="ME89" s="6" t="s">
        <v>1090</v>
      </c>
      <c r="MF89" s="6" t="s">
        <v>1090</v>
      </c>
      <c r="MG89" s="6" t="s">
        <v>1090</v>
      </c>
      <c r="MH89" s="6" t="s">
        <v>1090</v>
      </c>
      <c r="MI89" s="6" t="s">
        <v>1090</v>
      </c>
      <c r="MJ89" s="6" t="s">
        <v>1090</v>
      </c>
      <c r="MK89" s="6" t="s">
        <v>1090</v>
      </c>
      <c r="ML89" s="6" t="s">
        <v>1090</v>
      </c>
      <c r="MM89" s="6" t="s">
        <v>1090</v>
      </c>
      <c r="MN89" s="6" t="s">
        <v>1090</v>
      </c>
      <c r="MO89" s="6" t="s">
        <v>1090</v>
      </c>
      <c r="MP89" s="7">
        <v>480220.69522826403</v>
      </c>
      <c r="MQ89" s="7">
        <v>427254.09934638999</v>
      </c>
      <c r="MR89" s="7">
        <v>358575.19693192199</v>
      </c>
      <c r="MS89" s="7">
        <v>517509.30680115201</v>
      </c>
      <c r="MT89" s="7">
        <v>468776.85476935498</v>
      </c>
      <c r="MU89" s="6" t="s">
        <v>1090</v>
      </c>
      <c r="MV89" s="6" t="s">
        <v>1090</v>
      </c>
      <c r="MW89" s="6" t="s">
        <v>1090</v>
      </c>
      <c r="MX89" s="6" t="s">
        <v>1090</v>
      </c>
      <c r="MY89" s="6" t="s">
        <v>1090</v>
      </c>
      <c r="MZ89" s="6" t="s">
        <v>1090</v>
      </c>
      <c r="NA89" s="6" t="s">
        <v>1090</v>
      </c>
      <c r="NB89" s="6" t="s">
        <v>1090</v>
      </c>
      <c r="NC89" s="6" t="s">
        <v>1090</v>
      </c>
      <c r="ND89" s="6" t="s">
        <v>1090</v>
      </c>
      <c r="NE89" s="6" t="s">
        <v>1090</v>
      </c>
      <c r="NF89" s="6" t="s">
        <v>1090</v>
      </c>
      <c r="NG89" s="6" t="s">
        <v>1090</v>
      </c>
      <c r="NH89" s="6" t="s">
        <v>1090</v>
      </c>
      <c r="NI89" s="6" t="s">
        <v>1090</v>
      </c>
      <c r="NJ89" s="6" t="s">
        <v>1090</v>
      </c>
      <c r="NK89" s="6" t="s">
        <v>1090</v>
      </c>
      <c r="NL89" s="6" t="s">
        <v>1090</v>
      </c>
      <c r="NM89" s="6" t="s">
        <v>1090</v>
      </c>
      <c r="NN89" s="6" t="s">
        <v>1090</v>
      </c>
      <c r="NO89" s="6" t="s">
        <v>1090</v>
      </c>
      <c r="NP89" s="6" t="s">
        <v>1090</v>
      </c>
      <c r="NQ89" s="6" t="s">
        <v>1090</v>
      </c>
      <c r="NR89" s="6" t="s">
        <v>1090</v>
      </c>
      <c r="NS89" s="6" t="s">
        <v>1090</v>
      </c>
      <c r="NT89" s="7">
        <v>35687.653689312901</v>
      </c>
      <c r="NU89" s="7">
        <v>18464.9892368603</v>
      </c>
      <c r="NV89" s="7">
        <v>28213.998977261799</v>
      </c>
      <c r="NW89" s="7">
        <v>8213.94588382244</v>
      </c>
      <c r="NX89" s="7">
        <v>8097.2969601333098</v>
      </c>
      <c r="NY89" s="6" t="s">
        <v>1090</v>
      </c>
      <c r="NZ89" s="6" t="s">
        <v>1090</v>
      </c>
      <c r="OA89" s="6" t="s">
        <v>1090</v>
      </c>
      <c r="OB89" s="6" t="s">
        <v>1090</v>
      </c>
      <c r="OC89" s="6" t="s">
        <v>1090</v>
      </c>
      <c r="OD89" s="6" t="s">
        <v>1090</v>
      </c>
      <c r="OE89" s="6" t="s">
        <v>1090</v>
      </c>
      <c r="OF89" s="6" t="s">
        <v>1090</v>
      </c>
      <c r="OG89" s="6" t="s">
        <v>1090</v>
      </c>
      <c r="OH89" s="6" t="s">
        <v>1090</v>
      </c>
      <c r="OI89" s="6" t="s">
        <v>1090</v>
      </c>
      <c r="OJ89" s="6" t="s">
        <v>1090</v>
      </c>
      <c r="OK89" s="6" t="s">
        <v>1090</v>
      </c>
      <c r="OL89" s="6" t="s">
        <v>1090</v>
      </c>
      <c r="OM89" s="6" t="s">
        <v>1090</v>
      </c>
      <c r="ON89" s="6" t="s">
        <v>1090</v>
      </c>
      <c r="OO89" s="6" t="s">
        <v>1090</v>
      </c>
      <c r="OP89" s="6" t="s">
        <v>1090</v>
      </c>
      <c r="OQ89" s="6" t="s">
        <v>1090</v>
      </c>
      <c r="OR89" s="6" t="s">
        <v>1090</v>
      </c>
      <c r="OS89" s="6" t="s">
        <v>1090</v>
      </c>
      <c r="OT89" s="6" t="s">
        <v>1090</v>
      </c>
      <c r="OU89" s="6" t="s">
        <v>1090</v>
      </c>
      <c r="OV89" s="6" t="s">
        <v>1090</v>
      </c>
      <c r="OW89" s="6" t="s">
        <v>1090</v>
      </c>
      <c r="OX89" s="6" t="s">
        <v>1090</v>
      </c>
      <c r="OY89" s="6" t="s">
        <v>1090</v>
      </c>
      <c r="OZ89" s="6" t="s">
        <v>1090</v>
      </c>
      <c r="PA89" s="6" t="s">
        <v>1090</v>
      </c>
      <c r="PB89" s="6" t="s">
        <v>1090</v>
      </c>
      <c r="PC89" s="6" t="s">
        <v>1090</v>
      </c>
      <c r="PD89" s="6" t="s">
        <v>1090</v>
      </c>
      <c r="PE89" s="6" t="s">
        <v>1090</v>
      </c>
      <c r="PF89" s="6" t="s">
        <v>1090</v>
      </c>
      <c r="PG89" s="6" t="s">
        <v>1090</v>
      </c>
      <c r="PH89" s="6" t="s">
        <v>1090</v>
      </c>
      <c r="PI89" s="6" t="s">
        <v>1090</v>
      </c>
      <c r="PJ89" s="6" t="s">
        <v>1090</v>
      </c>
      <c r="PK89" s="6" t="s">
        <v>1090</v>
      </c>
      <c r="PL89" s="6" t="s">
        <v>1090</v>
      </c>
      <c r="PM89" s="6" t="s">
        <v>1090</v>
      </c>
      <c r="PN89" s="6" t="s">
        <v>1090</v>
      </c>
      <c r="PO89" s="6" t="s">
        <v>1090</v>
      </c>
      <c r="PP89" s="6" t="s">
        <v>1090</v>
      </c>
      <c r="PQ89" s="6" t="s">
        <v>1090</v>
      </c>
      <c r="PR89" s="6" t="s">
        <v>1090</v>
      </c>
      <c r="PS89" s="6" t="s">
        <v>1090</v>
      </c>
      <c r="PT89" s="6" t="s">
        <v>1090</v>
      </c>
      <c r="PU89" s="6" t="s">
        <v>1090</v>
      </c>
      <c r="PV89" s="6" t="s">
        <v>1090</v>
      </c>
      <c r="PW89" s="6" t="s">
        <v>1090</v>
      </c>
      <c r="PX89" s="6" t="s">
        <v>1090</v>
      </c>
      <c r="PY89" s="6" t="s">
        <v>1090</v>
      </c>
      <c r="PZ89" s="6" t="s">
        <v>1090</v>
      </c>
      <c r="QA89" s="6" t="s">
        <v>1090</v>
      </c>
      <c r="QB89" s="6" t="s">
        <v>1090</v>
      </c>
      <c r="QC89" s="6" t="s">
        <v>1090</v>
      </c>
      <c r="QD89" s="6" t="s">
        <v>1090</v>
      </c>
      <c r="QE89" s="6" t="s">
        <v>1090</v>
      </c>
      <c r="QF89" s="6" t="s">
        <v>1090</v>
      </c>
      <c r="QG89" s="6" t="s">
        <v>1090</v>
      </c>
      <c r="QH89" s="6" t="s">
        <v>1090</v>
      </c>
      <c r="QI89" s="6" t="s">
        <v>1090</v>
      </c>
      <c r="QJ89" s="6" t="s">
        <v>1090</v>
      </c>
      <c r="QK89" s="6" t="s">
        <v>1090</v>
      </c>
      <c r="QL89" s="6" t="s">
        <v>1090</v>
      </c>
      <c r="QM89" s="6" t="s">
        <v>1090</v>
      </c>
      <c r="QN89" s="6" t="s">
        <v>1090</v>
      </c>
      <c r="QO89" s="6" t="s">
        <v>1090</v>
      </c>
      <c r="QP89" s="6" t="s">
        <v>1090</v>
      </c>
      <c r="QQ89" s="6" t="s">
        <v>1090</v>
      </c>
      <c r="QR89" s="6" t="s">
        <v>1090</v>
      </c>
      <c r="QS89" s="6" t="s">
        <v>1090</v>
      </c>
      <c r="QT89" s="6" t="s">
        <v>1090</v>
      </c>
      <c r="QU89" s="6" t="s">
        <v>1090</v>
      </c>
      <c r="QV89" s="6" t="s">
        <v>1090</v>
      </c>
      <c r="QW89" s="6" t="s">
        <v>1090</v>
      </c>
      <c r="QX89" s="6" t="s">
        <v>1090</v>
      </c>
      <c r="QY89" s="6" t="s">
        <v>1090</v>
      </c>
      <c r="QZ89" s="6" t="s">
        <v>1090</v>
      </c>
      <c r="RA89" s="6" t="s">
        <v>1090</v>
      </c>
      <c r="RB89" s="6" t="s">
        <v>1090</v>
      </c>
      <c r="RC89" s="6" t="s">
        <v>1090</v>
      </c>
      <c r="RD89" s="6" t="s">
        <v>1090</v>
      </c>
      <c r="RE89" s="6" t="s">
        <v>1090</v>
      </c>
      <c r="RF89" s="6" t="s">
        <v>1090</v>
      </c>
      <c r="RG89" s="6" t="s">
        <v>1090</v>
      </c>
      <c r="RH89" s="6" t="s">
        <v>1090</v>
      </c>
      <c r="RI89" s="6" t="s">
        <v>1090</v>
      </c>
      <c r="RJ89" s="6" t="s">
        <v>1090</v>
      </c>
      <c r="RK89" s="6" t="s">
        <v>1090</v>
      </c>
      <c r="RL89" s="6" t="s">
        <v>1090</v>
      </c>
      <c r="RM89" s="6" t="s">
        <v>1090</v>
      </c>
      <c r="RN89" s="6" t="s">
        <v>1090</v>
      </c>
      <c r="RO89" s="6" t="s">
        <v>1090</v>
      </c>
      <c r="RP89" s="6" t="s">
        <v>1090</v>
      </c>
      <c r="RQ89" s="6" t="s">
        <v>1090</v>
      </c>
      <c r="RR89" s="6" t="s">
        <v>1090</v>
      </c>
      <c r="RS89" s="6" t="s">
        <v>1090</v>
      </c>
      <c r="RT89" s="6" t="s">
        <v>1090</v>
      </c>
      <c r="RU89" s="6" t="s">
        <v>1090</v>
      </c>
      <c r="RV89" s="6" t="s">
        <v>1090</v>
      </c>
      <c r="RW89" s="6" t="s">
        <v>1090</v>
      </c>
      <c r="RX89" s="6" t="s">
        <v>1090</v>
      </c>
      <c r="RY89" s="6" t="s">
        <v>1090</v>
      </c>
      <c r="RZ89" s="6" t="s">
        <v>1090</v>
      </c>
      <c r="SA89" s="6" t="s">
        <v>1090</v>
      </c>
      <c r="SB89" s="6" t="s">
        <v>1090</v>
      </c>
      <c r="SC89" s="6" t="s">
        <v>1090</v>
      </c>
      <c r="SD89" s="6" t="s">
        <v>1090</v>
      </c>
      <c r="SE89" s="6" t="s">
        <v>1090</v>
      </c>
      <c r="SF89" s="6" t="s">
        <v>1090</v>
      </c>
      <c r="SG89" s="6" t="s">
        <v>1090</v>
      </c>
      <c r="SH89" s="6" t="s">
        <v>1090</v>
      </c>
      <c r="SI89" s="6" t="s">
        <v>1090</v>
      </c>
      <c r="SJ89" s="7">
        <v>29993.393360656501</v>
      </c>
      <c r="SK89" s="7">
        <v>10685.7415456295</v>
      </c>
      <c r="SL89" s="7">
        <v>20478.7101745605</v>
      </c>
      <c r="SM89" s="7">
        <v>0</v>
      </c>
      <c r="SN89" s="7">
        <v>0</v>
      </c>
      <c r="SO89" s="6" t="s">
        <v>1090</v>
      </c>
      <c r="SP89" s="6" t="s">
        <v>1090</v>
      </c>
      <c r="SQ89" s="6" t="s">
        <v>1090</v>
      </c>
      <c r="SR89" s="6" t="s">
        <v>1090</v>
      </c>
      <c r="SS89" s="6" t="s">
        <v>1090</v>
      </c>
      <c r="ST89" s="6" t="s">
        <v>1090</v>
      </c>
      <c r="SU89" s="6" t="s">
        <v>1090</v>
      </c>
      <c r="SV89" s="6" t="s">
        <v>1090</v>
      </c>
      <c r="SW89" s="6" t="s">
        <v>1090</v>
      </c>
      <c r="SX89" s="6" t="s">
        <v>1090</v>
      </c>
      <c r="SY89" s="6" t="s">
        <v>1090</v>
      </c>
      <c r="SZ89" s="6" t="s">
        <v>1090</v>
      </c>
      <c r="TA89" s="6" t="s">
        <v>1090</v>
      </c>
      <c r="TB89" s="6" t="s">
        <v>1090</v>
      </c>
      <c r="TC89" s="6" t="s">
        <v>1090</v>
      </c>
      <c r="TD89" s="6" t="s">
        <v>1090</v>
      </c>
      <c r="TE89" s="6" t="s">
        <v>1090</v>
      </c>
      <c r="TF89" s="6" t="s">
        <v>1090</v>
      </c>
      <c r="TG89" s="6" t="s">
        <v>1090</v>
      </c>
      <c r="TH89" s="6" t="s">
        <v>1090</v>
      </c>
      <c r="TI89" s="6" t="s">
        <v>1090</v>
      </c>
      <c r="TJ89" s="6" t="s">
        <v>1090</v>
      </c>
      <c r="TK89" s="6" t="s">
        <v>1090</v>
      </c>
      <c r="TL89" s="6" t="s">
        <v>1090</v>
      </c>
      <c r="TM89" s="6" t="s">
        <v>1090</v>
      </c>
      <c r="TN89" s="6" t="s">
        <v>1090</v>
      </c>
      <c r="TO89" s="6" t="s">
        <v>1090</v>
      </c>
      <c r="TP89" s="6" t="s">
        <v>1090</v>
      </c>
      <c r="TQ89" s="6" t="s">
        <v>1090</v>
      </c>
      <c r="TR89" s="6" t="s">
        <v>1090</v>
      </c>
      <c r="TS89" s="7">
        <v>775803.65522356296</v>
      </c>
      <c r="TT89" s="7">
        <v>685124.21967533103</v>
      </c>
      <c r="TU89" s="7">
        <v>544181.23477237194</v>
      </c>
      <c r="TV89" s="7">
        <v>626905.56220672105</v>
      </c>
      <c r="TW89" s="7">
        <v>602631.15329795505</v>
      </c>
      <c r="TX89" s="6" t="s">
        <v>1090</v>
      </c>
      <c r="TY89" s="6" t="s">
        <v>1090</v>
      </c>
      <c r="TZ89" s="6" t="s">
        <v>1090</v>
      </c>
      <c r="UA89" s="6" t="s">
        <v>1090</v>
      </c>
      <c r="UB89" s="6" t="s">
        <v>1090</v>
      </c>
      <c r="UC89" s="7">
        <v>0</v>
      </c>
      <c r="UD89" s="7">
        <v>0</v>
      </c>
      <c r="UE89" s="7">
        <v>0</v>
      </c>
      <c r="UF89" s="7">
        <v>0</v>
      </c>
      <c r="UG89" s="7">
        <v>0</v>
      </c>
      <c r="UH89" s="6" t="s">
        <v>1090</v>
      </c>
      <c r="UI89" s="6" t="s">
        <v>1090</v>
      </c>
      <c r="UJ89" s="6" t="s">
        <v>1090</v>
      </c>
      <c r="UK89" s="6" t="s">
        <v>1090</v>
      </c>
      <c r="UL89" s="6" t="s">
        <v>1090</v>
      </c>
      <c r="UM89" s="6" t="s">
        <v>1090</v>
      </c>
      <c r="UN89" s="6" t="s">
        <v>1090</v>
      </c>
      <c r="UO89" s="6" t="s">
        <v>1090</v>
      </c>
      <c r="UP89" s="6" t="s">
        <v>1090</v>
      </c>
      <c r="UQ89" s="6" t="s">
        <v>1090</v>
      </c>
      <c r="UR89" s="6" t="s">
        <v>1090</v>
      </c>
      <c r="US89" s="6" t="s">
        <v>1090</v>
      </c>
      <c r="UT89" s="6" t="s">
        <v>1090</v>
      </c>
      <c r="UU89" s="6" t="s">
        <v>1090</v>
      </c>
      <c r="UV89" s="6" t="s">
        <v>1090</v>
      </c>
      <c r="UW89" s="6" t="s">
        <v>1090</v>
      </c>
      <c r="UX89" s="6" t="s">
        <v>1090</v>
      </c>
      <c r="UY89" s="6" t="s">
        <v>1090</v>
      </c>
      <c r="UZ89" s="6" t="s">
        <v>1090</v>
      </c>
      <c r="VA89" s="6" t="s">
        <v>1090</v>
      </c>
      <c r="VB89" s="6" t="s">
        <v>1090</v>
      </c>
      <c r="VC89" s="6" t="s">
        <v>1090</v>
      </c>
      <c r="VD89" s="6" t="s">
        <v>1090</v>
      </c>
      <c r="VE89" s="6" t="s">
        <v>1090</v>
      </c>
      <c r="VF89" s="6" t="s">
        <v>1090</v>
      </c>
      <c r="VG89" s="6" t="s">
        <v>1090</v>
      </c>
      <c r="VH89" s="6" t="s">
        <v>1090</v>
      </c>
      <c r="VI89" s="6" t="s">
        <v>1090</v>
      </c>
      <c r="VJ89" s="6" t="s">
        <v>1090</v>
      </c>
      <c r="VK89" s="6" t="s">
        <v>1090</v>
      </c>
      <c r="VL89" s="6" t="s">
        <v>1090</v>
      </c>
      <c r="VM89" s="6" t="s">
        <v>1090</v>
      </c>
      <c r="VN89" s="6" t="s">
        <v>1090</v>
      </c>
      <c r="VO89" s="6" t="s">
        <v>1090</v>
      </c>
      <c r="VP89" s="6" t="s">
        <v>1090</v>
      </c>
      <c r="VQ89" s="6" t="s">
        <v>1090</v>
      </c>
      <c r="VR89" s="6" t="s">
        <v>1090</v>
      </c>
      <c r="VS89" s="6" t="s">
        <v>1090</v>
      </c>
      <c r="VT89" s="6" t="s">
        <v>1090</v>
      </c>
      <c r="VU89" s="6" t="s">
        <v>1090</v>
      </c>
      <c r="VV89" s="6" t="s">
        <v>1090</v>
      </c>
      <c r="VW89" s="6" t="s">
        <v>1090</v>
      </c>
      <c r="VX89" s="6" t="s">
        <v>1090</v>
      </c>
      <c r="VY89" s="6" t="s">
        <v>1090</v>
      </c>
      <c r="VZ89" s="6" t="s">
        <v>1090</v>
      </c>
      <c r="WA89" s="7">
        <v>338322.53910030401</v>
      </c>
      <c r="WB89" s="7">
        <v>193257.74678170201</v>
      </c>
      <c r="WC89" s="7">
        <v>64696.522505384703</v>
      </c>
      <c r="WD89" s="7">
        <v>267815.699369359</v>
      </c>
      <c r="WE89" s="7">
        <v>137471.38109345399</v>
      </c>
      <c r="WF89" s="6" t="s">
        <v>1090</v>
      </c>
      <c r="WG89" s="6" t="s">
        <v>1090</v>
      </c>
      <c r="WH89" s="6" t="s">
        <v>1090</v>
      </c>
      <c r="WI89" s="6" t="s">
        <v>1090</v>
      </c>
      <c r="WJ89" s="6" t="s">
        <v>1090</v>
      </c>
      <c r="WK89" s="6" t="s">
        <v>1090</v>
      </c>
      <c r="WL89" s="6" t="s">
        <v>1090</v>
      </c>
      <c r="WM89" s="6" t="s">
        <v>1090</v>
      </c>
      <c r="WN89" s="6" t="s">
        <v>1090</v>
      </c>
      <c r="WO89" s="6" t="s">
        <v>1090</v>
      </c>
      <c r="WP89" s="6" t="s">
        <v>1090</v>
      </c>
      <c r="WQ89" s="6" t="s">
        <v>1090</v>
      </c>
      <c r="WR89" s="6" t="s">
        <v>1090</v>
      </c>
      <c r="WS89" s="6" t="s">
        <v>1090</v>
      </c>
      <c r="WT89" s="6" t="s">
        <v>1090</v>
      </c>
      <c r="WU89" s="6" t="s">
        <v>1090</v>
      </c>
      <c r="WV89" s="6" t="s">
        <v>1090</v>
      </c>
      <c r="WW89" s="6" t="s">
        <v>1090</v>
      </c>
      <c r="WX89" s="6" t="s">
        <v>1090</v>
      </c>
      <c r="WY89" s="6" t="s">
        <v>1090</v>
      </c>
      <c r="WZ89" s="6" t="s">
        <v>1090</v>
      </c>
      <c r="XA89" s="6" t="s">
        <v>1090</v>
      </c>
      <c r="XB89" s="6" t="s">
        <v>1090</v>
      </c>
      <c r="XC89" s="6" t="s">
        <v>1090</v>
      </c>
      <c r="XD89" s="6" t="s">
        <v>1090</v>
      </c>
      <c r="XE89" s="6" t="s">
        <v>1090</v>
      </c>
      <c r="XF89" s="6" t="s">
        <v>1090</v>
      </c>
      <c r="XG89" s="6" t="s">
        <v>1090</v>
      </c>
      <c r="XH89" s="6" t="s">
        <v>1090</v>
      </c>
      <c r="XI89" s="6" t="s">
        <v>1090</v>
      </c>
      <c r="XJ89" s="6" t="s">
        <v>1090</v>
      </c>
      <c r="XK89" s="6" t="s">
        <v>1090</v>
      </c>
      <c r="XL89" s="6" t="s">
        <v>1090</v>
      </c>
      <c r="XM89" s="6" t="s">
        <v>1090</v>
      </c>
      <c r="XN89" s="7">
        <v>195698.13986103499</v>
      </c>
      <c r="XO89" s="6" t="s">
        <v>1090</v>
      </c>
      <c r="XP89" s="6" t="s">
        <v>1090</v>
      </c>
      <c r="XQ89" s="6" t="s">
        <v>1090</v>
      </c>
      <c r="XR89" s="6" t="s">
        <v>1090</v>
      </c>
      <c r="XS89" s="6" t="s">
        <v>1090</v>
      </c>
      <c r="XT89" s="6" t="s">
        <v>1090</v>
      </c>
      <c r="XU89" s="6" t="s">
        <v>1090</v>
      </c>
      <c r="XV89" s="6" t="s">
        <v>1090</v>
      </c>
      <c r="XW89" s="6" t="s">
        <v>1090</v>
      </c>
      <c r="XX89" s="6" t="s">
        <v>1090</v>
      </c>
      <c r="XY89" s="6" t="s">
        <v>1090</v>
      </c>
      <c r="XZ89" s="6" t="s">
        <v>1090</v>
      </c>
      <c r="YA89" s="6" t="s">
        <v>1090</v>
      </c>
      <c r="YB89" s="6" t="s">
        <v>1090</v>
      </c>
      <c r="YC89" s="7">
        <v>195698.13986103499</v>
      </c>
      <c r="YD89" s="6" t="s">
        <v>1090</v>
      </c>
      <c r="YE89" s="6" t="s">
        <v>1090</v>
      </c>
      <c r="YF89" s="6" t="s">
        <v>1090</v>
      </c>
      <c r="YG89" s="6" t="s">
        <v>1090</v>
      </c>
      <c r="YH89" s="6" t="s">
        <v>1090</v>
      </c>
      <c r="YI89" s="6" t="s">
        <v>1090</v>
      </c>
      <c r="YJ89" s="6" t="s">
        <v>1090</v>
      </c>
      <c r="YK89" s="6" t="s">
        <v>1090</v>
      </c>
      <c r="YL89" s="6" t="s">
        <v>1090</v>
      </c>
      <c r="YM89" s="6" t="s">
        <v>1090</v>
      </c>
      <c r="YN89" s="6" t="s">
        <v>1090</v>
      </c>
      <c r="YO89" s="6" t="s">
        <v>1090</v>
      </c>
      <c r="YP89" s="6" t="s">
        <v>1090</v>
      </c>
      <c r="YQ89" s="6" t="s">
        <v>1090</v>
      </c>
      <c r="YR89" s="6" t="s">
        <v>1090</v>
      </c>
      <c r="YS89" s="6" t="s">
        <v>1090</v>
      </c>
      <c r="YT89" s="6" t="s">
        <v>1090</v>
      </c>
      <c r="YU89" s="6" t="s">
        <v>1090</v>
      </c>
      <c r="YV89" s="6" t="s">
        <v>1090</v>
      </c>
      <c r="YW89" s="6" t="s">
        <v>1090</v>
      </c>
      <c r="YX89" s="6" t="s">
        <v>1090</v>
      </c>
      <c r="YY89" s="6" t="s">
        <v>1090</v>
      </c>
      <c r="YZ89" s="6" t="s">
        <v>1090</v>
      </c>
      <c r="ZA89" s="6" t="s">
        <v>1090</v>
      </c>
      <c r="ZB89" s="6" t="s">
        <v>1090</v>
      </c>
      <c r="ZC89" s="6" t="s">
        <v>1090</v>
      </c>
      <c r="ZD89" s="6" t="s">
        <v>1090</v>
      </c>
      <c r="ZE89" s="6" t="s">
        <v>1090</v>
      </c>
      <c r="ZF89" s="6" t="s">
        <v>1090</v>
      </c>
      <c r="ZG89" s="6" t="s">
        <v>1090</v>
      </c>
      <c r="ZH89" s="6" t="s">
        <v>1090</v>
      </c>
      <c r="ZI89" s="6" t="s">
        <v>1090</v>
      </c>
      <c r="ZJ89" s="6" t="s">
        <v>1090</v>
      </c>
      <c r="ZK89" s="6" t="s">
        <v>1090</v>
      </c>
      <c r="ZL89" s="6" t="s">
        <v>1090</v>
      </c>
      <c r="ZM89" s="6" t="s">
        <v>1090</v>
      </c>
      <c r="ZN89" s="6" t="s">
        <v>1090</v>
      </c>
      <c r="ZO89" s="6" t="s">
        <v>1090</v>
      </c>
      <c r="ZP89" s="6" t="s">
        <v>1090</v>
      </c>
      <c r="ZQ89" s="6" t="s">
        <v>1090</v>
      </c>
      <c r="ZR89" s="6" t="s">
        <v>1090</v>
      </c>
      <c r="ZS89" s="6" t="s">
        <v>1090</v>
      </c>
      <c r="ZT89" s="6" t="s">
        <v>1090</v>
      </c>
      <c r="ZU89" s="6" t="s">
        <v>1090</v>
      </c>
      <c r="ZV89" s="6" t="s">
        <v>1090</v>
      </c>
      <c r="ZW89" s="6" t="s">
        <v>1090</v>
      </c>
      <c r="ZX89" s="6" t="s">
        <v>1090</v>
      </c>
      <c r="ZY89" s="6" t="s">
        <v>1090</v>
      </c>
      <c r="ZZ89" s="6" t="s">
        <v>1090</v>
      </c>
      <c r="AAA89" s="6" t="s">
        <v>1090</v>
      </c>
      <c r="AAB89" s="6" t="s">
        <v>1090</v>
      </c>
      <c r="AAC89" s="6" t="s">
        <v>1090</v>
      </c>
      <c r="AAD89" s="6" t="s">
        <v>1090</v>
      </c>
      <c r="AAE89" s="6" t="s">
        <v>1090</v>
      </c>
      <c r="AAF89" s="6" t="s">
        <v>1090</v>
      </c>
      <c r="AAG89" s="6" t="s">
        <v>1090</v>
      </c>
      <c r="AAH89" s="6" t="s">
        <v>1090</v>
      </c>
      <c r="AAI89" s="6" t="s">
        <v>1090</v>
      </c>
      <c r="AAJ89" s="6" t="s">
        <v>1090</v>
      </c>
      <c r="AAK89" s="6" t="s">
        <v>1090</v>
      </c>
      <c r="AAL89" s="6" t="s">
        <v>1090</v>
      </c>
      <c r="AAM89" s="6" t="s">
        <v>1090</v>
      </c>
      <c r="AAN89" s="6" t="s">
        <v>1090</v>
      </c>
      <c r="AAO89" s="6" t="s">
        <v>1090</v>
      </c>
      <c r="AAP89" s="6" t="s">
        <v>1090</v>
      </c>
      <c r="AAQ89" s="6" t="s">
        <v>1090</v>
      </c>
      <c r="AAR89" s="6" t="s">
        <v>1090</v>
      </c>
      <c r="AAS89" s="6" t="s">
        <v>1090</v>
      </c>
      <c r="AAT89" s="6" t="s">
        <v>1090</v>
      </c>
      <c r="AAU89" s="6" t="s">
        <v>1090</v>
      </c>
      <c r="AAV89" s="6" t="s">
        <v>1090</v>
      </c>
      <c r="AAW89" s="6" t="s">
        <v>1090</v>
      </c>
      <c r="AAX89" s="6" t="s">
        <v>1090</v>
      </c>
      <c r="AAY89" s="6" t="s">
        <v>1090</v>
      </c>
      <c r="AAZ89" s="6" t="s">
        <v>1090</v>
      </c>
      <c r="ABA89" s="6" t="s">
        <v>1090</v>
      </c>
      <c r="ABB89" s="6" t="s">
        <v>1090</v>
      </c>
      <c r="ABC89" s="6" t="s">
        <v>1090</v>
      </c>
      <c r="ABD89" s="6" t="s">
        <v>1090</v>
      </c>
      <c r="ABE89" s="6" t="s">
        <v>1090</v>
      </c>
      <c r="ABF89" s="6" t="s">
        <v>1090</v>
      </c>
      <c r="ABG89" s="6" t="s">
        <v>1090</v>
      </c>
      <c r="ABH89" s="6" t="s">
        <v>1090</v>
      </c>
      <c r="ABI89" s="6" t="s">
        <v>1090</v>
      </c>
      <c r="ABJ89" s="6" t="s">
        <v>1090</v>
      </c>
      <c r="ABK89" s="6" t="s">
        <v>1090</v>
      </c>
      <c r="ABL89" s="6" t="s">
        <v>1090</v>
      </c>
      <c r="ABM89" s="6" t="s">
        <v>1090</v>
      </c>
      <c r="ABN89" s="6" t="s">
        <v>1090</v>
      </c>
      <c r="ABO89" s="6" t="s">
        <v>1090</v>
      </c>
      <c r="ABP89" s="6" t="s">
        <v>1090</v>
      </c>
      <c r="ABQ89" s="6" t="s">
        <v>1090</v>
      </c>
      <c r="ABR89" s="6" t="s">
        <v>1090</v>
      </c>
      <c r="ABS89" s="6" t="s">
        <v>1090</v>
      </c>
      <c r="ABT89" s="6" t="s">
        <v>1090</v>
      </c>
      <c r="ABU89" s="6" t="s">
        <v>1090</v>
      </c>
      <c r="ABV89" s="6" t="s">
        <v>1090</v>
      </c>
      <c r="ABW89" s="6" t="s">
        <v>1090</v>
      </c>
      <c r="ABX89" s="6" t="s">
        <v>1090</v>
      </c>
      <c r="ABY89" s="6" t="s">
        <v>1090</v>
      </c>
      <c r="ABZ89" s="6" t="s">
        <v>1090</v>
      </c>
      <c r="ACA89" s="6" t="s">
        <v>1090</v>
      </c>
      <c r="ACB89" s="6" t="s">
        <v>1090</v>
      </c>
      <c r="ACC89" s="6" t="s">
        <v>1090</v>
      </c>
      <c r="ACD89" s="6" t="s">
        <v>1090</v>
      </c>
      <c r="ACE89" s="8">
        <v>-4.1959999999999997</v>
      </c>
      <c r="ACF89" s="8">
        <v>4.0039999999999996</v>
      </c>
      <c r="ACG89" s="8">
        <v>32.164000000000001</v>
      </c>
      <c r="ACH89" s="8">
        <v>39.975999999999999</v>
      </c>
      <c r="ACI89" s="8">
        <v>45.715000000000003</v>
      </c>
      <c r="ACJ89" s="6" t="s">
        <v>1090</v>
      </c>
      <c r="ACK89" s="8">
        <v>4.0860000000000003</v>
      </c>
      <c r="ACL89" s="8">
        <v>32.262999999999998</v>
      </c>
      <c r="ACM89" s="8">
        <v>40.156999999999996</v>
      </c>
      <c r="ACN89" s="8">
        <v>26.596</v>
      </c>
      <c r="ACO89" s="8">
        <v>-2.3660000000000001</v>
      </c>
      <c r="ACP89" s="8">
        <v>2.8340000000000001</v>
      </c>
      <c r="ACQ89" s="8">
        <v>27.800999999999998</v>
      </c>
      <c r="ACR89" s="8">
        <v>22.898</v>
      </c>
      <c r="ACS89" s="8">
        <v>20.39</v>
      </c>
      <c r="ACT89" s="8">
        <v>-4.1959999999999997</v>
      </c>
      <c r="ACU89" s="8">
        <v>3.085</v>
      </c>
      <c r="ACV89" s="8">
        <v>28.166</v>
      </c>
      <c r="ACW89" s="8">
        <v>30.91</v>
      </c>
      <c r="ACX89" s="8">
        <v>34.924999999999997</v>
      </c>
      <c r="ACY89" s="6" t="s">
        <v>1090</v>
      </c>
      <c r="ACZ89" s="8">
        <v>3.1669999999999998</v>
      </c>
      <c r="ADA89" s="8">
        <v>28.265000000000001</v>
      </c>
      <c r="ADB89" s="8">
        <v>31.091000000000001</v>
      </c>
      <c r="ADC89" s="8">
        <v>20.352</v>
      </c>
      <c r="ADD89" s="8">
        <v>-2.3660000000000001</v>
      </c>
      <c r="ADE89" s="8">
        <v>2.1829999999999998</v>
      </c>
      <c r="ADF89" s="8">
        <v>24.344999999999999</v>
      </c>
      <c r="ADG89" s="8">
        <v>17.704999999999998</v>
      </c>
      <c r="ADH89" s="8">
        <v>15.577999999999999</v>
      </c>
      <c r="ADI89" s="8">
        <v>-1.66</v>
      </c>
      <c r="ADJ89" s="8">
        <v>2.0019999999999998</v>
      </c>
      <c r="ADK89" s="8">
        <v>16.757000000000001</v>
      </c>
      <c r="ADL89" s="8">
        <v>13.802</v>
      </c>
      <c r="ADM89" s="8">
        <v>12.731999999999999</v>
      </c>
      <c r="ADN89" s="8">
        <v>99.936000000000007</v>
      </c>
      <c r="ADO89" s="8">
        <v>99.978999999999999</v>
      </c>
      <c r="ADP89" s="8">
        <v>100</v>
      </c>
      <c r="ADQ89" s="8">
        <v>100</v>
      </c>
      <c r="ADR89" s="8">
        <v>100</v>
      </c>
      <c r="ADS89" s="8">
        <v>-1.9605861449999999</v>
      </c>
      <c r="ADT89" s="8">
        <v>2.0430483490000002</v>
      </c>
      <c r="ADU89" s="8">
        <v>16.430676018</v>
      </c>
      <c r="ADV89" s="8">
        <v>13.866146139</v>
      </c>
      <c r="ADW89" s="8">
        <v>12.800180596000001</v>
      </c>
      <c r="ADX89" s="8">
        <v>-1.7909999999999999</v>
      </c>
      <c r="ADY89" s="8">
        <v>2.2280000000000002</v>
      </c>
      <c r="ADZ89" s="8">
        <v>16.431000000000001</v>
      </c>
      <c r="AEA89" s="8">
        <v>14.082000000000001</v>
      </c>
      <c r="AEB89" s="8">
        <v>13.074999999999999</v>
      </c>
      <c r="AEC89" s="8">
        <v>-1.9610000000000001</v>
      </c>
      <c r="AED89" s="8">
        <v>2.0430000000000001</v>
      </c>
      <c r="AEE89" s="8">
        <v>16.431000000000001</v>
      </c>
      <c r="AEF89" s="8">
        <v>13.866</v>
      </c>
      <c r="AEG89" s="8">
        <v>12.8</v>
      </c>
      <c r="AEH89" s="8">
        <v>-1.49</v>
      </c>
      <c r="AEI89" s="8">
        <v>1.7270000000000001</v>
      </c>
      <c r="AEJ89" s="6" t="s">
        <v>1090</v>
      </c>
      <c r="AEK89" s="8">
        <v>10.888</v>
      </c>
      <c r="AEL89" s="8">
        <v>10.002000000000001</v>
      </c>
      <c r="AEM89" s="8">
        <v>-1.922886302</v>
      </c>
      <c r="AEN89" s="8">
        <v>2.0856593779999999</v>
      </c>
      <c r="AEO89" s="8">
        <v>19.661133099000001</v>
      </c>
      <c r="AEP89" s="8">
        <v>16.098369593000001</v>
      </c>
      <c r="AEQ89" s="8">
        <v>14.679136590000001</v>
      </c>
      <c r="AER89" s="8">
        <v>0.98075900999999999</v>
      </c>
      <c r="AES89" s="8">
        <v>1.020861005</v>
      </c>
      <c r="AET89" s="6" t="s">
        <v>1090</v>
      </c>
      <c r="AEU89" s="6" t="s">
        <v>1090</v>
      </c>
      <c r="AEV89" s="6" t="s">
        <v>1090</v>
      </c>
      <c r="AEW89" s="6" t="s">
        <v>1090</v>
      </c>
      <c r="AEX89" s="6" t="s">
        <v>1090</v>
      </c>
      <c r="AEY89" s="6" t="s">
        <v>1090</v>
      </c>
      <c r="AEZ89" s="6" t="s">
        <v>1090</v>
      </c>
      <c r="AFA89" s="6" t="s">
        <v>1090</v>
      </c>
      <c r="AFB89" s="6" t="s">
        <v>1090</v>
      </c>
      <c r="AFC89" s="6" t="s">
        <v>1090</v>
      </c>
      <c r="AFD89" s="6" t="s">
        <v>1090</v>
      </c>
      <c r="AFE89" s="6" t="s">
        <v>1090</v>
      </c>
      <c r="AFF89" s="6" t="s">
        <v>1090</v>
      </c>
      <c r="AFG89" s="8">
        <v>2.528</v>
      </c>
      <c r="AFH89" s="8">
        <v>2</v>
      </c>
      <c r="AFI89" s="8">
        <v>1.919</v>
      </c>
      <c r="AFJ89" s="8">
        <v>2.8959999999999999</v>
      </c>
      <c r="AFK89" s="8">
        <v>2.0779999999999998</v>
      </c>
      <c r="AFL89" s="6" t="s">
        <v>1090</v>
      </c>
      <c r="AFM89" s="8">
        <v>49.76</v>
      </c>
      <c r="AFN89" s="8">
        <v>320.55900000000003</v>
      </c>
      <c r="AFO89" s="8">
        <v>222.22300000000001</v>
      </c>
      <c r="AFP89" s="8">
        <v>187.69200000000001</v>
      </c>
      <c r="AFQ89" s="6" t="s">
        <v>1091</v>
      </c>
      <c r="AFR89" s="6" t="s">
        <v>1091</v>
      </c>
      <c r="AFS89" s="6" t="s">
        <v>1091</v>
      </c>
      <c r="AFT89" s="6" t="s">
        <v>1091</v>
      </c>
      <c r="AFU89" s="6" t="s">
        <v>1091</v>
      </c>
      <c r="AFV89" s="7">
        <v>84.614999999999995</v>
      </c>
      <c r="AFW89" s="7">
        <v>88.873999999999995</v>
      </c>
      <c r="AFX89" s="7">
        <v>62.761000000000003</v>
      </c>
      <c r="AFY89" s="7">
        <v>35.023000000000003</v>
      </c>
      <c r="AFZ89" s="7">
        <v>46.908999999999999</v>
      </c>
      <c r="AGA89" s="7">
        <v>0</v>
      </c>
      <c r="AGB89" s="7">
        <v>2.609</v>
      </c>
      <c r="AGC89" s="7">
        <v>3.64</v>
      </c>
      <c r="AGD89" s="7">
        <v>0</v>
      </c>
      <c r="AGE89" s="7">
        <v>0.249</v>
      </c>
      <c r="AGF89" s="6" t="s">
        <v>1090</v>
      </c>
      <c r="AGG89" s="6" t="s">
        <v>1090</v>
      </c>
      <c r="AGH89" s="6" t="s">
        <v>1090</v>
      </c>
      <c r="AGI89" s="6" t="s">
        <v>1090</v>
      </c>
      <c r="AGJ89" s="6" t="s">
        <v>1090</v>
      </c>
      <c r="AGK89" s="6" t="s">
        <v>1090</v>
      </c>
      <c r="AGL89" s="6" t="s">
        <v>1090</v>
      </c>
      <c r="AGM89" s="6" t="s">
        <v>1090</v>
      </c>
      <c r="AGN89" s="6" t="s">
        <v>1090</v>
      </c>
      <c r="AGO89" s="6" t="s">
        <v>1090</v>
      </c>
      <c r="AGP89" s="6" t="s">
        <v>1090</v>
      </c>
      <c r="AGQ89" s="6" t="s">
        <v>1090</v>
      </c>
      <c r="AGR89" s="6" t="s">
        <v>1090</v>
      </c>
      <c r="AGS89" s="6" t="s">
        <v>1090</v>
      </c>
      <c r="AGT89" s="6" t="s">
        <v>1090</v>
      </c>
      <c r="AGU89" s="8">
        <v>0</v>
      </c>
      <c r="AGV89" s="8">
        <v>0</v>
      </c>
      <c r="AGW89" s="8">
        <v>0</v>
      </c>
      <c r="AGX89" s="8">
        <v>0</v>
      </c>
      <c r="AGY89" s="8">
        <v>0</v>
      </c>
      <c r="AGZ89" s="8">
        <v>2.1880000000000002</v>
      </c>
      <c r="AHA89" s="8">
        <v>3.3290000000000002</v>
      </c>
      <c r="AHB89" s="8">
        <v>6.9889999999999999</v>
      </c>
      <c r="AHC89" s="8">
        <v>2.31</v>
      </c>
      <c r="AHD89" s="8">
        <v>4.3040000000000003</v>
      </c>
      <c r="AHE89" s="8">
        <v>2.1880000000000002</v>
      </c>
      <c r="AHF89" s="8">
        <v>3.3290000000000002</v>
      </c>
      <c r="AHG89" s="8">
        <v>6.9889999999999999</v>
      </c>
      <c r="AHH89" s="8">
        <v>2.31</v>
      </c>
      <c r="AHI89" s="8">
        <v>4.3040000000000003</v>
      </c>
      <c r="AHJ89" s="6" t="s">
        <v>1091</v>
      </c>
      <c r="AHK89" s="6" t="s">
        <v>1091</v>
      </c>
      <c r="AHL89" s="6" t="s">
        <v>1091</v>
      </c>
      <c r="AHM89" s="6" t="s">
        <v>1091</v>
      </c>
      <c r="AHN89" s="8">
        <v>1.3740000000000001</v>
      </c>
      <c r="AHO89" s="8">
        <v>56.390999999999998</v>
      </c>
      <c r="AHP89" s="8">
        <v>70.766999999999996</v>
      </c>
      <c r="AHQ89" s="8">
        <v>86.433999999999997</v>
      </c>
      <c r="AHR89" s="8">
        <v>57.28</v>
      </c>
      <c r="AHS89" s="8">
        <v>44.603000000000002</v>
      </c>
      <c r="AHT89" s="6" t="s">
        <v>1091</v>
      </c>
      <c r="AHU89" s="6" t="s">
        <v>1091</v>
      </c>
      <c r="AHV89" s="6" t="s">
        <v>1091</v>
      </c>
      <c r="AHW89" s="6" t="s">
        <v>1091</v>
      </c>
      <c r="AHX89" s="8">
        <v>80.516000000000005</v>
      </c>
      <c r="AHY89" s="8">
        <v>0</v>
      </c>
      <c r="AHZ89" s="8">
        <v>0</v>
      </c>
      <c r="AIA89" s="8">
        <v>0</v>
      </c>
      <c r="AIB89" s="8">
        <v>0</v>
      </c>
      <c r="AIC89" s="8">
        <v>72.805999999999997</v>
      </c>
      <c r="AID89" s="8">
        <v>3.8661062190000002</v>
      </c>
      <c r="AIE89" s="8">
        <v>1.5596794329999999</v>
      </c>
      <c r="AIF89" s="8">
        <v>3.7632150590000002</v>
      </c>
      <c r="AIG89" s="8">
        <v>0</v>
      </c>
      <c r="AIH89" s="8">
        <v>0</v>
      </c>
      <c r="AII89" s="8">
        <v>61.89977219</v>
      </c>
      <c r="AIJ89" s="8">
        <v>62.361552412999998</v>
      </c>
      <c r="AIK89" s="8">
        <v>65.892605996</v>
      </c>
      <c r="AIL89" s="8">
        <v>82.549803032</v>
      </c>
      <c r="AIM89" s="8">
        <v>77.788353987999997</v>
      </c>
      <c r="AIN89" s="8">
        <v>43.609299444000001</v>
      </c>
      <c r="AIO89" s="8">
        <v>28.207694493000002</v>
      </c>
      <c r="AIP89" s="8">
        <v>11.888782334</v>
      </c>
      <c r="AIQ89" s="8">
        <v>42.720262112</v>
      </c>
      <c r="AIR89" s="8">
        <v>22.811861010000001</v>
      </c>
      <c r="AIS89" s="8">
        <v>0</v>
      </c>
      <c r="AIT89" s="8">
        <v>0</v>
      </c>
      <c r="AIU89" s="6" t="s">
        <v>1090</v>
      </c>
      <c r="AIV89" s="6" t="s">
        <v>1090</v>
      </c>
      <c r="AIW89" s="6" t="s">
        <v>1090</v>
      </c>
      <c r="AIX89" s="7">
        <v>-3.6709162051899402</v>
      </c>
      <c r="AIY89" s="7">
        <v>3.2357342771577802</v>
      </c>
      <c r="AIZ89" s="7">
        <v>30.2574521396375</v>
      </c>
      <c r="AJA89" s="7">
        <v>28.710083591065398</v>
      </c>
      <c r="AJB89" s="7">
        <v>20.4798308265615</v>
      </c>
      <c r="AJC89" s="7">
        <v>221.14875836442499</v>
      </c>
      <c r="AJD89" s="7">
        <v>161.625889875713</v>
      </c>
      <c r="AJE89" s="7">
        <v>180.56090493504399</v>
      </c>
      <c r="AJF89" s="7">
        <v>208.00727907929399</v>
      </c>
      <c r="AJG89" s="7">
        <v>160.85343183569501</v>
      </c>
      <c r="AJH89" s="8">
        <v>20.779</v>
      </c>
      <c r="AJI89" s="8">
        <v>24.834</v>
      </c>
      <c r="AJJ89" s="8">
        <v>22.850999999999999</v>
      </c>
      <c r="AJK89" s="8">
        <v>26.091000000000001</v>
      </c>
      <c r="AJL89" s="8">
        <v>26.8</v>
      </c>
      <c r="AJM89" s="7">
        <v>45.951411836468203</v>
      </c>
      <c r="AJN89" s="7">
        <v>40.138863448828701</v>
      </c>
      <c r="AJO89" s="7">
        <v>41.2599634271646</v>
      </c>
      <c r="AJP89" s="7">
        <v>54.2714363933516</v>
      </c>
      <c r="AJQ89" s="7">
        <v>43.108094102750997</v>
      </c>
      <c r="AJR89" s="7">
        <v>87.4962232246518</v>
      </c>
      <c r="AJS89" s="7">
        <v>80.806445324939702</v>
      </c>
      <c r="AJT89" s="7">
        <v>94.071058521034701</v>
      </c>
      <c r="AJU89" s="7">
        <v>71.817972567472495</v>
      </c>
      <c r="AJV89" s="7">
        <v>44.7989130003375</v>
      </c>
      <c r="AJW89" s="7">
        <v>51.979061261197103</v>
      </c>
      <c r="AJX89" s="7">
        <v>38.729554656348199</v>
      </c>
      <c r="AJY89" s="7">
        <v>29.652523840274799</v>
      </c>
      <c r="AJZ89" s="7">
        <v>20.236461904349301</v>
      </c>
      <c r="AKA89" s="7">
        <v>20.848140999987699</v>
      </c>
      <c r="AKB89" s="7">
        <v>155.160731044713</v>
      </c>
      <c r="AKC89" s="7">
        <v>114.187369945889</v>
      </c>
      <c r="AKD89" s="7">
        <v>108.83624695447401</v>
      </c>
      <c r="AKE89" s="7">
        <v>125.381112441344</v>
      </c>
      <c r="AKF89" s="7">
        <v>100.438525549659</v>
      </c>
      <c r="AKG89" s="9">
        <v>0</v>
      </c>
      <c r="AKH89" s="9">
        <v>0</v>
      </c>
      <c r="AKI89" s="6" t="s">
        <v>1090</v>
      </c>
      <c r="AKJ89" s="6" t="s">
        <v>1090</v>
      </c>
      <c r="AKK89" s="6" t="s">
        <v>1090</v>
      </c>
      <c r="AKL89" s="9">
        <v>0</v>
      </c>
      <c r="AKM89" s="9">
        <v>0</v>
      </c>
      <c r="AKN89" s="9">
        <v>0</v>
      </c>
      <c r="AKO89" s="9">
        <v>0</v>
      </c>
      <c r="AKP89" s="9">
        <v>0</v>
      </c>
      <c r="AKQ89" s="9">
        <v>0</v>
      </c>
      <c r="AKR89" s="9">
        <v>0</v>
      </c>
      <c r="AKS89" s="9">
        <v>0</v>
      </c>
      <c r="AKT89" s="9">
        <v>0</v>
      </c>
      <c r="AKU89" s="9">
        <v>0</v>
      </c>
      <c r="AKV89" s="9">
        <v>0</v>
      </c>
      <c r="AKW89" s="9">
        <v>0</v>
      </c>
      <c r="AKX89" s="9">
        <v>0</v>
      </c>
      <c r="AKY89" s="9">
        <v>0</v>
      </c>
      <c r="AKZ89" s="9">
        <v>0</v>
      </c>
      <c r="ALA89" s="9">
        <v>0</v>
      </c>
      <c r="ALB89" s="9">
        <v>0</v>
      </c>
      <c r="ALC89" s="9">
        <v>0</v>
      </c>
      <c r="ALD89" s="9">
        <v>0</v>
      </c>
      <c r="ALE89" s="9">
        <v>0</v>
      </c>
      <c r="ALF89" s="9">
        <v>0.51497104299999996</v>
      </c>
      <c r="ALG89" s="9">
        <v>0.80218663000000001</v>
      </c>
      <c r="ALH89" s="9">
        <v>0.85680660600000003</v>
      </c>
      <c r="ALI89" s="9">
        <v>0.78977485000000003</v>
      </c>
      <c r="ALJ89" s="9">
        <v>0.83899328399999995</v>
      </c>
      <c r="ALK89" s="9">
        <v>0.73398214699999997</v>
      </c>
      <c r="ALL89" s="9">
        <v>1.135450692</v>
      </c>
      <c r="ALM89" s="9">
        <v>1.4214545279999999</v>
      </c>
      <c r="ALN89" s="9">
        <v>1.310236562</v>
      </c>
      <c r="ALO89" s="9">
        <v>1.343657213</v>
      </c>
      <c r="ALP89" s="9">
        <v>23.504116277000001</v>
      </c>
      <c r="ALQ89" s="9">
        <v>24.687168077999999</v>
      </c>
      <c r="ALR89" s="9">
        <v>17.433678561000001</v>
      </c>
      <c r="ALS89" s="9">
        <v>9.728727761</v>
      </c>
      <c r="ALT89" s="9">
        <v>13.030185287</v>
      </c>
      <c r="ALU89" s="9">
        <v>0</v>
      </c>
      <c r="ALV89" s="9">
        <v>2.9355273720000001</v>
      </c>
      <c r="ALW89" s="9">
        <v>5.8004329370000001</v>
      </c>
      <c r="ALX89" s="9">
        <v>0</v>
      </c>
      <c r="ALY89" s="9">
        <v>0.531306854</v>
      </c>
      <c r="ALZ89" s="8">
        <v>99.935738664244099</v>
      </c>
      <c r="AMA89" s="8">
        <v>99.979287977951401</v>
      </c>
      <c r="AMB89" s="8">
        <v>100</v>
      </c>
      <c r="AMC89" s="8">
        <v>100</v>
      </c>
      <c r="AMD89" s="8">
        <v>100</v>
      </c>
      <c r="AME89" s="6" t="s">
        <v>1091</v>
      </c>
      <c r="AMF89" s="6" t="s">
        <v>1091</v>
      </c>
      <c r="AMG89" s="6" t="s">
        <v>1091</v>
      </c>
      <c r="AMH89" s="6" t="s">
        <v>1091</v>
      </c>
      <c r="AMI89" s="6" t="s">
        <v>1091</v>
      </c>
      <c r="AMJ89" s="8">
        <v>155514.567957191</v>
      </c>
      <c r="AMK89" s="8">
        <v>482711.38251636701</v>
      </c>
      <c r="AML89" s="6" t="s">
        <v>1090</v>
      </c>
      <c r="AMM89" s="6" t="s">
        <v>1090</v>
      </c>
      <c r="AMN89" s="6" t="s">
        <v>1090</v>
      </c>
      <c r="AMO89" s="8">
        <v>0.98075900931243798</v>
      </c>
      <c r="AMP89" s="8">
        <v>1.0208610046351001</v>
      </c>
      <c r="AMQ89" s="8">
        <v>1.19661133098721</v>
      </c>
      <c r="AMR89" s="8">
        <v>1.1609836959255799</v>
      </c>
      <c r="AMS89" s="8">
        <v>1.1467913658973501</v>
      </c>
      <c r="AMT89" s="8">
        <v>0.98075901023450096</v>
      </c>
      <c r="AMU89" s="8">
        <v>1.0208610046351001</v>
      </c>
      <c r="AMV89" s="8">
        <v>1.19661133098721</v>
      </c>
      <c r="AMW89" s="8">
        <v>1.1609836959255799</v>
      </c>
      <c r="AMX89" s="8">
        <v>1.1467913658973501</v>
      </c>
      <c r="AMY89" s="8">
        <v>0.98075901021676004</v>
      </c>
      <c r="AMZ89" s="8">
        <v>1.0208610046351001</v>
      </c>
      <c r="ANA89" s="6" t="s">
        <v>1090</v>
      </c>
      <c r="ANB89" s="6" t="s">
        <v>1090</v>
      </c>
      <c r="ANC89" s="6" t="s">
        <v>1090</v>
      </c>
      <c r="AND89" s="8">
        <v>-1.9605861445966399</v>
      </c>
      <c r="ANE89" s="8">
        <v>2.04304834884665</v>
      </c>
      <c r="ANF89" s="8">
        <v>16.430676017835101</v>
      </c>
      <c r="ANG89" s="8">
        <v>13.866146138877401</v>
      </c>
      <c r="ANH89" s="8">
        <v>12.8001805962754</v>
      </c>
      <c r="ANI89" s="8">
        <v>-1.9761825817002601</v>
      </c>
      <c r="ANJ89" s="8">
        <v>2.06280421248819</v>
      </c>
      <c r="ANK89" s="8">
        <v>16.4309646745564</v>
      </c>
      <c r="ANL89" s="8">
        <v>13.923027991227</v>
      </c>
      <c r="ANM89" s="8">
        <v>12.811938661659299</v>
      </c>
      <c r="ANN89" s="8">
        <v>-1.92288630217975</v>
      </c>
      <c r="ANO89" s="8">
        <v>2.0856593783383599</v>
      </c>
      <c r="ANP89" s="8">
        <v>19.661133098721301</v>
      </c>
      <c r="ANQ89" s="8">
        <v>16.0983695925581</v>
      </c>
      <c r="ANR89" s="8">
        <v>14.679136589735499</v>
      </c>
      <c r="ANS89" s="8">
        <v>-4.9554275048355398</v>
      </c>
      <c r="ANT89" s="8">
        <v>4.0864253881147103</v>
      </c>
      <c r="ANU89" s="8">
        <v>31.537199401359501</v>
      </c>
      <c r="ANV89" s="8">
        <v>40.160689957573098</v>
      </c>
      <c r="ANW89" s="8">
        <v>26.596212899786</v>
      </c>
      <c r="ANX89" s="8">
        <v>99.935738664244099</v>
      </c>
      <c r="ANY89" s="8">
        <v>99.979287977951401</v>
      </c>
      <c r="ANZ89" s="6" t="s">
        <v>1090</v>
      </c>
      <c r="AOA89" s="6" t="s">
        <v>1090</v>
      </c>
      <c r="AOB89" s="6" t="s">
        <v>1090</v>
      </c>
      <c r="AOC89" s="8">
        <v>98.014088034487202</v>
      </c>
      <c r="AOD89" s="8">
        <v>102.064515374059</v>
      </c>
      <c r="AOE89" s="8">
        <v>119.661133098721</v>
      </c>
      <c r="AOF89" s="8">
        <v>116.098369592558</v>
      </c>
      <c r="AOG89" s="8">
        <v>114.67913658973499</v>
      </c>
      <c r="AOH89" s="6" t="s">
        <v>1091</v>
      </c>
      <c r="AOI89" s="6" t="s">
        <v>1091</v>
      </c>
      <c r="AOJ89" s="6" t="s">
        <v>1091</v>
      </c>
      <c r="AOK89" s="6" t="s">
        <v>1091</v>
      </c>
      <c r="AOL89" s="6" t="s">
        <v>1091</v>
      </c>
      <c r="AOM89" s="8">
        <v>-3050.9576583425901</v>
      </c>
      <c r="AON89" s="8">
        <v>9864.0699785443194</v>
      </c>
      <c r="AOO89" s="6" t="s">
        <v>1090</v>
      </c>
      <c r="AOP89" s="6" t="s">
        <v>1090</v>
      </c>
      <c r="AOQ89" s="6" t="s">
        <v>1090</v>
      </c>
      <c r="AOR89" s="8">
        <v>-1.9240989765498899</v>
      </c>
      <c r="AOS89" s="8">
        <v>2.0861004635096201</v>
      </c>
      <c r="AOT89" s="8">
        <v>19.661133098721301</v>
      </c>
      <c r="AOU89" s="8">
        <v>16.0983695925581</v>
      </c>
      <c r="AOV89" s="8">
        <v>14.679136589735499</v>
      </c>
      <c r="AOW89" s="8">
        <v>-2.7944002855447101</v>
      </c>
      <c r="AOX89" s="8">
        <v>2.8918216467412301</v>
      </c>
      <c r="AOY89" s="8">
        <v>27.258728718528801</v>
      </c>
      <c r="AOZ89" s="8">
        <v>23.003937941714</v>
      </c>
      <c r="APA89" s="8">
        <v>20.4996336913097</v>
      </c>
      <c r="APB89" s="8">
        <v>-1.6599307343113101</v>
      </c>
      <c r="APC89" s="8">
        <v>1.54249471217872</v>
      </c>
      <c r="APD89" s="8">
        <v>14.6745018253374</v>
      </c>
      <c r="APE89" s="8">
        <v>10.6723370204354</v>
      </c>
      <c r="APF89" s="8">
        <v>9.7269072557261804</v>
      </c>
      <c r="APG89" s="8">
        <v>-1.67313546156362</v>
      </c>
      <c r="APH89" s="8">
        <v>1.5574103235585499</v>
      </c>
      <c r="API89" s="8">
        <v>14.674759629312099</v>
      </c>
      <c r="APJ89" s="8">
        <v>10.7161171950089</v>
      </c>
      <c r="APK89" s="8">
        <v>9.7358422555596107</v>
      </c>
      <c r="APL89" s="8">
        <v>-2583.0940405871702</v>
      </c>
      <c r="APM89" s="8">
        <v>7447.3400451119596</v>
      </c>
      <c r="APN89" s="6" t="s">
        <v>1090</v>
      </c>
      <c r="APO89" s="6" t="s">
        <v>1090</v>
      </c>
      <c r="APP89" s="6" t="s">
        <v>1090</v>
      </c>
      <c r="APQ89" s="8">
        <v>-1.6290388646448299</v>
      </c>
      <c r="APR89" s="8">
        <v>1.5749989156417701</v>
      </c>
      <c r="APS89" s="8">
        <v>17.559675160791301</v>
      </c>
      <c r="APT89" s="8">
        <v>12.3904092781485</v>
      </c>
      <c r="APU89" s="8">
        <v>11.154733257751101</v>
      </c>
      <c r="APV89" s="8">
        <v>-1.6280121535955701</v>
      </c>
      <c r="APW89" s="8">
        <v>1.5746658978036501</v>
      </c>
      <c r="APX89" s="8">
        <v>17.559675160791301</v>
      </c>
      <c r="APY89" s="8">
        <v>12.3904092781485</v>
      </c>
      <c r="APZ89" s="8">
        <v>11.154733257751101</v>
      </c>
      <c r="AQA89" s="8">
        <v>-2.3658796787520302</v>
      </c>
      <c r="AQB89" s="8">
        <v>2.18331573072191</v>
      </c>
      <c r="AQC89" s="8">
        <v>24.345210379793901</v>
      </c>
      <c r="AQD89" s="8">
        <v>17.705408269339799</v>
      </c>
      <c r="AQE89" s="8">
        <v>15.577751750608201</v>
      </c>
      <c r="AQF89" s="8">
        <v>-1.9240989783240299E-2</v>
      </c>
      <c r="AQG89" s="8">
        <v>2.08610046350962E-2</v>
      </c>
      <c r="AQH89" s="6" t="s">
        <v>1090</v>
      </c>
      <c r="AQI89" s="6" t="s">
        <v>1090</v>
      </c>
      <c r="AQJ89" s="6" t="s">
        <v>1090</v>
      </c>
      <c r="AQK89" s="7">
        <v>5</v>
      </c>
      <c r="AQL89" s="4"/>
      <c r="AQM89" s="4"/>
      <c r="AQN89" s="7"/>
      <c r="AQO89" s="4" t="s">
        <v>1092</v>
      </c>
      <c r="AQP89" s="7">
        <v>7</v>
      </c>
      <c r="AQQ89" s="7">
        <v>0</v>
      </c>
      <c r="AQS89" s="3" t="s">
        <v>1093</v>
      </c>
      <c r="AQU89" s="3" t="s">
        <v>1094</v>
      </c>
      <c r="AQV89" s="10">
        <f>+AC89</f>
        <v>1105743.79078322</v>
      </c>
      <c r="AQW89" s="10">
        <f>+AD89</f>
        <v>969755.34146428097</v>
      </c>
      <c r="AQX89" s="10">
        <f>+AE89</f>
        <v>902804.52467522002</v>
      </c>
      <c r="AQY89" s="11">
        <f>+BB89</f>
        <v>-21679.059556833501</v>
      </c>
      <c r="AQZ89" s="11">
        <f>+BC89</f>
        <v>19812.570491638198</v>
      </c>
      <c r="ARA89" s="11">
        <f>+BD89</f>
        <v>148336.88652374101</v>
      </c>
      <c r="ARB89" s="12">
        <f>SUM(AQV89:AQX89)</f>
        <v>2978303.6569227213</v>
      </c>
      <c r="ARC89" s="13">
        <f>SUM(AQY89:ARA89)</f>
        <v>146470.39745854569</v>
      </c>
      <c r="ARD89" s="14">
        <f>ARC89/(ARB89-ARC89)</f>
        <v>5.1722818414195772E-2</v>
      </c>
      <c r="ARE89" s="14">
        <f>IF((NOT(ISNUMBER(AC89))+NOT(ISNUMBER(AD89))+NOT(ISNUMBER(AE89)))&gt;=2,"R",ARD89)</f>
        <v>5.1722818414195772E-2</v>
      </c>
      <c r="ARF89" s="14">
        <f>IF(ARE89="R","R",IF((NOT(ISNUMBER(BB89))+NOT(ISNUMBER(BC89))+NOT(ISNUMBER(BD89)))&gt;=2,"R",ARE89))</f>
        <v>5.1722818414195772E-2</v>
      </c>
      <c r="ARG89" s="14">
        <f>IF(ARF89="R","R",IF(SUM((BB89&lt;0)*1,(BC89&lt;0)*1,(BD89&lt;0)*1)&gt;=2,"R",ARF89))</f>
        <v>5.1722818414195772E-2</v>
      </c>
      <c r="ARH89" s="14">
        <f>IF(ARG89="R","R",IF(ARC89&lt;0,"R",ARG89))</f>
        <v>5.1722818414195772E-2</v>
      </c>
      <c r="ARI89" s="14">
        <f>IF(ARH89="R","R",IF(L89=0,"R",ARH89))</f>
        <v>5.1722818414195772E-2</v>
      </c>
      <c r="ARJ89" t="str">
        <f>+B89</f>
        <v>MAIO GALICIA SOCIEDAD LIMITADA PROFESIONAL.</v>
      </c>
      <c r="ARK89" t="s">
        <v>1840</v>
      </c>
      <c r="ARL89" s="15"/>
      <c r="ARM89" s="15"/>
      <c r="ARN89" s="15"/>
      <c r="ARO89" s="15"/>
      <c r="ARP89" s="15"/>
      <c r="ARQ89" s="17"/>
    </row>
    <row r="90" spans="1:1161" ht="17.399999999999999" customHeight="1" x14ac:dyDescent="0.3">
      <c r="A90" s="3" t="s">
        <v>1276</v>
      </c>
      <c r="B90" s="4" t="s">
        <v>1277</v>
      </c>
      <c r="C90" s="4" t="s">
        <v>1278</v>
      </c>
      <c r="E90" s="5">
        <v>40900</v>
      </c>
      <c r="F90" s="4" t="s">
        <v>1083</v>
      </c>
      <c r="G90" s="4" t="s">
        <v>1132</v>
      </c>
      <c r="H90" s="4" t="s">
        <v>1133</v>
      </c>
      <c r="I90" s="4" t="s">
        <v>1144</v>
      </c>
      <c r="J90" s="4" t="s">
        <v>1145</v>
      </c>
      <c r="K90" s="4"/>
      <c r="N90" s="4" t="s">
        <v>1084</v>
      </c>
      <c r="O90" s="4" t="s">
        <v>1085</v>
      </c>
      <c r="P90" s="4" t="s">
        <v>1086</v>
      </c>
      <c r="Q90" s="4" t="s">
        <v>1086</v>
      </c>
      <c r="R90" s="4" t="s">
        <v>1279</v>
      </c>
      <c r="S90" s="4" t="s">
        <v>1280</v>
      </c>
      <c r="Z90" s="4" t="s">
        <v>1088</v>
      </c>
      <c r="AA90" s="5">
        <v>45291</v>
      </c>
      <c r="AB90" s="6" t="s">
        <v>1098</v>
      </c>
      <c r="AC90" s="6" t="s">
        <v>1090</v>
      </c>
      <c r="AD90" s="7">
        <v>5970208.2180560902</v>
      </c>
      <c r="AE90" s="7">
        <v>3174688.4302985799</v>
      </c>
      <c r="AF90" s="7">
        <v>3265657.98677924</v>
      </c>
      <c r="AG90" s="6" t="s">
        <v>1090</v>
      </c>
      <c r="AH90" s="6" t="s">
        <v>1090</v>
      </c>
      <c r="AI90" s="7">
        <v>5970208.2180560902</v>
      </c>
      <c r="AJ90" s="7">
        <v>3174688.4302985799</v>
      </c>
      <c r="AK90" s="7">
        <v>3265657.98677924</v>
      </c>
      <c r="AL90" s="6" t="s">
        <v>1090</v>
      </c>
      <c r="AM90" s="6" t="s">
        <v>1090</v>
      </c>
      <c r="AN90" s="6" t="s">
        <v>1090</v>
      </c>
      <c r="AO90" s="6" t="s">
        <v>1090</v>
      </c>
      <c r="AP90" s="7">
        <v>746223.44160969299</v>
      </c>
      <c r="AQ90" s="6" t="s">
        <v>1090</v>
      </c>
      <c r="AR90" s="6" t="s">
        <v>1090</v>
      </c>
      <c r="AS90" s="7">
        <v>5970208.2180560902</v>
      </c>
      <c r="AT90" s="7">
        <v>3174688.4302985799</v>
      </c>
      <c r="AU90" s="7">
        <v>2519434.5451695402</v>
      </c>
      <c r="AV90" s="6" t="s">
        <v>1090</v>
      </c>
      <c r="AW90" s="6" t="s">
        <v>1090</v>
      </c>
      <c r="AX90" s="7">
        <v>44619.853724842098</v>
      </c>
      <c r="AY90" s="7">
        <v>53021.343184995698</v>
      </c>
      <c r="AZ90" s="7">
        <v>20818.643379592901</v>
      </c>
      <c r="BA90" s="7">
        <v>20432.2451428288</v>
      </c>
      <c r="BB90" s="6" t="s">
        <v>1090</v>
      </c>
      <c r="BC90" s="7">
        <v>5925588.3643312501</v>
      </c>
      <c r="BD90" s="7">
        <v>3121667.0871135802</v>
      </c>
      <c r="BE90" s="7">
        <v>2498615.9017899502</v>
      </c>
      <c r="BF90" s="7">
        <v>-20432.243915729501</v>
      </c>
      <c r="BG90" s="6" t="s">
        <v>1090</v>
      </c>
      <c r="BH90" s="7">
        <v>0</v>
      </c>
      <c r="BI90" s="7">
        <v>0</v>
      </c>
      <c r="BJ90" s="7">
        <v>0</v>
      </c>
      <c r="BK90" s="7">
        <v>2854.7851651608898</v>
      </c>
      <c r="BL90" s="6" t="s">
        <v>1090</v>
      </c>
      <c r="BM90" s="6" t="s">
        <v>1090</v>
      </c>
      <c r="BN90" s="6" t="s">
        <v>1090</v>
      </c>
      <c r="BO90" s="6" t="s">
        <v>1090</v>
      </c>
      <c r="BP90" s="7">
        <v>2854.7851651608898</v>
      </c>
      <c r="BQ90" s="6" t="s">
        <v>1090</v>
      </c>
      <c r="BR90" s="6" t="s">
        <v>1090</v>
      </c>
      <c r="BS90" s="6" t="s">
        <v>1090</v>
      </c>
      <c r="BT90" s="6" t="s">
        <v>1090</v>
      </c>
      <c r="BU90" s="6" t="s">
        <v>1090</v>
      </c>
      <c r="BV90" s="6" t="s">
        <v>1090</v>
      </c>
      <c r="BW90" s="7">
        <v>5925588.3643312501</v>
      </c>
      <c r="BX90" s="7">
        <v>3121667.0871135802</v>
      </c>
      <c r="BY90" s="7">
        <v>2498615.9017899502</v>
      </c>
      <c r="BZ90" s="7">
        <v>-17577.461204767202</v>
      </c>
      <c r="CA90" s="6" t="s">
        <v>1090</v>
      </c>
      <c r="CB90" s="7">
        <v>68784.4907696343</v>
      </c>
      <c r="CC90" s="7">
        <v>332383.49191638798</v>
      </c>
      <c r="CD90" s="7">
        <v>258062.22121360301</v>
      </c>
      <c r="CE90" s="6" t="s">
        <v>1090</v>
      </c>
      <c r="CF90" s="6" t="s">
        <v>1090</v>
      </c>
      <c r="CG90" s="7">
        <v>5856803.8735616095</v>
      </c>
      <c r="CH90" s="7">
        <v>2789283.5951971901</v>
      </c>
      <c r="CI90" s="7">
        <v>2240553.6805763501</v>
      </c>
      <c r="CJ90" s="7">
        <v>-17577.461204767202</v>
      </c>
      <c r="CK90" s="6" t="s">
        <v>1090</v>
      </c>
      <c r="CL90" s="6" t="s">
        <v>1090</v>
      </c>
      <c r="CM90" s="6" t="s">
        <v>1090</v>
      </c>
      <c r="CN90" s="6" t="s">
        <v>1090</v>
      </c>
      <c r="CO90" s="6" t="s">
        <v>1090</v>
      </c>
      <c r="CP90" s="6" t="s">
        <v>1090</v>
      </c>
      <c r="CQ90" s="6" t="s">
        <v>1090</v>
      </c>
      <c r="CR90" s="6" t="s">
        <v>1090</v>
      </c>
      <c r="CS90" s="6" t="s">
        <v>1090</v>
      </c>
      <c r="CT90" s="6" t="s">
        <v>1090</v>
      </c>
      <c r="CU90" s="6" t="s">
        <v>1090</v>
      </c>
      <c r="CV90" s="6" t="s">
        <v>1090</v>
      </c>
      <c r="CW90" s="6" t="s">
        <v>1090</v>
      </c>
      <c r="CX90" s="6" t="s">
        <v>1090</v>
      </c>
      <c r="CY90" s="6" t="s">
        <v>1090</v>
      </c>
      <c r="CZ90" s="6" t="s">
        <v>1090</v>
      </c>
      <c r="DA90" s="7">
        <v>5856803.8735616095</v>
      </c>
      <c r="DB90" s="7">
        <v>2789283.5951971901</v>
      </c>
      <c r="DC90" s="7">
        <v>2240553.6805763501</v>
      </c>
      <c r="DD90" s="7">
        <v>-17577.461204767202</v>
      </c>
      <c r="DE90" s="6" t="s">
        <v>1090</v>
      </c>
      <c r="DF90" s="6" t="s">
        <v>1090</v>
      </c>
      <c r="DG90" s="6" t="s">
        <v>1090</v>
      </c>
      <c r="DH90" s="6" t="s">
        <v>1090</v>
      </c>
      <c r="DI90" s="6" t="s">
        <v>1090</v>
      </c>
      <c r="DJ90" s="6" t="s">
        <v>1090</v>
      </c>
      <c r="DK90" s="6" t="s">
        <v>1090</v>
      </c>
      <c r="DL90" s="6" t="s">
        <v>1090</v>
      </c>
      <c r="DM90" s="7">
        <v>746223.44160969299</v>
      </c>
      <c r="DN90" s="6" t="s">
        <v>1090</v>
      </c>
      <c r="DO90" s="6" t="s">
        <v>1090</v>
      </c>
      <c r="DP90" s="6" t="s">
        <v>1090</v>
      </c>
      <c r="DQ90" s="6" t="s">
        <v>1090</v>
      </c>
      <c r="DR90" s="6" t="s">
        <v>1090</v>
      </c>
      <c r="DS90" s="6" t="s">
        <v>1090</v>
      </c>
      <c r="DT90" s="6" t="s">
        <v>1090</v>
      </c>
      <c r="DU90" s="6" t="s">
        <v>1090</v>
      </c>
      <c r="DV90" s="6" t="s">
        <v>1090</v>
      </c>
      <c r="DW90" s="6" t="s">
        <v>1090</v>
      </c>
      <c r="DX90" s="6" t="s">
        <v>1090</v>
      </c>
      <c r="DY90" s="6" t="s">
        <v>1090</v>
      </c>
      <c r="DZ90" s="7">
        <v>44619.853724842098</v>
      </c>
      <c r="EA90" s="7">
        <v>53021.343184995698</v>
      </c>
      <c r="EB90" s="7">
        <v>20818.643379592901</v>
      </c>
      <c r="EC90" s="7">
        <v>20432.2451428288</v>
      </c>
      <c r="ED90" s="6" t="s">
        <v>1090</v>
      </c>
      <c r="EE90" s="6" t="s">
        <v>1090</v>
      </c>
      <c r="EF90" s="6" t="s">
        <v>1090</v>
      </c>
      <c r="EG90" s="6" t="s">
        <v>1090</v>
      </c>
      <c r="EH90" s="6" t="s">
        <v>1090</v>
      </c>
      <c r="EI90" s="6" t="s">
        <v>1090</v>
      </c>
      <c r="EJ90" s="6" t="s">
        <v>1090</v>
      </c>
      <c r="EK90" s="6" t="s">
        <v>1090</v>
      </c>
      <c r="EL90" s="6" t="s">
        <v>1090</v>
      </c>
      <c r="EM90" s="6" t="s">
        <v>1090</v>
      </c>
      <c r="EN90" s="6" t="s">
        <v>1090</v>
      </c>
      <c r="EO90" s="6" t="s">
        <v>1090</v>
      </c>
      <c r="EP90" s="6" t="s">
        <v>1090</v>
      </c>
      <c r="EQ90" s="6" t="s">
        <v>1090</v>
      </c>
      <c r="ER90" s="6" t="s">
        <v>1090</v>
      </c>
      <c r="ES90" s="6" t="s">
        <v>1090</v>
      </c>
      <c r="ET90" s="7">
        <v>5925588.3643312501</v>
      </c>
      <c r="EU90" s="7">
        <v>3121667.0871135802</v>
      </c>
      <c r="EV90" s="7">
        <v>2498615.9017899502</v>
      </c>
      <c r="EW90" s="7">
        <v>-17577.461204767202</v>
      </c>
      <c r="EX90" s="6" t="s">
        <v>1090</v>
      </c>
      <c r="EY90" s="7">
        <v>5925588.3643312501</v>
      </c>
      <c r="EZ90" s="7">
        <v>3121667.0871135802</v>
      </c>
      <c r="FA90" s="7">
        <v>2498615.9017899502</v>
      </c>
      <c r="FB90" s="7">
        <v>-20432.243915729501</v>
      </c>
      <c r="FC90" s="6" t="s">
        <v>1090</v>
      </c>
      <c r="FD90" s="7">
        <v>118562.144259233</v>
      </c>
      <c r="FE90" s="7">
        <v>2360162.1428645202</v>
      </c>
      <c r="FF90" s="7">
        <v>3186285.4704921502</v>
      </c>
      <c r="FG90" s="7">
        <v>4346187.1002914598</v>
      </c>
      <c r="FH90" s="6" t="s">
        <v>1090</v>
      </c>
      <c r="FI90" s="7">
        <v>0</v>
      </c>
      <c r="FJ90" s="7">
        <v>0</v>
      </c>
      <c r="FK90" s="7">
        <v>0</v>
      </c>
      <c r="FL90" s="7">
        <v>0</v>
      </c>
      <c r="FM90" s="6" t="s">
        <v>1090</v>
      </c>
      <c r="FN90" s="7">
        <v>0</v>
      </c>
      <c r="FO90" s="7">
        <v>0</v>
      </c>
      <c r="FP90" s="7">
        <v>0</v>
      </c>
      <c r="FQ90" s="7">
        <v>0</v>
      </c>
      <c r="FR90" s="6" t="s">
        <v>1090</v>
      </c>
      <c r="FS90" s="7">
        <v>118562.144259233</v>
      </c>
      <c r="FT90" s="7">
        <v>2360162.1417979202</v>
      </c>
      <c r="FU90" s="7">
        <v>3186285.4704921502</v>
      </c>
      <c r="FV90" s="7">
        <v>4346187.0990643604</v>
      </c>
      <c r="FW90" s="6" t="s">
        <v>1090</v>
      </c>
      <c r="FX90" s="7">
        <v>0</v>
      </c>
      <c r="FY90" s="7">
        <v>0</v>
      </c>
      <c r="FZ90" s="7">
        <v>0</v>
      </c>
      <c r="GA90" s="7">
        <v>0</v>
      </c>
      <c r="GB90" s="6" t="s">
        <v>1090</v>
      </c>
      <c r="GC90" s="7">
        <v>0</v>
      </c>
      <c r="GD90" s="7">
        <v>0</v>
      </c>
      <c r="GE90" s="7">
        <v>0</v>
      </c>
      <c r="GF90" s="7">
        <v>0</v>
      </c>
      <c r="GG90" s="6" t="s">
        <v>1090</v>
      </c>
      <c r="GH90" s="7">
        <v>118562.144259233</v>
      </c>
      <c r="GI90" s="7">
        <v>2360162.1417979202</v>
      </c>
      <c r="GJ90" s="7">
        <v>3186285.4704921502</v>
      </c>
      <c r="GK90" s="7">
        <v>4346187.0990643604</v>
      </c>
      <c r="GL90" s="6" t="s">
        <v>1090</v>
      </c>
      <c r="GM90" s="7">
        <v>91903.068044967702</v>
      </c>
      <c r="GN90" s="7">
        <v>4043141.5718851802</v>
      </c>
      <c r="GO90" s="7">
        <v>3142583.6459145099</v>
      </c>
      <c r="GP90" s="7">
        <v>21685.691491317699</v>
      </c>
      <c r="GQ90" s="6" t="s">
        <v>1090</v>
      </c>
      <c r="GR90" s="7">
        <v>0</v>
      </c>
      <c r="GS90" s="7">
        <v>0</v>
      </c>
      <c r="GT90" s="7">
        <v>0</v>
      </c>
      <c r="GU90" s="7">
        <v>0</v>
      </c>
      <c r="GV90" s="6" t="s">
        <v>1090</v>
      </c>
      <c r="GW90" s="7">
        <v>0</v>
      </c>
      <c r="GX90" s="7">
        <v>0</v>
      </c>
      <c r="GY90" s="7">
        <v>0</v>
      </c>
      <c r="GZ90" s="7">
        <v>0</v>
      </c>
      <c r="HA90" s="6" t="s">
        <v>1090</v>
      </c>
      <c r="HB90" s="7">
        <v>91903.068044967702</v>
      </c>
      <c r="HC90" s="7">
        <v>4043141.5718851802</v>
      </c>
      <c r="HD90" s="7">
        <v>3142583.6459145099</v>
      </c>
      <c r="HE90" s="7">
        <v>21685.691491317699</v>
      </c>
      <c r="HF90" s="6" t="s">
        <v>1090</v>
      </c>
      <c r="HG90" s="7">
        <v>91903.068044967702</v>
      </c>
      <c r="HH90" s="7">
        <v>4043141.5718851802</v>
      </c>
      <c r="HI90" s="7">
        <v>3142583.6459145099</v>
      </c>
      <c r="HJ90" s="7">
        <v>21685.691491317699</v>
      </c>
      <c r="HK90" s="6" t="s">
        <v>1090</v>
      </c>
      <c r="HL90" s="7">
        <v>210465.21230420101</v>
      </c>
      <c r="HM90" s="7">
        <v>6403303.7147497004</v>
      </c>
      <c r="HN90" s="7">
        <v>6328869.1164066596</v>
      </c>
      <c r="HO90" s="7">
        <v>4367872.7917827703</v>
      </c>
      <c r="HP90" s="6" t="s">
        <v>1090</v>
      </c>
      <c r="HQ90" s="7">
        <v>160458.30436171501</v>
      </c>
      <c r="HR90" s="7">
        <v>6339588.3464475702</v>
      </c>
      <c r="HS90" s="7">
        <v>6266247.4981688997</v>
      </c>
      <c r="HT90" s="7">
        <v>4361579.3062508199</v>
      </c>
      <c r="HU90" s="6" t="s">
        <v>1090</v>
      </c>
      <c r="HV90" s="7">
        <v>4420.0019836425799</v>
      </c>
      <c r="HW90" s="7">
        <v>2500109.2004776001</v>
      </c>
      <c r="HX90" s="7">
        <v>4376367.5880432101</v>
      </c>
      <c r="HY90" s="7">
        <v>4741511.6930007897</v>
      </c>
      <c r="HZ90" s="6" t="s">
        <v>1090</v>
      </c>
      <c r="IA90" s="7">
        <v>156038.30237807301</v>
      </c>
      <c r="IB90" s="7">
        <v>3839479.1459699702</v>
      </c>
      <c r="IC90" s="7">
        <v>1889879.90899308</v>
      </c>
      <c r="ID90" s="7">
        <v>-379932.38674997701</v>
      </c>
      <c r="IE90" s="6" t="s">
        <v>1090</v>
      </c>
      <c r="IF90" s="7">
        <v>0</v>
      </c>
      <c r="IG90" s="7">
        <v>0</v>
      </c>
      <c r="IH90" s="7">
        <v>0</v>
      </c>
      <c r="II90" s="7">
        <v>0</v>
      </c>
      <c r="IJ90" s="6" t="s">
        <v>1090</v>
      </c>
      <c r="IK90" s="6" t="s">
        <v>1090</v>
      </c>
      <c r="IL90" s="6" t="s">
        <v>1090</v>
      </c>
      <c r="IM90" s="6" t="s">
        <v>1090</v>
      </c>
      <c r="IN90" s="6" t="s">
        <v>1090</v>
      </c>
      <c r="IO90" s="6" t="s">
        <v>1090</v>
      </c>
      <c r="IP90" s="6" t="s">
        <v>1090</v>
      </c>
      <c r="IQ90" s="6" t="s">
        <v>1090</v>
      </c>
      <c r="IR90" s="6" t="s">
        <v>1090</v>
      </c>
      <c r="IS90" s="6" t="s">
        <v>1090</v>
      </c>
      <c r="IT90" s="6" t="s">
        <v>1090</v>
      </c>
      <c r="IU90" s="6" t="s">
        <v>1090</v>
      </c>
      <c r="IV90" s="6" t="s">
        <v>1090</v>
      </c>
      <c r="IW90" s="6" t="s">
        <v>1090</v>
      </c>
      <c r="IX90" s="6" t="s">
        <v>1090</v>
      </c>
      <c r="IY90" s="6" t="s">
        <v>1090</v>
      </c>
      <c r="IZ90" s="7">
        <v>50006.907942485799</v>
      </c>
      <c r="JA90" s="7">
        <v>63715.368302130701</v>
      </c>
      <c r="JB90" s="7">
        <v>62621.618237757699</v>
      </c>
      <c r="JC90" s="7">
        <v>6293.4855319559601</v>
      </c>
      <c r="JD90" s="6" t="s">
        <v>1090</v>
      </c>
      <c r="JE90" s="7">
        <v>0</v>
      </c>
      <c r="JF90" s="7">
        <v>0</v>
      </c>
      <c r="JG90" s="7">
        <v>0</v>
      </c>
      <c r="JH90" s="7">
        <v>0</v>
      </c>
      <c r="JI90" s="6" t="s">
        <v>1090</v>
      </c>
      <c r="JJ90" s="7">
        <v>0</v>
      </c>
      <c r="JK90" s="7">
        <v>0</v>
      </c>
      <c r="JL90" s="7">
        <v>0</v>
      </c>
      <c r="JM90" s="7">
        <v>0</v>
      </c>
      <c r="JN90" s="6" t="s">
        <v>1090</v>
      </c>
      <c r="JO90" s="7">
        <v>50006.907942485799</v>
      </c>
      <c r="JP90" s="7">
        <v>63715.368302130701</v>
      </c>
      <c r="JQ90" s="7">
        <v>62621.618237757699</v>
      </c>
      <c r="JR90" s="7">
        <v>6293.4855319559601</v>
      </c>
      <c r="JS90" s="6" t="s">
        <v>1090</v>
      </c>
      <c r="JT90" s="7">
        <v>210465.21230420101</v>
      </c>
      <c r="JU90" s="7">
        <v>6403303.7147497004</v>
      </c>
      <c r="JV90" s="7">
        <v>6328869.1164066596</v>
      </c>
      <c r="JW90" s="7">
        <v>4367872.7917827703</v>
      </c>
      <c r="JX90" s="6" t="s">
        <v>1090</v>
      </c>
      <c r="JY90" s="6" t="s">
        <v>1090</v>
      </c>
      <c r="JZ90" s="6" t="s">
        <v>1090</v>
      </c>
      <c r="KA90" s="6" t="s">
        <v>1090</v>
      </c>
      <c r="KB90" s="6" t="s">
        <v>1090</v>
      </c>
      <c r="KC90" s="6" t="s">
        <v>1090</v>
      </c>
      <c r="KD90" s="6" t="s">
        <v>1090</v>
      </c>
      <c r="KE90" s="6" t="s">
        <v>1090</v>
      </c>
      <c r="KF90" s="6" t="s">
        <v>1090</v>
      </c>
      <c r="KG90" s="6" t="s">
        <v>1090</v>
      </c>
      <c r="KH90" s="6" t="s">
        <v>1090</v>
      </c>
      <c r="KI90" s="6" t="s">
        <v>1090</v>
      </c>
      <c r="KJ90" s="6" t="s">
        <v>1090</v>
      </c>
      <c r="KK90" s="6" t="s">
        <v>1090</v>
      </c>
      <c r="KL90" s="6" t="s">
        <v>1090</v>
      </c>
      <c r="KM90" s="6" t="s">
        <v>1090</v>
      </c>
      <c r="KN90" s="6" t="s">
        <v>1090</v>
      </c>
      <c r="KO90" s="6" t="s">
        <v>1090</v>
      </c>
      <c r="KP90" s="6" t="s">
        <v>1090</v>
      </c>
      <c r="KQ90" s="6" t="s">
        <v>1090</v>
      </c>
      <c r="KR90" s="6" t="s">
        <v>1090</v>
      </c>
      <c r="KS90" s="6" t="s">
        <v>1090</v>
      </c>
      <c r="KT90" s="6" t="s">
        <v>1090</v>
      </c>
      <c r="KU90" s="6" t="s">
        <v>1090</v>
      </c>
      <c r="KV90" s="6" t="s">
        <v>1090</v>
      </c>
      <c r="KW90" s="6" t="s">
        <v>1090</v>
      </c>
      <c r="KX90" s="6" t="s">
        <v>1090</v>
      </c>
      <c r="KY90" s="6" t="s">
        <v>1090</v>
      </c>
      <c r="KZ90" s="6" t="s">
        <v>1090</v>
      </c>
      <c r="LA90" s="6" t="s">
        <v>1090</v>
      </c>
      <c r="LB90" s="6" t="s">
        <v>1090</v>
      </c>
      <c r="LC90" s="6" t="s">
        <v>1090</v>
      </c>
      <c r="LD90" s="6" t="s">
        <v>1090</v>
      </c>
      <c r="LE90" s="6" t="s">
        <v>1090</v>
      </c>
      <c r="LF90" s="6" t="s">
        <v>1090</v>
      </c>
      <c r="LG90" s="6" t="s">
        <v>1090</v>
      </c>
      <c r="LH90" s="6" t="s">
        <v>1090</v>
      </c>
      <c r="LI90" s="6" t="s">
        <v>1090</v>
      </c>
      <c r="LJ90" s="6" t="s">
        <v>1090</v>
      </c>
      <c r="LK90" s="6" t="s">
        <v>1090</v>
      </c>
      <c r="LL90" s="6" t="s">
        <v>1090</v>
      </c>
      <c r="LM90" s="6" t="s">
        <v>1090</v>
      </c>
      <c r="LN90" s="6" t="s">
        <v>1090</v>
      </c>
      <c r="LO90" s="6" t="s">
        <v>1090</v>
      </c>
      <c r="LP90" s="6" t="s">
        <v>1090</v>
      </c>
      <c r="LQ90" s="6" t="s">
        <v>1090</v>
      </c>
      <c r="LR90" s="6" t="s">
        <v>1090</v>
      </c>
      <c r="LS90" s="6" t="s">
        <v>1090</v>
      </c>
      <c r="LT90" s="6" t="s">
        <v>1090</v>
      </c>
      <c r="LU90" s="6" t="s">
        <v>1090</v>
      </c>
      <c r="LV90" s="6" t="s">
        <v>1090</v>
      </c>
      <c r="LW90" s="6" t="s">
        <v>1090</v>
      </c>
      <c r="LX90" s="6" t="s">
        <v>1090</v>
      </c>
      <c r="LY90" s="6" t="s">
        <v>1090</v>
      </c>
      <c r="LZ90" s="6" t="s">
        <v>1090</v>
      </c>
      <c r="MA90" s="6" t="s">
        <v>1090</v>
      </c>
      <c r="MB90" s="6" t="s">
        <v>1090</v>
      </c>
      <c r="MC90" s="6" t="s">
        <v>1090</v>
      </c>
      <c r="MD90" s="6" t="s">
        <v>1090</v>
      </c>
      <c r="ME90" s="6" t="s">
        <v>1090</v>
      </c>
      <c r="MF90" s="6" t="s">
        <v>1090</v>
      </c>
      <c r="MG90" s="6" t="s">
        <v>1090</v>
      </c>
      <c r="MH90" s="6" t="s">
        <v>1090</v>
      </c>
      <c r="MI90" s="6" t="s">
        <v>1090</v>
      </c>
      <c r="MJ90" s="6" t="s">
        <v>1090</v>
      </c>
      <c r="MK90" s="6" t="s">
        <v>1090</v>
      </c>
      <c r="ML90" s="6" t="s">
        <v>1090</v>
      </c>
      <c r="MM90" s="6" t="s">
        <v>1090</v>
      </c>
      <c r="MN90" s="6" t="s">
        <v>1090</v>
      </c>
      <c r="MO90" s="6" t="s">
        <v>1090</v>
      </c>
      <c r="MP90" s="6" t="s">
        <v>1090</v>
      </c>
      <c r="MQ90" s="7">
        <v>91903.068044967702</v>
      </c>
      <c r="MR90" s="7">
        <v>4043141.5718851802</v>
      </c>
      <c r="MS90" s="7">
        <v>3142583.6459145099</v>
      </c>
      <c r="MT90" s="7">
        <v>21685.691491317699</v>
      </c>
      <c r="MU90" s="6" t="s">
        <v>1090</v>
      </c>
      <c r="MV90" s="6" t="s">
        <v>1090</v>
      </c>
      <c r="MW90" s="6" t="s">
        <v>1090</v>
      </c>
      <c r="MX90" s="6" t="s">
        <v>1090</v>
      </c>
      <c r="MY90" s="6" t="s">
        <v>1090</v>
      </c>
      <c r="MZ90" s="6" t="s">
        <v>1090</v>
      </c>
      <c r="NA90" s="6" t="s">
        <v>1090</v>
      </c>
      <c r="NB90" s="6" t="s">
        <v>1090</v>
      </c>
      <c r="NC90" s="6" t="s">
        <v>1090</v>
      </c>
      <c r="ND90" s="6" t="s">
        <v>1090</v>
      </c>
      <c r="NE90" s="6" t="s">
        <v>1090</v>
      </c>
      <c r="NF90" s="6" t="s">
        <v>1090</v>
      </c>
      <c r="NG90" s="6" t="s">
        <v>1090</v>
      </c>
      <c r="NH90" s="6" t="s">
        <v>1090</v>
      </c>
      <c r="NI90" s="6" t="s">
        <v>1090</v>
      </c>
      <c r="NJ90" s="6" t="s">
        <v>1090</v>
      </c>
      <c r="NK90" s="6" t="s">
        <v>1090</v>
      </c>
      <c r="NL90" s="6" t="s">
        <v>1090</v>
      </c>
      <c r="NM90" s="6" t="s">
        <v>1090</v>
      </c>
      <c r="NN90" s="6" t="s">
        <v>1090</v>
      </c>
      <c r="NO90" s="6" t="s">
        <v>1090</v>
      </c>
      <c r="NP90" s="6" t="s">
        <v>1090</v>
      </c>
      <c r="NQ90" s="6" t="s">
        <v>1090</v>
      </c>
      <c r="NR90" s="6" t="s">
        <v>1090</v>
      </c>
      <c r="NS90" s="6" t="s">
        <v>1090</v>
      </c>
      <c r="NT90" s="6" t="s">
        <v>1090</v>
      </c>
      <c r="NU90" s="7">
        <v>118562.144259233</v>
      </c>
      <c r="NV90" s="7">
        <v>2360162.1428645202</v>
      </c>
      <c r="NW90" s="7">
        <v>3186285.4704921502</v>
      </c>
      <c r="NX90" s="7">
        <v>4346187.1002914598</v>
      </c>
      <c r="NY90" s="6" t="s">
        <v>1090</v>
      </c>
      <c r="NZ90" s="6" t="s">
        <v>1090</v>
      </c>
      <c r="OA90" s="6" t="s">
        <v>1090</v>
      </c>
      <c r="OB90" s="6" t="s">
        <v>1090</v>
      </c>
      <c r="OC90" s="6" t="s">
        <v>1090</v>
      </c>
      <c r="OD90" s="6" t="s">
        <v>1090</v>
      </c>
      <c r="OE90" s="6" t="s">
        <v>1090</v>
      </c>
      <c r="OF90" s="6" t="s">
        <v>1090</v>
      </c>
      <c r="OG90" s="6" t="s">
        <v>1090</v>
      </c>
      <c r="OH90" s="6" t="s">
        <v>1090</v>
      </c>
      <c r="OI90" s="6" t="s">
        <v>1090</v>
      </c>
      <c r="OJ90" s="6" t="s">
        <v>1090</v>
      </c>
      <c r="OK90" s="6" t="s">
        <v>1090</v>
      </c>
      <c r="OL90" s="6" t="s">
        <v>1090</v>
      </c>
      <c r="OM90" s="6" t="s">
        <v>1090</v>
      </c>
      <c r="ON90" s="6" t="s">
        <v>1090</v>
      </c>
      <c r="OO90" s="6" t="s">
        <v>1090</v>
      </c>
      <c r="OP90" s="6" t="s">
        <v>1090</v>
      </c>
      <c r="OQ90" s="6" t="s">
        <v>1090</v>
      </c>
      <c r="OR90" s="6" t="s">
        <v>1090</v>
      </c>
      <c r="OS90" s="6" t="s">
        <v>1090</v>
      </c>
      <c r="OT90" s="6" t="s">
        <v>1090</v>
      </c>
      <c r="OU90" s="6" t="s">
        <v>1090</v>
      </c>
      <c r="OV90" s="6" t="s">
        <v>1090</v>
      </c>
      <c r="OW90" s="6" t="s">
        <v>1090</v>
      </c>
      <c r="OX90" s="6" t="s">
        <v>1090</v>
      </c>
      <c r="OY90" s="6" t="s">
        <v>1090</v>
      </c>
      <c r="OZ90" s="6" t="s">
        <v>1090</v>
      </c>
      <c r="PA90" s="6" t="s">
        <v>1090</v>
      </c>
      <c r="PB90" s="6" t="s">
        <v>1090</v>
      </c>
      <c r="PC90" s="6" t="s">
        <v>1090</v>
      </c>
      <c r="PD90" s="6" t="s">
        <v>1090</v>
      </c>
      <c r="PE90" s="6" t="s">
        <v>1090</v>
      </c>
      <c r="PF90" s="6" t="s">
        <v>1090</v>
      </c>
      <c r="PG90" s="6" t="s">
        <v>1090</v>
      </c>
      <c r="PH90" s="6" t="s">
        <v>1090</v>
      </c>
      <c r="PI90" s="6" t="s">
        <v>1090</v>
      </c>
      <c r="PJ90" s="6" t="s">
        <v>1090</v>
      </c>
      <c r="PK90" s="6" t="s">
        <v>1090</v>
      </c>
      <c r="PL90" s="6" t="s">
        <v>1090</v>
      </c>
      <c r="PM90" s="6" t="s">
        <v>1090</v>
      </c>
      <c r="PN90" s="6" t="s">
        <v>1090</v>
      </c>
      <c r="PO90" s="6" t="s">
        <v>1090</v>
      </c>
      <c r="PP90" s="6" t="s">
        <v>1090</v>
      </c>
      <c r="PQ90" s="6" t="s">
        <v>1090</v>
      </c>
      <c r="PR90" s="6" t="s">
        <v>1090</v>
      </c>
      <c r="PS90" s="6" t="s">
        <v>1090</v>
      </c>
      <c r="PT90" s="6" t="s">
        <v>1090</v>
      </c>
      <c r="PU90" s="6" t="s">
        <v>1090</v>
      </c>
      <c r="PV90" s="6" t="s">
        <v>1090</v>
      </c>
      <c r="PW90" s="6" t="s">
        <v>1090</v>
      </c>
      <c r="PX90" s="6" t="s">
        <v>1090</v>
      </c>
      <c r="PY90" s="6" t="s">
        <v>1090</v>
      </c>
      <c r="PZ90" s="6" t="s">
        <v>1090</v>
      </c>
      <c r="QA90" s="6" t="s">
        <v>1090</v>
      </c>
      <c r="QB90" s="6" t="s">
        <v>1090</v>
      </c>
      <c r="QC90" s="6" t="s">
        <v>1090</v>
      </c>
      <c r="QD90" s="6" t="s">
        <v>1090</v>
      </c>
      <c r="QE90" s="6" t="s">
        <v>1090</v>
      </c>
      <c r="QF90" s="6" t="s">
        <v>1090</v>
      </c>
      <c r="QG90" s="6" t="s">
        <v>1090</v>
      </c>
      <c r="QH90" s="6" t="s">
        <v>1090</v>
      </c>
      <c r="QI90" s="6" t="s">
        <v>1090</v>
      </c>
      <c r="QJ90" s="6" t="s">
        <v>1090</v>
      </c>
      <c r="QK90" s="6" t="s">
        <v>1090</v>
      </c>
      <c r="QL90" s="6" t="s">
        <v>1090</v>
      </c>
      <c r="QM90" s="6" t="s">
        <v>1090</v>
      </c>
      <c r="QN90" s="6" t="s">
        <v>1090</v>
      </c>
      <c r="QO90" s="6" t="s">
        <v>1090</v>
      </c>
      <c r="QP90" s="6" t="s">
        <v>1090</v>
      </c>
      <c r="QQ90" s="6" t="s">
        <v>1090</v>
      </c>
      <c r="QR90" s="6" t="s">
        <v>1090</v>
      </c>
      <c r="QS90" s="6" t="s">
        <v>1090</v>
      </c>
      <c r="QT90" s="6" t="s">
        <v>1090</v>
      </c>
      <c r="QU90" s="6" t="s">
        <v>1090</v>
      </c>
      <c r="QV90" s="6" t="s">
        <v>1090</v>
      </c>
      <c r="QW90" s="6" t="s">
        <v>1090</v>
      </c>
      <c r="QX90" s="6" t="s">
        <v>1090</v>
      </c>
      <c r="QY90" s="6" t="s">
        <v>1090</v>
      </c>
      <c r="QZ90" s="6" t="s">
        <v>1090</v>
      </c>
      <c r="RA90" s="6" t="s">
        <v>1090</v>
      </c>
      <c r="RB90" s="6" t="s">
        <v>1090</v>
      </c>
      <c r="RC90" s="6" t="s">
        <v>1090</v>
      </c>
      <c r="RD90" s="6" t="s">
        <v>1090</v>
      </c>
      <c r="RE90" s="6" t="s">
        <v>1090</v>
      </c>
      <c r="RF90" s="6" t="s">
        <v>1090</v>
      </c>
      <c r="RG90" s="6" t="s">
        <v>1090</v>
      </c>
      <c r="RH90" s="6" t="s">
        <v>1090</v>
      </c>
      <c r="RI90" s="6" t="s">
        <v>1090</v>
      </c>
      <c r="RJ90" s="6" t="s">
        <v>1090</v>
      </c>
      <c r="RK90" s="6" t="s">
        <v>1090</v>
      </c>
      <c r="RL90" s="6" t="s">
        <v>1090</v>
      </c>
      <c r="RM90" s="6" t="s">
        <v>1090</v>
      </c>
      <c r="RN90" s="6" t="s">
        <v>1090</v>
      </c>
      <c r="RO90" s="6" t="s">
        <v>1090</v>
      </c>
      <c r="RP90" s="6" t="s">
        <v>1090</v>
      </c>
      <c r="RQ90" s="6" t="s">
        <v>1090</v>
      </c>
      <c r="RR90" s="6" t="s">
        <v>1090</v>
      </c>
      <c r="RS90" s="6" t="s">
        <v>1090</v>
      </c>
      <c r="RT90" s="6" t="s">
        <v>1090</v>
      </c>
      <c r="RU90" s="6" t="s">
        <v>1090</v>
      </c>
      <c r="RV90" s="6" t="s">
        <v>1090</v>
      </c>
      <c r="RW90" s="6" t="s">
        <v>1090</v>
      </c>
      <c r="RX90" s="6" t="s">
        <v>1090</v>
      </c>
      <c r="RY90" s="6" t="s">
        <v>1090</v>
      </c>
      <c r="RZ90" s="6" t="s">
        <v>1090</v>
      </c>
      <c r="SA90" s="6" t="s">
        <v>1090</v>
      </c>
      <c r="SB90" s="6" t="s">
        <v>1090</v>
      </c>
      <c r="SC90" s="6" t="s">
        <v>1090</v>
      </c>
      <c r="SD90" s="6" t="s">
        <v>1090</v>
      </c>
      <c r="SE90" s="6" t="s">
        <v>1090</v>
      </c>
      <c r="SF90" s="6" t="s">
        <v>1090</v>
      </c>
      <c r="SG90" s="6" t="s">
        <v>1090</v>
      </c>
      <c r="SH90" s="6" t="s">
        <v>1090</v>
      </c>
      <c r="SI90" s="6" t="s">
        <v>1090</v>
      </c>
      <c r="SJ90" s="6" t="s">
        <v>1090</v>
      </c>
      <c r="SK90" s="7">
        <v>118562.144259233</v>
      </c>
      <c r="SL90" s="7">
        <v>2360162.1417979202</v>
      </c>
      <c r="SM90" s="7">
        <v>3186285.4704921502</v>
      </c>
      <c r="SN90" s="7">
        <v>4346187.0990643604</v>
      </c>
      <c r="SO90" s="6" t="s">
        <v>1090</v>
      </c>
      <c r="SP90" s="6" t="s">
        <v>1090</v>
      </c>
      <c r="SQ90" s="6" t="s">
        <v>1090</v>
      </c>
      <c r="SR90" s="6" t="s">
        <v>1090</v>
      </c>
      <c r="SS90" s="6" t="s">
        <v>1090</v>
      </c>
      <c r="ST90" s="6" t="s">
        <v>1090</v>
      </c>
      <c r="SU90" s="6" t="s">
        <v>1090</v>
      </c>
      <c r="SV90" s="6" t="s">
        <v>1090</v>
      </c>
      <c r="SW90" s="6" t="s">
        <v>1090</v>
      </c>
      <c r="SX90" s="6" t="s">
        <v>1090</v>
      </c>
      <c r="SY90" s="6" t="s">
        <v>1090</v>
      </c>
      <c r="SZ90" s="6" t="s">
        <v>1090</v>
      </c>
      <c r="TA90" s="6" t="s">
        <v>1090</v>
      </c>
      <c r="TB90" s="6" t="s">
        <v>1090</v>
      </c>
      <c r="TC90" s="6" t="s">
        <v>1090</v>
      </c>
      <c r="TD90" s="6" t="s">
        <v>1090</v>
      </c>
      <c r="TE90" s="6" t="s">
        <v>1090</v>
      </c>
      <c r="TF90" s="6" t="s">
        <v>1090</v>
      </c>
      <c r="TG90" s="6" t="s">
        <v>1090</v>
      </c>
      <c r="TH90" s="6" t="s">
        <v>1090</v>
      </c>
      <c r="TI90" s="6" t="s">
        <v>1090</v>
      </c>
      <c r="TJ90" s="6" t="s">
        <v>1090</v>
      </c>
      <c r="TK90" s="6" t="s">
        <v>1090</v>
      </c>
      <c r="TL90" s="6" t="s">
        <v>1090</v>
      </c>
      <c r="TM90" s="6" t="s">
        <v>1090</v>
      </c>
      <c r="TN90" s="6" t="s">
        <v>1090</v>
      </c>
      <c r="TO90" s="6" t="s">
        <v>1090</v>
      </c>
      <c r="TP90" s="6" t="s">
        <v>1090</v>
      </c>
      <c r="TQ90" s="6" t="s">
        <v>1090</v>
      </c>
      <c r="TR90" s="6" t="s">
        <v>1090</v>
      </c>
      <c r="TS90" s="6" t="s">
        <v>1090</v>
      </c>
      <c r="TT90" s="7">
        <v>210465.21230420101</v>
      </c>
      <c r="TU90" s="7">
        <v>6403303.7147497004</v>
      </c>
      <c r="TV90" s="7">
        <v>6328869.1164066596</v>
      </c>
      <c r="TW90" s="7">
        <v>4367872.7917827703</v>
      </c>
      <c r="TX90" s="6" t="s">
        <v>1090</v>
      </c>
      <c r="TY90" s="6" t="s">
        <v>1090</v>
      </c>
      <c r="TZ90" s="6" t="s">
        <v>1090</v>
      </c>
      <c r="UA90" s="6" t="s">
        <v>1090</v>
      </c>
      <c r="UB90" s="6" t="s">
        <v>1090</v>
      </c>
      <c r="UC90" s="6" t="s">
        <v>1090</v>
      </c>
      <c r="UD90" s="7">
        <v>0</v>
      </c>
      <c r="UE90" s="7">
        <v>0</v>
      </c>
      <c r="UF90" s="7">
        <v>0</v>
      </c>
      <c r="UG90" s="7">
        <v>0</v>
      </c>
      <c r="UH90" s="6" t="s">
        <v>1090</v>
      </c>
      <c r="UI90" s="6" t="s">
        <v>1090</v>
      </c>
      <c r="UJ90" s="6" t="s">
        <v>1090</v>
      </c>
      <c r="UK90" s="6" t="s">
        <v>1090</v>
      </c>
      <c r="UL90" s="6" t="s">
        <v>1090</v>
      </c>
      <c r="UM90" s="6" t="s">
        <v>1090</v>
      </c>
      <c r="UN90" s="6" t="s">
        <v>1090</v>
      </c>
      <c r="UO90" s="6" t="s">
        <v>1090</v>
      </c>
      <c r="UP90" s="6" t="s">
        <v>1090</v>
      </c>
      <c r="UQ90" s="6" t="s">
        <v>1090</v>
      </c>
      <c r="UR90" s="6" t="s">
        <v>1090</v>
      </c>
      <c r="US90" s="6" t="s">
        <v>1090</v>
      </c>
      <c r="UT90" s="6" t="s">
        <v>1090</v>
      </c>
      <c r="UU90" s="6" t="s">
        <v>1090</v>
      </c>
      <c r="UV90" s="6" t="s">
        <v>1090</v>
      </c>
      <c r="UW90" s="6" t="s">
        <v>1090</v>
      </c>
      <c r="UX90" s="6" t="s">
        <v>1090</v>
      </c>
      <c r="UY90" s="6" t="s">
        <v>1090</v>
      </c>
      <c r="UZ90" s="6" t="s">
        <v>1090</v>
      </c>
      <c r="VA90" s="6" t="s">
        <v>1090</v>
      </c>
      <c r="VB90" s="6" t="s">
        <v>1090</v>
      </c>
      <c r="VC90" s="6" t="s">
        <v>1090</v>
      </c>
      <c r="VD90" s="6" t="s">
        <v>1090</v>
      </c>
      <c r="VE90" s="6" t="s">
        <v>1090</v>
      </c>
      <c r="VF90" s="6" t="s">
        <v>1090</v>
      </c>
      <c r="VG90" s="6" t="s">
        <v>1090</v>
      </c>
      <c r="VH90" s="6" t="s">
        <v>1090</v>
      </c>
      <c r="VI90" s="6" t="s">
        <v>1090</v>
      </c>
      <c r="VJ90" s="6" t="s">
        <v>1090</v>
      </c>
      <c r="VK90" s="6" t="s">
        <v>1090</v>
      </c>
      <c r="VL90" s="6" t="s">
        <v>1090</v>
      </c>
      <c r="VM90" s="6" t="s">
        <v>1090</v>
      </c>
      <c r="VN90" s="6" t="s">
        <v>1090</v>
      </c>
      <c r="VO90" s="6" t="s">
        <v>1090</v>
      </c>
      <c r="VP90" s="6" t="s">
        <v>1090</v>
      </c>
      <c r="VQ90" s="6" t="s">
        <v>1090</v>
      </c>
      <c r="VR90" s="6" t="s">
        <v>1090</v>
      </c>
      <c r="VS90" s="6" t="s">
        <v>1090</v>
      </c>
      <c r="VT90" s="6" t="s">
        <v>1090</v>
      </c>
      <c r="VU90" s="6" t="s">
        <v>1090</v>
      </c>
      <c r="VV90" s="6" t="s">
        <v>1090</v>
      </c>
      <c r="VW90" s="6" t="s">
        <v>1090</v>
      </c>
      <c r="VX90" s="6" t="s">
        <v>1090</v>
      </c>
      <c r="VY90" s="6" t="s">
        <v>1090</v>
      </c>
      <c r="VZ90" s="6" t="s">
        <v>1090</v>
      </c>
      <c r="WA90" s="6" t="s">
        <v>1090</v>
      </c>
      <c r="WB90" s="7">
        <v>50006.907942485799</v>
      </c>
      <c r="WC90" s="7">
        <v>63715.368302130701</v>
      </c>
      <c r="WD90" s="7">
        <v>62621.618237757699</v>
      </c>
      <c r="WE90" s="7">
        <v>6293.4855319559601</v>
      </c>
      <c r="WF90" s="6" t="s">
        <v>1090</v>
      </c>
      <c r="WG90" s="6" t="s">
        <v>1090</v>
      </c>
      <c r="WH90" s="6" t="s">
        <v>1090</v>
      </c>
      <c r="WI90" s="6" t="s">
        <v>1090</v>
      </c>
      <c r="WJ90" s="6" t="s">
        <v>1090</v>
      </c>
      <c r="WK90" s="6" t="s">
        <v>1090</v>
      </c>
      <c r="WL90" s="6" t="s">
        <v>1090</v>
      </c>
      <c r="WM90" s="6" t="s">
        <v>1090</v>
      </c>
      <c r="WN90" s="6" t="s">
        <v>1090</v>
      </c>
      <c r="WO90" s="6" t="s">
        <v>1090</v>
      </c>
      <c r="WP90" s="6" t="s">
        <v>1090</v>
      </c>
      <c r="WQ90" s="6" t="s">
        <v>1090</v>
      </c>
      <c r="WR90" s="6" t="s">
        <v>1090</v>
      </c>
      <c r="WS90" s="6" t="s">
        <v>1090</v>
      </c>
      <c r="WT90" s="6" t="s">
        <v>1090</v>
      </c>
      <c r="WU90" s="6" t="s">
        <v>1090</v>
      </c>
      <c r="WV90" s="6" t="s">
        <v>1090</v>
      </c>
      <c r="WW90" s="6" t="s">
        <v>1090</v>
      </c>
      <c r="WX90" s="6" t="s">
        <v>1090</v>
      </c>
      <c r="WY90" s="6" t="s">
        <v>1090</v>
      </c>
      <c r="WZ90" s="6" t="s">
        <v>1090</v>
      </c>
      <c r="XA90" s="6" t="s">
        <v>1090</v>
      </c>
      <c r="XB90" s="6" t="s">
        <v>1090</v>
      </c>
      <c r="XC90" s="6" t="s">
        <v>1090</v>
      </c>
      <c r="XD90" s="6" t="s">
        <v>1090</v>
      </c>
      <c r="XE90" s="6" t="s">
        <v>1090</v>
      </c>
      <c r="XF90" s="6" t="s">
        <v>1090</v>
      </c>
      <c r="XG90" s="6" t="s">
        <v>1090</v>
      </c>
      <c r="XH90" s="6" t="s">
        <v>1090</v>
      </c>
      <c r="XI90" s="6" t="s">
        <v>1090</v>
      </c>
      <c r="XJ90" s="6" t="s">
        <v>1090</v>
      </c>
      <c r="XK90" s="6" t="s">
        <v>1090</v>
      </c>
      <c r="XL90" s="6" t="s">
        <v>1090</v>
      </c>
      <c r="XM90" s="6" t="s">
        <v>1090</v>
      </c>
      <c r="XN90" s="6" t="s">
        <v>1090</v>
      </c>
      <c r="XO90" s="6" t="s">
        <v>1090</v>
      </c>
      <c r="XP90" s="6" t="s">
        <v>1090</v>
      </c>
      <c r="XQ90" s="6" t="s">
        <v>1090</v>
      </c>
      <c r="XR90" s="6" t="s">
        <v>1090</v>
      </c>
      <c r="XS90" s="6" t="s">
        <v>1090</v>
      </c>
      <c r="XT90" s="6" t="s">
        <v>1090</v>
      </c>
      <c r="XU90" s="6" t="s">
        <v>1090</v>
      </c>
      <c r="XV90" s="6" t="s">
        <v>1090</v>
      </c>
      <c r="XW90" s="6" t="s">
        <v>1090</v>
      </c>
      <c r="XX90" s="6" t="s">
        <v>1090</v>
      </c>
      <c r="XY90" s="6" t="s">
        <v>1090</v>
      </c>
      <c r="XZ90" s="6" t="s">
        <v>1090</v>
      </c>
      <c r="YA90" s="6" t="s">
        <v>1090</v>
      </c>
      <c r="YB90" s="6" t="s">
        <v>1090</v>
      </c>
      <c r="YC90" s="6" t="s">
        <v>1090</v>
      </c>
      <c r="YD90" s="6" t="s">
        <v>1090</v>
      </c>
      <c r="YE90" s="6" t="s">
        <v>1090</v>
      </c>
      <c r="YF90" s="6" t="s">
        <v>1090</v>
      </c>
      <c r="YG90" s="6" t="s">
        <v>1090</v>
      </c>
      <c r="YH90" s="6" t="s">
        <v>1090</v>
      </c>
      <c r="YI90" s="6" t="s">
        <v>1090</v>
      </c>
      <c r="YJ90" s="6" t="s">
        <v>1090</v>
      </c>
      <c r="YK90" s="6" t="s">
        <v>1090</v>
      </c>
      <c r="YL90" s="6" t="s">
        <v>1090</v>
      </c>
      <c r="YM90" s="6" t="s">
        <v>1090</v>
      </c>
      <c r="YN90" s="6" t="s">
        <v>1090</v>
      </c>
      <c r="YO90" s="6" t="s">
        <v>1090</v>
      </c>
      <c r="YP90" s="6" t="s">
        <v>1090</v>
      </c>
      <c r="YQ90" s="6" t="s">
        <v>1090</v>
      </c>
      <c r="YR90" s="6" t="s">
        <v>1090</v>
      </c>
      <c r="YS90" s="6" t="s">
        <v>1090</v>
      </c>
      <c r="YT90" s="6" t="s">
        <v>1090</v>
      </c>
      <c r="YU90" s="6" t="s">
        <v>1090</v>
      </c>
      <c r="YV90" s="6" t="s">
        <v>1090</v>
      </c>
      <c r="YW90" s="6" t="s">
        <v>1090</v>
      </c>
      <c r="YX90" s="6" t="s">
        <v>1090</v>
      </c>
      <c r="YY90" s="6" t="s">
        <v>1090</v>
      </c>
      <c r="YZ90" s="6" t="s">
        <v>1090</v>
      </c>
      <c r="ZA90" s="6" t="s">
        <v>1090</v>
      </c>
      <c r="ZB90" s="6" t="s">
        <v>1090</v>
      </c>
      <c r="ZC90" s="6" t="s">
        <v>1090</v>
      </c>
      <c r="ZD90" s="6" t="s">
        <v>1090</v>
      </c>
      <c r="ZE90" s="6" t="s">
        <v>1090</v>
      </c>
      <c r="ZF90" s="6" t="s">
        <v>1090</v>
      </c>
      <c r="ZG90" s="6" t="s">
        <v>1090</v>
      </c>
      <c r="ZH90" s="6" t="s">
        <v>1090</v>
      </c>
      <c r="ZI90" s="6" t="s">
        <v>1090</v>
      </c>
      <c r="ZJ90" s="6" t="s">
        <v>1090</v>
      </c>
      <c r="ZK90" s="6" t="s">
        <v>1090</v>
      </c>
      <c r="ZL90" s="6" t="s">
        <v>1090</v>
      </c>
      <c r="ZM90" s="6" t="s">
        <v>1090</v>
      </c>
      <c r="ZN90" s="6" t="s">
        <v>1090</v>
      </c>
      <c r="ZO90" s="6" t="s">
        <v>1090</v>
      </c>
      <c r="ZP90" s="6" t="s">
        <v>1090</v>
      </c>
      <c r="ZQ90" s="6" t="s">
        <v>1090</v>
      </c>
      <c r="ZR90" s="6" t="s">
        <v>1090</v>
      </c>
      <c r="ZS90" s="6" t="s">
        <v>1090</v>
      </c>
      <c r="ZT90" s="6" t="s">
        <v>1090</v>
      </c>
      <c r="ZU90" s="6" t="s">
        <v>1090</v>
      </c>
      <c r="ZV90" s="6" t="s">
        <v>1090</v>
      </c>
      <c r="ZW90" s="6" t="s">
        <v>1090</v>
      </c>
      <c r="ZX90" s="6" t="s">
        <v>1090</v>
      </c>
      <c r="ZY90" s="6" t="s">
        <v>1090</v>
      </c>
      <c r="ZZ90" s="6" t="s">
        <v>1090</v>
      </c>
      <c r="AAA90" s="6" t="s">
        <v>1090</v>
      </c>
      <c r="AAB90" s="6" t="s">
        <v>1090</v>
      </c>
      <c r="AAC90" s="6" t="s">
        <v>1090</v>
      </c>
      <c r="AAD90" s="6" t="s">
        <v>1090</v>
      </c>
      <c r="AAE90" s="6" t="s">
        <v>1090</v>
      </c>
      <c r="AAF90" s="6" t="s">
        <v>1090</v>
      </c>
      <c r="AAG90" s="6" t="s">
        <v>1090</v>
      </c>
      <c r="AAH90" s="6" t="s">
        <v>1090</v>
      </c>
      <c r="AAI90" s="6" t="s">
        <v>1090</v>
      </c>
      <c r="AAJ90" s="6" t="s">
        <v>1090</v>
      </c>
      <c r="AAK90" s="6" t="s">
        <v>1090</v>
      </c>
      <c r="AAL90" s="6" t="s">
        <v>1090</v>
      </c>
      <c r="AAM90" s="6" t="s">
        <v>1090</v>
      </c>
      <c r="AAN90" s="6" t="s">
        <v>1090</v>
      </c>
      <c r="AAO90" s="6" t="s">
        <v>1090</v>
      </c>
      <c r="AAP90" s="6" t="s">
        <v>1090</v>
      </c>
      <c r="AAQ90" s="6" t="s">
        <v>1090</v>
      </c>
      <c r="AAR90" s="6" t="s">
        <v>1090</v>
      </c>
      <c r="AAS90" s="6" t="s">
        <v>1090</v>
      </c>
      <c r="AAT90" s="6" t="s">
        <v>1090</v>
      </c>
      <c r="AAU90" s="6" t="s">
        <v>1090</v>
      </c>
      <c r="AAV90" s="6" t="s">
        <v>1090</v>
      </c>
      <c r="AAW90" s="6" t="s">
        <v>1090</v>
      </c>
      <c r="AAX90" s="6" t="s">
        <v>1090</v>
      </c>
      <c r="AAY90" s="6" t="s">
        <v>1090</v>
      </c>
      <c r="AAZ90" s="6" t="s">
        <v>1090</v>
      </c>
      <c r="ABA90" s="6" t="s">
        <v>1090</v>
      </c>
      <c r="ABB90" s="6" t="s">
        <v>1090</v>
      </c>
      <c r="ABC90" s="6" t="s">
        <v>1090</v>
      </c>
      <c r="ABD90" s="6" t="s">
        <v>1090</v>
      </c>
      <c r="ABE90" s="6" t="s">
        <v>1090</v>
      </c>
      <c r="ABF90" s="6" t="s">
        <v>1090</v>
      </c>
      <c r="ABG90" s="6" t="s">
        <v>1090</v>
      </c>
      <c r="ABH90" s="6" t="s">
        <v>1090</v>
      </c>
      <c r="ABI90" s="6" t="s">
        <v>1090</v>
      </c>
      <c r="ABJ90" s="6" t="s">
        <v>1090</v>
      </c>
      <c r="ABK90" s="6" t="s">
        <v>1090</v>
      </c>
      <c r="ABL90" s="6" t="s">
        <v>1090</v>
      </c>
      <c r="ABM90" s="6" t="s">
        <v>1090</v>
      </c>
      <c r="ABN90" s="6" t="s">
        <v>1090</v>
      </c>
      <c r="ABO90" s="6" t="s">
        <v>1090</v>
      </c>
      <c r="ABP90" s="6" t="s">
        <v>1090</v>
      </c>
      <c r="ABQ90" s="6" t="s">
        <v>1090</v>
      </c>
      <c r="ABR90" s="6" t="s">
        <v>1090</v>
      </c>
      <c r="ABS90" s="6" t="s">
        <v>1090</v>
      </c>
      <c r="ABT90" s="6" t="s">
        <v>1090</v>
      </c>
      <c r="ABU90" s="6" t="s">
        <v>1090</v>
      </c>
      <c r="ABV90" s="6" t="s">
        <v>1090</v>
      </c>
      <c r="ABW90" s="6" t="s">
        <v>1090</v>
      </c>
      <c r="ABX90" s="6" t="s">
        <v>1090</v>
      </c>
      <c r="ABY90" s="6" t="s">
        <v>1090</v>
      </c>
      <c r="ABZ90" s="6" t="s">
        <v>1090</v>
      </c>
      <c r="ACA90" s="6" t="s">
        <v>1090</v>
      </c>
      <c r="ACB90" s="6" t="s">
        <v>1090</v>
      </c>
      <c r="ACC90" s="6" t="s">
        <v>1090</v>
      </c>
      <c r="ACD90" s="6" t="s">
        <v>1090</v>
      </c>
      <c r="ACE90" s="6" t="s">
        <v>1090</v>
      </c>
      <c r="ACF90" s="6" t="s">
        <v>1091</v>
      </c>
      <c r="ACG90" s="8">
        <v>49.241</v>
      </c>
      <c r="ACH90" s="8">
        <v>39.874000000000002</v>
      </c>
      <c r="ACI90" s="8">
        <v>-0.40300000000000002</v>
      </c>
      <c r="ACJ90" s="6" t="s">
        <v>1090</v>
      </c>
      <c r="ACK90" s="6" t="s">
        <v>1090</v>
      </c>
      <c r="ACL90" s="6" t="s">
        <v>1090</v>
      </c>
      <c r="ACM90" s="6" t="s">
        <v>1090</v>
      </c>
      <c r="ACN90" s="6" t="s">
        <v>1090</v>
      </c>
      <c r="ACO90" s="6" t="s">
        <v>1090</v>
      </c>
      <c r="ACP90" s="6" t="s">
        <v>1091</v>
      </c>
      <c r="ACQ90" s="8">
        <v>48.750999999999998</v>
      </c>
      <c r="ACR90" s="8">
        <v>39.479999999999997</v>
      </c>
      <c r="ACS90" s="8">
        <v>-0.40200000000000002</v>
      </c>
      <c r="ACT90" s="6" t="s">
        <v>1090</v>
      </c>
      <c r="ACU90" s="6" t="s">
        <v>1091</v>
      </c>
      <c r="ACV90" s="8">
        <v>43.997999999999998</v>
      </c>
      <c r="ACW90" s="8">
        <v>35.756</v>
      </c>
      <c r="ACX90" s="8">
        <v>-0.40300000000000002</v>
      </c>
      <c r="ACY90" s="6" t="s">
        <v>1090</v>
      </c>
      <c r="ACZ90" s="6" t="s">
        <v>1090</v>
      </c>
      <c r="ADA90" s="6" t="s">
        <v>1090</v>
      </c>
      <c r="ADB90" s="6" t="s">
        <v>1090</v>
      </c>
      <c r="ADC90" s="6" t="s">
        <v>1090</v>
      </c>
      <c r="ADD90" s="6" t="s">
        <v>1090</v>
      </c>
      <c r="ADE90" s="6" t="s">
        <v>1091</v>
      </c>
      <c r="ADF90" s="8">
        <v>43.56</v>
      </c>
      <c r="ADG90" s="8">
        <v>35.402000000000001</v>
      </c>
      <c r="ADH90" s="8">
        <v>-0.40200000000000002</v>
      </c>
      <c r="ADI90" s="6" t="s">
        <v>1090</v>
      </c>
      <c r="ADJ90" s="8">
        <v>99.253</v>
      </c>
      <c r="ADK90" s="8">
        <v>98.33</v>
      </c>
      <c r="ADL90" s="8">
        <v>76.512</v>
      </c>
      <c r="ADM90" s="6" t="s">
        <v>1090</v>
      </c>
      <c r="ADN90" s="6" t="s">
        <v>1090</v>
      </c>
      <c r="ADO90" s="8">
        <v>100</v>
      </c>
      <c r="ADP90" s="8">
        <v>100</v>
      </c>
      <c r="ADQ90" s="8">
        <v>77.149000000000001</v>
      </c>
      <c r="ADR90" s="6" t="s">
        <v>1090</v>
      </c>
      <c r="ADS90" s="6" t="s">
        <v>1090</v>
      </c>
      <c r="ADT90" s="8">
        <v>99.252624831999995</v>
      </c>
      <c r="ADU90" s="8">
        <v>98.329872542000004</v>
      </c>
      <c r="ADV90" s="8">
        <v>76.511867191999997</v>
      </c>
      <c r="ADW90" s="6" t="s">
        <v>1090</v>
      </c>
      <c r="ADX90" s="6" t="s">
        <v>1090</v>
      </c>
      <c r="ADY90" s="8">
        <v>99.253</v>
      </c>
      <c r="ADZ90" s="8">
        <v>98.33</v>
      </c>
      <c r="AEA90" s="8">
        <v>76.512</v>
      </c>
      <c r="AEB90" s="6" t="s">
        <v>1090</v>
      </c>
      <c r="AEC90" s="6" t="s">
        <v>1090</v>
      </c>
      <c r="AED90" s="8">
        <v>99.253</v>
      </c>
      <c r="AEE90" s="8">
        <v>98.33</v>
      </c>
      <c r="AEF90" s="8">
        <v>76.512</v>
      </c>
      <c r="AEG90" s="6" t="s">
        <v>1090</v>
      </c>
      <c r="AEH90" s="6" t="s">
        <v>1090</v>
      </c>
      <c r="AEI90" s="6" t="s">
        <v>1090</v>
      </c>
      <c r="AEJ90" s="6" t="s">
        <v>1090</v>
      </c>
      <c r="AEK90" s="6" t="s">
        <v>1090</v>
      </c>
      <c r="AEL90" s="6" t="s">
        <v>1090</v>
      </c>
      <c r="AEM90" s="6" t="s">
        <v>1090</v>
      </c>
      <c r="AEN90" s="6" t="s">
        <v>1091</v>
      </c>
      <c r="AEO90" s="6" t="s">
        <v>1091</v>
      </c>
      <c r="AEP90" s="8">
        <v>325.74691150400002</v>
      </c>
      <c r="AEQ90" s="8">
        <v>-100</v>
      </c>
      <c r="AER90" s="6" t="s">
        <v>1090</v>
      </c>
      <c r="AES90" s="6" t="s">
        <v>1090</v>
      </c>
      <c r="AET90" s="6" t="s">
        <v>1090</v>
      </c>
      <c r="AEU90" s="8">
        <v>121.018190246</v>
      </c>
      <c r="AEV90" s="6" t="s">
        <v>1090</v>
      </c>
      <c r="AEW90" s="6" t="s">
        <v>1090</v>
      </c>
      <c r="AEX90" s="6" t="s">
        <v>1090</v>
      </c>
      <c r="AEY90" s="6" t="s">
        <v>1090</v>
      </c>
      <c r="AEZ90" s="6" t="s">
        <v>1090</v>
      </c>
      <c r="AFA90" s="6" t="s">
        <v>1090</v>
      </c>
      <c r="AFB90" s="6" t="s">
        <v>1090</v>
      </c>
      <c r="AFC90" s="6" t="s">
        <v>1090</v>
      </c>
      <c r="AFD90" s="6" t="s">
        <v>1090</v>
      </c>
      <c r="AFE90" s="6" t="s">
        <v>1090</v>
      </c>
      <c r="AFF90" s="6" t="s">
        <v>1090</v>
      </c>
      <c r="AFG90" s="6" t="s">
        <v>1090</v>
      </c>
      <c r="AFH90" s="8">
        <v>37.207000000000001</v>
      </c>
      <c r="AFI90" s="8">
        <v>0.501</v>
      </c>
      <c r="AFJ90" s="8">
        <v>0.52100000000000002</v>
      </c>
      <c r="AFK90" s="6" t="s">
        <v>1090</v>
      </c>
      <c r="AFL90" s="6" t="s">
        <v>1090</v>
      </c>
      <c r="AFM90" s="6" t="s">
        <v>1090</v>
      </c>
      <c r="AFN90" s="6" t="s">
        <v>1090</v>
      </c>
      <c r="AFO90" s="6" t="s">
        <v>1090</v>
      </c>
      <c r="AFP90" s="6" t="s">
        <v>1090</v>
      </c>
      <c r="AFQ90" s="6" t="s">
        <v>1090</v>
      </c>
      <c r="AFR90" s="6" t="s">
        <v>1091</v>
      </c>
      <c r="AFS90" s="6" t="s">
        <v>1091</v>
      </c>
      <c r="AFT90" s="6" t="s">
        <v>1091</v>
      </c>
      <c r="AFU90" s="6" t="s">
        <v>1090</v>
      </c>
      <c r="AFV90" s="6" t="s">
        <v>1090</v>
      </c>
      <c r="AFW90" s="7">
        <v>0</v>
      </c>
      <c r="AFX90" s="7">
        <v>0</v>
      </c>
      <c r="AFY90" s="7">
        <v>0</v>
      </c>
      <c r="AFZ90" s="6" t="s">
        <v>1090</v>
      </c>
      <c r="AGA90" s="6" t="s">
        <v>1090</v>
      </c>
      <c r="AGB90" s="7">
        <v>0</v>
      </c>
      <c r="AGC90" s="7">
        <v>0</v>
      </c>
      <c r="AGD90" s="7">
        <v>0</v>
      </c>
      <c r="AGE90" s="6" t="s">
        <v>1090</v>
      </c>
      <c r="AGF90" s="6" t="s">
        <v>1090</v>
      </c>
      <c r="AGG90" s="6" t="s">
        <v>1090</v>
      </c>
      <c r="AGH90" s="6" t="s">
        <v>1090</v>
      </c>
      <c r="AGI90" s="6" t="s">
        <v>1090</v>
      </c>
      <c r="AGJ90" s="6" t="s">
        <v>1090</v>
      </c>
      <c r="AGK90" s="6" t="s">
        <v>1090</v>
      </c>
      <c r="AGL90" s="6" t="s">
        <v>1090</v>
      </c>
      <c r="AGM90" s="6" t="s">
        <v>1090</v>
      </c>
      <c r="AGN90" s="6" t="s">
        <v>1090</v>
      </c>
      <c r="AGO90" s="6" t="s">
        <v>1090</v>
      </c>
      <c r="AGP90" s="6" t="s">
        <v>1090</v>
      </c>
      <c r="AGQ90" s="6" t="s">
        <v>1090</v>
      </c>
      <c r="AGR90" s="6" t="s">
        <v>1090</v>
      </c>
      <c r="AGS90" s="6" t="s">
        <v>1090</v>
      </c>
      <c r="AGT90" s="6" t="s">
        <v>1090</v>
      </c>
      <c r="AGU90" s="8">
        <v>0</v>
      </c>
      <c r="AGV90" s="8">
        <v>0</v>
      </c>
      <c r="AGW90" s="8">
        <v>0</v>
      </c>
      <c r="AGX90" s="8">
        <v>0</v>
      </c>
      <c r="AGY90" s="8">
        <v>0</v>
      </c>
      <c r="AGZ90" s="6" t="s">
        <v>1090</v>
      </c>
      <c r="AHA90" s="8">
        <v>1.8380000000000001</v>
      </c>
      <c r="AHB90" s="8">
        <v>63.456000000000003</v>
      </c>
      <c r="AHC90" s="8">
        <v>50.183999999999997</v>
      </c>
      <c r="AHD90" s="8">
        <v>3.4460000000000002</v>
      </c>
      <c r="AHE90" s="6" t="s">
        <v>1090</v>
      </c>
      <c r="AHF90" s="8">
        <v>1.8380000000000001</v>
      </c>
      <c r="AHG90" s="8">
        <v>63.456000000000003</v>
      </c>
      <c r="AHH90" s="8">
        <v>50.183999999999997</v>
      </c>
      <c r="AHI90" s="8">
        <v>3.4460000000000002</v>
      </c>
      <c r="AHJ90" s="6" t="s">
        <v>1090</v>
      </c>
      <c r="AHK90" s="6" t="s">
        <v>1091</v>
      </c>
      <c r="AHL90" s="6" t="s">
        <v>1091</v>
      </c>
      <c r="AHM90" s="6" t="s">
        <v>1091</v>
      </c>
      <c r="AHN90" s="6" t="s">
        <v>1091</v>
      </c>
      <c r="AHO90" s="6" t="s">
        <v>1090</v>
      </c>
      <c r="AHP90" s="8">
        <v>76.239999999999995</v>
      </c>
      <c r="AHQ90" s="8">
        <v>99.004999999999995</v>
      </c>
      <c r="AHR90" s="8">
        <v>99.010999999999996</v>
      </c>
      <c r="AHS90" s="8">
        <v>99.855999999999995</v>
      </c>
      <c r="AHT90" s="6" t="s">
        <v>1090</v>
      </c>
      <c r="AHU90" s="6" t="s">
        <v>1091</v>
      </c>
      <c r="AHV90" s="6" t="s">
        <v>1091</v>
      </c>
      <c r="AHW90" s="6" t="s">
        <v>1091</v>
      </c>
      <c r="AHX90" s="6" t="s">
        <v>1091</v>
      </c>
      <c r="AHY90" s="6" t="s">
        <v>1090</v>
      </c>
      <c r="AHZ90" s="8">
        <v>0</v>
      </c>
      <c r="AIA90" s="8">
        <v>0</v>
      </c>
      <c r="AIB90" s="8">
        <v>0</v>
      </c>
      <c r="AIC90" s="8">
        <v>0</v>
      </c>
      <c r="AID90" s="6" t="s">
        <v>1090</v>
      </c>
      <c r="AIE90" s="8">
        <v>56.333368808000003</v>
      </c>
      <c r="AIF90" s="8">
        <v>36.858506904000002</v>
      </c>
      <c r="AIG90" s="8">
        <v>50.345257769</v>
      </c>
      <c r="AIH90" s="8">
        <v>99.503518217000007</v>
      </c>
      <c r="AII90" s="6" t="s">
        <v>1090</v>
      </c>
      <c r="AIJ90" s="8">
        <v>43.666631191999997</v>
      </c>
      <c r="AIK90" s="8">
        <v>63.141493079</v>
      </c>
      <c r="AIL90" s="8">
        <v>49.654742231</v>
      </c>
      <c r="AIM90" s="8">
        <v>0.49648175500000002</v>
      </c>
      <c r="AIN90" s="6" t="s">
        <v>1090</v>
      </c>
      <c r="AIO90" s="8">
        <v>23.760177464000002</v>
      </c>
      <c r="AIP90" s="8">
        <v>0.99503898499999999</v>
      </c>
      <c r="AIQ90" s="8">
        <v>0.98945983999999998</v>
      </c>
      <c r="AIR90" s="8">
        <v>0.144085825</v>
      </c>
      <c r="AIS90" s="6" t="s">
        <v>1090</v>
      </c>
      <c r="AIT90" s="6" t="s">
        <v>1090</v>
      </c>
      <c r="AIU90" s="6" t="s">
        <v>1090</v>
      </c>
      <c r="AIV90" s="8">
        <v>0</v>
      </c>
      <c r="AIW90" s="6" t="s">
        <v>1090</v>
      </c>
      <c r="AIX90" s="6" t="s">
        <v>1090</v>
      </c>
      <c r="AIY90" s="6" t="s">
        <v>1090</v>
      </c>
      <c r="AIZ90" s="6" t="s">
        <v>1090</v>
      </c>
      <c r="AJA90" s="6" t="s">
        <v>1090</v>
      </c>
      <c r="AJB90" s="6" t="s">
        <v>1090</v>
      </c>
      <c r="AJC90" s="6" t="s">
        <v>1090</v>
      </c>
      <c r="AJD90" s="6" t="s">
        <v>1090</v>
      </c>
      <c r="AJE90" s="6" t="s">
        <v>1090</v>
      </c>
      <c r="AJF90" s="6" t="s">
        <v>1090</v>
      </c>
      <c r="AJG90" s="6" t="s">
        <v>1090</v>
      </c>
      <c r="AJH90" s="6" t="s">
        <v>1090</v>
      </c>
      <c r="AJI90" s="6" t="s">
        <v>1090</v>
      </c>
      <c r="AJJ90" s="6" t="s">
        <v>1090</v>
      </c>
      <c r="AJK90" s="6" t="s">
        <v>1090</v>
      </c>
      <c r="AJL90" s="6" t="s">
        <v>1090</v>
      </c>
      <c r="AJM90" s="6" t="s">
        <v>1090</v>
      </c>
      <c r="AJN90" s="6" t="s">
        <v>1090</v>
      </c>
      <c r="AJO90" s="6" t="s">
        <v>1090</v>
      </c>
      <c r="AJP90" s="6" t="s">
        <v>1090</v>
      </c>
      <c r="AJQ90" s="6" t="s">
        <v>1090</v>
      </c>
      <c r="AJR90" s="6" t="s">
        <v>1090</v>
      </c>
      <c r="AJS90" s="6" t="s">
        <v>1090</v>
      </c>
      <c r="AJT90" s="6" t="s">
        <v>1090</v>
      </c>
      <c r="AJU90" s="6" t="s">
        <v>1090</v>
      </c>
      <c r="AJV90" s="6" t="s">
        <v>1090</v>
      </c>
      <c r="AJW90" s="6" t="s">
        <v>1090</v>
      </c>
      <c r="AJX90" s="6" t="s">
        <v>1090</v>
      </c>
      <c r="AJY90" s="6" t="s">
        <v>1090</v>
      </c>
      <c r="AJZ90" s="6" t="s">
        <v>1090</v>
      </c>
      <c r="AKA90" s="6" t="s">
        <v>1090</v>
      </c>
      <c r="AKB90" s="6" t="s">
        <v>1090</v>
      </c>
      <c r="AKC90" s="6" t="s">
        <v>1090</v>
      </c>
      <c r="AKD90" s="6" t="s">
        <v>1090</v>
      </c>
      <c r="AKE90" s="6" t="s">
        <v>1090</v>
      </c>
      <c r="AKF90" s="6" t="s">
        <v>1090</v>
      </c>
      <c r="AKG90" s="6" t="s">
        <v>1090</v>
      </c>
      <c r="AKH90" s="6" t="s">
        <v>1090</v>
      </c>
      <c r="AKI90" s="6" t="s">
        <v>1090</v>
      </c>
      <c r="AKJ90" s="9">
        <v>0</v>
      </c>
      <c r="AKK90" s="6" t="s">
        <v>1090</v>
      </c>
      <c r="AKL90" s="6" t="s">
        <v>1090</v>
      </c>
      <c r="AKM90" s="9">
        <v>0</v>
      </c>
      <c r="AKN90" s="9">
        <v>0</v>
      </c>
      <c r="AKO90" s="9">
        <v>0</v>
      </c>
      <c r="AKP90" s="6" t="s">
        <v>1090</v>
      </c>
      <c r="AKQ90" s="6" t="s">
        <v>1090</v>
      </c>
      <c r="AKR90" s="9">
        <v>0</v>
      </c>
      <c r="AKS90" s="9">
        <v>0</v>
      </c>
      <c r="AKT90" s="9">
        <v>0</v>
      </c>
      <c r="AKU90" s="9">
        <v>0</v>
      </c>
      <c r="AKV90" s="6" t="s">
        <v>1090</v>
      </c>
      <c r="AKW90" s="9">
        <v>0</v>
      </c>
      <c r="AKX90" s="9">
        <v>0</v>
      </c>
      <c r="AKY90" s="9">
        <v>0</v>
      </c>
      <c r="AKZ90" s="6" t="s">
        <v>1090</v>
      </c>
      <c r="ALA90" s="6" t="s">
        <v>1090</v>
      </c>
      <c r="ALB90" s="9">
        <v>0</v>
      </c>
      <c r="ALC90" s="9">
        <v>0</v>
      </c>
      <c r="ALD90" s="9">
        <v>0</v>
      </c>
      <c r="ALE90" s="9">
        <v>0</v>
      </c>
      <c r="ALF90" s="6" t="s">
        <v>1090</v>
      </c>
      <c r="ALG90" s="9">
        <v>0</v>
      </c>
      <c r="ALH90" s="9">
        <v>0</v>
      </c>
      <c r="ALI90" s="9">
        <v>0</v>
      </c>
      <c r="ALJ90" s="6" t="s">
        <v>1090</v>
      </c>
      <c r="ALK90" s="6" t="s">
        <v>1090</v>
      </c>
      <c r="ALL90" s="9">
        <v>0</v>
      </c>
      <c r="ALM90" s="9">
        <v>0</v>
      </c>
      <c r="ALN90" s="9">
        <v>0</v>
      </c>
      <c r="ALO90" s="9">
        <v>0</v>
      </c>
      <c r="ALP90" s="6" t="s">
        <v>1090</v>
      </c>
      <c r="ALQ90" s="9">
        <v>0</v>
      </c>
      <c r="ALR90" s="9">
        <v>0</v>
      </c>
      <c r="ALS90" s="9">
        <v>0</v>
      </c>
      <c r="ALT90" s="6" t="s">
        <v>1090</v>
      </c>
      <c r="ALU90" s="6" t="s">
        <v>1090</v>
      </c>
      <c r="ALV90" s="6" t="s">
        <v>1090</v>
      </c>
      <c r="ALW90" s="6" t="s">
        <v>1090</v>
      </c>
      <c r="ALX90" s="6" t="s">
        <v>1090</v>
      </c>
      <c r="ALY90" s="6" t="s">
        <v>1090</v>
      </c>
      <c r="ALZ90" s="6" t="s">
        <v>1090</v>
      </c>
      <c r="AMA90" s="8">
        <v>100</v>
      </c>
      <c r="AMB90" s="8">
        <v>100</v>
      </c>
      <c r="AMC90" s="8">
        <v>77.149369449258899</v>
      </c>
      <c r="AMD90" s="6" t="s">
        <v>1090</v>
      </c>
      <c r="AME90" s="6" t="s">
        <v>1090</v>
      </c>
      <c r="AMF90" s="8">
        <v>100</v>
      </c>
      <c r="AMG90" s="8">
        <v>100</v>
      </c>
      <c r="AMH90" s="8">
        <v>77.149369449258899</v>
      </c>
      <c r="AMI90" s="6" t="s">
        <v>1090</v>
      </c>
      <c r="AMJ90" s="6" t="s">
        <v>1090</v>
      </c>
      <c r="AMK90" s="6" t="s">
        <v>1090</v>
      </c>
      <c r="AML90" s="6" t="s">
        <v>1090</v>
      </c>
      <c r="AMM90" s="8">
        <v>337.62468513918901</v>
      </c>
      <c r="AMN90" s="6" t="s">
        <v>1090</v>
      </c>
      <c r="AMO90" s="6" t="s">
        <v>1090</v>
      </c>
      <c r="AMP90" s="8">
        <v>133.80160891769501</v>
      </c>
      <c r="AMQ90" s="8">
        <v>59.875669675546298</v>
      </c>
      <c r="AMR90" s="8">
        <v>121.01819024572799</v>
      </c>
      <c r="AMS90" s="6" t="s">
        <v>1090</v>
      </c>
      <c r="AMT90" s="6" t="s">
        <v>1090</v>
      </c>
      <c r="AMU90" s="8">
        <v>133.80160891769501</v>
      </c>
      <c r="AMV90" s="8">
        <v>59.875669675546298</v>
      </c>
      <c r="AMW90" s="8">
        <v>121.01819024572799</v>
      </c>
      <c r="AMX90" s="8">
        <v>6.0056997486235302E-8</v>
      </c>
      <c r="AMY90" s="6" t="s">
        <v>1090</v>
      </c>
      <c r="AMZ90" s="6" t="s">
        <v>1090</v>
      </c>
      <c r="ANA90" s="6" t="s">
        <v>1090</v>
      </c>
      <c r="ANB90" s="8">
        <v>121.01819024573</v>
      </c>
      <c r="ANC90" s="6" t="s">
        <v>1090</v>
      </c>
      <c r="AND90" s="6" t="s">
        <v>1090</v>
      </c>
      <c r="ANE90" s="8">
        <v>99.252624831578004</v>
      </c>
      <c r="ANF90" s="8">
        <v>98.329872541854201</v>
      </c>
      <c r="ANG90" s="8">
        <v>76.511867192014705</v>
      </c>
      <c r="ANH90" s="6" t="s">
        <v>1090</v>
      </c>
      <c r="ANI90" s="6" t="s">
        <v>1090</v>
      </c>
      <c r="ANJ90" s="8">
        <v>99.252624831578004</v>
      </c>
      <c r="ANK90" s="8">
        <v>98.329872541854201</v>
      </c>
      <c r="ANL90" s="8">
        <v>76.511867192014705</v>
      </c>
      <c r="ANM90" s="6" t="s">
        <v>1090</v>
      </c>
      <c r="ANN90" s="6" t="s">
        <v>1090</v>
      </c>
      <c r="ANO90" s="8">
        <v>13280.160891769399</v>
      </c>
      <c r="ANP90" s="8">
        <v>5887.5669675546696</v>
      </c>
      <c r="ANQ90" s="8">
        <v>325.74691150419102</v>
      </c>
      <c r="ANR90" s="6" t="s">
        <v>1090</v>
      </c>
      <c r="ANS90" s="6" t="s">
        <v>1090</v>
      </c>
      <c r="ANT90" s="6" t="s">
        <v>1091</v>
      </c>
      <c r="ANU90" s="8">
        <v>49.2408484040266</v>
      </c>
      <c r="ANV90" s="8">
        <v>39.874197476561299</v>
      </c>
      <c r="ANW90" s="8">
        <v>-0.46845975920802302</v>
      </c>
      <c r="ANX90" s="6" t="s">
        <v>1090</v>
      </c>
      <c r="ANY90" s="6" t="s">
        <v>1090</v>
      </c>
      <c r="ANZ90" s="6" t="s">
        <v>1090</v>
      </c>
      <c r="AOA90" s="8">
        <v>77.149369449258899</v>
      </c>
      <c r="AOB90" s="6" t="s">
        <v>1090</v>
      </c>
      <c r="AOC90" s="6" t="s">
        <v>1090</v>
      </c>
      <c r="AOD90" s="8">
        <v>13380.160891769399</v>
      </c>
      <c r="AOE90" s="8">
        <v>5987.5669675546696</v>
      </c>
      <c r="AOF90" s="8">
        <v>328.46105767517798</v>
      </c>
      <c r="AOG90" s="6" t="s">
        <v>1090</v>
      </c>
      <c r="AOH90" s="6" t="s">
        <v>1090</v>
      </c>
      <c r="AOI90" s="6" t="s">
        <v>1091</v>
      </c>
      <c r="AOJ90" s="8">
        <v>49.578913818906301</v>
      </c>
      <c r="AOK90" s="8">
        <v>39.808605594928203</v>
      </c>
      <c r="AOL90" s="6" t="s">
        <v>1090</v>
      </c>
      <c r="AOM90" s="6" t="s">
        <v>1090</v>
      </c>
      <c r="AON90" s="6" t="s">
        <v>1090</v>
      </c>
      <c r="AOO90" s="6" t="s">
        <v>1090</v>
      </c>
      <c r="AOP90" s="8">
        <v>334.83481789316897</v>
      </c>
      <c r="AOQ90" s="6" t="s">
        <v>1090</v>
      </c>
      <c r="AOR90" s="6" t="s">
        <v>1090</v>
      </c>
      <c r="AOS90" s="8">
        <v>13280.160891769499</v>
      </c>
      <c r="AOT90" s="8">
        <v>5887.5669675546296</v>
      </c>
      <c r="AOU90" s="8">
        <v>12001.8190245728</v>
      </c>
      <c r="AOV90" s="8">
        <v>-99.999993994300297</v>
      </c>
      <c r="AOW90" s="6" t="s">
        <v>1090</v>
      </c>
      <c r="AOX90" s="8">
        <v>2815.4716399242998</v>
      </c>
      <c r="AOY90" s="8">
        <v>48.750882765766299</v>
      </c>
      <c r="AOZ90" s="8">
        <v>39.479658305978496</v>
      </c>
      <c r="APA90" s="8">
        <v>-0.46778477510078698</v>
      </c>
      <c r="APB90" s="6" t="s">
        <v>1090</v>
      </c>
      <c r="APC90" s="8">
        <v>98.100495990215194</v>
      </c>
      <c r="APD90" s="8">
        <v>87.860073718631497</v>
      </c>
      <c r="APE90" s="8">
        <v>68.609563207386003</v>
      </c>
      <c r="APF90" s="6" t="s">
        <v>1090</v>
      </c>
      <c r="APG90" s="6" t="s">
        <v>1090</v>
      </c>
      <c r="APH90" s="8">
        <v>98.100495990215194</v>
      </c>
      <c r="API90" s="8">
        <v>87.860073718631497</v>
      </c>
      <c r="APJ90" s="8">
        <v>68.609563207386003</v>
      </c>
      <c r="APK90" s="6" t="s">
        <v>1090</v>
      </c>
      <c r="APL90" s="6" t="s">
        <v>1090</v>
      </c>
      <c r="APM90" s="6" t="s">
        <v>1090</v>
      </c>
      <c r="APN90" s="6" t="s">
        <v>1090</v>
      </c>
      <c r="APO90" s="8">
        <v>300.25238496169601</v>
      </c>
      <c r="APP90" s="6" t="s">
        <v>1090</v>
      </c>
      <c r="APQ90" s="6" t="s">
        <v>1090</v>
      </c>
      <c r="APR90" s="8">
        <v>13126.004199114701</v>
      </c>
      <c r="APS90" s="8">
        <v>5260.6807516459203</v>
      </c>
      <c r="APT90" s="8">
        <v>10762.2463179931</v>
      </c>
      <c r="APU90" s="8">
        <v>-86.0280457771252</v>
      </c>
      <c r="APV90" s="6" t="s">
        <v>1090</v>
      </c>
      <c r="APW90" s="8">
        <v>13126.004199114601</v>
      </c>
      <c r="APX90" s="8">
        <v>5260.6807516459603</v>
      </c>
      <c r="APY90" s="8">
        <v>292.10309635196199</v>
      </c>
      <c r="APZ90" s="6" t="s">
        <v>1090</v>
      </c>
      <c r="AQA90" s="6" t="s">
        <v>1090</v>
      </c>
      <c r="AQB90" s="8">
        <v>2782.7895210997299</v>
      </c>
      <c r="AQC90" s="8">
        <v>43.560070230187797</v>
      </c>
      <c r="AQD90" s="8">
        <v>35.4021174931244</v>
      </c>
      <c r="AQE90" s="8">
        <v>-0.40242612463063199</v>
      </c>
      <c r="AQF90" s="6" t="s">
        <v>1090</v>
      </c>
      <c r="AQG90" s="6" t="s">
        <v>1090</v>
      </c>
      <c r="AQH90" s="6" t="s">
        <v>1090</v>
      </c>
      <c r="AQI90" s="8">
        <v>120.01819024573</v>
      </c>
      <c r="AQJ90" s="6" t="s">
        <v>1090</v>
      </c>
      <c r="AQK90" s="7">
        <v>1</v>
      </c>
      <c r="AQL90" s="4"/>
      <c r="AQM90" s="4"/>
      <c r="AQN90" s="7"/>
      <c r="AQO90" s="4" t="s">
        <v>1092</v>
      </c>
      <c r="AQP90" s="7">
        <v>4</v>
      </c>
      <c r="AQQ90" s="7">
        <v>3</v>
      </c>
      <c r="AQS90" s="3" t="s">
        <v>1093</v>
      </c>
      <c r="AQU90" s="3" t="s">
        <v>1094</v>
      </c>
      <c r="AQV90" s="10" t="str">
        <f>+AC90</f>
        <v>n.d.</v>
      </c>
      <c r="AQW90" s="10">
        <f>+AD90</f>
        <v>5970208.2180560902</v>
      </c>
      <c r="AQX90" s="10">
        <f>+AE90</f>
        <v>3174688.4302985799</v>
      </c>
      <c r="AQY90" s="11" t="str">
        <f>+BB90</f>
        <v>n.d.</v>
      </c>
      <c r="AQZ90" s="11">
        <f>+BC90</f>
        <v>5925588.3643312501</v>
      </c>
      <c r="ARA90" s="11">
        <f>+BD90</f>
        <v>3121667.0871135802</v>
      </c>
      <c r="ARB90" s="12">
        <f>SUM(AQV90:AQX90)</f>
        <v>9144896.64835467</v>
      </c>
      <c r="ARC90" s="13">
        <f>SUM(AQY90:ARA90)</f>
        <v>9047255.4514448307</v>
      </c>
      <c r="ARD90" s="14">
        <f>ARC90/(ARB90-ARC90)</f>
        <v>92.658178492004339</v>
      </c>
      <c r="ARE90" s="14">
        <f>IF((NOT(ISNUMBER(AC90))+NOT(ISNUMBER(AD90))+NOT(ISNUMBER(AE90)))&gt;=2,"R",ARD90)</f>
        <v>92.658178492004339</v>
      </c>
      <c r="ARF90" s="14">
        <f>IF(ARE90="R","R",IF((NOT(ISNUMBER(BB90))+NOT(ISNUMBER(BC90))+NOT(ISNUMBER(BD90)))&gt;=2,"R",ARE90))</f>
        <v>92.658178492004339</v>
      </c>
      <c r="ARG90" s="14">
        <f>IF(ARF90="R","R",IF(SUM((BB90&lt;0)*1,(BC90&lt;0)*1,(BD90&lt;0)*1)&gt;=2,"R",ARF90))</f>
        <v>92.658178492004339</v>
      </c>
      <c r="ARH90" s="14">
        <f>IF(ARG90="R","R",IF(ARC90&lt;0,"R",ARG90))</f>
        <v>92.658178492004339</v>
      </c>
      <c r="ARI90" s="14" t="str">
        <f>IF(ARH90="R","R",IF(L90=0,"R",ARH90))</f>
        <v>R</v>
      </c>
      <c r="ARJ90" t="str">
        <f>+B90</f>
        <v>MAPAMUNDI PARTNERS SL.</v>
      </c>
      <c r="ARK90">
        <v>0</v>
      </c>
      <c r="ARL90" s="16"/>
      <c r="ARM90" s="16"/>
      <c r="ARN90" s="16"/>
      <c r="ARO90" s="16"/>
      <c r="ARP90" s="16"/>
      <c r="ARQ90" s="17"/>
    </row>
    <row r="91" spans="1:1161" ht="17.399999999999999" customHeight="1" x14ac:dyDescent="0.3">
      <c r="A91" s="3" t="s">
        <v>1358</v>
      </c>
      <c r="B91" s="4" t="s">
        <v>1359</v>
      </c>
      <c r="C91" s="4" t="s">
        <v>1360</v>
      </c>
      <c r="E91" s="5">
        <v>38685</v>
      </c>
      <c r="F91" s="4" t="s">
        <v>1083</v>
      </c>
      <c r="G91" s="4" t="s">
        <v>1132</v>
      </c>
      <c r="H91" s="4" t="s">
        <v>1133</v>
      </c>
      <c r="I91" s="4" t="s">
        <v>1337</v>
      </c>
      <c r="J91" s="4" t="s">
        <v>1338</v>
      </c>
      <c r="K91" s="4"/>
      <c r="L91" s="4" t="s">
        <v>1361</v>
      </c>
      <c r="M91" s="4"/>
      <c r="N91" s="4" t="s">
        <v>1126</v>
      </c>
      <c r="O91" s="4" t="s">
        <v>1127</v>
      </c>
      <c r="P91" s="4" t="s">
        <v>1128</v>
      </c>
      <c r="Q91" s="4" t="s">
        <v>1128</v>
      </c>
      <c r="R91" s="4" t="s">
        <v>1362</v>
      </c>
      <c r="S91" s="4" t="s">
        <v>1363</v>
      </c>
      <c r="Z91" s="4" t="s">
        <v>1088</v>
      </c>
      <c r="AA91" s="5">
        <v>45657</v>
      </c>
      <c r="AB91" s="6" t="s">
        <v>1089</v>
      </c>
      <c r="AC91" s="7">
        <v>3925515.2224144102</v>
      </c>
      <c r="AD91" s="7">
        <v>4091067.8670209898</v>
      </c>
      <c r="AE91" s="7">
        <v>3040247.2979018199</v>
      </c>
      <c r="AF91" s="7">
        <v>2978126.9666197998</v>
      </c>
      <c r="AG91" s="7">
        <v>3294846.5465143402</v>
      </c>
      <c r="AH91" s="7">
        <v>3799073.6682100398</v>
      </c>
      <c r="AI91" s="7">
        <v>3866889.6317125498</v>
      </c>
      <c r="AJ91" s="7">
        <v>2889351.2018999602</v>
      </c>
      <c r="AK91" s="7">
        <v>2784557.9176960201</v>
      </c>
      <c r="AL91" s="7">
        <v>3033149.1776082399</v>
      </c>
      <c r="AM91" s="7">
        <v>1519083.7707555599</v>
      </c>
      <c r="AN91" s="7">
        <v>1494348.8571454</v>
      </c>
      <c r="AO91" s="7">
        <v>875663.13014133601</v>
      </c>
      <c r="AP91" s="7">
        <v>958193.77864022995</v>
      </c>
      <c r="AQ91" s="7">
        <v>1172454.1858274499</v>
      </c>
      <c r="AR91" s="7">
        <v>2406431.4516588398</v>
      </c>
      <c r="AS91" s="7">
        <v>2596719.0098755802</v>
      </c>
      <c r="AT91" s="7">
        <v>2164584.16776049</v>
      </c>
      <c r="AU91" s="7">
        <v>2019933.1868469701</v>
      </c>
      <c r="AV91" s="7">
        <v>2122392.3594597899</v>
      </c>
      <c r="AW91" s="7">
        <v>2124056.5098098102</v>
      </c>
      <c r="AX91" s="7">
        <v>2254300.5390523798</v>
      </c>
      <c r="AY91" s="7">
        <v>1855952.3852063101</v>
      </c>
      <c r="AZ91" s="7">
        <v>1756556.02349653</v>
      </c>
      <c r="BA91" s="7">
        <v>1779978.23928608</v>
      </c>
      <c r="BB91" s="7">
        <v>282374.94184903702</v>
      </c>
      <c r="BC91" s="7">
        <v>342418.47082320199</v>
      </c>
      <c r="BD91" s="7">
        <v>308631.78255417303</v>
      </c>
      <c r="BE91" s="7">
        <v>263377.16335043899</v>
      </c>
      <c r="BF91" s="7">
        <v>342414.12017371098</v>
      </c>
      <c r="BG91" s="7">
        <v>18240.3747994185</v>
      </c>
      <c r="BH91" s="7">
        <v>-10985.2187800312</v>
      </c>
      <c r="BI91" s="7">
        <v>192344.21611155299</v>
      </c>
      <c r="BJ91" s="7">
        <v>1826024.1188522901</v>
      </c>
      <c r="BK91" s="7">
        <v>85413.706985050405</v>
      </c>
      <c r="BL91" s="7">
        <v>25785.393104208699</v>
      </c>
      <c r="BM91" s="6" t="s">
        <v>1090</v>
      </c>
      <c r="BN91" s="7">
        <v>199081.33844916199</v>
      </c>
      <c r="BO91" s="7">
        <v>1833575.8684469501</v>
      </c>
      <c r="BP91" s="7">
        <v>94185.049590361101</v>
      </c>
      <c r="BQ91" s="7">
        <v>7545.0183047902601</v>
      </c>
      <c r="BR91" s="7">
        <v>10985.2187800312</v>
      </c>
      <c r="BS91" s="7">
        <v>6737.1223376095304</v>
      </c>
      <c r="BT91" s="7">
        <v>7551.7484620571104</v>
      </c>
      <c r="BU91" s="7">
        <v>8771.3426053106796</v>
      </c>
      <c r="BV91" s="7">
        <v>300615.31664845598</v>
      </c>
      <c r="BW91" s="7">
        <v>331433.25204317103</v>
      </c>
      <c r="BX91" s="7">
        <v>500975.99866572599</v>
      </c>
      <c r="BY91" s="7">
        <v>2089401.28333533</v>
      </c>
      <c r="BZ91" s="7">
        <v>427827.82715876098</v>
      </c>
      <c r="CA91" s="7">
        <v>16573.8137118864</v>
      </c>
      <c r="CB91" s="7">
        <v>19451.378979539899</v>
      </c>
      <c r="CC91" s="7">
        <v>30051.088603848199</v>
      </c>
      <c r="CD91" s="7">
        <v>15363.1115665913</v>
      </c>
      <c r="CE91" s="7">
        <v>20024.235852867401</v>
      </c>
      <c r="CF91" s="7">
        <v>284041.50293656898</v>
      </c>
      <c r="CG91" s="7">
        <v>311981.87306363101</v>
      </c>
      <c r="CH91" s="7">
        <v>470924.91006187798</v>
      </c>
      <c r="CI91" s="7">
        <v>2074038.1717687401</v>
      </c>
      <c r="CJ91" s="7">
        <v>407803.59130589402</v>
      </c>
      <c r="CK91" s="6" t="s">
        <v>1090</v>
      </c>
      <c r="CL91" s="6" t="s">
        <v>1090</v>
      </c>
      <c r="CM91" s="6" t="s">
        <v>1090</v>
      </c>
      <c r="CN91" s="6" t="s">
        <v>1090</v>
      </c>
      <c r="CO91" s="6" t="s">
        <v>1090</v>
      </c>
      <c r="CP91" s="6" t="s">
        <v>1090</v>
      </c>
      <c r="CQ91" s="6" t="s">
        <v>1090</v>
      </c>
      <c r="CR91" s="6" t="s">
        <v>1090</v>
      </c>
      <c r="CS91" s="6" t="s">
        <v>1090</v>
      </c>
      <c r="CT91" s="6" t="s">
        <v>1090</v>
      </c>
      <c r="CU91" s="6" t="s">
        <v>1090</v>
      </c>
      <c r="CV91" s="6" t="s">
        <v>1090</v>
      </c>
      <c r="CW91" s="6" t="s">
        <v>1090</v>
      </c>
      <c r="CX91" s="6" t="s">
        <v>1090</v>
      </c>
      <c r="CY91" s="6" t="s">
        <v>1090</v>
      </c>
      <c r="CZ91" s="7">
        <v>284041.50293656898</v>
      </c>
      <c r="DA91" s="7">
        <v>311981.87306363101</v>
      </c>
      <c r="DB91" s="7">
        <v>470924.91006187798</v>
      </c>
      <c r="DC91" s="7">
        <v>2074038.1717687401</v>
      </c>
      <c r="DD91" s="7">
        <v>407803.59130589402</v>
      </c>
      <c r="DE91" s="6" t="s">
        <v>1090</v>
      </c>
      <c r="DF91" s="6" t="s">
        <v>1090</v>
      </c>
      <c r="DG91" s="6" t="s">
        <v>1090</v>
      </c>
      <c r="DH91" s="6" t="s">
        <v>1090</v>
      </c>
      <c r="DI91" s="6" t="s">
        <v>1090</v>
      </c>
      <c r="DJ91" s="7">
        <v>1528204.1347681901</v>
      </c>
      <c r="DK91" s="7">
        <v>1375452.11873601</v>
      </c>
      <c r="DL91" s="7">
        <v>924760.72045890102</v>
      </c>
      <c r="DM91" s="7">
        <v>990434.71990520903</v>
      </c>
      <c r="DN91" s="7">
        <v>1052779.2295377599</v>
      </c>
      <c r="DO91" s="7">
        <v>1928750.4502482701</v>
      </c>
      <c r="DP91" s="7">
        <v>1976198.3789935501</v>
      </c>
      <c r="DQ91" s="7">
        <v>1627358.7508848</v>
      </c>
      <c r="DR91" s="7">
        <v>1507871.1212245701</v>
      </c>
      <c r="DS91" s="7">
        <v>1464256.8788560701</v>
      </c>
      <c r="DT91" s="7">
        <v>18007.152241481501</v>
      </c>
      <c r="DU91" s="7">
        <v>17016.863986959499</v>
      </c>
      <c r="DV91" s="7">
        <v>13105.5852280974</v>
      </c>
      <c r="DW91" s="7">
        <v>10525.028137207</v>
      </c>
      <c r="DX91" s="7">
        <v>29279.104666125801</v>
      </c>
      <c r="DY91" s="7">
        <v>177298.907320058</v>
      </c>
      <c r="DZ91" s="7">
        <v>261085.29607187299</v>
      </c>
      <c r="EA91" s="7">
        <v>215488.04909341899</v>
      </c>
      <c r="EB91" s="7">
        <v>238159.87413475499</v>
      </c>
      <c r="EC91" s="7">
        <v>286442.25453677698</v>
      </c>
      <c r="ED91" s="7">
        <v>6359.8936535072298</v>
      </c>
      <c r="EE91" s="7">
        <v>10985.2187800312</v>
      </c>
      <c r="EF91" s="7">
        <v>6737.1223376095304</v>
      </c>
      <c r="EG91" s="7">
        <v>7551.7484620571104</v>
      </c>
      <c r="EH91" s="7">
        <v>8771.3426053106796</v>
      </c>
      <c r="EI91" s="6" t="s">
        <v>1090</v>
      </c>
      <c r="EJ91" s="6" t="s">
        <v>1090</v>
      </c>
      <c r="EK91" s="6" t="s">
        <v>1090</v>
      </c>
      <c r="EL91" s="6" t="s">
        <v>1090</v>
      </c>
      <c r="EM91" s="6" t="s">
        <v>1090</v>
      </c>
      <c r="EN91" s="7">
        <v>302048.65517805098</v>
      </c>
      <c r="EO91" s="7">
        <v>328998.73705059098</v>
      </c>
      <c r="EP91" s="7">
        <v>484030.49528997502</v>
      </c>
      <c r="EQ91" s="7">
        <v>2084563.1999059401</v>
      </c>
      <c r="ER91" s="7">
        <v>437082.69597201899</v>
      </c>
      <c r="ES91" s="7">
        <v>2253732.8117528101</v>
      </c>
      <c r="ET91" s="7">
        <v>2335633.71380371</v>
      </c>
      <c r="EU91" s="7">
        <v>2148177.4571162299</v>
      </c>
      <c r="EV91" s="7">
        <v>3615349.1811591601</v>
      </c>
      <c r="EW91" s="7">
        <v>1930135.1532862701</v>
      </c>
      <c r="EX91" s="7">
        <v>300382.09305161901</v>
      </c>
      <c r="EY91" s="7">
        <v>359435.33481016202</v>
      </c>
      <c r="EZ91" s="7">
        <v>321737.367782271</v>
      </c>
      <c r="FA91" s="7">
        <v>273902.19035504601</v>
      </c>
      <c r="FB91" s="7">
        <v>371693.22483983601</v>
      </c>
      <c r="FC91" s="7">
        <v>101644.964905199</v>
      </c>
      <c r="FD91" s="7">
        <v>106958.357251596</v>
      </c>
      <c r="FE91" s="7">
        <v>409930.97035403899</v>
      </c>
      <c r="FF91" s="7">
        <v>669531.076712179</v>
      </c>
      <c r="FG91" s="7">
        <v>689318.35620694701</v>
      </c>
      <c r="FH91" s="7">
        <v>23878.918945696401</v>
      </c>
      <c r="FI91" s="7">
        <v>15843.1214101982</v>
      </c>
      <c r="FJ91" s="7">
        <v>12933.3614087284</v>
      </c>
      <c r="FK91" s="7">
        <v>2.2652006149292001E-2</v>
      </c>
      <c r="FL91" s="7">
        <v>2.4541985988616899E-2</v>
      </c>
      <c r="FM91" s="7">
        <v>15495.6229903483</v>
      </c>
      <c r="FN91" s="7">
        <v>24452.732774085998</v>
      </c>
      <c r="FO91" s="7">
        <v>30854.632660317398</v>
      </c>
      <c r="FP91" s="7">
        <v>20978.713781046899</v>
      </c>
      <c r="FQ91" s="7">
        <v>13325.0835635126</v>
      </c>
      <c r="FR91" s="7">
        <v>62270.422969154097</v>
      </c>
      <c r="FS91" s="7">
        <v>66662.503067312195</v>
      </c>
      <c r="FT91" s="7">
        <v>366142.976284993</v>
      </c>
      <c r="FU91" s="7">
        <v>648552.33914652595</v>
      </c>
      <c r="FV91" s="7">
        <v>675993.24810144899</v>
      </c>
      <c r="FW91" s="7">
        <v>23878.918945696401</v>
      </c>
      <c r="FX91" s="7">
        <v>15843.1214101982</v>
      </c>
      <c r="FY91" s="7">
        <v>12933.3614087284</v>
      </c>
      <c r="FZ91" s="7">
        <v>2.2652006149292001E-2</v>
      </c>
      <c r="GA91" s="7">
        <v>2.4541985988616899E-2</v>
      </c>
      <c r="GB91" s="7">
        <v>15495.6229903483</v>
      </c>
      <c r="GC91" s="7">
        <v>24452.732774085998</v>
      </c>
      <c r="GD91" s="7">
        <v>30854.632660317398</v>
      </c>
      <c r="GE91" s="7">
        <v>20978.713781046899</v>
      </c>
      <c r="GF91" s="7">
        <v>13325.0835635126</v>
      </c>
      <c r="GG91" s="7">
        <v>62270.422969154097</v>
      </c>
      <c r="GH91" s="7">
        <v>66662.503067312195</v>
      </c>
      <c r="GI91" s="7">
        <v>366142.976284993</v>
      </c>
      <c r="GJ91" s="7">
        <v>648552.33914652595</v>
      </c>
      <c r="GK91" s="7">
        <v>675993.24810144899</v>
      </c>
      <c r="GL91" s="7">
        <v>2338927.53069642</v>
      </c>
      <c r="GM91" s="7">
        <v>2704499.3548960802</v>
      </c>
      <c r="GN91" s="7">
        <v>3597797.3013260202</v>
      </c>
      <c r="GO91" s="7">
        <v>3930024.82515149</v>
      </c>
      <c r="GP91" s="7">
        <v>2312640.7795381499</v>
      </c>
      <c r="GQ91" s="7">
        <v>33280.357229118403</v>
      </c>
      <c r="GR91" s="7">
        <v>25697.195382585502</v>
      </c>
      <c r="GS91" s="7">
        <v>139569.00142446801</v>
      </c>
      <c r="GT91" s="7">
        <v>96069.751733851401</v>
      </c>
      <c r="GU91" s="7">
        <v>69154.395847731794</v>
      </c>
      <c r="GV91" s="7">
        <v>1799835.55673989</v>
      </c>
      <c r="GW91" s="7">
        <v>1749291.54386055</v>
      </c>
      <c r="GX91" s="7">
        <v>1193279.4881468201</v>
      </c>
      <c r="GY91" s="7">
        <v>1244797.2682364699</v>
      </c>
      <c r="GZ91" s="7">
        <v>1189146.87285145</v>
      </c>
      <c r="HA91" s="7">
        <v>505811.61672741198</v>
      </c>
      <c r="HB91" s="7">
        <v>929510.61565294303</v>
      </c>
      <c r="HC91" s="7">
        <v>2264948.8117547301</v>
      </c>
      <c r="HD91" s="7">
        <v>2589157.8051811699</v>
      </c>
      <c r="HE91" s="7">
        <v>1054339.5108389701</v>
      </c>
      <c r="HF91" s="7">
        <v>481411.45071505901</v>
      </c>
      <c r="HG91" s="7">
        <v>487457.21151480702</v>
      </c>
      <c r="HH91" s="7">
        <v>481816.65072615101</v>
      </c>
      <c r="HI91" s="7">
        <v>697448.28119280399</v>
      </c>
      <c r="HJ91" s="7">
        <v>1003892.53831489</v>
      </c>
      <c r="HK91" s="7">
        <v>2440572.4956016201</v>
      </c>
      <c r="HL91" s="7">
        <v>2811457.7121476699</v>
      </c>
      <c r="HM91" s="7">
        <v>4007728.2716800598</v>
      </c>
      <c r="HN91" s="7">
        <v>4599555.90186367</v>
      </c>
      <c r="HO91" s="7">
        <v>3001959.1357451002</v>
      </c>
      <c r="HP91" s="7">
        <v>828736.91662389005</v>
      </c>
      <c r="HQ91" s="7">
        <v>1106914.6551196999</v>
      </c>
      <c r="HR91" s="7">
        <v>2591055.2376907798</v>
      </c>
      <c r="HS91" s="7">
        <v>2666666.1746222</v>
      </c>
      <c r="HT91" s="7">
        <v>822476.98760071397</v>
      </c>
      <c r="HU91" s="7">
        <v>60474.342275857904</v>
      </c>
      <c r="HV91" s="7">
        <v>64322.078866958604</v>
      </c>
      <c r="HW91" s="7">
        <v>62086.756211519198</v>
      </c>
      <c r="HX91" s="7">
        <v>77583.121061325102</v>
      </c>
      <c r="HY91" s="7">
        <v>84056.302011013002</v>
      </c>
      <c r="HZ91" s="7">
        <v>768262.57434803201</v>
      </c>
      <c r="IA91" s="7">
        <v>1042592.57625274</v>
      </c>
      <c r="IB91" s="7">
        <v>2528968.4814792601</v>
      </c>
      <c r="IC91" s="7">
        <v>2589083.05356088</v>
      </c>
      <c r="ID91" s="7">
        <v>738420.68558970105</v>
      </c>
      <c r="IE91" s="7">
        <v>304321.14403381798</v>
      </c>
      <c r="IF91" s="7">
        <v>465837.74421225599</v>
      </c>
      <c r="IG91" s="7">
        <v>583471.92276517197</v>
      </c>
      <c r="IH91" s="7">
        <v>740147.00698213605</v>
      </c>
      <c r="II91" s="7">
        <v>892270.93533231597</v>
      </c>
      <c r="IJ91" s="7">
        <v>304321.14403381798</v>
      </c>
      <c r="IK91" s="7">
        <v>465837.74421225599</v>
      </c>
      <c r="IL91" s="7">
        <v>583471.92276517197</v>
      </c>
      <c r="IM91" s="7">
        <v>740147.00698213605</v>
      </c>
      <c r="IN91" s="7">
        <v>892270.93533231597</v>
      </c>
      <c r="IO91" s="7">
        <v>0</v>
      </c>
      <c r="IP91" s="7">
        <v>0</v>
      </c>
      <c r="IQ91" s="7">
        <v>0</v>
      </c>
      <c r="IR91" s="7">
        <v>0</v>
      </c>
      <c r="IS91" s="7">
        <v>0</v>
      </c>
      <c r="IT91" s="7">
        <v>0</v>
      </c>
      <c r="IU91" s="7">
        <v>0</v>
      </c>
      <c r="IV91" s="7">
        <v>0</v>
      </c>
      <c r="IW91" s="7">
        <v>0</v>
      </c>
      <c r="IX91" s="7">
        <v>0</v>
      </c>
      <c r="IY91" s="7">
        <v>1307514.43494391</v>
      </c>
      <c r="IZ91" s="7">
        <v>1238705.31281572</v>
      </c>
      <c r="JA91" s="7">
        <v>833201.11122410302</v>
      </c>
      <c r="JB91" s="7">
        <v>1192742.71912673</v>
      </c>
      <c r="JC91" s="7">
        <v>1287211.21281207</v>
      </c>
      <c r="JD91" s="7">
        <v>0</v>
      </c>
      <c r="JE91" s="7">
        <v>2393.4642241573301</v>
      </c>
      <c r="JF91" s="7">
        <v>0</v>
      </c>
      <c r="JG91" s="7">
        <v>0</v>
      </c>
      <c r="JH91" s="7">
        <v>0</v>
      </c>
      <c r="JI91" s="7">
        <v>386784.937882345</v>
      </c>
      <c r="JJ91" s="7">
        <v>471749.12116520898</v>
      </c>
      <c r="JK91" s="7">
        <v>179683.050892228</v>
      </c>
      <c r="JL91" s="7">
        <v>216458.64063956699</v>
      </c>
      <c r="JM91" s="7">
        <v>176091.19139593199</v>
      </c>
      <c r="JN91" s="7">
        <v>920729.49706156203</v>
      </c>
      <c r="JO91" s="7">
        <v>764562.72742635699</v>
      </c>
      <c r="JP91" s="7">
        <v>653518.06033187499</v>
      </c>
      <c r="JQ91" s="7">
        <v>976284.07848716504</v>
      </c>
      <c r="JR91" s="7">
        <v>1111120.02141613</v>
      </c>
      <c r="JS91" s="7">
        <v>2440572.4956016201</v>
      </c>
      <c r="JT91" s="7">
        <v>2811457.7121476699</v>
      </c>
      <c r="JU91" s="7">
        <v>4007728.2716800598</v>
      </c>
      <c r="JV91" s="7">
        <v>4599555.90186367</v>
      </c>
      <c r="JW91" s="7">
        <v>3001959.1357451002</v>
      </c>
      <c r="JX91" s="7">
        <v>1446330.9760866601</v>
      </c>
      <c r="JY91" s="7">
        <v>1303239.6180779301</v>
      </c>
      <c r="JZ91" s="7">
        <v>1153165.43867906</v>
      </c>
      <c r="KA91" s="7">
        <v>1124408.3781981501</v>
      </c>
      <c r="KB91" s="7">
        <v>1082210.0773032501</v>
      </c>
      <c r="KC91" s="6" t="s">
        <v>1090</v>
      </c>
      <c r="KD91" s="6" t="s">
        <v>1090</v>
      </c>
      <c r="KE91" s="6" t="s">
        <v>1090</v>
      </c>
      <c r="KF91" s="6" t="s">
        <v>1090</v>
      </c>
      <c r="KG91" s="6" t="s">
        <v>1090</v>
      </c>
      <c r="KH91" s="6" t="s">
        <v>1090</v>
      </c>
      <c r="KI91" s="6" t="s">
        <v>1090</v>
      </c>
      <c r="KJ91" s="6" t="s">
        <v>1090</v>
      </c>
      <c r="KK91" s="6" t="s">
        <v>1090</v>
      </c>
      <c r="KL91" s="6" t="s">
        <v>1090</v>
      </c>
      <c r="KM91" s="7">
        <v>41</v>
      </c>
      <c r="KN91" s="7">
        <v>42</v>
      </c>
      <c r="KO91" s="7">
        <v>42</v>
      </c>
      <c r="KP91" s="7">
        <v>32</v>
      </c>
      <c r="KQ91" s="7">
        <v>26</v>
      </c>
      <c r="KR91" s="6" t="s">
        <v>1090</v>
      </c>
      <c r="KS91" s="6" t="s">
        <v>1090</v>
      </c>
      <c r="KT91" s="6" t="s">
        <v>1090</v>
      </c>
      <c r="KU91" s="6" t="s">
        <v>1090</v>
      </c>
      <c r="KV91" s="6" t="s">
        <v>1090</v>
      </c>
      <c r="KW91" s="6" t="s">
        <v>1090</v>
      </c>
      <c r="KX91" s="6" t="s">
        <v>1090</v>
      </c>
      <c r="KY91" s="6" t="s">
        <v>1090</v>
      </c>
      <c r="KZ91" s="6" t="s">
        <v>1090</v>
      </c>
      <c r="LA91" s="6" t="s">
        <v>1090</v>
      </c>
      <c r="LB91" s="6" t="s">
        <v>1090</v>
      </c>
      <c r="LC91" s="6" t="s">
        <v>1090</v>
      </c>
      <c r="LD91" s="6" t="s">
        <v>1090</v>
      </c>
      <c r="LE91" s="6" t="s">
        <v>1090</v>
      </c>
      <c r="LF91" s="6" t="s">
        <v>1090</v>
      </c>
      <c r="LG91" s="6" t="s">
        <v>1090</v>
      </c>
      <c r="LH91" s="6" t="s">
        <v>1090</v>
      </c>
      <c r="LI91" s="6" t="s">
        <v>1090</v>
      </c>
      <c r="LJ91" s="6" t="s">
        <v>1090</v>
      </c>
      <c r="LK91" s="6" t="s">
        <v>1090</v>
      </c>
      <c r="LL91" s="6" t="s">
        <v>1090</v>
      </c>
      <c r="LM91" s="6" t="s">
        <v>1090</v>
      </c>
      <c r="LN91" s="6" t="s">
        <v>1090</v>
      </c>
      <c r="LO91" s="6" t="s">
        <v>1090</v>
      </c>
      <c r="LP91" s="6" t="s">
        <v>1090</v>
      </c>
      <c r="LQ91" s="6" t="s">
        <v>1090</v>
      </c>
      <c r="LR91" s="6" t="s">
        <v>1090</v>
      </c>
      <c r="LS91" s="6" t="s">
        <v>1090</v>
      </c>
      <c r="LT91" s="6" t="s">
        <v>1090</v>
      </c>
      <c r="LU91" s="6" t="s">
        <v>1090</v>
      </c>
      <c r="LV91" s="6" t="s">
        <v>1090</v>
      </c>
      <c r="LW91" s="6" t="s">
        <v>1090</v>
      </c>
      <c r="LX91" s="6" t="s">
        <v>1090</v>
      </c>
      <c r="LY91" s="6" t="s">
        <v>1090</v>
      </c>
      <c r="LZ91" s="6" t="s">
        <v>1090</v>
      </c>
      <c r="MA91" s="6" t="s">
        <v>1090</v>
      </c>
      <c r="MB91" s="6" t="s">
        <v>1090</v>
      </c>
      <c r="MC91" s="6" t="s">
        <v>1090</v>
      </c>
      <c r="MD91" s="6" t="s">
        <v>1090</v>
      </c>
      <c r="ME91" s="6" t="s">
        <v>1090</v>
      </c>
      <c r="MF91" s="6" t="s">
        <v>1090</v>
      </c>
      <c r="MG91" s="6" t="s">
        <v>1090</v>
      </c>
      <c r="MH91" s="6" t="s">
        <v>1090</v>
      </c>
      <c r="MI91" s="6" t="s">
        <v>1090</v>
      </c>
      <c r="MJ91" s="6" t="s">
        <v>1090</v>
      </c>
      <c r="MK91" s="6" t="s">
        <v>1090</v>
      </c>
      <c r="ML91" s="6" t="s">
        <v>1090</v>
      </c>
      <c r="MM91" s="6" t="s">
        <v>1090</v>
      </c>
      <c r="MN91" s="6" t="s">
        <v>1090</v>
      </c>
      <c r="MO91" s="6" t="s">
        <v>1090</v>
      </c>
      <c r="MP91" s="7">
        <v>505811.61672741198</v>
      </c>
      <c r="MQ91" s="7">
        <v>929510.61565294303</v>
      </c>
      <c r="MR91" s="7">
        <v>2264948.8117547301</v>
      </c>
      <c r="MS91" s="7">
        <v>2589157.8051811699</v>
      </c>
      <c r="MT91" s="7">
        <v>1054339.5108389701</v>
      </c>
      <c r="MU91" s="6" t="s">
        <v>1090</v>
      </c>
      <c r="MV91" s="6" t="s">
        <v>1090</v>
      </c>
      <c r="MW91" s="6" t="s">
        <v>1090</v>
      </c>
      <c r="MX91" s="6" t="s">
        <v>1090</v>
      </c>
      <c r="MY91" s="6" t="s">
        <v>1090</v>
      </c>
      <c r="MZ91" s="6" t="s">
        <v>1090</v>
      </c>
      <c r="NA91" s="6" t="s">
        <v>1090</v>
      </c>
      <c r="NB91" s="6" t="s">
        <v>1090</v>
      </c>
      <c r="NC91" s="6" t="s">
        <v>1090</v>
      </c>
      <c r="ND91" s="6" t="s">
        <v>1090</v>
      </c>
      <c r="NE91" s="6" t="s">
        <v>1090</v>
      </c>
      <c r="NF91" s="6" t="s">
        <v>1090</v>
      </c>
      <c r="NG91" s="6" t="s">
        <v>1090</v>
      </c>
      <c r="NH91" s="6" t="s">
        <v>1090</v>
      </c>
      <c r="NI91" s="6" t="s">
        <v>1090</v>
      </c>
      <c r="NJ91" s="6" t="s">
        <v>1090</v>
      </c>
      <c r="NK91" s="6" t="s">
        <v>1090</v>
      </c>
      <c r="NL91" s="6" t="s">
        <v>1090</v>
      </c>
      <c r="NM91" s="6" t="s">
        <v>1090</v>
      </c>
      <c r="NN91" s="6" t="s">
        <v>1090</v>
      </c>
      <c r="NO91" s="6" t="s">
        <v>1090</v>
      </c>
      <c r="NP91" s="6" t="s">
        <v>1090</v>
      </c>
      <c r="NQ91" s="6" t="s">
        <v>1090</v>
      </c>
      <c r="NR91" s="6" t="s">
        <v>1090</v>
      </c>
      <c r="NS91" s="6" t="s">
        <v>1090</v>
      </c>
      <c r="NT91" s="7">
        <v>101644.964905199</v>
      </c>
      <c r="NU91" s="7">
        <v>106958.357251596</v>
      </c>
      <c r="NV91" s="7">
        <v>409930.97035403899</v>
      </c>
      <c r="NW91" s="7">
        <v>669531.076712179</v>
      </c>
      <c r="NX91" s="7">
        <v>689318.35620694701</v>
      </c>
      <c r="NY91" s="6" t="s">
        <v>1090</v>
      </c>
      <c r="NZ91" s="6" t="s">
        <v>1090</v>
      </c>
      <c r="OA91" s="6" t="s">
        <v>1090</v>
      </c>
      <c r="OB91" s="6" t="s">
        <v>1090</v>
      </c>
      <c r="OC91" s="6" t="s">
        <v>1090</v>
      </c>
      <c r="OD91" s="6" t="s">
        <v>1090</v>
      </c>
      <c r="OE91" s="6" t="s">
        <v>1090</v>
      </c>
      <c r="OF91" s="6" t="s">
        <v>1090</v>
      </c>
      <c r="OG91" s="6" t="s">
        <v>1090</v>
      </c>
      <c r="OH91" s="6" t="s">
        <v>1090</v>
      </c>
      <c r="OI91" s="6" t="s">
        <v>1090</v>
      </c>
      <c r="OJ91" s="6" t="s">
        <v>1090</v>
      </c>
      <c r="OK91" s="6" t="s">
        <v>1090</v>
      </c>
      <c r="OL91" s="6" t="s">
        <v>1090</v>
      </c>
      <c r="OM91" s="6" t="s">
        <v>1090</v>
      </c>
      <c r="ON91" s="6" t="s">
        <v>1090</v>
      </c>
      <c r="OO91" s="6" t="s">
        <v>1090</v>
      </c>
      <c r="OP91" s="6" t="s">
        <v>1090</v>
      </c>
      <c r="OQ91" s="6" t="s">
        <v>1090</v>
      </c>
      <c r="OR91" s="6" t="s">
        <v>1090</v>
      </c>
      <c r="OS91" s="6" t="s">
        <v>1090</v>
      </c>
      <c r="OT91" s="6" t="s">
        <v>1090</v>
      </c>
      <c r="OU91" s="6" t="s">
        <v>1090</v>
      </c>
      <c r="OV91" s="6" t="s">
        <v>1090</v>
      </c>
      <c r="OW91" s="6" t="s">
        <v>1090</v>
      </c>
      <c r="OX91" s="6" t="s">
        <v>1090</v>
      </c>
      <c r="OY91" s="6" t="s">
        <v>1090</v>
      </c>
      <c r="OZ91" s="6" t="s">
        <v>1090</v>
      </c>
      <c r="PA91" s="6" t="s">
        <v>1090</v>
      </c>
      <c r="PB91" s="6" t="s">
        <v>1090</v>
      </c>
      <c r="PC91" s="6" t="s">
        <v>1090</v>
      </c>
      <c r="PD91" s="6" t="s">
        <v>1090</v>
      </c>
      <c r="PE91" s="6" t="s">
        <v>1090</v>
      </c>
      <c r="PF91" s="6" t="s">
        <v>1090</v>
      </c>
      <c r="PG91" s="6" t="s">
        <v>1090</v>
      </c>
      <c r="PH91" s="6" t="s">
        <v>1090</v>
      </c>
      <c r="PI91" s="6" t="s">
        <v>1090</v>
      </c>
      <c r="PJ91" s="6" t="s">
        <v>1090</v>
      </c>
      <c r="PK91" s="6" t="s">
        <v>1090</v>
      </c>
      <c r="PL91" s="6" t="s">
        <v>1090</v>
      </c>
      <c r="PM91" s="6" t="s">
        <v>1090</v>
      </c>
      <c r="PN91" s="6" t="s">
        <v>1090</v>
      </c>
      <c r="PO91" s="6" t="s">
        <v>1090</v>
      </c>
      <c r="PP91" s="6" t="s">
        <v>1090</v>
      </c>
      <c r="PQ91" s="6" t="s">
        <v>1090</v>
      </c>
      <c r="PR91" s="6" t="s">
        <v>1090</v>
      </c>
      <c r="PS91" s="6" t="s">
        <v>1090</v>
      </c>
      <c r="PT91" s="6" t="s">
        <v>1090</v>
      </c>
      <c r="PU91" s="6" t="s">
        <v>1090</v>
      </c>
      <c r="PV91" s="6" t="s">
        <v>1090</v>
      </c>
      <c r="PW91" s="6" t="s">
        <v>1090</v>
      </c>
      <c r="PX91" s="6" t="s">
        <v>1090</v>
      </c>
      <c r="PY91" s="6" t="s">
        <v>1090</v>
      </c>
      <c r="PZ91" s="6" t="s">
        <v>1090</v>
      </c>
      <c r="QA91" s="6" t="s">
        <v>1090</v>
      </c>
      <c r="QB91" s="6" t="s">
        <v>1090</v>
      </c>
      <c r="QC91" s="6" t="s">
        <v>1090</v>
      </c>
      <c r="QD91" s="6" t="s">
        <v>1090</v>
      </c>
      <c r="QE91" s="6" t="s">
        <v>1090</v>
      </c>
      <c r="QF91" s="6" t="s">
        <v>1090</v>
      </c>
      <c r="QG91" s="6" t="s">
        <v>1090</v>
      </c>
      <c r="QH91" s="6" t="s">
        <v>1090</v>
      </c>
      <c r="QI91" s="6" t="s">
        <v>1090</v>
      </c>
      <c r="QJ91" s="6" t="s">
        <v>1090</v>
      </c>
      <c r="QK91" s="6" t="s">
        <v>1090</v>
      </c>
      <c r="QL91" s="6" t="s">
        <v>1090</v>
      </c>
      <c r="QM91" s="6" t="s">
        <v>1090</v>
      </c>
      <c r="QN91" s="6" t="s">
        <v>1090</v>
      </c>
      <c r="QO91" s="6" t="s">
        <v>1090</v>
      </c>
      <c r="QP91" s="6" t="s">
        <v>1090</v>
      </c>
      <c r="QQ91" s="6" t="s">
        <v>1090</v>
      </c>
      <c r="QR91" s="6" t="s">
        <v>1090</v>
      </c>
      <c r="QS91" s="6" t="s">
        <v>1090</v>
      </c>
      <c r="QT91" s="6" t="s">
        <v>1090</v>
      </c>
      <c r="QU91" s="6" t="s">
        <v>1090</v>
      </c>
      <c r="QV91" s="6" t="s">
        <v>1090</v>
      </c>
      <c r="QW91" s="6" t="s">
        <v>1090</v>
      </c>
      <c r="QX91" s="6" t="s">
        <v>1090</v>
      </c>
      <c r="QY91" s="6" t="s">
        <v>1090</v>
      </c>
      <c r="QZ91" s="6" t="s">
        <v>1090</v>
      </c>
      <c r="RA91" s="6" t="s">
        <v>1090</v>
      </c>
      <c r="RB91" s="6" t="s">
        <v>1090</v>
      </c>
      <c r="RC91" s="6" t="s">
        <v>1090</v>
      </c>
      <c r="RD91" s="6" t="s">
        <v>1090</v>
      </c>
      <c r="RE91" s="6" t="s">
        <v>1090</v>
      </c>
      <c r="RF91" s="6" t="s">
        <v>1090</v>
      </c>
      <c r="RG91" s="6" t="s">
        <v>1090</v>
      </c>
      <c r="RH91" s="6" t="s">
        <v>1090</v>
      </c>
      <c r="RI91" s="6" t="s">
        <v>1090</v>
      </c>
      <c r="RJ91" s="6" t="s">
        <v>1090</v>
      </c>
      <c r="RK91" s="6" t="s">
        <v>1090</v>
      </c>
      <c r="RL91" s="6" t="s">
        <v>1090</v>
      </c>
      <c r="RM91" s="6" t="s">
        <v>1090</v>
      </c>
      <c r="RN91" s="6" t="s">
        <v>1090</v>
      </c>
      <c r="RO91" s="6" t="s">
        <v>1090</v>
      </c>
      <c r="RP91" s="6" t="s">
        <v>1090</v>
      </c>
      <c r="RQ91" s="6" t="s">
        <v>1090</v>
      </c>
      <c r="RR91" s="6" t="s">
        <v>1090</v>
      </c>
      <c r="RS91" s="6" t="s">
        <v>1090</v>
      </c>
      <c r="RT91" s="6" t="s">
        <v>1090</v>
      </c>
      <c r="RU91" s="6" t="s">
        <v>1090</v>
      </c>
      <c r="RV91" s="6" t="s">
        <v>1090</v>
      </c>
      <c r="RW91" s="6" t="s">
        <v>1090</v>
      </c>
      <c r="RX91" s="6" t="s">
        <v>1090</v>
      </c>
      <c r="RY91" s="6" t="s">
        <v>1090</v>
      </c>
      <c r="RZ91" s="6" t="s">
        <v>1090</v>
      </c>
      <c r="SA91" s="6" t="s">
        <v>1090</v>
      </c>
      <c r="SB91" s="6" t="s">
        <v>1090</v>
      </c>
      <c r="SC91" s="6" t="s">
        <v>1090</v>
      </c>
      <c r="SD91" s="6" t="s">
        <v>1090</v>
      </c>
      <c r="SE91" s="6" t="s">
        <v>1090</v>
      </c>
      <c r="SF91" s="6" t="s">
        <v>1090</v>
      </c>
      <c r="SG91" s="6" t="s">
        <v>1090</v>
      </c>
      <c r="SH91" s="6" t="s">
        <v>1090</v>
      </c>
      <c r="SI91" s="6" t="s">
        <v>1090</v>
      </c>
      <c r="SJ91" s="7">
        <v>62270.422969154097</v>
      </c>
      <c r="SK91" s="7">
        <v>66662.503067312195</v>
      </c>
      <c r="SL91" s="7">
        <v>366142.976284993</v>
      </c>
      <c r="SM91" s="7">
        <v>648552.33914652595</v>
      </c>
      <c r="SN91" s="7">
        <v>675993.24810144899</v>
      </c>
      <c r="SO91" s="6" t="s">
        <v>1090</v>
      </c>
      <c r="SP91" s="6" t="s">
        <v>1090</v>
      </c>
      <c r="SQ91" s="6" t="s">
        <v>1090</v>
      </c>
      <c r="SR91" s="6" t="s">
        <v>1090</v>
      </c>
      <c r="SS91" s="6" t="s">
        <v>1090</v>
      </c>
      <c r="ST91" s="6" t="s">
        <v>1090</v>
      </c>
      <c r="SU91" s="6" t="s">
        <v>1090</v>
      </c>
      <c r="SV91" s="6" t="s">
        <v>1090</v>
      </c>
      <c r="SW91" s="6" t="s">
        <v>1090</v>
      </c>
      <c r="SX91" s="6" t="s">
        <v>1090</v>
      </c>
      <c r="SY91" s="6" t="s">
        <v>1090</v>
      </c>
      <c r="SZ91" s="6" t="s">
        <v>1090</v>
      </c>
      <c r="TA91" s="6" t="s">
        <v>1090</v>
      </c>
      <c r="TB91" s="6" t="s">
        <v>1090</v>
      </c>
      <c r="TC91" s="6" t="s">
        <v>1090</v>
      </c>
      <c r="TD91" s="6" t="s">
        <v>1090</v>
      </c>
      <c r="TE91" s="6" t="s">
        <v>1090</v>
      </c>
      <c r="TF91" s="6" t="s">
        <v>1090</v>
      </c>
      <c r="TG91" s="6" t="s">
        <v>1090</v>
      </c>
      <c r="TH91" s="6" t="s">
        <v>1090</v>
      </c>
      <c r="TI91" s="6" t="s">
        <v>1090</v>
      </c>
      <c r="TJ91" s="6" t="s">
        <v>1090</v>
      </c>
      <c r="TK91" s="6" t="s">
        <v>1090</v>
      </c>
      <c r="TL91" s="6" t="s">
        <v>1090</v>
      </c>
      <c r="TM91" s="6" t="s">
        <v>1090</v>
      </c>
      <c r="TN91" s="6" t="s">
        <v>1090</v>
      </c>
      <c r="TO91" s="6" t="s">
        <v>1090</v>
      </c>
      <c r="TP91" s="6" t="s">
        <v>1090</v>
      </c>
      <c r="TQ91" s="6" t="s">
        <v>1090</v>
      </c>
      <c r="TR91" s="6" t="s">
        <v>1090</v>
      </c>
      <c r="TS91" s="7">
        <v>2440572.4956016201</v>
      </c>
      <c r="TT91" s="7">
        <v>2811457.7121476699</v>
      </c>
      <c r="TU91" s="7">
        <v>4007728.2716800598</v>
      </c>
      <c r="TV91" s="7">
        <v>4599555.90186367</v>
      </c>
      <c r="TW91" s="7">
        <v>3001959.1357451002</v>
      </c>
      <c r="TX91" s="6" t="s">
        <v>1090</v>
      </c>
      <c r="TY91" s="6" t="s">
        <v>1090</v>
      </c>
      <c r="TZ91" s="6" t="s">
        <v>1090</v>
      </c>
      <c r="UA91" s="6" t="s">
        <v>1090</v>
      </c>
      <c r="UB91" s="6" t="s">
        <v>1090</v>
      </c>
      <c r="UC91" s="7">
        <v>0</v>
      </c>
      <c r="UD91" s="7">
        <v>2393.4642241573301</v>
      </c>
      <c r="UE91" s="7">
        <v>0</v>
      </c>
      <c r="UF91" s="7">
        <v>0</v>
      </c>
      <c r="UG91" s="7">
        <v>0</v>
      </c>
      <c r="UH91" s="6" t="s">
        <v>1090</v>
      </c>
      <c r="UI91" s="6" t="s">
        <v>1090</v>
      </c>
      <c r="UJ91" s="6" t="s">
        <v>1090</v>
      </c>
      <c r="UK91" s="6" t="s">
        <v>1090</v>
      </c>
      <c r="UL91" s="6" t="s">
        <v>1090</v>
      </c>
      <c r="UM91" s="6" t="s">
        <v>1090</v>
      </c>
      <c r="UN91" s="6" t="s">
        <v>1090</v>
      </c>
      <c r="UO91" s="6" t="s">
        <v>1090</v>
      </c>
      <c r="UP91" s="6" t="s">
        <v>1090</v>
      </c>
      <c r="UQ91" s="6" t="s">
        <v>1090</v>
      </c>
      <c r="UR91" s="6" t="s">
        <v>1090</v>
      </c>
      <c r="US91" s="6" t="s">
        <v>1090</v>
      </c>
      <c r="UT91" s="6" t="s">
        <v>1090</v>
      </c>
      <c r="UU91" s="6" t="s">
        <v>1090</v>
      </c>
      <c r="UV91" s="6" t="s">
        <v>1090</v>
      </c>
      <c r="UW91" s="6" t="s">
        <v>1090</v>
      </c>
      <c r="UX91" s="6" t="s">
        <v>1090</v>
      </c>
      <c r="UY91" s="6" t="s">
        <v>1090</v>
      </c>
      <c r="UZ91" s="6" t="s">
        <v>1090</v>
      </c>
      <c r="VA91" s="6" t="s">
        <v>1090</v>
      </c>
      <c r="VB91" s="6" t="s">
        <v>1090</v>
      </c>
      <c r="VC91" s="6" t="s">
        <v>1090</v>
      </c>
      <c r="VD91" s="6" t="s">
        <v>1090</v>
      </c>
      <c r="VE91" s="6" t="s">
        <v>1090</v>
      </c>
      <c r="VF91" s="6" t="s">
        <v>1090</v>
      </c>
      <c r="VG91" s="6" t="s">
        <v>1090</v>
      </c>
      <c r="VH91" s="6" t="s">
        <v>1090</v>
      </c>
      <c r="VI91" s="6" t="s">
        <v>1090</v>
      </c>
      <c r="VJ91" s="6" t="s">
        <v>1090</v>
      </c>
      <c r="VK91" s="6" t="s">
        <v>1090</v>
      </c>
      <c r="VL91" s="6" t="s">
        <v>1090</v>
      </c>
      <c r="VM91" s="6" t="s">
        <v>1090</v>
      </c>
      <c r="VN91" s="6" t="s">
        <v>1090</v>
      </c>
      <c r="VO91" s="6" t="s">
        <v>1090</v>
      </c>
      <c r="VP91" s="6" t="s">
        <v>1090</v>
      </c>
      <c r="VQ91" s="6" t="s">
        <v>1090</v>
      </c>
      <c r="VR91" s="6" t="s">
        <v>1090</v>
      </c>
      <c r="VS91" s="6" t="s">
        <v>1090</v>
      </c>
      <c r="VT91" s="6" t="s">
        <v>1090</v>
      </c>
      <c r="VU91" s="6" t="s">
        <v>1090</v>
      </c>
      <c r="VV91" s="6" t="s">
        <v>1090</v>
      </c>
      <c r="VW91" s="6" t="s">
        <v>1090</v>
      </c>
      <c r="VX91" s="6" t="s">
        <v>1090</v>
      </c>
      <c r="VY91" s="6" t="s">
        <v>1090</v>
      </c>
      <c r="VZ91" s="6" t="s">
        <v>1090</v>
      </c>
      <c r="WA91" s="7">
        <v>920729.49706156203</v>
      </c>
      <c r="WB91" s="7">
        <v>764562.72742635699</v>
      </c>
      <c r="WC91" s="7">
        <v>653518.06033187499</v>
      </c>
      <c r="WD91" s="7">
        <v>976284.07848716504</v>
      </c>
      <c r="WE91" s="7">
        <v>1111120.02141613</v>
      </c>
      <c r="WF91" s="6" t="s">
        <v>1090</v>
      </c>
      <c r="WG91" s="6" t="s">
        <v>1090</v>
      </c>
      <c r="WH91" s="6" t="s">
        <v>1090</v>
      </c>
      <c r="WI91" s="6" t="s">
        <v>1090</v>
      </c>
      <c r="WJ91" s="6" t="s">
        <v>1090</v>
      </c>
      <c r="WK91" s="6" t="s">
        <v>1090</v>
      </c>
      <c r="WL91" s="6" t="s">
        <v>1090</v>
      </c>
      <c r="WM91" s="6" t="s">
        <v>1090</v>
      </c>
      <c r="WN91" s="6" t="s">
        <v>1090</v>
      </c>
      <c r="WO91" s="6" t="s">
        <v>1090</v>
      </c>
      <c r="WP91" s="6" t="s">
        <v>1090</v>
      </c>
      <c r="WQ91" s="6" t="s">
        <v>1090</v>
      </c>
      <c r="WR91" s="6" t="s">
        <v>1090</v>
      </c>
      <c r="WS91" s="6" t="s">
        <v>1090</v>
      </c>
      <c r="WT91" s="6" t="s">
        <v>1090</v>
      </c>
      <c r="WU91" s="6" t="s">
        <v>1090</v>
      </c>
      <c r="WV91" s="6" t="s">
        <v>1090</v>
      </c>
      <c r="WW91" s="6" t="s">
        <v>1090</v>
      </c>
      <c r="WX91" s="6" t="s">
        <v>1090</v>
      </c>
      <c r="WY91" s="6" t="s">
        <v>1090</v>
      </c>
      <c r="WZ91" s="6" t="s">
        <v>1090</v>
      </c>
      <c r="XA91" s="6" t="s">
        <v>1090</v>
      </c>
      <c r="XB91" s="6" t="s">
        <v>1090</v>
      </c>
      <c r="XC91" s="6" t="s">
        <v>1090</v>
      </c>
      <c r="XD91" s="6" t="s">
        <v>1090</v>
      </c>
      <c r="XE91" s="6" t="s">
        <v>1090</v>
      </c>
      <c r="XF91" s="6" t="s">
        <v>1090</v>
      </c>
      <c r="XG91" s="6" t="s">
        <v>1090</v>
      </c>
      <c r="XH91" s="6" t="s">
        <v>1090</v>
      </c>
      <c r="XI91" s="6" t="s">
        <v>1090</v>
      </c>
      <c r="XJ91" s="7">
        <v>0</v>
      </c>
      <c r="XK91" s="7">
        <v>0</v>
      </c>
      <c r="XL91" s="7">
        <v>0</v>
      </c>
      <c r="XM91" s="7">
        <v>0</v>
      </c>
      <c r="XN91" s="7">
        <v>0</v>
      </c>
      <c r="XO91" s="6" t="s">
        <v>1090</v>
      </c>
      <c r="XP91" s="6" t="s">
        <v>1090</v>
      </c>
      <c r="XQ91" s="6" t="s">
        <v>1090</v>
      </c>
      <c r="XR91" s="6" t="s">
        <v>1090</v>
      </c>
      <c r="XS91" s="6" t="s">
        <v>1090</v>
      </c>
      <c r="XT91" s="6" t="s">
        <v>1090</v>
      </c>
      <c r="XU91" s="6" t="s">
        <v>1090</v>
      </c>
      <c r="XV91" s="6" t="s">
        <v>1090</v>
      </c>
      <c r="XW91" s="6" t="s">
        <v>1090</v>
      </c>
      <c r="XX91" s="6" t="s">
        <v>1090</v>
      </c>
      <c r="XY91" s="7">
        <v>0</v>
      </c>
      <c r="XZ91" s="7">
        <v>0</v>
      </c>
      <c r="YA91" s="7">
        <v>0</v>
      </c>
      <c r="YB91" s="7">
        <v>0</v>
      </c>
      <c r="YC91" s="7">
        <v>0</v>
      </c>
      <c r="YD91" s="6" t="s">
        <v>1090</v>
      </c>
      <c r="YE91" s="6" t="s">
        <v>1090</v>
      </c>
      <c r="YF91" s="6" t="s">
        <v>1090</v>
      </c>
      <c r="YG91" s="6" t="s">
        <v>1090</v>
      </c>
      <c r="YH91" s="6" t="s">
        <v>1090</v>
      </c>
      <c r="YI91" s="6" t="s">
        <v>1090</v>
      </c>
      <c r="YJ91" s="6" t="s">
        <v>1090</v>
      </c>
      <c r="YK91" s="6" t="s">
        <v>1090</v>
      </c>
      <c r="YL91" s="6" t="s">
        <v>1090</v>
      </c>
      <c r="YM91" s="6" t="s">
        <v>1090</v>
      </c>
      <c r="YN91" s="6" t="s">
        <v>1090</v>
      </c>
      <c r="YO91" s="6" t="s">
        <v>1090</v>
      </c>
      <c r="YP91" s="6" t="s">
        <v>1090</v>
      </c>
      <c r="YQ91" s="6" t="s">
        <v>1090</v>
      </c>
      <c r="YR91" s="6" t="s">
        <v>1090</v>
      </c>
      <c r="YS91" s="6" t="s">
        <v>1090</v>
      </c>
      <c r="YT91" s="6" t="s">
        <v>1090</v>
      </c>
      <c r="YU91" s="6" t="s">
        <v>1090</v>
      </c>
      <c r="YV91" s="6" t="s">
        <v>1090</v>
      </c>
      <c r="YW91" s="6" t="s">
        <v>1090</v>
      </c>
      <c r="YX91" s="6" t="s">
        <v>1090</v>
      </c>
      <c r="YY91" s="6" t="s">
        <v>1090</v>
      </c>
      <c r="YZ91" s="6" t="s">
        <v>1090</v>
      </c>
      <c r="ZA91" s="6" t="s">
        <v>1090</v>
      </c>
      <c r="ZB91" s="6" t="s">
        <v>1090</v>
      </c>
      <c r="ZC91" s="6" t="s">
        <v>1090</v>
      </c>
      <c r="ZD91" s="6" t="s">
        <v>1090</v>
      </c>
      <c r="ZE91" s="6" t="s">
        <v>1090</v>
      </c>
      <c r="ZF91" s="6" t="s">
        <v>1090</v>
      </c>
      <c r="ZG91" s="6" t="s">
        <v>1090</v>
      </c>
      <c r="ZH91" s="6" t="s">
        <v>1090</v>
      </c>
      <c r="ZI91" s="6" t="s">
        <v>1090</v>
      </c>
      <c r="ZJ91" s="6" t="s">
        <v>1090</v>
      </c>
      <c r="ZK91" s="6" t="s">
        <v>1090</v>
      </c>
      <c r="ZL91" s="6" t="s">
        <v>1090</v>
      </c>
      <c r="ZM91" s="6" t="s">
        <v>1090</v>
      </c>
      <c r="ZN91" s="6" t="s">
        <v>1090</v>
      </c>
      <c r="ZO91" s="6" t="s">
        <v>1090</v>
      </c>
      <c r="ZP91" s="6" t="s">
        <v>1090</v>
      </c>
      <c r="ZQ91" s="6" t="s">
        <v>1090</v>
      </c>
      <c r="ZR91" s="6" t="s">
        <v>1090</v>
      </c>
      <c r="ZS91" s="6" t="s">
        <v>1090</v>
      </c>
      <c r="ZT91" s="6" t="s">
        <v>1090</v>
      </c>
      <c r="ZU91" s="6" t="s">
        <v>1090</v>
      </c>
      <c r="ZV91" s="6" t="s">
        <v>1090</v>
      </c>
      <c r="ZW91" s="6" t="s">
        <v>1090</v>
      </c>
      <c r="ZX91" s="6" t="s">
        <v>1090</v>
      </c>
      <c r="ZY91" s="6" t="s">
        <v>1090</v>
      </c>
      <c r="ZZ91" s="6" t="s">
        <v>1090</v>
      </c>
      <c r="AAA91" s="6" t="s">
        <v>1090</v>
      </c>
      <c r="AAB91" s="6" t="s">
        <v>1090</v>
      </c>
      <c r="AAC91" s="6" t="s">
        <v>1090</v>
      </c>
      <c r="AAD91" s="6" t="s">
        <v>1090</v>
      </c>
      <c r="AAE91" s="6" t="s">
        <v>1090</v>
      </c>
      <c r="AAF91" s="6" t="s">
        <v>1090</v>
      </c>
      <c r="AAG91" s="6" t="s">
        <v>1090</v>
      </c>
      <c r="AAH91" s="6" t="s">
        <v>1090</v>
      </c>
      <c r="AAI91" s="6" t="s">
        <v>1090</v>
      </c>
      <c r="AAJ91" s="6" t="s">
        <v>1090</v>
      </c>
      <c r="AAK91" s="6" t="s">
        <v>1090</v>
      </c>
      <c r="AAL91" s="6" t="s">
        <v>1090</v>
      </c>
      <c r="AAM91" s="6" t="s">
        <v>1090</v>
      </c>
      <c r="AAN91" s="6" t="s">
        <v>1090</v>
      </c>
      <c r="AAO91" s="6" t="s">
        <v>1090</v>
      </c>
      <c r="AAP91" s="6" t="s">
        <v>1090</v>
      </c>
      <c r="AAQ91" s="6" t="s">
        <v>1090</v>
      </c>
      <c r="AAR91" s="6" t="s">
        <v>1090</v>
      </c>
      <c r="AAS91" s="6" t="s">
        <v>1090</v>
      </c>
      <c r="AAT91" s="6" t="s">
        <v>1090</v>
      </c>
      <c r="AAU91" s="6" t="s">
        <v>1090</v>
      </c>
      <c r="AAV91" s="6" t="s">
        <v>1090</v>
      </c>
      <c r="AAW91" s="6" t="s">
        <v>1090</v>
      </c>
      <c r="AAX91" s="6" t="s">
        <v>1090</v>
      </c>
      <c r="AAY91" s="6" t="s">
        <v>1090</v>
      </c>
      <c r="AAZ91" s="6" t="s">
        <v>1090</v>
      </c>
      <c r="ABA91" s="6" t="s">
        <v>1090</v>
      </c>
      <c r="ABB91" s="6" t="s">
        <v>1090</v>
      </c>
      <c r="ABC91" s="6" t="s">
        <v>1090</v>
      </c>
      <c r="ABD91" s="6" t="s">
        <v>1090</v>
      </c>
      <c r="ABE91" s="6" t="s">
        <v>1090</v>
      </c>
      <c r="ABF91" s="6" t="s">
        <v>1090</v>
      </c>
      <c r="ABG91" s="6" t="s">
        <v>1090</v>
      </c>
      <c r="ABH91" s="6" t="s">
        <v>1090</v>
      </c>
      <c r="ABI91" s="6" t="s">
        <v>1090</v>
      </c>
      <c r="ABJ91" s="6" t="s">
        <v>1090</v>
      </c>
      <c r="ABK91" s="6" t="s">
        <v>1090</v>
      </c>
      <c r="ABL91" s="6" t="s">
        <v>1090</v>
      </c>
      <c r="ABM91" s="6" t="s">
        <v>1090</v>
      </c>
      <c r="ABN91" s="6" t="s">
        <v>1090</v>
      </c>
      <c r="ABO91" s="6" t="s">
        <v>1090</v>
      </c>
      <c r="ABP91" s="6" t="s">
        <v>1090</v>
      </c>
      <c r="ABQ91" s="6" t="s">
        <v>1090</v>
      </c>
      <c r="ABR91" s="6" t="s">
        <v>1090</v>
      </c>
      <c r="ABS91" s="6" t="s">
        <v>1090</v>
      </c>
      <c r="ABT91" s="6" t="s">
        <v>1090</v>
      </c>
      <c r="ABU91" s="6" t="s">
        <v>1090</v>
      </c>
      <c r="ABV91" s="6" t="s">
        <v>1090</v>
      </c>
      <c r="ABW91" s="6" t="s">
        <v>1090</v>
      </c>
      <c r="ABX91" s="6" t="s">
        <v>1090</v>
      </c>
      <c r="ABY91" s="6" t="s">
        <v>1090</v>
      </c>
      <c r="ABZ91" s="6" t="s">
        <v>1090</v>
      </c>
      <c r="ACA91" s="6" t="s">
        <v>1090</v>
      </c>
      <c r="ACB91" s="6" t="s">
        <v>1090</v>
      </c>
      <c r="ACC91" s="6" t="s">
        <v>1090</v>
      </c>
      <c r="ACD91" s="6" t="s">
        <v>1090</v>
      </c>
      <c r="ACE91" s="8">
        <v>36.274000000000001</v>
      </c>
      <c r="ACF91" s="8">
        <v>29.942</v>
      </c>
      <c r="ACG91" s="8">
        <v>19.335000000000001</v>
      </c>
      <c r="ACH91" s="8">
        <v>78.352999999999994</v>
      </c>
      <c r="ACI91" s="8">
        <v>52.017000000000003</v>
      </c>
      <c r="ACJ91" s="8">
        <v>27.093</v>
      </c>
      <c r="ACK91" s="8">
        <v>21.771999999999998</v>
      </c>
      <c r="ACL91" s="8">
        <v>15.993</v>
      </c>
      <c r="ACM91" s="8">
        <v>61.552</v>
      </c>
      <c r="ACN91" s="8">
        <v>25.460999999999999</v>
      </c>
      <c r="ACO91" s="8">
        <v>12.317</v>
      </c>
      <c r="ACP91" s="8">
        <v>11.789</v>
      </c>
      <c r="ACQ91" s="8">
        <v>12.5</v>
      </c>
      <c r="ACR91" s="8">
        <v>45.426000000000002</v>
      </c>
      <c r="ACS91" s="8">
        <v>14.252000000000001</v>
      </c>
      <c r="ACT91" s="8">
        <v>34.274000000000001</v>
      </c>
      <c r="ACU91" s="8">
        <v>28.184999999999999</v>
      </c>
      <c r="ACV91" s="8">
        <v>18.175000000000001</v>
      </c>
      <c r="ACW91" s="8">
        <v>77.775999999999996</v>
      </c>
      <c r="ACX91" s="8">
        <v>49.582000000000001</v>
      </c>
      <c r="ACY91" s="8">
        <v>25.63</v>
      </c>
      <c r="ACZ91" s="8">
        <v>20.535</v>
      </c>
      <c r="ADA91" s="8">
        <v>15.047000000000001</v>
      </c>
      <c r="ADB91" s="8">
        <v>61.100999999999999</v>
      </c>
      <c r="ADC91" s="8">
        <v>24.294</v>
      </c>
      <c r="ADD91" s="8">
        <v>11.638</v>
      </c>
      <c r="ADE91" s="8">
        <v>11.097</v>
      </c>
      <c r="ADF91" s="8">
        <v>11.75</v>
      </c>
      <c r="ADG91" s="8">
        <v>45.091999999999999</v>
      </c>
      <c r="ADH91" s="8">
        <v>13.585000000000001</v>
      </c>
      <c r="ADI91" s="8">
        <v>7.6580000000000004</v>
      </c>
      <c r="ADJ91" s="8">
        <v>8.1010000000000009</v>
      </c>
      <c r="ADK91" s="8">
        <v>16.478000000000002</v>
      </c>
      <c r="ADL91" s="8">
        <v>70.158000000000001</v>
      </c>
      <c r="ADM91" s="8">
        <v>12.984999999999999</v>
      </c>
      <c r="ADN91" s="8">
        <v>61.302</v>
      </c>
      <c r="ADO91" s="8">
        <v>63.472999999999999</v>
      </c>
      <c r="ADP91" s="8">
        <v>71.197999999999993</v>
      </c>
      <c r="ADQ91" s="8">
        <v>67.825999999999993</v>
      </c>
      <c r="ADR91" s="8">
        <v>64.415999999999997</v>
      </c>
      <c r="ADS91" s="8">
        <v>7.1933217899999997</v>
      </c>
      <c r="ADT91" s="8">
        <v>8.3699044350000005</v>
      </c>
      <c r="ADU91" s="8">
        <v>10.151535461</v>
      </c>
      <c r="ADV91" s="8">
        <v>8.8437184280000007</v>
      </c>
      <c r="ADW91" s="8">
        <v>10.392414800999999</v>
      </c>
      <c r="ADX91" s="8">
        <v>7.6520000000000001</v>
      </c>
      <c r="ADY91" s="8">
        <v>8.7859999999999996</v>
      </c>
      <c r="ADZ91" s="8">
        <v>10.583</v>
      </c>
      <c r="AEA91" s="8">
        <v>9.1969999999999992</v>
      </c>
      <c r="AEB91" s="8">
        <v>11.281000000000001</v>
      </c>
      <c r="AEC91" s="8">
        <v>7.1929999999999996</v>
      </c>
      <c r="AED91" s="8">
        <v>8.3699999999999992</v>
      </c>
      <c r="AEE91" s="8">
        <v>10.151999999999999</v>
      </c>
      <c r="AEF91" s="8">
        <v>8.8439999999999994</v>
      </c>
      <c r="AEG91" s="8">
        <v>10.391999999999999</v>
      </c>
      <c r="AEH91" s="8">
        <v>7.694</v>
      </c>
      <c r="AEI91" s="8">
        <v>8.0419999999999998</v>
      </c>
      <c r="AEJ91" s="8">
        <v>15.920999999999999</v>
      </c>
      <c r="AEK91" s="8">
        <v>69.995999999999995</v>
      </c>
      <c r="AEL91" s="8">
        <v>13.266</v>
      </c>
      <c r="AEM91" s="8">
        <v>7.7508665629999998</v>
      </c>
      <c r="AEN91" s="8">
        <v>9.1344490940000007</v>
      </c>
      <c r="AEO91" s="8">
        <v>11.298507452000001</v>
      </c>
      <c r="AEP91" s="8">
        <v>9.7017103759999994</v>
      </c>
      <c r="AEQ91" s="8">
        <v>11.597695416000001</v>
      </c>
      <c r="AER91" s="8">
        <v>1.1329413509999999</v>
      </c>
      <c r="AES91" s="8">
        <v>1.151895661</v>
      </c>
      <c r="AET91" s="8">
        <v>1.1662929420000001</v>
      </c>
      <c r="AEU91" s="8">
        <v>1.149939518</v>
      </c>
      <c r="AEV91" s="8">
        <v>1.192369835</v>
      </c>
      <c r="AEW91" s="6" t="s">
        <v>1090</v>
      </c>
      <c r="AEX91" s="6" t="s">
        <v>1090</v>
      </c>
      <c r="AEY91" s="6" t="s">
        <v>1090</v>
      </c>
      <c r="AEZ91" s="6" t="s">
        <v>1090</v>
      </c>
      <c r="AFA91" s="6" t="s">
        <v>1090</v>
      </c>
      <c r="AFB91" s="6" t="s">
        <v>1090</v>
      </c>
      <c r="AFC91" s="6" t="s">
        <v>1090</v>
      </c>
      <c r="AFD91" s="6" t="s">
        <v>1090</v>
      </c>
      <c r="AFE91" s="6" t="s">
        <v>1090</v>
      </c>
      <c r="AFF91" s="6" t="s">
        <v>1090</v>
      </c>
      <c r="AFG91" s="8">
        <v>3.4649999999999999</v>
      </c>
      <c r="AFH91" s="8">
        <v>2.601</v>
      </c>
      <c r="AFI91" s="8">
        <v>0.95799999999999996</v>
      </c>
      <c r="AFJ91" s="8">
        <v>0.874</v>
      </c>
      <c r="AFK91" s="8">
        <v>1.921</v>
      </c>
      <c r="AFL91" s="8">
        <v>44.399000000000001</v>
      </c>
      <c r="AFM91" s="8">
        <v>31.170999999999999</v>
      </c>
      <c r="AFN91" s="8">
        <v>45.811</v>
      </c>
      <c r="AFO91" s="8">
        <v>34.875999999999998</v>
      </c>
      <c r="AFP91" s="8">
        <v>39.037999999999997</v>
      </c>
      <c r="AFQ91" s="8">
        <v>117.953</v>
      </c>
      <c r="AFR91" s="8">
        <v>159.203</v>
      </c>
      <c r="AFS91" s="8">
        <v>21.783000000000001</v>
      </c>
      <c r="AFT91" s="8">
        <v>31</v>
      </c>
      <c r="AFU91" s="8">
        <v>47.645000000000003</v>
      </c>
      <c r="AFV91" s="7">
        <v>165.059</v>
      </c>
      <c r="AFW91" s="7">
        <v>153.93199999999999</v>
      </c>
      <c r="AFX91" s="7">
        <v>141.298</v>
      </c>
      <c r="AFY91" s="7">
        <v>150.47300000000001</v>
      </c>
      <c r="AFZ91" s="7">
        <v>129.928</v>
      </c>
      <c r="AGA91" s="7">
        <v>35.470999999999997</v>
      </c>
      <c r="AGB91" s="7">
        <v>41.512</v>
      </c>
      <c r="AGC91" s="7">
        <v>21.277000000000001</v>
      </c>
      <c r="AGD91" s="7">
        <v>26.166</v>
      </c>
      <c r="AGE91" s="7">
        <v>19.239999999999998</v>
      </c>
      <c r="AGF91" s="6" t="s">
        <v>1090</v>
      </c>
      <c r="AGG91" s="6" t="s">
        <v>1090</v>
      </c>
      <c r="AGH91" s="6" t="s">
        <v>1090</v>
      </c>
      <c r="AGI91" s="6" t="s">
        <v>1090</v>
      </c>
      <c r="AGJ91" s="6" t="s">
        <v>1090</v>
      </c>
      <c r="AGK91" s="6" t="s">
        <v>1090</v>
      </c>
      <c r="AGL91" s="6" t="s">
        <v>1090</v>
      </c>
      <c r="AGM91" s="6" t="s">
        <v>1090</v>
      </c>
      <c r="AGN91" s="6" t="s">
        <v>1090</v>
      </c>
      <c r="AGO91" s="6" t="s">
        <v>1090</v>
      </c>
      <c r="AGP91" s="6" t="s">
        <v>1090</v>
      </c>
      <c r="AGQ91" s="6" t="s">
        <v>1090</v>
      </c>
      <c r="AGR91" s="6" t="s">
        <v>1090</v>
      </c>
      <c r="AGS91" s="6" t="s">
        <v>1090</v>
      </c>
      <c r="AGT91" s="6" t="s">
        <v>1090</v>
      </c>
      <c r="AGU91" s="8">
        <v>0</v>
      </c>
      <c r="AGV91" s="8">
        <v>0</v>
      </c>
      <c r="AGW91" s="8">
        <v>0</v>
      </c>
      <c r="AGX91" s="8">
        <v>0</v>
      </c>
      <c r="AGY91" s="8">
        <v>0</v>
      </c>
      <c r="AGZ91" s="8">
        <v>1.7889999999999999</v>
      </c>
      <c r="AHA91" s="8">
        <v>2.1829999999999998</v>
      </c>
      <c r="AHB91" s="8">
        <v>4.3179999999999996</v>
      </c>
      <c r="AHC91" s="8">
        <v>3.2949999999999999</v>
      </c>
      <c r="AHD91" s="8">
        <v>1.7969999999999999</v>
      </c>
      <c r="AHE91" s="8">
        <v>1.7629999999999999</v>
      </c>
      <c r="AHF91" s="8">
        <v>2.1629999999999998</v>
      </c>
      <c r="AHG91" s="8">
        <v>4.1509999999999998</v>
      </c>
      <c r="AHH91" s="8">
        <v>3.214</v>
      </c>
      <c r="AHI91" s="8">
        <v>1.7430000000000001</v>
      </c>
      <c r="AHJ91" s="8">
        <v>2.7229999999999999</v>
      </c>
      <c r="AHK91" s="8">
        <v>2.3759999999999999</v>
      </c>
      <c r="AHL91" s="8">
        <v>4.4409999999999998</v>
      </c>
      <c r="AHM91" s="8">
        <v>3.6030000000000002</v>
      </c>
      <c r="AHN91" s="8">
        <v>0.92200000000000004</v>
      </c>
      <c r="AHO91" s="8">
        <v>33.957000000000001</v>
      </c>
      <c r="AHP91" s="8">
        <v>39.372</v>
      </c>
      <c r="AHQ91" s="8">
        <v>64.650999999999996</v>
      </c>
      <c r="AHR91" s="8">
        <v>57.976999999999997</v>
      </c>
      <c r="AHS91" s="8">
        <v>27.398</v>
      </c>
      <c r="AHT91" s="8">
        <v>51.415999999999997</v>
      </c>
      <c r="AHU91" s="8">
        <v>64.938999999999993</v>
      </c>
      <c r="AHV91" s="6" t="s">
        <v>1091</v>
      </c>
      <c r="AHW91" s="6" t="s">
        <v>1091</v>
      </c>
      <c r="AHX91" s="8">
        <v>37.737000000000002</v>
      </c>
      <c r="AHY91" s="8">
        <v>36.720999999999997</v>
      </c>
      <c r="AHZ91" s="8">
        <v>42.301000000000002</v>
      </c>
      <c r="AIA91" s="8">
        <v>22.518999999999998</v>
      </c>
      <c r="AIB91" s="8">
        <v>27.756</v>
      </c>
      <c r="AIC91" s="8">
        <v>108.486</v>
      </c>
      <c r="AID91" s="8">
        <v>2.5514678659999999</v>
      </c>
      <c r="AIE91" s="8">
        <v>2.3711010410000002</v>
      </c>
      <c r="AIF91" s="8">
        <v>9.1359231829999992</v>
      </c>
      <c r="AIG91" s="8">
        <v>14.100325183000001</v>
      </c>
      <c r="AIH91" s="8">
        <v>22.518402733999999</v>
      </c>
      <c r="AII91" s="8">
        <v>20.725121569999999</v>
      </c>
      <c r="AIJ91" s="8">
        <v>33.061518642999999</v>
      </c>
      <c r="AIK91" s="8">
        <v>56.514530383</v>
      </c>
      <c r="AIL91" s="8">
        <v>56.291473795000002</v>
      </c>
      <c r="AIM91" s="8">
        <v>35.121714292999997</v>
      </c>
      <c r="AIN91" s="8">
        <v>37.725963835000002</v>
      </c>
      <c r="AIO91" s="8">
        <v>27.194530584999999</v>
      </c>
      <c r="AIP91" s="8">
        <v>16.306446346000001</v>
      </c>
      <c r="AIQ91" s="8">
        <v>21.225616110000001</v>
      </c>
      <c r="AIR91" s="8">
        <v>37.013162776999998</v>
      </c>
      <c r="AIS91" s="8">
        <v>2.190817773</v>
      </c>
      <c r="AIT91" s="8">
        <v>1.719624923</v>
      </c>
      <c r="AIU91" s="8">
        <v>15.938663696000001</v>
      </c>
      <c r="AIV91" s="8">
        <v>10.026129773999999</v>
      </c>
      <c r="AIW91" s="8">
        <v>5.8982599650000003</v>
      </c>
      <c r="AIX91" s="7">
        <v>7.3320812992889897</v>
      </c>
      <c r="AIY91" s="7">
        <v>7.8912682215042098</v>
      </c>
      <c r="AIZ91" s="7">
        <v>11.927999663488899</v>
      </c>
      <c r="AJA91" s="7">
        <v>65.293790458166598</v>
      </c>
      <c r="AJB91" s="7">
        <v>16.454916901144401</v>
      </c>
      <c r="AJC91" s="7">
        <v>95.744274198865796</v>
      </c>
      <c r="AJD91" s="7">
        <v>97.406378259785697</v>
      </c>
      <c r="AJE91" s="7">
        <v>72.386840273862504</v>
      </c>
      <c r="AJF91" s="7">
        <v>93.066467211356198</v>
      </c>
      <c r="AJG91" s="7">
        <v>126.72486755119699</v>
      </c>
      <c r="AJH91" s="8">
        <v>49.134</v>
      </c>
      <c r="AJI91" s="8">
        <v>48.305</v>
      </c>
      <c r="AJJ91" s="8">
        <v>53.527000000000001</v>
      </c>
      <c r="AJK91" s="8">
        <v>50.631999999999998</v>
      </c>
      <c r="AJL91" s="8">
        <v>44.441000000000003</v>
      </c>
      <c r="AJM91" s="7">
        <v>47.042693731121197</v>
      </c>
      <c r="AJN91" s="7">
        <v>47.052342146512999</v>
      </c>
      <c r="AJO91" s="7">
        <v>38.746636925828497</v>
      </c>
      <c r="AJP91" s="7">
        <v>47.120972750630401</v>
      </c>
      <c r="AJQ91" s="7">
        <v>56.317572641264199</v>
      </c>
      <c r="AJR91" s="7">
        <v>20.213095426055901</v>
      </c>
      <c r="AJS91" s="7">
        <v>26.355110467849698</v>
      </c>
      <c r="AJT91" s="7">
        <v>61.691791221218701</v>
      </c>
      <c r="AJU91" s="7">
        <v>83.333318098518802</v>
      </c>
      <c r="AJV91" s="7">
        <v>31.633730292335201</v>
      </c>
      <c r="AJW91" s="7">
        <v>35.276364788965097</v>
      </c>
      <c r="AJX91" s="7">
        <v>31.0295145056648</v>
      </c>
      <c r="AJY91" s="7">
        <v>27.4563197653872</v>
      </c>
      <c r="AJZ91" s="7">
        <v>35.1377613585734</v>
      </c>
      <c r="AKA91" s="7">
        <v>41.623464700447897</v>
      </c>
      <c r="AKB91" s="7">
        <v>59.526158403968701</v>
      </c>
      <c r="AKC91" s="7">
        <v>66.939469231611298</v>
      </c>
      <c r="AKD91" s="7">
        <v>95.422101960620296</v>
      </c>
      <c r="AKE91" s="7">
        <v>143.73612249953999</v>
      </c>
      <c r="AKF91" s="7">
        <v>115.459967136996</v>
      </c>
      <c r="AKG91" s="9">
        <v>2.190817773</v>
      </c>
      <c r="AKH91" s="9">
        <v>1.719624923</v>
      </c>
      <c r="AKI91" s="9">
        <v>15.938663696000001</v>
      </c>
      <c r="AKJ91" s="9">
        <v>10.026129773999999</v>
      </c>
      <c r="AKK91" s="9">
        <v>5.8982599650000003</v>
      </c>
      <c r="AKL91" s="9">
        <v>0.84779590299999996</v>
      </c>
      <c r="AKM91" s="9">
        <v>0.62812928599999995</v>
      </c>
      <c r="AKN91" s="9">
        <v>4.5907121279999998</v>
      </c>
      <c r="AKO91" s="9">
        <v>3.2258447280000002</v>
      </c>
      <c r="AKP91" s="9">
        <v>2.0988654520000001</v>
      </c>
      <c r="AKQ91" s="9">
        <v>1.3636291190000001</v>
      </c>
      <c r="AKR91" s="9">
        <v>0.91401678500000005</v>
      </c>
      <c r="AKS91" s="9">
        <v>3.4824966160000002</v>
      </c>
      <c r="AKT91" s="9">
        <v>2.0886745109999998</v>
      </c>
      <c r="AKU91" s="9">
        <v>2.3036421460000001</v>
      </c>
      <c r="AKV91" s="9">
        <v>0.60830025099999996</v>
      </c>
      <c r="AKW91" s="9">
        <v>0.38726127100000002</v>
      </c>
      <c r="AKX91" s="9">
        <v>0.42540491400000002</v>
      </c>
      <c r="AKY91" s="9">
        <v>7.61E-7</v>
      </c>
      <c r="AKZ91" s="9">
        <v>7.4499999999999996E-7</v>
      </c>
      <c r="ALA91" s="9">
        <v>0.97841465400000005</v>
      </c>
      <c r="ALB91" s="9">
        <v>0.56351981900000003</v>
      </c>
      <c r="ALC91" s="9">
        <v>0.32271053700000002</v>
      </c>
      <c r="ALD91" s="9">
        <v>4.9200000000000001E-7</v>
      </c>
      <c r="ALE91" s="9">
        <v>8.1800000000000005E-7</v>
      </c>
      <c r="ALF91" s="9">
        <v>0.394741126</v>
      </c>
      <c r="ALG91" s="9">
        <v>0.59771026999999999</v>
      </c>
      <c r="ALH91" s="9">
        <v>1.014872464</v>
      </c>
      <c r="ALI91" s="9">
        <v>0.70442643999999999</v>
      </c>
      <c r="ALJ91" s="9">
        <v>0.40442197800000002</v>
      </c>
      <c r="ALK91" s="9">
        <v>0.63491754600000005</v>
      </c>
      <c r="ALL91" s="9">
        <v>0.86975282099999995</v>
      </c>
      <c r="ALM91" s="9">
        <v>0.76987835900000001</v>
      </c>
      <c r="ALN91" s="9">
        <v>0.45610302899999999</v>
      </c>
      <c r="ALO91" s="9">
        <v>0.44387957900000002</v>
      </c>
      <c r="ALP91" s="9">
        <v>45.849664433000001</v>
      </c>
      <c r="ALQ91" s="9">
        <v>42.758800409000003</v>
      </c>
      <c r="ALR91" s="9">
        <v>39.24942188</v>
      </c>
      <c r="ALS91" s="9">
        <v>41.797991899000003</v>
      </c>
      <c r="ALT91" s="9">
        <v>36.091115506000001</v>
      </c>
      <c r="ALU91" s="9">
        <v>21.490015375999999</v>
      </c>
      <c r="ALV91" s="9">
        <v>26.968010154000002</v>
      </c>
      <c r="ALW91" s="9">
        <v>15.057918340000001</v>
      </c>
      <c r="ALX91" s="9">
        <v>17.389067775000001</v>
      </c>
      <c r="ALY91" s="9">
        <v>14.808195305</v>
      </c>
      <c r="ALZ91" s="8">
        <v>61.302308494902597</v>
      </c>
      <c r="AMA91" s="8">
        <v>63.472890068833003</v>
      </c>
      <c r="AMB91" s="8">
        <v>71.197634786299801</v>
      </c>
      <c r="AMC91" s="8">
        <v>67.825623604611195</v>
      </c>
      <c r="AMD91" s="8">
        <v>64.415514637702799</v>
      </c>
      <c r="AME91" s="8">
        <v>63.342584583063697</v>
      </c>
      <c r="AMF91" s="8">
        <v>67.152653868881202</v>
      </c>
      <c r="AMG91" s="8">
        <v>74.915924597089997</v>
      </c>
      <c r="AMH91" s="8">
        <v>72.540534136861794</v>
      </c>
      <c r="AMI91" s="8">
        <v>69.973227005385198</v>
      </c>
      <c r="AMJ91" s="8">
        <v>158.41334743915601</v>
      </c>
      <c r="AMK91" s="8">
        <v>173.76926394791101</v>
      </c>
      <c r="AML91" s="8">
        <v>247.19370877372799</v>
      </c>
      <c r="AMM91" s="8">
        <v>210.806334989302</v>
      </c>
      <c r="AMN91" s="8">
        <v>181.02134694175101</v>
      </c>
      <c r="AMO91" s="8">
        <v>1.13294135092212</v>
      </c>
      <c r="AMP91" s="8">
        <v>1.15189566115578</v>
      </c>
      <c r="AMQ91" s="8">
        <v>1.1662929421111601</v>
      </c>
      <c r="AMR91" s="8">
        <v>1.14993951791311</v>
      </c>
      <c r="AMS91" s="8">
        <v>1.1923698349880101</v>
      </c>
      <c r="AMT91" s="8">
        <v>1.13294135092212</v>
      </c>
      <c r="AMU91" s="8">
        <v>1.15189566115578</v>
      </c>
      <c r="AMV91" s="8">
        <v>1.1662929421111601</v>
      </c>
      <c r="AMW91" s="8">
        <v>1.14993951791311</v>
      </c>
      <c r="AMX91" s="8">
        <v>1.1923698349880101</v>
      </c>
      <c r="AMY91" s="8">
        <v>1.1335146417588899</v>
      </c>
      <c r="AMZ91" s="8">
        <v>1.1442857170262</v>
      </c>
      <c r="ANA91" s="8">
        <v>1.1708116133223501</v>
      </c>
      <c r="ANB91" s="8">
        <v>1.1527430606456099</v>
      </c>
      <c r="ANC91" s="8">
        <v>1.1802508588146501</v>
      </c>
      <c r="AND91" s="8">
        <v>7.1933217896264203</v>
      </c>
      <c r="ANE91" s="8">
        <v>8.3699044345735203</v>
      </c>
      <c r="ANF91" s="8">
        <v>10.1515354611834</v>
      </c>
      <c r="ANG91" s="8">
        <v>8.8437184278068006</v>
      </c>
      <c r="ANH91" s="8">
        <v>10.3924148011067</v>
      </c>
      <c r="ANI91" s="8">
        <v>7.43273141060412</v>
      </c>
      <c r="ANJ91" s="8">
        <v>8.8551394902769296</v>
      </c>
      <c r="ANK91" s="8">
        <v>10.681698450199701</v>
      </c>
      <c r="ANL91" s="8">
        <v>9.4584911190628294</v>
      </c>
      <c r="ANM91" s="8">
        <v>11.2890629548171</v>
      </c>
      <c r="ANN91" s="8">
        <v>7.7508665629865998</v>
      </c>
      <c r="ANO91" s="8">
        <v>9.13444909439953</v>
      </c>
      <c r="ANP91" s="8">
        <v>11.298507451730201</v>
      </c>
      <c r="ANQ91" s="8">
        <v>9.7017103761552903</v>
      </c>
      <c r="ANR91" s="8">
        <v>11.5976954161188</v>
      </c>
      <c r="ANS91" s="8">
        <v>24.921489167565401</v>
      </c>
      <c r="ANT91" s="8">
        <v>21.7719248731491</v>
      </c>
      <c r="ANU91" s="8">
        <v>9.7221339416685009</v>
      </c>
      <c r="ANV91" s="8">
        <v>7.7308953917704804</v>
      </c>
      <c r="ANW91" s="8">
        <v>19.968772995392801</v>
      </c>
      <c r="ANX91" s="8">
        <v>61.069973030743597</v>
      </c>
      <c r="ANY91" s="8">
        <v>66.379141988236498</v>
      </c>
      <c r="ANZ91" s="8">
        <v>69.582713843801102</v>
      </c>
      <c r="AOA91" s="8">
        <v>66.743032415795199</v>
      </c>
      <c r="AOB91" s="8">
        <v>68.047700714574901</v>
      </c>
      <c r="AOC91" s="8">
        <v>66.053768626373</v>
      </c>
      <c r="AOD91" s="8">
        <v>69.270788900914695</v>
      </c>
      <c r="AOE91" s="8">
        <v>79.241904858085505</v>
      </c>
      <c r="AOF91" s="8">
        <v>74.405869167551799</v>
      </c>
      <c r="AOG91" s="8">
        <v>71.886229826108902</v>
      </c>
      <c r="AOH91" s="8">
        <v>98.601105109382999</v>
      </c>
      <c r="AOI91" s="8">
        <v>92.362015571343903</v>
      </c>
      <c r="AOJ91" s="8">
        <v>54.010252717385001</v>
      </c>
      <c r="AOK91" s="8">
        <v>43.915830787675098</v>
      </c>
      <c r="AOL91" s="8">
        <v>70.700241525206593</v>
      </c>
      <c r="AOM91" s="8">
        <v>18.588503628643799</v>
      </c>
      <c r="AON91" s="8">
        <v>22.9142257636755</v>
      </c>
      <c r="AOO91" s="8">
        <v>35.245492465162798</v>
      </c>
      <c r="AOP91" s="8">
        <v>27.4868371326932</v>
      </c>
      <c r="AOQ91" s="8">
        <v>29.2049040647208</v>
      </c>
      <c r="AOR91" s="8">
        <v>13.294135092211899</v>
      </c>
      <c r="AOS91" s="8">
        <v>15.189566115578399</v>
      </c>
      <c r="AOT91" s="8">
        <v>16.6292942111155</v>
      </c>
      <c r="AOU91" s="8">
        <v>14.993951791311</v>
      </c>
      <c r="AOV91" s="8">
        <v>19.236983498800999</v>
      </c>
      <c r="AOW91" s="8">
        <v>11.5700288501133</v>
      </c>
      <c r="AOX91" s="8">
        <v>12.1793925387421</v>
      </c>
      <c r="AOY91" s="8">
        <v>7.7009158713445798</v>
      </c>
      <c r="AOZ91" s="8">
        <v>5.7261433270921396</v>
      </c>
      <c r="APA91" s="8">
        <v>11.4063551397652</v>
      </c>
      <c r="APB91" s="8">
        <v>7.2357763718432002</v>
      </c>
      <c r="APC91" s="8">
        <v>7.6259275867454202</v>
      </c>
      <c r="APD91" s="8">
        <v>15.489690933592099</v>
      </c>
      <c r="APE91" s="8">
        <v>69.642369012990301</v>
      </c>
      <c r="APF91" s="8">
        <v>12.3770131794852</v>
      </c>
      <c r="APG91" s="8">
        <v>7.4765989749916502</v>
      </c>
      <c r="APH91" s="8">
        <v>8.0680314872462997</v>
      </c>
      <c r="API91" s="8">
        <v>16.2986385923667</v>
      </c>
      <c r="APJ91" s="8">
        <v>74.483570931963996</v>
      </c>
      <c r="APK91" s="8">
        <v>13.444890687093199</v>
      </c>
      <c r="APL91" s="8">
        <v>18.6982119356915</v>
      </c>
      <c r="APM91" s="8">
        <v>20.8774458234336</v>
      </c>
      <c r="APN91" s="8">
        <v>53.779232429926402</v>
      </c>
      <c r="APO91" s="8">
        <v>216.452894811319</v>
      </c>
      <c r="APP91" s="8">
        <v>34.782049161101298</v>
      </c>
      <c r="APQ91" s="8">
        <v>13.3725963327597</v>
      </c>
      <c r="APR91" s="8">
        <v>13.8394090609931</v>
      </c>
      <c r="APS91" s="8">
        <v>25.373760330038301</v>
      </c>
      <c r="APT91" s="8">
        <v>118.07412596156399</v>
      </c>
      <c r="APU91" s="8">
        <v>22.910594203076201</v>
      </c>
      <c r="APV91" s="8">
        <v>7.7966117432208799</v>
      </c>
      <c r="APW91" s="8">
        <v>8.3225140601324501</v>
      </c>
      <c r="APX91" s="8">
        <v>17.239794817974001</v>
      </c>
      <c r="APY91" s="8">
        <v>76.398869953723903</v>
      </c>
      <c r="APZ91" s="8">
        <v>13.812461469654799</v>
      </c>
      <c r="AQA91" s="8">
        <v>11.6383145122084</v>
      </c>
      <c r="AQB91" s="8">
        <v>11.0968011973158</v>
      </c>
      <c r="AQC91" s="8">
        <v>11.750420141744399</v>
      </c>
      <c r="AQD91" s="8">
        <v>45.092139676536299</v>
      </c>
      <c r="AQE91" s="8">
        <v>13.5845816970015</v>
      </c>
      <c r="AQF91" s="8">
        <v>0.13351464175889</v>
      </c>
      <c r="AQG91" s="8">
        <v>0.14428571702620199</v>
      </c>
      <c r="AQH91" s="8">
        <v>0.17081161332235201</v>
      </c>
      <c r="AQI91" s="8">
        <v>0.15274306064561499</v>
      </c>
      <c r="AQJ91" s="8">
        <v>0.180250858814649</v>
      </c>
      <c r="AQK91" s="7">
        <v>2</v>
      </c>
      <c r="AQL91" s="4"/>
      <c r="AQM91" s="4"/>
      <c r="AQN91" s="7"/>
      <c r="AQO91" s="4" t="s">
        <v>1092</v>
      </c>
      <c r="AQP91" s="7">
        <v>2</v>
      </c>
      <c r="AQQ91" s="7">
        <v>0</v>
      </c>
      <c r="AQS91" s="3" t="s">
        <v>1093</v>
      </c>
      <c r="AQU91" s="3" t="s">
        <v>1094</v>
      </c>
      <c r="AQV91" s="10">
        <f>+AC91</f>
        <v>3925515.2224144102</v>
      </c>
      <c r="AQW91" s="10">
        <f>+AD91</f>
        <v>4091067.8670209898</v>
      </c>
      <c r="AQX91" s="10">
        <f>+AE91</f>
        <v>3040247.2979018199</v>
      </c>
      <c r="AQY91" s="11">
        <f>+BB91</f>
        <v>282374.94184903702</v>
      </c>
      <c r="AQZ91" s="11">
        <f>+BC91</f>
        <v>342418.47082320199</v>
      </c>
      <c r="ARA91" s="11">
        <f>+BD91</f>
        <v>308631.78255417303</v>
      </c>
      <c r="ARB91" s="12">
        <f>SUM(AQV91:AQX91)</f>
        <v>11056830.387337221</v>
      </c>
      <c r="ARC91" s="13">
        <f>SUM(AQY91:ARA91)</f>
        <v>933425.19522641203</v>
      </c>
      <c r="ARD91" s="14">
        <f>ARC91/(ARB91-ARC91)</f>
        <v>9.2204666069657298E-2</v>
      </c>
      <c r="ARE91" s="14">
        <f>IF((NOT(ISNUMBER(AC91))+NOT(ISNUMBER(AD91))+NOT(ISNUMBER(AE91)))&gt;=2,"R",ARD91)</f>
        <v>9.2204666069657298E-2</v>
      </c>
      <c r="ARF91" s="14">
        <f>IF(ARE91="R","R",IF((NOT(ISNUMBER(BB91))+NOT(ISNUMBER(BC91))+NOT(ISNUMBER(BD91)))&gt;=2,"R",ARE91))</f>
        <v>9.2204666069657298E-2</v>
      </c>
      <c r="ARG91" s="14">
        <f>IF(ARF91="R","R",IF(SUM((BB91&lt;0)*1,(BC91&lt;0)*1,(BD91&lt;0)*1)&gt;=2,"R",ARF91))</f>
        <v>9.2204666069657298E-2</v>
      </c>
      <c r="ARH91" s="14">
        <f>IF(ARG91="R","R",IF(ARC91&lt;0,"R",ARG91))</f>
        <v>9.2204666069657298E-2</v>
      </c>
      <c r="ARI91" s="14">
        <f>IF(ARH91="R","R",IF(L91=0,"R",ARH91))</f>
        <v>9.2204666069657298E-2</v>
      </c>
      <c r="ARJ91" t="str">
        <f>+B91</f>
        <v>MERKATU INTERACTIVA SL</v>
      </c>
      <c r="ARK91" t="s">
        <v>1361</v>
      </c>
      <c r="ARL91" s="16"/>
      <c r="ARM91" s="16"/>
      <c r="ARN91" s="16"/>
      <c r="ARO91" s="16"/>
      <c r="ARP91" s="16"/>
      <c r="ARQ91" s="17"/>
    </row>
    <row r="92" spans="1:1161" ht="17.399999999999999" customHeight="1" x14ac:dyDescent="0.3">
      <c r="A92" s="3" t="s">
        <v>1593</v>
      </c>
      <c r="B92" s="4" t="s">
        <v>1594</v>
      </c>
      <c r="C92" s="4" t="s">
        <v>1595</v>
      </c>
      <c r="E92" s="5">
        <v>43235</v>
      </c>
      <c r="F92" s="4" t="s">
        <v>1596</v>
      </c>
      <c r="G92" s="4" t="s">
        <v>1132</v>
      </c>
      <c r="H92" s="4" t="s">
        <v>1133</v>
      </c>
      <c r="I92" s="4" t="s">
        <v>1134</v>
      </c>
      <c r="J92" s="4" t="s">
        <v>1157</v>
      </c>
      <c r="K92" s="4"/>
      <c r="L92" s="4" t="s">
        <v>1597</v>
      </c>
      <c r="M92" s="4"/>
      <c r="N92" s="4" t="s">
        <v>1126</v>
      </c>
      <c r="O92" s="4" t="s">
        <v>1127</v>
      </c>
      <c r="P92" s="4" t="s">
        <v>1128</v>
      </c>
      <c r="Q92" s="4" t="s">
        <v>1128</v>
      </c>
      <c r="R92" s="4" t="s">
        <v>1598</v>
      </c>
      <c r="Z92" s="4" t="s">
        <v>1088</v>
      </c>
      <c r="AA92" s="5">
        <v>45291</v>
      </c>
      <c r="AB92" s="6" t="s">
        <v>1098</v>
      </c>
      <c r="AC92" s="6" t="s">
        <v>1090</v>
      </c>
      <c r="AD92" s="7">
        <v>1775445.93319832</v>
      </c>
      <c r="AE92" s="7">
        <v>2723104.0194333601</v>
      </c>
      <c r="AF92" s="7">
        <v>983845.36457641097</v>
      </c>
      <c r="AG92" s="7">
        <v>1113389.6029254</v>
      </c>
      <c r="AH92" s="6" t="s">
        <v>1090</v>
      </c>
      <c r="AI92" s="7">
        <v>1775445.93319832</v>
      </c>
      <c r="AJ92" s="7">
        <v>2722264.0723363599</v>
      </c>
      <c r="AK92" s="7">
        <v>975265.67940130201</v>
      </c>
      <c r="AL92" s="7">
        <v>1102369.74810579</v>
      </c>
      <c r="AM92" s="6" t="s">
        <v>1090</v>
      </c>
      <c r="AN92" s="7">
        <v>1327846.89622137</v>
      </c>
      <c r="AO92" s="7">
        <v>1261087.52667733</v>
      </c>
      <c r="AP92" s="7">
        <v>-29076.941891455601</v>
      </c>
      <c r="AQ92" s="7">
        <v>252062.82329860301</v>
      </c>
      <c r="AR92" s="6" t="s">
        <v>1090</v>
      </c>
      <c r="AS92" s="7">
        <v>447599.03587194701</v>
      </c>
      <c r="AT92" s="7">
        <v>1462016.4927560301</v>
      </c>
      <c r="AU92" s="7">
        <v>1012922.30533527</v>
      </c>
      <c r="AV92" s="7">
        <v>861326.779626793</v>
      </c>
      <c r="AW92" s="6" t="s">
        <v>1090</v>
      </c>
      <c r="AX92" s="7">
        <v>2118472.5410444499</v>
      </c>
      <c r="AY92" s="7">
        <v>2116421.2161758901</v>
      </c>
      <c r="AZ92" s="7">
        <v>1532258.30502291</v>
      </c>
      <c r="BA92" s="7">
        <v>771326.24785932805</v>
      </c>
      <c r="BB92" s="6" t="s">
        <v>1090</v>
      </c>
      <c r="BC92" s="7">
        <v>-1670873.5040674999</v>
      </c>
      <c r="BD92" s="7">
        <v>-654404.72448646405</v>
      </c>
      <c r="BE92" s="7">
        <v>-519335.99855503999</v>
      </c>
      <c r="BF92" s="7">
        <v>90000.530540364998</v>
      </c>
      <c r="BG92" s="6" t="s">
        <v>1090</v>
      </c>
      <c r="BH92" s="7">
        <v>-78103.976552104999</v>
      </c>
      <c r="BI92" s="7">
        <v>-55144.782776194799</v>
      </c>
      <c r="BJ92" s="7">
        <v>-40218.376419997199</v>
      </c>
      <c r="BK92" s="7">
        <v>-5904.60549297333</v>
      </c>
      <c r="BL92" s="6" t="s">
        <v>1090</v>
      </c>
      <c r="BM92" s="7">
        <v>14278.5832530527</v>
      </c>
      <c r="BN92" s="7">
        <v>13797.7549660027</v>
      </c>
      <c r="BO92" s="6" t="s">
        <v>1090</v>
      </c>
      <c r="BP92" s="6" t="s">
        <v>1090</v>
      </c>
      <c r="BQ92" s="6" t="s">
        <v>1090</v>
      </c>
      <c r="BR92" s="7">
        <v>92382.560910158194</v>
      </c>
      <c r="BS92" s="7">
        <v>68942.537742197499</v>
      </c>
      <c r="BT92" s="7">
        <v>40218.376419997199</v>
      </c>
      <c r="BU92" s="7">
        <v>5904.60549297333</v>
      </c>
      <c r="BV92" s="6" t="s">
        <v>1090</v>
      </c>
      <c r="BW92" s="7">
        <v>-1748977.4806196</v>
      </c>
      <c r="BX92" s="7">
        <v>-709549.50726265903</v>
      </c>
      <c r="BY92" s="7">
        <v>-559554.37497503799</v>
      </c>
      <c r="BZ92" s="7">
        <v>84095.925047391604</v>
      </c>
      <c r="CA92" s="6" t="s">
        <v>1090</v>
      </c>
      <c r="CB92" s="7">
        <v>-616663.16255084996</v>
      </c>
      <c r="CC92" s="7">
        <v>-229676.09414416601</v>
      </c>
      <c r="CD92" s="7">
        <v>-172501.10889050999</v>
      </c>
      <c r="CE92" s="7">
        <v>-26691.679896324898</v>
      </c>
      <c r="CF92" s="6" t="s">
        <v>1090</v>
      </c>
      <c r="CG92" s="7">
        <v>-1132314.31806875</v>
      </c>
      <c r="CH92" s="7">
        <v>-479873.41311849398</v>
      </c>
      <c r="CI92" s="7">
        <v>-387053.266084528</v>
      </c>
      <c r="CJ92" s="7">
        <v>110787.603716617</v>
      </c>
      <c r="CK92" s="6" t="s">
        <v>1090</v>
      </c>
      <c r="CL92" s="6" t="s">
        <v>1090</v>
      </c>
      <c r="CM92" s="6" t="s">
        <v>1090</v>
      </c>
      <c r="CN92" s="6" t="s">
        <v>1090</v>
      </c>
      <c r="CO92" s="6" t="s">
        <v>1090</v>
      </c>
      <c r="CP92" s="6" t="s">
        <v>1090</v>
      </c>
      <c r="CQ92" s="6" t="s">
        <v>1090</v>
      </c>
      <c r="CR92" s="6" t="s">
        <v>1090</v>
      </c>
      <c r="CS92" s="6" t="s">
        <v>1090</v>
      </c>
      <c r="CT92" s="6" t="s">
        <v>1090</v>
      </c>
      <c r="CU92" s="6" t="s">
        <v>1090</v>
      </c>
      <c r="CV92" s="6" t="s">
        <v>1090</v>
      </c>
      <c r="CW92" s="6" t="s">
        <v>1090</v>
      </c>
      <c r="CX92" s="6" t="s">
        <v>1090</v>
      </c>
      <c r="CY92" s="6" t="s">
        <v>1090</v>
      </c>
      <c r="CZ92" s="6" t="s">
        <v>1090</v>
      </c>
      <c r="DA92" s="7">
        <v>-1132314.31806875</v>
      </c>
      <c r="DB92" s="7">
        <v>-479873.41311849398</v>
      </c>
      <c r="DC92" s="7">
        <v>-387053.266084528</v>
      </c>
      <c r="DD92" s="7">
        <v>110787.603716617</v>
      </c>
      <c r="DE92" s="6" t="s">
        <v>1090</v>
      </c>
      <c r="DF92" s="6" t="s">
        <v>1090</v>
      </c>
      <c r="DG92" s="6" t="s">
        <v>1090</v>
      </c>
      <c r="DH92" s="6" t="s">
        <v>1090</v>
      </c>
      <c r="DI92" s="6" t="s">
        <v>1090</v>
      </c>
      <c r="DJ92" s="6" t="s">
        <v>1090</v>
      </c>
      <c r="DK92" s="7">
        <v>1327846.89622137</v>
      </c>
      <c r="DL92" s="7">
        <v>1261087.52667733</v>
      </c>
      <c r="DM92" s="7">
        <v>214290.31132893599</v>
      </c>
      <c r="DN92" s="7">
        <v>252062.82329860301</v>
      </c>
      <c r="DO92" s="6" t="s">
        <v>1090</v>
      </c>
      <c r="DP92" s="7">
        <v>2126566.2166267899</v>
      </c>
      <c r="DQ92" s="7">
        <v>1751738.9702886599</v>
      </c>
      <c r="DR92" s="7">
        <v>1288645.5153818601</v>
      </c>
      <c r="DS92" s="7">
        <v>498380.51492918702</v>
      </c>
      <c r="DT92" s="6" t="s">
        <v>1090</v>
      </c>
      <c r="DU92" s="7">
        <v>831747.486878052</v>
      </c>
      <c r="DV92" s="7">
        <v>645081.67435355205</v>
      </c>
      <c r="DW92" s="7">
        <v>399771.14432902302</v>
      </c>
      <c r="DX92" s="7">
        <v>141718.765667659</v>
      </c>
      <c r="DY92" s="6" t="s">
        <v>1090</v>
      </c>
      <c r="DZ92" s="7">
        <v>-839841.16246039397</v>
      </c>
      <c r="EA92" s="7">
        <v>-280399.42739971902</v>
      </c>
      <c r="EB92" s="7">
        <v>-156158.354687977</v>
      </c>
      <c r="EC92" s="7">
        <v>131226.96726248201</v>
      </c>
      <c r="ED92" s="6" t="s">
        <v>1090</v>
      </c>
      <c r="EE92" s="7">
        <v>82432.926494884494</v>
      </c>
      <c r="EF92" s="7">
        <v>56420.446430146701</v>
      </c>
      <c r="EG92" s="7">
        <v>27486.295367646198</v>
      </c>
      <c r="EH92" s="7">
        <v>4601.6223728656796</v>
      </c>
      <c r="EI92" s="6" t="s">
        <v>1090</v>
      </c>
      <c r="EJ92" s="6" t="s">
        <v>1090</v>
      </c>
      <c r="EK92" s="6" t="s">
        <v>1090</v>
      </c>
      <c r="EL92" s="6" t="s">
        <v>1090</v>
      </c>
      <c r="EM92" s="6" t="s">
        <v>1090</v>
      </c>
      <c r="EN92" s="6" t="s">
        <v>1090</v>
      </c>
      <c r="EO92" s="7">
        <v>-300566.83119070099</v>
      </c>
      <c r="EP92" s="7">
        <v>165208.26123505799</v>
      </c>
      <c r="EQ92" s="7">
        <v>12717.877111895101</v>
      </c>
      <c r="ER92" s="7">
        <v>252506.36938427601</v>
      </c>
      <c r="ES92" s="6" t="s">
        <v>1090</v>
      </c>
      <c r="ET92" s="7">
        <v>1291769.14827512</v>
      </c>
      <c r="EU92" s="7">
        <v>1743691.5827430999</v>
      </c>
      <c r="EV92" s="7">
        <v>1156348.58010349</v>
      </c>
      <c r="EW92" s="7">
        <v>728796.82679000404</v>
      </c>
      <c r="EX92" s="6" t="s">
        <v>1090</v>
      </c>
      <c r="EY92" s="7">
        <v>-839126.01718944497</v>
      </c>
      <c r="EZ92" s="7">
        <v>-9323.0490663129094</v>
      </c>
      <c r="FA92" s="7">
        <v>-119564.85422601701</v>
      </c>
      <c r="FB92" s="7">
        <v>231719.296208024</v>
      </c>
      <c r="FC92" s="6" t="s">
        <v>1090</v>
      </c>
      <c r="FD92" s="7">
        <v>2513258.1566693801</v>
      </c>
      <c r="FE92" s="7">
        <v>1769757.50474758</v>
      </c>
      <c r="FF92" s="7">
        <v>1364490.06099322</v>
      </c>
      <c r="FG92" s="7">
        <v>842023.23146347399</v>
      </c>
      <c r="FH92" s="6" t="s">
        <v>1090</v>
      </c>
      <c r="FI92" s="7">
        <v>1302942.41714455</v>
      </c>
      <c r="FJ92" s="7">
        <v>1191746.7313522201</v>
      </c>
      <c r="FK92" s="7">
        <v>1042538.4680396999</v>
      </c>
      <c r="FL92" s="7">
        <v>720395.17361773201</v>
      </c>
      <c r="FM92" s="6" t="s">
        <v>1090</v>
      </c>
      <c r="FN92" s="7">
        <v>57321.171425037399</v>
      </c>
      <c r="FO92" s="7">
        <v>62291.1806694388</v>
      </c>
      <c r="FP92" s="7">
        <v>75062.201948976493</v>
      </c>
      <c r="FQ92" s="7">
        <v>36906.913434296803</v>
      </c>
      <c r="FR92" s="6" t="s">
        <v>1090</v>
      </c>
      <c r="FS92" s="7">
        <v>1152994.56809979</v>
      </c>
      <c r="FT92" s="7">
        <v>515719.59272592701</v>
      </c>
      <c r="FU92" s="7">
        <v>246889.39100453901</v>
      </c>
      <c r="FV92" s="7">
        <v>84721.144411444693</v>
      </c>
      <c r="FW92" s="6" t="s">
        <v>1090</v>
      </c>
      <c r="FX92" s="7">
        <v>1302942.41714455</v>
      </c>
      <c r="FY92" s="7">
        <v>1191746.7313522201</v>
      </c>
      <c r="FZ92" s="7">
        <v>1042538.4680396999</v>
      </c>
      <c r="GA92" s="7">
        <v>720395.17361773201</v>
      </c>
      <c r="GB92" s="6" t="s">
        <v>1090</v>
      </c>
      <c r="GC92" s="7">
        <v>57321.171425037399</v>
      </c>
      <c r="GD92" s="7">
        <v>62291.1806694388</v>
      </c>
      <c r="GE92" s="7">
        <v>75062.201948976493</v>
      </c>
      <c r="GF92" s="7">
        <v>36906.913434296803</v>
      </c>
      <c r="GG92" s="6" t="s">
        <v>1090</v>
      </c>
      <c r="GH92" s="7">
        <v>1152994.56809979</v>
      </c>
      <c r="GI92" s="7">
        <v>515719.59272592701</v>
      </c>
      <c r="GJ92" s="7">
        <v>246889.39100453901</v>
      </c>
      <c r="GK92" s="7">
        <v>84721.144411444693</v>
      </c>
      <c r="GL92" s="6" t="s">
        <v>1090</v>
      </c>
      <c r="GM92" s="7">
        <v>1939179.73528004</v>
      </c>
      <c r="GN92" s="7">
        <v>4544317.14198115</v>
      </c>
      <c r="GO92" s="7">
        <v>3662624.2011428098</v>
      </c>
      <c r="GP92" s="7">
        <v>3362257.6023873701</v>
      </c>
      <c r="GQ92" s="6" t="s">
        <v>1090</v>
      </c>
      <c r="GR92" s="7">
        <v>0</v>
      </c>
      <c r="GS92" s="7">
        <v>2860.6731574833402</v>
      </c>
      <c r="GT92" s="7">
        <v>243367.25322039099</v>
      </c>
      <c r="GU92" s="7">
        <v>0</v>
      </c>
      <c r="GV92" s="6" t="s">
        <v>1090</v>
      </c>
      <c r="GW92" s="7">
        <v>734856.29189447395</v>
      </c>
      <c r="GX92" s="7">
        <v>2302300.3258839198</v>
      </c>
      <c r="GY92" s="7">
        <v>1412296.7801912101</v>
      </c>
      <c r="GZ92" s="7">
        <v>670890.60108462605</v>
      </c>
      <c r="HA92" s="6" t="s">
        <v>1090</v>
      </c>
      <c r="HB92" s="7">
        <v>1204323.4433855601</v>
      </c>
      <c r="HC92" s="7">
        <v>2239156.1429397501</v>
      </c>
      <c r="HD92" s="7">
        <v>2006960.1677312099</v>
      </c>
      <c r="HE92" s="7">
        <v>2691367.0013027401</v>
      </c>
      <c r="HF92" s="6" t="s">
        <v>1090</v>
      </c>
      <c r="HG92" s="7">
        <v>756786.24223636603</v>
      </c>
      <c r="HH92" s="7">
        <v>1819732.55446615</v>
      </c>
      <c r="HI92" s="7">
        <v>384169.07674956298</v>
      </c>
      <c r="HJ92" s="7">
        <v>2200780.59163879</v>
      </c>
      <c r="HK92" s="6" t="s">
        <v>1090</v>
      </c>
      <c r="HL92" s="7">
        <v>4452437.8919494199</v>
      </c>
      <c r="HM92" s="7">
        <v>6314074.6467287401</v>
      </c>
      <c r="HN92" s="7">
        <v>5027114.26213603</v>
      </c>
      <c r="HO92" s="7">
        <v>4204280.8338508401</v>
      </c>
      <c r="HP92" s="6" t="s">
        <v>1090</v>
      </c>
      <c r="HQ92" s="7">
        <v>1339946.2317514</v>
      </c>
      <c r="HR92" s="7">
        <v>1263600.2430837599</v>
      </c>
      <c r="HS92" s="7">
        <v>693261.39763619902</v>
      </c>
      <c r="HT92" s="7">
        <v>2143874.1438605199</v>
      </c>
      <c r="HU92" s="6" t="s">
        <v>1090</v>
      </c>
      <c r="HV92" s="7">
        <v>4933.8272142410297</v>
      </c>
      <c r="HW92" s="7">
        <v>4358.12550902367</v>
      </c>
      <c r="HX92" s="7">
        <v>4627.8048563003504</v>
      </c>
      <c r="HY92" s="7">
        <v>4739.0574944019299</v>
      </c>
      <c r="HZ92" s="6" t="s">
        <v>1090</v>
      </c>
      <c r="IA92" s="7">
        <v>1335012.40564216</v>
      </c>
      <c r="IB92" s="7">
        <v>1259242.11650814</v>
      </c>
      <c r="IC92" s="7">
        <v>688633.59277989902</v>
      </c>
      <c r="ID92" s="7">
        <v>2139135.0863661198</v>
      </c>
      <c r="IE92" s="6" t="s">
        <v>1090</v>
      </c>
      <c r="IF92" s="7">
        <v>1708177.7351591799</v>
      </c>
      <c r="IG92" s="7">
        <v>3393265.1061921101</v>
      </c>
      <c r="IH92" s="7">
        <v>1966969.12684493</v>
      </c>
      <c r="II92" s="7">
        <v>1283379.4479976799</v>
      </c>
      <c r="IJ92" s="6" t="s">
        <v>1090</v>
      </c>
      <c r="IK92" s="7">
        <v>1330867.3045768901</v>
      </c>
      <c r="IL92" s="7">
        <v>2741940.4863758502</v>
      </c>
      <c r="IM92" s="7">
        <v>1859524.34176912</v>
      </c>
      <c r="IN92" s="7">
        <v>1091115.1614612001</v>
      </c>
      <c r="IO92" s="6" t="s">
        <v>1090</v>
      </c>
      <c r="IP92" s="7">
        <v>377310.43058228499</v>
      </c>
      <c r="IQ92" s="7">
        <v>651324.61981626099</v>
      </c>
      <c r="IR92" s="7">
        <v>107444.785075808</v>
      </c>
      <c r="IS92" s="7">
        <v>192264.286536473</v>
      </c>
      <c r="IT92" s="6" t="s">
        <v>1090</v>
      </c>
      <c r="IU92" s="6" t="s">
        <v>1090</v>
      </c>
      <c r="IV92" s="6" t="s">
        <v>1090</v>
      </c>
      <c r="IW92" s="6" t="s">
        <v>1090</v>
      </c>
      <c r="IX92" s="6" t="s">
        <v>1090</v>
      </c>
      <c r="IY92" s="6" t="s">
        <v>1090</v>
      </c>
      <c r="IZ92" s="7">
        <v>1404313.9250388299</v>
      </c>
      <c r="JA92" s="7">
        <v>1657209.29745286</v>
      </c>
      <c r="JB92" s="7">
        <v>2366883.7376549002</v>
      </c>
      <c r="JC92" s="7">
        <v>777027.24199264601</v>
      </c>
      <c r="JD92" s="6" t="s">
        <v>1090</v>
      </c>
      <c r="JE92" s="7">
        <v>109092.47785936399</v>
      </c>
      <c r="JF92" s="7">
        <v>103734.522413421</v>
      </c>
      <c r="JG92" s="7">
        <v>72523.682227850004</v>
      </c>
      <c r="JH92" s="7">
        <v>119664.66215367299</v>
      </c>
      <c r="JI92" s="6" t="s">
        <v>1090</v>
      </c>
      <c r="JJ92" s="7">
        <v>52124.619292888601</v>
      </c>
      <c r="JK92" s="7">
        <v>29383.056012362202</v>
      </c>
      <c r="JL92" s="7">
        <v>124720.64336764799</v>
      </c>
      <c r="JM92" s="7">
        <v>4473.7586258649799</v>
      </c>
      <c r="JN92" s="6" t="s">
        <v>1090</v>
      </c>
      <c r="JO92" s="7">
        <v>1243096.82788658</v>
      </c>
      <c r="JP92" s="7">
        <v>1524091.7190270801</v>
      </c>
      <c r="JQ92" s="7">
        <v>2169639.4120594002</v>
      </c>
      <c r="JR92" s="7">
        <v>652888.81998600904</v>
      </c>
      <c r="JS92" s="6" t="s">
        <v>1090</v>
      </c>
      <c r="JT92" s="7">
        <v>4452437.8919494199</v>
      </c>
      <c r="JU92" s="7">
        <v>6314074.6467287401</v>
      </c>
      <c r="JV92" s="7">
        <v>5027114.26213603</v>
      </c>
      <c r="JW92" s="7">
        <v>4204280.8338508401</v>
      </c>
      <c r="JX92" s="6" t="s">
        <v>1090</v>
      </c>
      <c r="JY92" s="7">
        <v>682731.67260158597</v>
      </c>
      <c r="JZ92" s="7">
        <v>2275777.9419624498</v>
      </c>
      <c r="KA92" s="7">
        <v>1530943.3900439499</v>
      </c>
      <c r="KB92" s="7">
        <v>666416.84123166103</v>
      </c>
      <c r="KC92" s="6" t="s">
        <v>1090</v>
      </c>
      <c r="KD92" s="6" t="s">
        <v>1090</v>
      </c>
      <c r="KE92" s="6" t="s">
        <v>1090</v>
      </c>
      <c r="KF92" s="6" t="s">
        <v>1090</v>
      </c>
      <c r="KG92" s="6" t="s">
        <v>1090</v>
      </c>
      <c r="KH92" s="6" t="s">
        <v>1090</v>
      </c>
      <c r="KI92" s="6" t="s">
        <v>1090</v>
      </c>
      <c r="KJ92" s="6" t="s">
        <v>1090</v>
      </c>
      <c r="KK92" s="6" t="s">
        <v>1090</v>
      </c>
      <c r="KL92" s="6" t="s">
        <v>1090</v>
      </c>
      <c r="KM92" s="6" t="s">
        <v>1090</v>
      </c>
      <c r="KN92" s="7">
        <v>32</v>
      </c>
      <c r="KO92" s="7">
        <v>27</v>
      </c>
      <c r="KP92" s="7">
        <v>23</v>
      </c>
      <c r="KQ92" s="7">
        <v>14</v>
      </c>
      <c r="KR92" s="6" t="s">
        <v>1090</v>
      </c>
      <c r="KS92" s="6" t="s">
        <v>1090</v>
      </c>
      <c r="KT92" s="6" t="s">
        <v>1090</v>
      </c>
      <c r="KU92" s="6" t="s">
        <v>1090</v>
      </c>
      <c r="KV92" s="6" t="s">
        <v>1090</v>
      </c>
      <c r="KW92" s="6" t="s">
        <v>1090</v>
      </c>
      <c r="KX92" s="6" t="s">
        <v>1090</v>
      </c>
      <c r="KY92" s="6" t="s">
        <v>1090</v>
      </c>
      <c r="KZ92" s="6" t="s">
        <v>1090</v>
      </c>
      <c r="LA92" s="6" t="s">
        <v>1090</v>
      </c>
      <c r="LB92" s="6" t="s">
        <v>1090</v>
      </c>
      <c r="LC92" s="6" t="s">
        <v>1090</v>
      </c>
      <c r="LD92" s="6" t="s">
        <v>1090</v>
      </c>
      <c r="LE92" s="6" t="s">
        <v>1090</v>
      </c>
      <c r="LF92" s="6" t="s">
        <v>1090</v>
      </c>
      <c r="LG92" s="6" t="s">
        <v>1090</v>
      </c>
      <c r="LH92" s="6" t="s">
        <v>1090</v>
      </c>
      <c r="LI92" s="6" t="s">
        <v>1090</v>
      </c>
      <c r="LJ92" s="6" t="s">
        <v>1090</v>
      </c>
      <c r="LK92" s="6" t="s">
        <v>1090</v>
      </c>
      <c r="LL92" s="6" t="s">
        <v>1090</v>
      </c>
      <c r="LM92" s="6" t="s">
        <v>1090</v>
      </c>
      <c r="LN92" s="6" t="s">
        <v>1090</v>
      </c>
      <c r="LO92" s="6" t="s">
        <v>1090</v>
      </c>
      <c r="LP92" s="6" t="s">
        <v>1090</v>
      </c>
      <c r="LQ92" s="6" t="s">
        <v>1090</v>
      </c>
      <c r="LR92" s="6" t="s">
        <v>1090</v>
      </c>
      <c r="LS92" s="6" t="s">
        <v>1090</v>
      </c>
      <c r="LT92" s="6" t="s">
        <v>1090</v>
      </c>
      <c r="LU92" s="6" t="s">
        <v>1090</v>
      </c>
      <c r="LV92" s="6" t="s">
        <v>1090</v>
      </c>
      <c r="LW92" s="6" t="s">
        <v>1090</v>
      </c>
      <c r="LX92" s="6" t="s">
        <v>1090</v>
      </c>
      <c r="LY92" s="6" t="s">
        <v>1090</v>
      </c>
      <c r="LZ92" s="6" t="s">
        <v>1090</v>
      </c>
      <c r="MA92" s="6" t="s">
        <v>1090</v>
      </c>
      <c r="MB92" s="6" t="s">
        <v>1090</v>
      </c>
      <c r="MC92" s="6" t="s">
        <v>1090</v>
      </c>
      <c r="MD92" s="6" t="s">
        <v>1090</v>
      </c>
      <c r="ME92" s="6" t="s">
        <v>1090</v>
      </c>
      <c r="MF92" s="6" t="s">
        <v>1090</v>
      </c>
      <c r="MG92" s="6" t="s">
        <v>1090</v>
      </c>
      <c r="MH92" s="6" t="s">
        <v>1090</v>
      </c>
      <c r="MI92" s="6" t="s">
        <v>1090</v>
      </c>
      <c r="MJ92" s="6" t="s">
        <v>1090</v>
      </c>
      <c r="MK92" s="6" t="s">
        <v>1090</v>
      </c>
      <c r="ML92" s="6" t="s">
        <v>1090</v>
      </c>
      <c r="MM92" s="6" t="s">
        <v>1090</v>
      </c>
      <c r="MN92" s="6" t="s">
        <v>1090</v>
      </c>
      <c r="MO92" s="6" t="s">
        <v>1090</v>
      </c>
      <c r="MP92" s="6" t="s">
        <v>1090</v>
      </c>
      <c r="MQ92" s="7">
        <v>1204323.4433855601</v>
      </c>
      <c r="MR92" s="7">
        <v>2239156.1429397501</v>
      </c>
      <c r="MS92" s="7">
        <v>2006960.1677312099</v>
      </c>
      <c r="MT92" s="7">
        <v>2691367.0013027401</v>
      </c>
      <c r="MU92" s="6" t="s">
        <v>1090</v>
      </c>
      <c r="MV92" s="6" t="s">
        <v>1090</v>
      </c>
      <c r="MW92" s="6" t="s">
        <v>1090</v>
      </c>
      <c r="MX92" s="6" t="s">
        <v>1090</v>
      </c>
      <c r="MY92" s="6" t="s">
        <v>1090</v>
      </c>
      <c r="MZ92" s="6" t="s">
        <v>1090</v>
      </c>
      <c r="NA92" s="6" t="s">
        <v>1090</v>
      </c>
      <c r="NB92" s="6" t="s">
        <v>1090</v>
      </c>
      <c r="NC92" s="6" t="s">
        <v>1090</v>
      </c>
      <c r="ND92" s="6" t="s">
        <v>1090</v>
      </c>
      <c r="NE92" s="6" t="s">
        <v>1090</v>
      </c>
      <c r="NF92" s="6" t="s">
        <v>1090</v>
      </c>
      <c r="NG92" s="6" t="s">
        <v>1090</v>
      </c>
      <c r="NH92" s="6" t="s">
        <v>1090</v>
      </c>
      <c r="NI92" s="6" t="s">
        <v>1090</v>
      </c>
      <c r="NJ92" s="6" t="s">
        <v>1090</v>
      </c>
      <c r="NK92" s="6" t="s">
        <v>1090</v>
      </c>
      <c r="NL92" s="6" t="s">
        <v>1090</v>
      </c>
      <c r="NM92" s="6" t="s">
        <v>1090</v>
      </c>
      <c r="NN92" s="6" t="s">
        <v>1090</v>
      </c>
      <c r="NO92" s="6" t="s">
        <v>1090</v>
      </c>
      <c r="NP92" s="6" t="s">
        <v>1090</v>
      </c>
      <c r="NQ92" s="6" t="s">
        <v>1090</v>
      </c>
      <c r="NR92" s="6" t="s">
        <v>1090</v>
      </c>
      <c r="NS92" s="6" t="s">
        <v>1090</v>
      </c>
      <c r="NT92" s="6" t="s">
        <v>1090</v>
      </c>
      <c r="NU92" s="7">
        <v>2513258.1566693801</v>
      </c>
      <c r="NV92" s="7">
        <v>1769757.50474758</v>
      </c>
      <c r="NW92" s="7">
        <v>1364490.06099322</v>
      </c>
      <c r="NX92" s="7">
        <v>842023.23146347399</v>
      </c>
      <c r="NY92" s="6" t="s">
        <v>1090</v>
      </c>
      <c r="NZ92" s="6" t="s">
        <v>1090</v>
      </c>
      <c r="OA92" s="6" t="s">
        <v>1090</v>
      </c>
      <c r="OB92" s="6" t="s">
        <v>1090</v>
      </c>
      <c r="OC92" s="6" t="s">
        <v>1090</v>
      </c>
      <c r="OD92" s="6" t="s">
        <v>1090</v>
      </c>
      <c r="OE92" s="6" t="s">
        <v>1090</v>
      </c>
      <c r="OF92" s="6" t="s">
        <v>1090</v>
      </c>
      <c r="OG92" s="6" t="s">
        <v>1090</v>
      </c>
      <c r="OH92" s="6" t="s">
        <v>1090</v>
      </c>
      <c r="OI92" s="6" t="s">
        <v>1090</v>
      </c>
      <c r="OJ92" s="6" t="s">
        <v>1090</v>
      </c>
      <c r="OK92" s="6" t="s">
        <v>1090</v>
      </c>
      <c r="OL92" s="6" t="s">
        <v>1090</v>
      </c>
      <c r="OM92" s="6" t="s">
        <v>1090</v>
      </c>
      <c r="ON92" s="6" t="s">
        <v>1090</v>
      </c>
      <c r="OO92" s="6" t="s">
        <v>1090</v>
      </c>
      <c r="OP92" s="6" t="s">
        <v>1090</v>
      </c>
      <c r="OQ92" s="6" t="s">
        <v>1090</v>
      </c>
      <c r="OR92" s="6" t="s">
        <v>1090</v>
      </c>
      <c r="OS92" s="6" t="s">
        <v>1090</v>
      </c>
      <c r="OT92" s="6" t="s">
        <v>1090</v>
      </c>
      <c r="OU92" s="6" t="s">
        <v>1090</v>
      </c>
      <c r="OV92" s="6" t="s">
        <v>1090</v>
      </c>
      <c r="OW92" s="6" t="s">
        <v>1090</v>
      </c>
      <c r="OX92" s="6" t="s">
        <v>1090</v>
      </c>
      <c r="OY92" s="6" t="s">
        <v>1090</v>
      </c>
      <c r="OZ92" s="6" t="s">
        <v>1090</v>
      </c>
      <c r="PA92" s="6" t="s">
        <v>1090</v>
      </c>
      <c r="PB92" s="6" t="s">
        <v>1090</v>
      </c>
      <c r="PC92" s="6" t="s">
        <v>1090</v>
      </c>
      <c r="PD92" s="6" t="s">
        <v>1090</v>
      </c>
      <c r="PE92" s="6" t="s">
        <v>1090</v>
      </c>
      <c r="PF92" s="6" t="s">
        <v>1090</v>
      </c>
      <c r="PG92" s="6" t="s">
        <v>1090</v>
      </c>
      <c r="PH92" s="6" t="s">
        <v>1090</v>
      </c>
      <c r="PI92" s="6" t="s">
        <v>1090</v>
      </c>
      <c r="PJ92" s="6" t="s">
        <v>1090</v>
      </c>
      <c r="PK92" s="6" t="s">
        <v>1090</v>
      </c>
      <c r="PL92" s="6" t="s">
        <v>1090</v>
      </c>
      <c r="PM92" s="6" t="s">
        <v>1090</v>
      </c>
      <c r="PN92" s="6" t="s">
        <v>1090</v>
      </c>
      <c r="PO92" s="6" t="s">
        <v>1090</v>
      </c>
      <c r="PP92" s="6" t="s">
        <v>1090</v>
      </c>
      <c r="PQ92" s="6" t="s">
        <v>1090</v>
      </c>
      <c r="PR92" s="6" t="s">
        <v>1090</v>
      </c>
      <c r="PS92" s="6" t="s">
        <v>1090</v>
      </c>
      <c r="PT92" s="6" t="s">
        <v>1090</v>
      </c>
      <c r="PU92" s="6" t="s">
        <v>1090</v>
      </c>
      <c r="PV92" s="6" t="s">
        <v>1090</v>
      </c>
      <c r="PW92" s="6" t="s">
        <v>1090</v>
      </c>
      <c r="PX92" s="6" t="s">
        <v>1090</v>
      </c>
      <c r="PY92" s="6" t="s">
        <v>1090</v>
      </c>
      <c r="PZ92" s="6" t="s">
        <v>1090</v>
      </c>
      <c r="QA92" s="6" t="s">
        <v>1090</v>
      </c>
      <c r="QB92" s="6" t="s">
        <v>1090</v>
      </c>
      <c r="QC92" s="6" t="s">
        <v>1090</v>
      </c>
      <c r="QD92" s="6" t="s">
        <v>1090</v>
      </c>
      <c r="QE92" s="6" t="s">
        <v>1090</v>
      </c>
      <c r="QF92" s="6" t="s">
        <v>1090</v>
      </c>
      <c r="QG92" s="6" t="s">
        <v>1090</v>
      </c>
      <c r="QH92" s="6" t="s">
        <v>1090</v>
      </c>
      <c r="QI92" s="6" t="s">
        <v>1090</v>
      </c>
      <c r="QJ92" s="6" t="s">
        <v>1090</v>
      </c>
      <c r="QK92" s="6" t="s">
        <v>1090</v>
      </c>
      <c r="QL92" s="6" t="s">
        <v>1090</v>
      </c>
      <c r="QM92" s="6" t="s">
        <v>1090</v>
      </c>
      <c r="QN92" s="6" t="s">
        <v>1090</v>
      </c>
      <c r="QO92" s="6" t="s">
        <v>1090</v>
      </c>
      <c r="QP92" s="6" t="s">
        <v>1090</v>
      </c>
      <c r="QQ92" s="6" t="s">
        <v>1090</v>
      </c>
      <c r="QR92" s="6" t="s">
        <v>1090</v>
      </c>
      <c r="QS92" s="6" t="s">
        <v>1090</v>
      </c>
      <c r="QT92" s="6" t="s">
        <v>1090</v>
      </c>
      <c r="QU92" s="6" t="s">
        <v>1090</v>
      </c>
      <c r="QV92" s="6" t="s">
        <v>1090</v>
      </c>
      <c r="QW92" s="6" t="s">
        <v>1090</v>
      </c>
      <c r="QX92" s="6" t="s">
        <v>1090</v>
      </c>
      <c r="QY92" s="6" t="s">
        <v>1090</v>
      </c>
      <c r="QZ92" s="6" t="s">
        <v>1090</v>
      </c>
      <c r="RA92" s="6" t="s">
        <v>1090</v>
      </c>
      <c r="RB92" s="6" t="s">
        <v>1090</v>
      </c>
      <c r="RC92" s="6" t="s">
        <v>1090</v>
      </c>
      <c r="RD92" s="6" t="s">
        <v>1090</v>
      </c>
      <c r="RE92" s="6" t="s">
        <v>1090</v>
      </c>
      <c r="RF92" s="6" t="s">
        <v>1090</v>
      </c>
      <c r="RG92" s="6" t="s">
        <v>1090</v>
      </c>
      <c r="RH92" s="6" t="s">
        <v>1090</v>
      </c>
      <c r="RI92" s="6" t="s">
        <v>1090</v>
      </c>
      <c r="RJ92" s="6" t="s">
        <v>1090</v>
      </c>
      <c r="RK92" s="6" t="s">
        <v>1090</v>
      </c>
      <c r="RL92" s="6" t="s">
        <v>1090</v>
      </c>
      <c r="RM92" s="6" t="s">
        <v>1090</v>
      </c>
      <c r="RN92" s="6" t="s">
        <v>1090</v>
      </c>
      <c r="RO92" s="6" t="s">
        <v>1090</v>
      </c>
      <c r="RP92" s="6" t="s">
        <v>1090</v>
      </c>
      <c r="RQ92" s="6" t="s">
        <v>1090</v>
      </c>
      <c r="RR92" s="6" t="s">
        <v>1090</v>
      </c>
      <c r="RS92" s="6" t="s">
        <v>1090</v>
      </c>
      <c r="RT92" s="6" t="s">
        <v>1090</v>
      </c>
      <c r="RU92" s="6" t="s">
        <v>1090</v>
      </c>
      <c r="RV92" s="6" t="s">
        <v>1090</v>
      </c>
      <c r="RW92" s="6" t="s">
        <v>1090</v>
      </c>
      <c r="RX92" s="6" t="s">
        <v>1090</v>
      </c>
      <c r="RY92" s="6" t="s">
        <v>1090</v>
      </c>
      <c r="RZ92" s="6" t="s">
        <v>1090</v>
      </c>
      <c r="SA92" s="6" t="s">
        <v>1090</v>
      </c>
      <c r="SB92" s="6" t="s">
        <v>1090</v>
      </c>
      <c r="SC92" s="6" t="s">
        <v>1090</v>
      </c>
      <c r="SD92" s="6" t="s">
        <v>1090</v>
      </c>
      <c r="SE92" s="6" t="s">
        <v>1090</v>
      </c>
      <c r="SF92" s="6" t="s">
        <v>1090</v>
      </c>
      <c r="SG92" s="6" t="s">
        <v>1090</v>
      </c>
      <c r="SH92" s="6" t="s">
        <v>1090</v>
      </c>
      <c r="SI92" s="6" t="s">
        <v>1090</v>
      </c>
      <c r="SJ92" s="6" t="s">
        <v>1090</v>
      </c>
      <c r="SK92" s="7">
        <v>1152994.56809979</v>
      </c>
      <c r="SL92" s="7">
        <v>515719.59272592701</v>
      </c>
      <c r="SM92" s="7">
        <v>246889.39100453901</v>
      </c>
      <c r="SN92" s="7">
        <v>84721.144411444693</v>
      </c>
      <c r="SO92" s="6" t="s">
        <v>1090</v>
      </c>
      <c r="SP92" s="6" t="s">
        <v>1090</v>
      </c>
      <c r="SQ92" s="6" t="s">
        <v>1090</v>
      </c>
      <c r="SR92" s="6" t="s">
        <v>1090</v>
      </c>
      <c r="SS92" s="6" t="s">
        <v>1090</v>
      </c>
      <c r="ST92" s="6" t="s">
        <v>1090</v>
      </c>
      <c r="SU92" s="6" t="s">
        <v>1090</v>
      </c>
      <c r="SV92" s="6" t="s">
        <v>1090</v>
      </c>
      <c r="SW92" s="6" t="s">
        <v>1090</v>
      </c>
      <c r="SX92" s="6" t="s">
        <v>1090</v>
      </c>
      <c r="SY92" s="6" t="s">
        <v>1090</v>
      </c>
      <c r="SZ92" s="6" t="s">
        <v>1090</v>
      </c>
      <c r="TA92" s="6" t="s">
        <v>1090</v>
      </c>
      <c r="TB92" s="6" t="s">
        <v>1090</v>
      </c>
      <c r="TC92" s="6" t="s">
        <v>1090</v>
      </c>
      <c r="TD92" s="6" t="s">
        <v>1090</v>
      </c>
      <c r="TE92" s="6" t="s">
        <v>1090</v>
      </c>
      <c r="TF92" s="6" t="s">
        <v>1090</v>
      </c>
      <c r="TG92" s="6" t="s">
        <v>1090</v>
      </c>
      <c r="TH92" s="6" t="s">
        <v>1090</v>
      </c>
      <c r="TI92" s="6" t="s">
        <v>1090</v>
      </c>
      <c r="TJ92" s="6" t="s">
        <v>1090</v>
      </c>
      <c r="TK92" s="6" t="s">
        <v>1090</v>
      </c>
      <c r="TL92" s="6" t="s">
        <v>1090</v>
      </c>
      <c r="TM92" s="6" t="s">
        <v>1090</v>
      </c>
      <c r="TN92" s="6" t="s">
        <v>1090</v>
      </c>
      <c r="TO92" s="6" t="s">
        <v>1090</v>
      </c>
      <c r="TP92" s="6" t="s">
        <v>1090</v>
      </c>
      <c r="TQ92" s="6" t="s">
        <v>1090</v>
      </c>
      <c r="TR92" s="6" t="s">
        <v>1090</v>
      </c>
      <c r="TS92" s="6" t="s">
        <v>1090</v>
      </c>
      <c r="TT92" s="7">
        <v>4452437.8919494199</v>
      </c>
      <c r="TU92" s="7">
        <v>6314074.6467287401</v>
      </c>
      <c r="TV92" s="7">
        <v>5027114.26213603</v>
      </c>
      <c r="TW92" s="7">
        <v>4204280.8338508401</v>
      </c>
      <c r="TX92" s="6" t="s">
        <v>1090</v>
      </c>
      <c r="TY92" s="6" t="s">
        <v>1090</v>
      </c>
      <c r="TZ92" s="6" t="s">
        <v>1090</v>
      </c>
      <c r="UA92" s="6" t="s">
        <v>1090</v>
      </c>
      <c r="UB92" s="6" t="s">
        <v>1090</v>
      </c>
      <c r="UC92" s="6" t="s">
        <v>1090</v>
      </c>
      <c r="UD92" s="7">
        <v>109092.47785936399</v>
      </c>
      <c r="UE92" s="7">
        <v>103734.522413421</v>
      </c>
      <c r="UF92" s="7">
        <v>72523.682227850004</v>
      </c>
      <c r="UG92" s="7">
        <v>119664.66215367299</v>
      </c>
      <c r="UH92" s="6" t="s">
        <v>1090</v>
      </c>
      <c r="UI92" s="6" t="s">
        <v>1090</v>
      </c>
      <c r="UJ92" s="6" t="s">
        <v>1090</v>
      </c>
      <c r="UK92" s="6" t="s">
        <v>1090</v>
      </c>
      <c r="UL92" s="6" t="s">
        <v>1090</v>
      </c>
      <c r="UM92" s="6" t="s">
        <v>1090</v>
      </c>
      <c r="UN92" s="6" t="s">
        <v>1090</v>
      </c>
      <c r="UO92" s="6" t="s">
        <v>1090</v>
      </c>
      <c r="UP92" s="6" t="s">
        <v>1090</v>
      </c>
      <c r="UQ92" s="6" t="s">
        <v>1090</v>
      </c>
      <c r="UR92" s="6" t="s">
        <v>1090</v>
      </c>
      <c r="US92" s="6" t="s">
        <v>1090</v>
      </c>
      <c r="UT92" s="6" t="s">
        <v>1090</v>
      </c>
      <c r="UU92" s="6" t="s">
        <v>1090</v>
      </c>
      <c r="UV92" s="6" t="s">
        <v>1090</v>
      </c>
      <c r="UW92" s="6" t="s">
        <v>1090</v>
      </c>
      <c r="UX92" s="6" t="s">
        <v>1090</v>
      </c>
      <c r="UY92" s="6" t="s">
        <v>1090</v>
      </c>
      <c r="UZ92" s="6" t="s">
        <v>1090</v>
      </c>
      <c r="VA92" s="6" t="s">
        <v>1090</v>
      </c>
      <c r="VB92" s="6" t="s">
        <v>1090</v>
      </c>
      <c r="VC92" s="6" t="s">
        <v>1090</v>
      </c>
      <c r="VD92" s="6" t="s">
        <v>1090</v>
      </c>
      <c r="VE92" s="6" t="s">
        <v>1090</v>
      </c>
      <c r="VF92" s="6" t="s">
        <v>1090</v>
      </c>
      <c r="VG92" s="6" t="s">
        <v>1090</v>
      </c>
      <c r="VH92" s="6" t="s">
        <v>1090</v>
      </c>
      <c r="VI92" s="6" t="s">
        <v>1090</v>
      </c>
      <c r="VJ92" s="6" t="s">
        <v>1090</v>
      </c>
      <c r="VK92" s="6" t="s">
        <v>1090</v>
      </c>
      <c r="VL92" s="6" t="s">
        <v>1090</v>
      </c>
      <c r="VM92" s="6" t="s">
        <v>1090</v>
      </c>
      <c r="VN92" s="6" t="s">
        <v>1090</v>
      </c>
      <c r="VO92" s="6" t="s">
        <v>1090</v>
      </c>
      <c r="VP92" s="6" t="s">
        <v>1090</v>
      </c>
      <c r="VQ92" s="6" t="s">
        <v>1090</v>
      </c>
      <c r="VR92" s="6" t="s">
        <v>1090</v>
      </c>
      <c r="VS92" s="6" t="s">
        <v>1090</v>
      </c>
      <c r="VT92" s="6" t="s">
        <v>1090</v>
      </c>
      <c r="VU92" s="6" t="s">
        <v>1090</v>
      </c>
      <c r="VV92" s="6" t="s">
        <v>1090</v>
      </c>
      <c r="VW92" s="6" t="s">
        <v>1090</v>
      </c>
      <c r="VX92" s="6" t="s">
        <v>1090</v>
      </c>
      <c r="VY92" s="6" t="s">
        <v>1090</v>
      </c>
      <c r="VZ92" s="6" t="s">
        <v>1090</v>
      </c>
      <c r="WA92" s="6" t="s">
        <v>1090</v>
      </c>
      <c r="WB92" s="7">
        <v>1243096.82788658</v>
      </c>
      <c r="WC92" s="7">
        <v>1524091.7190270801</v>
      </c>
      <c r="WD92" s="7">
        <v>2169639.4120594002</v>
      </c>
      <c r="WE92" s="7">
        <v>652888.81998600904</v>
      </c>
      <c r="WF92" s="6" t="s">
        <v>1090</v>
      </c>
      <c r="WG92" s="6" t="s">
        <v>1090</v>
      </c>
      <c r="WH92" s="6" t="s">
        <v>1090</v>
      </c>
      <c r="WI92" s="6" t="s">
        <v>1090</v>
      </c>
      <c r="WJ92" s="6" t="s">
        <v>1090</v>
      </c>
      <c r="WK92" s="6" t="s">
        <v>1090</v>
      </c>
      <c r="WL92" s="6" t="s">
        <v>1090</v>
      </c>
      <c r="WM92" s="6" t="s">
        <v>1090</v>
      </c>
      <c r="WN92" s="6" t="s">
        <v>1090</v>
      </c>
      <c r="WO92" s="6" t="s">
        <v>1090</v>
      </c>
      <c r="WP92" s="6" t="s">
        <v>1090</v>
      </c>
      <c r="WQ92" s="6" t="s">
        <v>1090</v>
      </c>
      <c r="WR92" s="6" t="s">
        <v>1090</v>
      </c>
      <c r="WS92" s="6" t="s">
        <v>1090</v>
      </c>
      <c r="WT92" s="6" t="s">
        <v>1090</v>
      </c>
      <c r="WU92" s="6" t="s">
        <v>1090</v>
      </c>
      <c r="WV92" s="6" t="s">
        <v>1090</v>
      </c>
      <c r="WW92" s="6" t="s">
        <v>1090</v>
      </c>
      <c r="WX92" s="6" t="s">
        <v>1090</v>
      </c>
      <c r="WY92" s="6" t="s">
        <v>1090</v>
      </c>
      <c r="WZ92" s="6" t="s">
        <v>1090</v>
      </c>
      <c r="XA92" s="6" t="s">
        <v>1090</v>
      </c>
      <c r="XB92" s="6" t="s">
        <v>1090</v>
      </c>
      <c r="XC92" s="6" t="s">
        <v>1090</v>
      </c>
      <c r="XD92" s="6" t="s">
        <v>1090</v>
      </c>
      <c r="XE92" s="6" t="s">
        <v>1090</v>
      </c>
      <c r="XF92" s="6" t="s">
        <v>1090</v>
      </c>
      <c r="XG92" s="6" t="s">
        <v>1090</v>
      </c>
      <c r="XH92" s="6" t="s">
        <v>1090</v>
      </c>
      <c r="XI92" s="6" t="s">
        <v>1090</v>
      </c>
      <c r="XJ92" s="6" t="s">
        <v>1090</v>
      </c>
      <c r="XK92" s="7">
        <v>377310.43058228499</v>
      </c>
      <c r="XL92" s="7">
        <v>651324.61981626099</v>
      </c>
      <c r="XM92" s="7">
        <v>107444.785075808</v>
      </c>
      <c r="XN92" s="7">
        <v>192264.286536473</v>
      </c>
      <c r="XO92" s="6" t="s">
        <v>1090</v>
      </c>
      <c r="XP92" s="6" t="s">
        <v>1090</v>
      </c>
      <c r="XQ92" s="6" t="s">
        <v>1090</v>
      </c>
      <c r="XR92" s="6" t="s">
        <v>1090</v>
      </c>
      <c r="XS92" s="6" t="s">
        <v>1090</v>
      </c>
      <c r="XT92" s="6" t="s">
        <v>1090</v>
      </c>
      <c r="XU92" s="6" t="s">
        <v>1090</v>
      </c>
      <c r="XV92" s="6" t="s">
        <v>1090</v>
      </c>
      <c r="XW92" s="6" t="s">
        <v>1090</v>
      </c>
      <c r="XX92" s="6" t="s">
        <v>1090</v>
      </c>
      <c r="XY92" s="6" t="s">
        <v>1090</v>
      </c>
      <c r="XZ92" s="6" t="s">
        <v>1090</v>
      </c>
      <c r="YA92" s="6" t="s">
        <v>1090</v>
      </c>
      <c r="YB92" s="6" t="s">
        <v>1090</v>
      </c>
      <c r="YC92" s="6" t="s">
        <v>1090</v>
      </c>
      <c r="YD92" s="6" t="s">
        <v>1090</v>
      </c>
      <c r="YE92" s="6" t="s">
        <v>1090</v>
      </c>
      <c r="YF92" s="6" t="s">
        <v>1090</v>
      </c>
      <c r="YG92" s="6" t="s">
        <v>1090</v>
      </c>
      <c r="YH92" s="6" t="s">
        <v>1090</v>
      </c>
      <c r="YI92" s="6" t="s">
        <v>1090</v>
      </c>
      <c r="YJ92" s="6" t="s">
        <v>1090</v>
      </c>
      <c r="YK92" s="6" t="s">
        <v>1090</v>
      </c>
      <c r="YL92" s="6" t="s">
        <v>1090</v>
      </c>
      <c r="YM92" s="6" t="s">
        <v>1090</v>
      </c>
      <c r="YN92" s="6" t="s">
        <v>1090</v>
      </c>
      <c r="YO92" s="6" t="s">
        <v>1090</v>
      </c>
      <c r="YP92" s="6" t="s">
        <v>1090</v>
      </c>
      <c r="YQ92" s="6" t="s">
        <v>1090</v>
      </c>
      <c r="YR92" s="6" t="s">
        <v>1090</v>
      </c>
      <c r="YS92" s="6" t="s">
        <v>1090</v>
      </c>
      <c r="YT92" s="6" t="s">
        <v>1090</v>
      </c>
      <c r="YU92" s="6" t="s">
        <v>1090</v>
      </c>
      <c r="YV92" s="6" t="s">
        <v>1090</v>
      </c>
      <c r="YW92" s="6" t="s">
        <v>1090</v>
      </c>
      <c r="YX92" s="6" t="s">
        <v>1090</v>
      </c>
      <c r="YY92" s="6" t="s">
        <v>1090</v>
      </c>
      <c r="YZ92" s="6" t="s">
        <v>1090</v>
      </c>
      <c r="ZA92" s="6" t="s">
        <v>1090</v>
      </c>
      <c r="ZB92" s="6" t="s">
        <v>1090</v>
      </c>
      <c r="ZC92" s="6" t="s">
        <v>1090</v>
      </c>
      <c r="ZD92" s="6" t="s">
        <v>1090</v>
      </c>
      <c r="ZE92" s="6" t="s">
        <v>1090</v>
      </c>
      <c r="ZF92" s="6" t="s">
        <v>1090</v>
      </c>
      <c r="ZG92" s="6" t="s">
        <v>1090</v>
      </c>
      <c r="ZH92" s="6" t="s">
        <v>1090</v>
      </c>
      <c r="ZI92" s="6" t="s">
        <v>1090</v>
      </c>
      <c r="ZJ92" s="6" t="s">
        <v>1090</v>
      </c>
      <c r="ZK92" s="6" t="s">
        <v>1090</v>
      </c>
      <c r="ZL92" s="6" t="s">
        <v>1090</v>
      </c>
      <c r="ZM92" s="6" t="s">
        <v>1090</v>
      </c>
      <c r="ZN92" s="6" t="s">
        <v>1090</v>
      </c>
      <c r="ZO92" s="6" t="s">
        <v>1090</v>
      </c>
      <c r="ZP92" s="6" t="s">
        <v>1090</v>
      </c>
      <c r="ZQ92" s="6" t="s">
        <v>1090</v>
      </c>
      <c r="ZR92" s="6" t="s">
        <v>1090</v>
      </c>
      <c r="ZS92" s="6" t="s">
        <v>1090</v>
      </c>
      <c r="ZT92" s="6" t="s">
        <v>1090</v>
      </c>
      <c r="ZU92" s="6" t="s">
        <v>1090</v>
      </c>
      <c r="ZV92" s="6" t="s">
        <v>1090</v>
      </c>
      <c r="ZW92" s="6" t="s">
        <v>1090</v>
      </c>
      <c r="ZX92" s="6" t="s">
        <v>1090</v>
      </c>
      <c r="ZY92" s="6" t="s">
        <v>1090</v>
      </c>
      <c r="ZZ92" s="6" t="s">
        <v>1090</v>
      </c>
      <c r="AAA92" s="6" t="s">
        <v>1090</v>
      </c>
      <c r="AAB92" s="6" t="s">
        <v>1090</v>
      </c>
      <c r="AAC92" s="6" t="s">
        <v>1090</v>
      </c>
      <c r="AAD92" s="6" t="s">
        <v>1090</v>
      </c>
      <c r="AAE92" s="6" t="s">
        <v>1090</v>
      </c>
      <c r="AAF92" s="6" t="s">
        <v>1090</v>
      </c>
      <c r="AAG92" s="6" t="s">
        <v>1090</v>
      </c>
      <c r="AAH92" s="6" t="s">
        <v>1090</v>
      </c>
      <c r="AAI92" s="6" t="s">
        <v>1090</v>
      </c>
      <c r="AAJ92" s="6" t="s">
        <v>1090</v>
      </c>
      <c r="AAK92" s="6" t="s">
        <v>1090</v>
      </c>
      <c r="AAL92" s="6" t="s">
        <v>1090</v>
      </c>
      <c r="AAM92" s="6" t="s">
        <v>1090</v>
      </c>
      <c r="AAN92" s="6" t="s">
        <v>1090</v>
      </c>
      <c r="AAO92" s="6" t="s">
        <v>1090</v>
      </c>
      <c r="AAP92" s="6" t="s">
        <v>1090</v>
      </c>
      <c r="AAQ92" s="6" t="s">
        <v>1090</v>
      </c>
      <c r="AAR92" s="6" t="s">
        <v>1090</v>
      </c>
      <c r="AAS92" s="6" t="s">
        <v>1090</v>
      </c>
      <c r="AAT92" s="6" t="s">
        <v>1090</v>
      </c>
      <c r="AAU92" s="6" t="s">
        <v>1090</v>
      </c>
      <c r="AAV92" s="6" t="s">
        <v>1090</v>
      </c>
      <c r="AAW92" s="6" t="s">
        <v>1090</v>
      </c>
      <c r="AAX92" s="6" t="s">
        <v>1090</v>
      </c>
      <c r="AAY92" s="6" t="s">
        <v>1090</v>
      </c>
      <c r="AAZ92" s="6" t="s">
        <v>1090</v>
      </c>
      <c r="ABA92" s="6" t="s">
        <v>1090</v>
      </c>
      <c r="ABB92" s="6" t="s">
        <v>1090</v>
      </c>
      <c r="ABC92" s="6" t="s">
        <v>1090</v>
      </c>
      <c r="ABD92" s="6" t="s">
        <v>1090</v>
      </c>
      <c r="ABE92" s="6" t="s">
        <v>1090</v>
      </c>
      <c r="ABF92" s="6" t="s">
        <v>1090</v>
      </c>
      <c r="ABG92" s="6" t="s">
        <v>1090</v>
      </c>
      <c r="ABH92" s="6" t="s">
        <v>1090</v>
      </c>
      <c r="ABI92" s="6" t="s">
        <v>1090</v>
      </c>
      <c r="ABJ92" s="6" t="s">
        <v>1090</v>
      </c>
      <c r="ABK92" s="6" t="s">
        <v>1090</v>
      </c>
      <c r="ABL92" s="6" t="s">
        <v>1090</v>
      </c>
      <c r="ABM92" s="6" t="s">
        <v>1090</v>
      </c>
      <c r="ABN92" s="6" t="s">
        <v>1090</v>
      </c>
      <c r="ABO92" s="6" t="s">
        <v>1090</v>
      </c>
      <c r="ABP92" s="6" t="s">
        <v>1090</v>
      </c>
      <c r="ABQ92" s="6" t="s">
        <v>1090</v>
      </c>
      <c r="ABR92" s="6" t="s">
        <v>1090</v>
      </c>
      <c r="ABS92" s="6" t="s">
        <v>1090</v>
      </c>
      <c r="ABT92" s="6" t="s">
        <v>1090</v>
      </c>
      <c r="ABU92" s="6" t="s">
        <v>1090</v>
      </c>
      <c r="ABV92" s="6" t="s">
        <v>1090</v>
      </c>
      <c r="ABW92" s="6" t="s">
        <v>1090</v>
      </c>
      <c r="ABX92" s="6" t="s">
        <v>1090</v>
      </c>
      <c r="ABY92" s="6" t="s">
        <v>1090</v>
      </c>
      <c r="ABZ92" s="6" t="s">
        <v>1090</v>
      </c>
      <c r="ACA92" s="6" t="s">
        <v>1090</v>
      </c>
      <c r="ACB92" s="6" t="s">
        <v>1090</v>
      </c>
      <c r="ACC92" s="6" t="s">
        <v>1090</v>
      </c>
      <c r="ACD92" s="6" t="s">
        <v>1090</v>
      </c>
      <c r="ACE92" s="6" t="s">
        <v>1090</v>
      </c>
      <c r="ACF92" s="8">
        <v>-130.52600000000001</v>
      </c>
      <c r="ACG92" s="8">
        <v>-56.152999999999999</v>
      </c>
      <c r="ACH92" s="8">
        <v>-80.712999999999994</v>
      </c>
      <c r="ACI92" s="8">
        <v>3.923</v>
      </c>
      <c r="ACJ92" s="6" t="s">
        <v>1090</v>
      </c>
      <c r="ACK92" s="8">
        <v>-54.673999999999999</v>
      </c>
      <c r="ACL92" s="8">
        <v>-14.025</v>
      </c>
      <c r="ACM92" s="8">
        <v>-20.001000000000001</v>
      </c>
      <c r="ACN92" s="8">
        <v>2.5880000000000001</v>
      </c>
      <c r="ACO92" s="6" t="s">
        <v>1090</v>
      </c>
      <c r="ACP92" s="8">
        <v>-39.280999999999999</v>
      </c>
      <c r="ACQ92" s="8">
        <v>-11.238</v>
      </c>
      <c r="ACR92" s="8">
        <v>-11.131</v>
      </c>
      <c r="ACS92" s="8">
        <v>2</v>
      </c>
      <c r="ACT92" s="6" t="s">
        <v>1090</v>
      </c>
      <c r="ACU92" s="8">
        <v>-84.504000000000005</v>
      </c>
      <c r="ACV92" s="8">
        <v>-37.976999999999997</v>
      </c>
      <c r="ACW92" s="8">
        <v>-55.831000000000003</v>
      </c>
      <c r="ACX92" s="8">
        <v>5.1680000000000001</v>
      </c>
      <c r="ACY92" s="6" t="s">
        <v>1090</v>
      </c>
      <c r="ACZ92" s="8">
        <v>-34.444000000000003</v>
      </c>
      <c r="ADA92" s="8">
        <v>-9.093</v>
      </c>
      <c r="ADB92" s="8">
        <v>-13.516</v>
      </c>
      <c r="ADC92" s="8">
        <v>3.367</v>
      </c>
      <c r="ADD92" s="6" t="s">
        <v>1090</v>
      </c>
      <c r="ADE92" s="8">
        <v>-25.431000000000001</v>
      </c>
      <c r="ADF92" s="8">
        <v>-7.6</v>
      </c>
      <c r="ADG92" s="8">
        <v>-7.6989999999999998</v>
      </c>
      <c r="ADH92" s="8">
        <v>2.6349999999999998</v>
      </c>
      <c r="ADI92" s="6" t="s">
        <v>1090</v>
      </c>
      <c r="ADJ92" s="8">
        <v>-98.509</v>
      </c>
      <c r="ADK92" s="8">
        <v>-26.056999999999999</v>
      </c>
      <c r="ADL92" s="8">
        <v>-56.874000000000002</v>
      </c>
      <c r="ADM92" s="8">
        <v>7.5529999999999999</v>
      </c>
      <c r="ADN92" s="6" t="s">
        <v>1090</v>
      </c>
      <c r="ADO92" s="8">
        <v>25.210999999999999</v>
      </c>
      <c r="ADP92" s="8">
        <v>53.689</v>
      </c>
      <c r="ADQ92" s="6" t="s">
        <v>1091</v>
      </c>
      <c r="ADR92" s="8">
        <v>77.361000000000004</v>
      </c>
      <c r="ADS92" s="6" t="s">
        <v>1090</v>
      </c>
      <c r="ADT92" s="8">
        <v>-94.110075268000003</v>
      </c>
      <c r="ADU92" s="8">
        <v>-24.031572787000002</v>
      </c>
      <c r="ADV92" s="8">
        <v>-52.786343998</v>
      </c>
      <c r="ADW92" s="8">
        <v>8.083471437</v>
      </c>
      <c r="ADX92" s="6" t="s">
        <v>1090</v>
      </c>
      <c r="ADY92" s="8">
        <v>-47.262999999999998</v>
      </c>
      <c r="ADZ92" s="8">
        <v>-0.34200000000000003</v>
      </c>
      <c r="AEA92" s="8">
        <v>-12.153</v>
      </c>
      <c r="AEB92" s="8">
        <v>20.812000000000001</v>
      </c>
      <c r="AEC92" s="6" t="s">
        <v>1090</v>
      </c>
      <c r="AED92" s="8">
        <v>-94.11</v>
      </c>
      <c r="AEE92" s="8">
        <v>-24.032</v>
      </c>
      <c r="AEF92" s="8">
        <v>-52.786000000000001</v>
      </c>
      <c r="AEG92" s="8">
        <v>8.0830000000000002</v>
      </c>
      <c r="AEH92" s="6" t="s">
        <v>1090</v>
      </c>
      <c r="AEI92" s="8">
        <v>-16.928999999999998</v>
      </c>
      <c r="AEJ92" s="8">
        <v>6.0670000000000002</v>
      </c>
      <c r="AEK92" s="8">
        <v>1.2929999999999999</v>
      </c>
      <c r="AEL92" s="8">
        <v>22.678999999999998</v>
      </c>
      <c r="AEM92" s="6" t="s">
        <v>1090</v>
      </c>
      <c r="AEN92" s="8">
        <v>-48.482838995999998</v>
      </c>
      <c r="AEO92" s="8">
        <v>-19.375367293</v>
      </c>
      <c r="AEP92" s="8">
        <v>-34.549124362999997</v>
      </c>
      <c r="AEQ92" s="8">
        <v>8.7943611060000002</v>
      </c>
      <c r="AER92" s="6" t="s">
        <v>1090</v>
      </c>
      <c r="AES92" s="8">
        <v>0.21128385099999999</v>
      </c>
      <c r="AET92" s="8">
        <v>0.69079655799999995</v>
      </c>
      <c r="AEU92" s="8">
        <v>0.66106498000000002</v>
      </c>
      <c r="AEV92" s="8">
        <v>1.1166828310000001</v>
      </c>
      <c r="AEW92" s="6" t="s">
        <v>1090</v>
      </c>
      <c r="AEX92" s="6" t="s">
        <v>1090</v>
      </c>
      <c r="AEY92" s="6" t="s">
        <v>1090</v>
      </c>
      <c r="AEZ92" s="6" t="s">
        <v>1090</v>
      </c>
      <c r="AFA92" s="6" t="s">
        <v>1090</v>
      </c>
      <c r="AFB92" s="6" t="s">
        <v>1090</v>
      </c>
      <c r="AFC92" s="6" t="s">
        <v>1090</v>
      </c>
      <c r="AFD92" s="6" t="s">
        <v>1090</v>
      </c>
      <c r="AFE92" s="6" t="s">
        <v>1090</v>
      </c>
      <c r="AFF92" s="6" t="s">
        <v>1090</v>
      </c>
      <c r="AFG92" s="6" t="s">
        <v>1090</v>
      </c>
      <c r="AFH92" s="8">
        <v>0.58199999999999996</v>
      </c>
      <c r="AFI92" s="8">
        <v>0.58499999999999996</v>
      </c>
      <c r="AFJ92" s="8">
        <v>0.37</v>
      </c>
      <c r="AFK92" s="8">
        <v>0.32500000000000001</v>
      </c>
      <c r="AFL92" s="6" t="s">
        <v>1090</v>
      </c>
      <c r="AFM92" s="8">
        <v>-20.268999999999998</v>
      </c>
      <c r="AFN92" s="8">
        <v>-11.599</v>
      </c>
      <c r="AFO92" s="8">
        <v>-18.893999999999998</v>
      </c>
      <c r="AFP92" s="8">
        <v>19.558</v>
      </c>
      <c r="AFQ92" s="6" t="s">
        <v>1090</v>
      </c>
      <c r="AFR92" s="6" t="s">
        <v>1091</v>
      </c>
      <c r="AFS92" s="8">
        <v>951.91</v>
      </c>
      <c r="AFT92" s="8">
        <v>4.0430000000000001</v>
      </c>
      <c r="AFU92" s="6" t="s">
        <v>1091</v>
      </c>
      <c r="AFV92" s="6" t="s">
        <v>1090</v>
      </c>
      <c r="AFW92" s="7">
        <v>149.00399999999999</v>
      </c>
      <c r="AFX92" s="7">
        <v>304.36900000000003</v>
      </c>
      <c r="AFY92" s="7">
        <v>516.77499999999998</v>
      </c>
      <c r="AFZ92" s="7">
        <v>216.92400000000001</v>
      </c>
      <c r="AGA92" s="6" t="s">
        <v>1090</v>
      </c>
      <c r="AGB92" s="7">
        <v>10.569000000000001</v>
      </c>
      <c r="AGC92" s="7">
        <v>3.8849999999999998</v>
      </c>
      <c r="AGD92" s="7">
        <v>45.637</v>
      </c>
      <c r="AGE92" s="7">
        <v>1.4470000000000001</v>
      </c>
      <c r="AGF92" s="6" t="s">
        <v>1090</v>
      </c>
      <c r="AGG92" s="6" t="s">
        <v>1090</v>
      </c>
      <c r="AGH92" s="6" t="s">
        <v>1090</v>
      </c>
      <c r="AGI92" s="6" t="s">
        <v>1090</v>
      </c>
      <c r="AGJ92" s="6" t="s">
        <v>1090</v>
      </c>
      <c r="AGK92" s="6" t="s">
        <v>1090</v>
      </c>
      <c r="AGL92" s="6" t="s">
        <v>1090</v>
      </c>
      <c r="AGM92" s="6" t="s">
        <v>1090</v>
      </c>
      <c r="AGN92" s="6" t="s">
        <v>1090</v>
      </c>
      <c r="AGO92" s="6" t="s">
        <v>1090</v>
      </c>
      <c r="AGP92" s="6" t="s">
        <v>1090</v>
      </c>
      <c r="AGQ92" s="6" t="s">
        <v>1090</v>
      </c>
      <c r="AGR92" s="6" t="s">
        <v>1090</v>
      </c>
      <c r="AGS92" s="6" t="s">
        <v>1090</v>
      </c>
      <c r="AGT92" s="6" t="s">
        <v>1090</v>
      </c>
      <c r="AGU92" s="8">
        <v>0</v>
      </c>
      <c r="AGV92" s="8">
        <v>0</v>
      </c>
      <c r="AGW92" s="8">
        <v>0</v>
      </c>
      <c r="AGX92" s="8">
        <v>0</v>
      </c>
      <c r="AGY92" s="8">
        <v>0</v>
      </c>
      <c r="AGZ92" s="6" t="s">
        <v>1090</v>
      </c>
      <c r="AHA92" s="8">
        <v>1.381</v>
      </c>
      <c r="AHB92" s="8">
        <v>2.742</v>
      </c>
      <c r="AHC92" s="8">
        <v>1.5469999999999999</v>
      </c>
      <c r="AHD92" s="8">
        <v>4.327</v>
      </c>
      <c r="AHE92" s="6" t="s">
        <v>1090</v>
      </c>
      <c r="AHF92" s="8">
        <v>1.381</v>
      </c>
      <c r="AHG92" s="8">
        <v>2.74</v>
      </c>
      <c r="AHH92" s="8">
        <v>1.4450000000000001</v>
      </c>
      <c r="AHI92" s="8">
        <v>4.327</v>
      </c>
      <c r="AHJ92" s="6" t="s">
        <v>1090</v>
      </c>
      <c r="AHK92" s="8">
        <v>0.78400000000000003</v>
      </c>
      <c r="AHL92" s="8">
        <v>0.372</v>
      </c>
      <c r="AHM92" s="8">
        <v>0.35199999999999998</v>
      </c>
      <c r="AHN92" s="8">
        <v>1.67</v>
      </c>
      <c r="AHO92" s="6" t="s">
        <v>1090</v>
      </c>
      <c r="AHP92" s="8">
        <v>30.094999999999999</v>
      </c>
      <c r="AHQ92" s="8">
        <v>20.012</v>
      </c>
      <c r="AHR92" s="8">
        <v>13.79</v>
      </c>
      <c r="AHS92" s="8">
        <v>50.993000000000002</v>
      </c>
      <c r="AHT92" s="6" t="s">
        <v>1090</v>
      </c>
      <c r="AHU92" s="8">
        <v>43.051000000000002</v>
      </c>
      <c r="AHV92" s="8">
        <v>25.018999999999998</v>
      </c>
      <c r="AHW92" s="8">
        <v>15.996</v>
      </c>
      <c r="AHX92" s="6" t="s">
        <v>1091</v>
      </c>
      <c r="AHY92" s="6" t="s">
        <v>1090</v>
      </c>
      <c r="AHZ92" s="8">
        <v>135.62299999999999</v>
      </c>
      <c r="AIA92" s="8">
        <v>276.74900000000002</v>
      </c>
      <c r="AIB92" s="8">
        <v>294.18799999999999</v>
      </c>
      <c r="AIC92" s="8">
        <v>65.444000000000003</v>
      </c>
      <c r="AID92" s="6" t="s">
        <v>1090</v>
      </c>
      <c r="AIE92" s="8">
        <v>25.895803514000001</v>
      </c>
      <c r="AIF92" s="8">
        <v>8.1677778859999997</v>
      </c>
      <c r="AIG92" s="8">
        <v>4.9111553490000004</v>
      </c>
      <c r="AIH92" s="8">
        <v>2.0151162060000001</v>
      </c>
      <c r="AII92" s="6" t="s">
        <v>1090</v>
      </c>
      <c r="AIJ92" s="8">
        <v>27.048629820999999</v>
      </c>
      <c r="AIK92" s="8">
        <v>35.462934289000003</v>
      </c>
      <c r="AIL92" s="8">
        <v>39.922708397999997</v>
      </c>
      <c r="AIM92" s="8">
        <v>64.014919737</v>
      </c>
      <c r="AIN92" s="6" t="s">
        <v>1090</v>
      </c>
      <c r="AIO92" s="8">
        <v>27.919464753</v>
      </c>
      <c r="AIP92" s="8">
        <v>24.138006031</v>
      </c>
      <c r="AIQ92" s="8">
        <v>43.158744738000003</v>
      </c>
      <c r="AIR92" s="8">
        <v>15.529143884</v>
      </c>
      <c r="AIS92" s="6" t="s">
        <v>1090</v>
      </c>
      <c r="AIT92" s="8">
        <v>0</v>
      </c>
      <c r="AIU92" s="8">
        <v>0.226841761</v>
      </c>
      <c r="AIV92" s="8">
        <v>-836.97678431500003</v>
      </c>
      <c r="AIW92" s="8">
        <v>0</v>
      </c>
      <c r="AIX92" s="6" t="s">
        <v>1090</v>
      </c>
      <c r="AIY92" s="7">
        <v>-54.655546683737803</v>
      </c>
      <c r="AIZ92" s="7">
        <v>-26.279610945558002</v>
      </c>
      <c r="AJA92" s="7">
        <v>-24.328450544192801</v>
      </c>
      <c r="AJB92" s="7">
        <v>6.0068523149991</v>
      </c>
      <c r="AJC92" s="6" t="s">
        <v>1090</v>
      </c>
      <c r="AJD92" s="7">
        <v>55.482685964947699</v>
      </c>
      <c r="AJE92" s="7">
        <v>100.85570426544299</v>
      </c>
      <c r="AJF92" s="7">
        <v>42.775885317878704</v>
      </c>
      <c r="AJG92" s="7">
        <v>79.527828254485698</v>
      </c>
      <c r="AJH92" s="6" t="s">
        <v>1090</v>
      </c>
      <c r="AJI92" s="6" t="s">
        <v>1091</v>
      </c>
      <c r="AJJ92" s="8">
        <v>64.328999999999994</v>
      </c>
      <c r="AJK92" s="6" t="s">
        <v>1091</v>
      </c>
      <c r="AJL92" s="8">
        <v>44.762</v>
      </c>
      <c r="AJM92" s="6" t="s">
        <v>1090</v>
      </c>
      <c r="AJN92" s="7">
        <v>66.455193924274397</v>
      </c>
      <c r="AJO92" s="7">
        <v>64.8792213983279</v>
      </c>
      <c r="AJP92" s="7">
        <v>56.028065492219902</v>
      </c>
      <c r="AJQ92" s="7">
        <v>35.598608384527601</v>
      </c>
      <c r="AJR92" s="6" t="s">
        <v>1090</v>
      </c>
      <c r="AJS92" s="7">
        <v>41.873319742231402</v>
      </c>
      <c r="AJT92" s="7">
        <v>46.800009161117103</v>
      </c>
      <c r="AJU92" s="7">
        <v>30.1418002419305</v>
      </c>
      <c r="AJV92" s="7">
        <v>153.13386794450801</v>
      </c>
      <c r="AJW92" s="6" t="s">
        <v>1090</v>
      </c>
      <c r="AJX92" s="7">
        <v>21.335365045049699</v>
      </c>
      <c r="AJY92" s="7">
        <v>84.288071489994493</v>
      </c>
      <c r="AJZ92" s="7">
        <v>66.562755842649906</v>
      </c>
      <c r="AKA92" s="7">
        <v>47.601202857468699</v>
      </c>
      <c r="AKB92" s="6" t="s">
        <v>1090</v>
      </c>
      <c r="AKC92" s="7">
        <v>139.13868446873201</v>
      </c>
      <c r="AKD92" s="7">
        <v>233.854616031961</v>
      </c>
      <c r="AKE92" s="7">
        <v>218.570184768584</v>
      </c>
      <c r="AKF92" s="7">
        <v>300.30577332058903</v>
      </c>
      <c r="AKG92" s="6" t="s">
        <v>1090</v>
      </c>
      <c r="AKH92" s="9">
        <v>0</v>
      </c>
      <c r="AKI92" s="9">
        <v>0.226841761</v>
      </c>
      <c r="AKJ92" s="9">
        <v>-836.97678431500003</v>
      </c>
      <c r="AKK92" s="9">
        <v>0</v>
      </c>
      <c r="AKL92" s="6" t="s">
        <v>1090</v>
      </c>
      <c r="AKM92" s="9">
        <v>0</v>
      </c>
      <c r="AKN92" s="9">
        <v>0.105051924</v>
      </c>
      <c r="AKO92" s="9">
        <v>24.736331743000001</v>
      </c>
      <c r="AKP92" s="9">
        <v>0</v>
      </c>
      <c r="AKQ92" s="6" t="s">
        <v>1090</v>
      </c>
      <c r="AKR92" s="9">
        <v>0</v>
      </c>
      <c r="AKS92" s="9">
        <v>4.5306292999999997E-2</v>
      </c>
      <c r="AKT92" s="9">
        <v>4.8410925340000004</v>
      </c>
      <c r="AKU92" s="9">
        <v>0</v>
      </c>
      <c r="AKV92" s="6" t="s">
        <v>1090</v>
      </c>
      <c r="AKW92" s="9">
        <v>73.386769643999997</v>
      </c>
      <c r="AKX92" s="9">
        <v>43.764274991000001</v>
      </c>
      <c r="AKY92" s="9">
        <v>105.965683793</v>
      </c>
      <c r="AKZ92" s="9">
        <v>64.702883134999993</v>
      </c>
      <c r="ALA92" s="6" t="s">
        <v>1090</v>
      </c>
      <c r="ALB92" s="9">
        <v>29.263573097999998</v>
      </c>
      <c r="ALC92" s="9">
        <v>18.874447927999999</v>
      </c>
      <c r="ALD92" s="9">
        <v>20.738308574000001</v>
      </c>
      <c r="ALE92" s="9">
        <v>17.134801457999998</v>
      </c>
      <c r="ALF92" s="6" t="s">
        <v>1090</v>
      </c>
      <c r="ALG92" s="9">
        <v>3.228550662</v>
      </c>
      <c r="ALH92" s="9">
        <v>2.2875064709999999</v>
      </c>
      <c r="ALI92" s="9">
        <v>7.6294715259999997</v>
      </c>
      <c r="ALJ92" s="9">
        <v>3.3148246879999999</v>
      </c>
      <c r="ALK92" s="6" t="s">
        <v>1090</v>
      </c>
      <c r="ALL92" s="9">
        <v>1.2874109149999999</v>
      </c>
      <c r="ALM92" s="9">
        <v>0.98654488799999995</v>
      </c>
      <c r="ALN92" s="9">
        <v>1.4931469239999999</v>
      </c>
      <c r="ALO92" s="9">
        <v>0.87784129799999999</v>
      </c>
      <c r="ALP92" s="6" t="s">
        <v>1090</v>
      </c>
      <c r="ALQ92" s="9">
        <v>41.389956075000001</v>
      </c>
      <c r="ALR92" s="9">
        <v>84.546910784999994</v>
      </c>
      <c r="ALS92" s="9">
        <v>143.548654193</v>
      </c>
      <c r="ALT92" s="9">
        <v>60.256589366999997</v>
      </c>
      <c r="ALU92" s="6" t="s">
        <v>1090</v>
      </c>
      <c r="ALV92" s="9">
        <v>7.0931718029999997</v>
      </c>
      <c r="ALW92" s="9">
        <v>1.2762477459999999</v>
      </c>
      <c r="ALX92" s="9">
        <v>8.8310506059999998</v>
      </c>
      <c r="ALY92" s="9">
        <v>0.66683876900000005</v>
      </c>
      <c r="ALZ92" s="6" t="s">
        <v>1090</v>
      </c>
      <c r="AMA92" s="8">
        <v>25.210513454816098</v>
      </c>
      <c r="AMB92" s="8">
        <v>53.689336959674897</v>
      </c>
      <c r="AMC92" s="6" t="s">
        <v>1091</v>
      </c>
      <c r="AMD92" s="8">
        <v>77.360770871551495</v>
      </c>
      <c r="AME92" s="6" t="s">
        <v>1090</v>
      </c>
      <c r="AMF92" s="8">
        <v>25.210513454816098</v>
      </c>
      <c r="AMG92" s="8">
        <v>53.705902657021298</v>
      </c>
      <c r="AMH92" s="6" t="s">
        <v>1091</v>
      </c>
      <c r="AMI92" s="8">
        <v>78.134108914619006</v>
      </c>
      <c r="AMJ92" s="6" t="s">
        <v>1090</v>
      </c>
      <c r="AMK92" s="8">
        <v>33.7086329113448</v>
      </c>
      <c r="AML92" s="8">
        <v>115.932991313307</v>
      </c>
      <c r="AMM92" s="6" t="s">
        <v>1091</v>
      </c>
      <c r="AMN92" s="8">
        <v>341.71115294000799</v>
      </c>
      <c r="AMO92" s="6" t="s">
        <v>1090</v>
      </c>
      <c r="AMP92" s="8">
        <v>0.21128385060458399</v>
      </c>
      <c r="AMQ92" s="8">
        <v>0.69079655863482003</v>
      </c>
      <c r="AMR92" s="8">
        <v>0.66106497971967204</v>
      </c>
      <c r="AMS92" s="8">
        <v>1.1166828329999701</v>
      </c>
      <c r="AMT92" s="6" t="s">
        <v>1090</v>
      </c>
      <c r="AMU92" s="8">
        <v>0.211283851126186</v>
      </c>
      <c r="AMV92" s="8">
        <v>0.69079655813085705</v>
      </c>
      <c r="AMW92" s="8">
        <v>0.66106498045884199</v>
      </c>
      <c r="AMX92" s="8">
        <v>1.11668283140908</v>
      </c>
      <c r="AMY92" s="6" t="s">
        <v>1090</v>
      </c>
      <c r="AMZ92" s="8">
        <v>0.211283851126186</v>
      </c>
      <c r="ANA92" s="8">
        <v>0.69079655828668396</v>
      </c>
      <c r="ANB92" s="8">
        <v>0.59706757384284104</v>
      </c>
      <c r="ANC92" s="8">
        <v>1.11668283122345</v>
      </c>
      <c r="AND92" s="6" t="s">
        <v>1090</v>
      </c>
      <c r="ANE92" s="8">
        <v>-94.110075267544602</v>
      </c>
      <c r="ANF92" s="8">
        <v>-24.0315727866553</v>
      </c>
      <c r="ANG92" s="8">
        <v>-52.786343998138101</v>
      </c>
      <c r="ANH92" s="8">
        <v>8.0834714374816699</v>
      </c>
      <c r="ANI92" s="6" t="s">
        <v>1090</v>
      </c>
      <c r="ANJ92" s="8">
        <v>-94.110075267544602</v>
      </c>
      <c r="ANK92" s="8">
        <v>-24.0389876623845</v>
      </c>
      <c r="ANL92" s="8">
        <v>-53.250720242083297</v>
      </c>
      <c r="ANM92" s="8">
        <v>8.1642779743378497</v>
      </c>
      <c r="ANN92" s="6" t="s">
        <v>1090</v>
      </c>
      <c r="ANO92" s="8">
        <v>-48.482838996291903</v>
      </c>
      <c r="ANP92" s="8">
        <v>-19.3753672929647</v>
      </c>
      <c r="ANQ92" s="8">
        <v>-34.549124363353698</v>
      </c>
      <c r="ANR92" s="8">
        <v>8.7943611055584903</v>
      </c>
      <c r="ANS92" s="6" t="s">
        <v>1090</v>
      </c>
      <c r="ANT92" s="8">
        <v>-54.816455045987098</v>
      </c>
      <c r="ANU92" s="8">
        <v>-14.052472541174501</v>
      </c>
      <c r="ANV92" s="8">
        <v>-19.5222178595344</v>
      </c>
      <c r="ANW92" s="8">
        <v>2.6260248367430599</v>
      </c>
      <c r="ANX92" s="6" t="s">
        <v>1090</v>
      </c>
      <c r="ANY92" s="8">
        <v>25.210513517054</v>
      </c>
      <c r="ANZ92" s="8">
        <v>53.689336959674797</v>
      </c>
      <c r="AOA92" s="8">
        <v>78.219106472977401</v>
      </c>
      <c r="AOB92" s="8">
        <v>77.360770871551495</v>
      </c>
      <c r="AOC92" s="6" t="s">
        <v>1090</v>
      </c>
      <c r="AOD92" s="8">
        <v>12.987740806379099</v>
      </c>
      <c r="AOE92" s="8">
        <v>43.286830726580398</v>
      </c>
      <c r="AOF92" s="8">
        <v>67.385235752599399</v>
      </c>
      <c r="AOG92" s="8">
        <v>84.164156416039404</v>
      </c>
      <c r="AOH92" s="6" t="s">
        <v>1090</v>
      </c>
      <c r="AOI92" s="8">
        <v>10.0528979119791</v>
      </c>
      <c r="AOJ92" s="8">
        <v>23.154881349296101</v>
      </c>
      <c r="AOK92" s="8">
        <v>20.149180076620599</v>
      </c>
      <c r="AOL92" s="8">
        <v>20.486899273992499</v>
      </c>
      <c r="AOM92" s="6" t="s">
        <v>1090</v>
      </c>
      <c r="AON92" s="8">
        <v>-125.833295150387</v>
      </c>
      <c r="AOO92" s="8">
        <v>-51.892093977859297</v>
      </c>
      <c r="AOP92" s="6" t="s">
        <v>1091</v>
      </c>
      <c r="AOQ92" s="8">
        <v>35.705594884076497</v>
      </c>
      <c r="AOR92" s="6" t="s">
        <v>1090</v>
      </c>
      <c r="AOS92" s="8">
        <v>-78.871614887381398</v>
      </c>
      <c r="AOT92" s="8">
        <v>-30.920344186914299</v>
      </c>
      <c r="AOU92" s="8">
        <v>-33.893501954115798</v>
      </c>
      <c r="AOV92" s="8">
        <v>11.668283140907601</v>
      </c>
      <c r="AOW92" s="6" t="s">
        <v>1090</v>
      </c>
      <c r="AOX92" s="8">
        <v>-37.527160279734701</v>
      </c>
      <c r="AOY92" s="8">
        <v>-10.3642221718982</v>
      </c>
      <c r="AOZ92" s="8">
        <v>-10.330698119727501</v>
      </c>
      <c r="APA92" s="8">
        <v>2.14068788687293</v>
      </c>
      <c r="APB92" s="6" t="s">
        <v>1090</v>
      </c>
      <c r="APC92" s="8">
        <v>-63.776333421146902</v>
      </c>
      <c r="APD92" s="8">
        <v>-17.6222946201794</v>
      </c>
      <c r="APE92" s="8">
        <v>-39.340863922367703</v>
      </c>
      <c r="APF92" s="8">
        <v>9.9504794571034498</v>
      </c>
      <c r="APG92" s="6" t="s">
        <v>1090</v>
      </c>
      <c r="APH92" s="8">
        <v>-63.776333421146902</v>
      </c>
      <c r="API92" s="8">
        <v>-17.6277319307471</v>
      </c>
      <c r="APJ92" s="8">
        <v>-39.6869565144682</v>
      </c>
      <c r="APK92" s="8">
        <v>10.049949566103701</v>
      </c>
      <c r="APL92" s="6" t="s">
        <v>1090</v>
      </c>
      <c r="APM92" s="8">
        <v>-85.274463591469598</v>
      </c>
      <c r="APN92" s="8">
        <v>-38.052347911397199</v>
      </c>
      <c r="APO92" s="6" t="s">
        <v>1091</v>
      </c>
      <c r="APP92" s="8">
        <v>43.952377533030301</v>
      </c>
      <c r="APQ92" s="6" t="s">
        <v>1090</v>
      </c>
      <c r="APR92" s="8">
        <v>-53.449563122989602</v>
      </c>
      <c r="APS92" s="8">
        <v>-22.673814146768201</v>
      </c>
      <c r="APT92" s="8">
        <v>-25.260314453230599</v>
      </c>
      <c r="APU92" s="8">
        <v>14.3632612042035</v>
      </c>
      <c r="APV92" s="6" t="s">
        <v>1090</v>
      </c>
      <c r="APW92" s="8">
        <v>-32.855756370834001</v>
      </c>
      <c r="APX92" s="8">
        <v>-14.2079103120713</v>
      </c>
      <c r="APY92" s="8">
        <v>-25.7489399202111</v>
      </c>
      <c r="APZ92" s="8">
        <v>10.825560552295499</v>
      </c>
      <c r="AQA92" s="6" t="s">
        <v>1090</v>
      </c>
      <c r="AQB92" s="8">
        <v>-25.4313332504003</v>
      </c>
      <c r="AQC92" s="8">
        <v>-7.6000592322282996</v>
      </c>
      <c r="AQD92" s="8">
        <v>-7.6993130830503196</v>
      </c>
      <c r="AQE92" s="8">
        <v>2.6351142584151099</v>
      </c>
      <c r="AQF92" s="6" t="s">
        <v>1090</v>
      </c>
      <c r="AQG92" s="8">
        <v>-0.78871614887381403</v>
      </c>
      <c r="AQH92" s="8">
        <v>-0.30920344171331599</v>
      </c>
      <c r="AQI92" s="8">
        <v>-0.40293242615715902</v>
      </c>
      <c r="AQJ92" s="8">
        <v>0.116682831223446</v>
      </c>
      <c r="AQK92" s="7">
        <v>13</v>
      </c>
      <c r="AQL92" s="4"/>
      <c r="AQM92" s="4"/>
      <c r="AQN92" s="7"/>
      <c r="AQO92" s="4" t="s">
        <v>1092</v>
      </c>
      <c r="AQP92" s="7">
        <v>1</v>
      </c>
      <c r="AQQ92" s="7">
        <v>0</v>
      </c>
      <c r="AQS92" s="3" t="s">
        <v>1093</v>
      </c>
      <c r="AQU92" s="3" t="s">
        <v>1094</v>
      </c>
      <c r="AQV92" s="10" t="str">
        <f>+AC92</f>
        <v>n.d.</v>
      </c>
      <c r="AQW92" s="10">
        <f>+AD92</f>
        <v>1775445.93319832</v>
      </c>
      <c r="AQX92" s="10">
        <f>+AE92</f>
        <v>2723104.0194333601</v>
      </c>
      <c r="AQY92" s="11" t="str">
        <f>+BB92</f>
        <v>n.d.</v>
      </c>
      <c r="AQZ92" s="11">
        <f>+BC92</f>
        <v>-1670873.5040674999</v>
      </c>
      <c r="ARA92" s="11">
        <f>+BD92</f>
        <v>-654404.72448646405</v>
      </c>
      <c r="ARB92" s="12">
        <f>SUM(AQV92:AQX92)</f>
        <v>4498549.9526316803</v>
      </c>
      <c r="ARC92" s="13">
        <f>SUM(AQY92:ARA92)</f>
        <v>-2325278.2285539638</v>
      </c>
      <c r="ARD92" s="14">
        <f>ARC92/(ARB92-ARC92)</f>
        <v>-0.34075861331988366</v>
      </c>
      <c r="ARE92" s="14">
        <f>IF((NOT(ISNUMBER(AC92))+NOT(ISNUMBER(AD92))+NOT(ISNUMBER(AE92)))&gt;=2,"R",ARD92)</f>
        <v>-0.34075861331988366</v>
      </c>
      <c r="ARF92" s="14">
        <f>IF(ARE92="R","R",IF((NOT(ISNUMBER(BB92))+NOT(ISNUMBER(BC92))+NOT(ISNUMBER(BD92)))&gt;=2,"R",ARE92))</f>
        <v>-0.34075861331988366</v>
      </c>
      <c r="ARG92" s="14" t="str">
        <f>IF(ARF92="R","R",IF(SUM((BB92&lt;0)*1,(BC92&lt;0)*1,(BD92&lt;0)*1)&gt;=2,"R",ARF92))</f>
        <v>R</v>
      </c>
      <c r="ARH92" s="14" t="str">
        <f>IF(ARG92="R","R",IF(ARC92&lt;0,"R",ARG92))</f>
        <v>R</v>
      </c>
      <c r="ARI92" s="14" t="str">
        <f>IF(ARH92="R","R",IF(L92=0,"R",ARH92))</f>
        <v>R</v>
      </c>
      <c r="ARJ92" t="str">
        <f>+B92</f>
        <v>MOLLITIAM INDUSTRIES SL.</v>
      </c>
      <c r="ARK92" t="s">
        <v>1597</v>
      </c>
      <c r="ARL92" s="16"/>
      <c r="ARM92" s="16"/>
      <c r="ARN92" s="16"/>
      <c r="ARO92" s="16"/>
      <c r="ARP92" s="16"/>
      <c r="ARQ92" s="17"/>
    </row>
    <row r="93" spans="1:1161" ht="17.399999999999999" customHeight="1" x14ac:dyDescent="0.3">
      <c r="A93" s="3" t="s">
        <v>1489</v>
      </c>
      <c r="B93" s="4" t="s">
        <v>1490</v>
      </c>
      <c r="C93" s="4" t="s">
        <v>1491</v>
      </c>
      <c r="E93" s="5">
        <v>35509</v>
      </c>
      <c r="F93" s="4" t="s">
        <v>1083</v>
      </c>
      <c r="G93" s="4" t="s">
        <v>1132</v>
      </c>
      <c r="H93" s="4" t="s">
        <v>1133</v>
      </c>
      <c r="I93" s="4" t="s">
        <v>1134</v>
      </c>
      <c r="J93" s="4" t="s">
        <v>1157</v>
      </c>
      <c r="K93" s="4"/>
      <c r="L93" s="4" t="s">
        <v>1492</v>
      </c>
      <c r="M93" s="4"/>
      <c r="N93" s="4" t="s">
        <v>1115</v>
      </c>
      <c r="O93" s="4" t="s">
        <v>1116</v>
      </c>
      <c r="P93" s="4" t="s">
        <v>1117</v>
      </c>
      <c r="Q93" s="4" t="s">
        <v>1117</v>
      </c>
      <c r="R93" s="4" t="s">
        <v>1493</v>
      </c>
      <c r="Z93" s="4" t="s">
        <v>1088</v>
      </c>
      <c r="AA93" s="5">
        <v>45657</v>
      </c>
      <c r="AB93" s="6" t="s">
        <v>1089</v>
      </c>
      <c r="AC93" s="7">
        <v>2346386.0606144299</v>
      </c>
      <c r="AD93" s="7">
        <v>2449374.5861992198</v>
      </c>
      <c r="AE93" s="7">
        <v>2413707.6450360301</v>
      </c>
      <c r="AF93" s="7">
        <v>2476031.6704430599</v>
      </c>
      <c r="AG93" s="7">
        <v>2395755.012875</v>
      </c>
      <c r="AH93" s="7">
        <v>2262873.61195831</v>
      </c>
      <c r="AI93" s="7">
        <v>2449374.5861992198</v>
      </c>
      <c r="AJ93" s="7">
        <v>2404108.2496417002</v>
      </c>
      <c r="AK93" s="7">
        <v>2322035.4044380202</v>
      </c>
      <c r="AL93" s="7">
        <v>2395734.82709153</v>
      </c>
      <c r="AM93" s="6" t="s">
        <v>1090</v>
      </c>
      <c r="AN93" s="6" t="s">
        <v>1090</v>
      </c>
      <c r="AO93" s="6" t="s">
        <v>1090</v>
      </c>
      <c r="AP93" s="6" t="s">
        <v>1090</v>
      </c>
      <c r="AQ93" s="7">
        <v>440770.32570269698</v>
      </c>
      <c r="AR93" s="7">
        <v>2346386.0606144299</v>
      </c>
      <c r="AS93" s="7">
        <v>2449374.5861992198</v>
      </c>
      <c r="AT93" s="7">
        <v>2413707.6450360301</v>
      </c>
      <c r="AU93" s="7">
        <v>2476031.6704430599</v>
      </c>
      <c r="AV93" s="7">
        <v>1954984.68717231</v>
      </c>
      <c r="AW93" s="7">
        <v>2179525.55772665</v>
      </c>
      <c r="AX93" s="7">
        <v>2277463.2378925201</v>
      </c>
      <c r="AY93" s="7">
        <v>2226771.9309435398</v>
      </c>
      <c r="AZ93" s="7">
        <v>2239560.9326222502</v>
      </c>
      <c r="BA93" s="7">
        <v>1861155.5331917601</v>
      </c>
      <c r="BB93" s="7">
        <v>166860.50184888099</v>
      </c>
      <c r="BC93" s="7">
        <v>171911.3472017</v>
      </c>
      <c r="BD93" s="7">
        <v>186935.714092487</v>
      </c>
      <c r="BE93" s="7">
        <v>236470.736688209</v>
      </c>
      <c r="BF93" s="7">
        <v>93829.153980547198</v>
      </c>
      <c r="BG93" s="7">
        <v>52177.825599161399</v>
      </c>
      <c r="BH93" s="7">
        <v>50449.206490983997</v>
      </c>
      <c r="BI93" s="7">
        <v>17598.613173796501</v>
      </c>
      <c r="BJ93" s="7">
        <v>-5795.1759932041195</v>
      </c>
      <c r="BK93" s="7">
        <v>54257.410352641302</v>
      </c>
      <c r="BL93" s="7">
        <v>56368.133396427598</v>
      </c>
      <c r="BM93" s="7">
        <v>58934.5052990818</v>
      </c>
      <c r="BN93" s="7">
        <v>41445.453610968601</v>
      </c>
      <c r="BO93" s="7">
        <v>841.70324449539203</v>
      </c>
      <c r="BP93" s="7">
        <v>58886.041181087501</v>
      </c>
      <c r="BQ93" s="7">
        <v>4190.3077972662404</v>
      </c>
      <c r="BR93" s="7">
        <v>8485.2988080978394</v>
      </c>
      <c r="BS93" s="7">
        <v>23846.839370572601</v>
      </c>
      <c r="BT93" s="7">
        <v>6636.8792376995098</v>
      </c>
      <c r="BU93" s="7">
        <v>4628.6308284461502</v>
      </c>
      <c r="BV93" s="7">
        <v>219038.32744804301</v>
      </c>
      <c r="BW93" s="7">
        <v>222360.55369268401</v>
      </c>
      <c r="BX93" s="7">
        <v>204534.32833288299</v>
      </c>
      <c r="BY93" s="7">
        <v>230675.56069500401</v>
      </c>
      <c r="BZ93" s="7">
        <v>148086.56433318899</v>
      </c>
      <c r="CA93" s="7">
        <v>152459.75430669801</v>
      </c>
      <c r="CB93" s="7">
        <v>124140.606662779</v>
      </c>
      <c r="CC93" s="7">
        <v>114005.84348736401</v>
      </c>
      <c r="CD93" s="7">
        <v>105909.88513913201</v>
      </c>
      <c r="CE93" s="7">
        <v>57838.527864128402</v>
      </c>
      <c r="CF93" s="7">
        <v>66578.572102445207</v>
      </c>
      <c r="CG93" s="7">
        <v>98219.947029905306</v>
      </c>
      <c r="CH93" s="7">
        <v>90528.484845519095</v>
      </c>
      <c r="CI93" s="7">
        <v>124765.674423273</v>
      </c>
      <c r="CJ93" s="7">
        <v>90248.035241960897</v>
      </c>
      <c r="CK93" s="6" t="s">
        <v>1090</v>
      </c>
      <c r="CL93" s="6" t="s">
        <v>1090</v>
      </c>
      <c r="CM93" s="6" t="s">
        <v>1090</v>
      </c>
      <c r="CN93" s="6" t="s">
        <v>1090</v>
      </c>
      <c r="CO93" s="6" t="s">
        <v>1090</v>
      </c>
      <c r="CP93" s="6" t="s">
        <v>1090</v>
      </c>
      <c r="CQ93" s="6" t="s">
        <v>1090</v>
      </c>
      <c r="CR93" s="6" t="s">
        <v>1090</v>
      </c>
      <c r="CS93" s="6" t="s">
        <v>1090</v>
      </c>
      <c r="CT93" s="6" t="s">
        <v>1090</v>
      </c>
      <c r="CU93" s="6" t="s">
        <v>1090</v>
      </c>
      <c r="CV93" s="6" t="s">
        <v>1090</v>
      </c>
      <c r="CW93" s="6" t="s">
        <v>1090</v>
      </c>
      <c r="CX93" s="6" t="s">
        <v>1090</v>
      </c>
      <c r="CY93" s="6" t="s">
        <v>1090</v>
      </c>
      <c r="CZ93" s="7">
        <v>66578.572102445207</v>
      </c>
      <c r="DA93" s="7">
        <v>98219.947029905306</v>
      </c>
      <c r="DB93" s="7">
        <v>90528.484845519095</v>
      </c>
      <c r="DC93" s="7">
        <v>124765.674423273</v>
      </c>
      <c r="DD93" s="7">
        <v>90248.035241960897</v>
      </c>
      <c r="DE93" s="6" t="s">
        <v>1090</v>
      </c>
      <c r="DF93" s="6" t="s">
        <v>1090</v>
      </c>
      <c r="DG93" s="6" t="s">
        <v>1090</v>
      </c>
      <c r="DH93" s="6" t="s">
        <v>1090</v>
      </c>
      <c r="DI93" s="6" t="s">
        <v>1090</v>
      </c>
      <c r="DJ93" s="6" t="s">
        <v>1090</v>
      </c>
      <c r="DK93" s="6" t="s">
        <v>1090</v>
      </c>
      <c r="DL93" s="6" t="s">
        <v>1090</v>
      </c>
      <c r="DM93" s="6" t="s">
        <v>1090</v>
      </c>
      <c r="DN93" s="7">
        <v>440770.32570269698</v>
      </c>
      <c r="DO93" s="7">
        <v>1277601.85757854</v>
      </c>
      <c r="DP93" s="7">
        <v>1247030.2871018699</v>
      </c>
      <c r="DQ93" s="7">
        <v>1247082.9474045599</v>
      </c>
      <c r="DR93" s="7">
        <v>1345080.65554619</v>
      </c>
      <c r="DS93" s="7">
        <v>1271248.8719762</v>
      </c>
      <c r="DT93" s="7">
        <v>16326.4828981841</v>
      </c>
      <c r="DU93" s="7">
        <v>85416.991384096094</v>
      </c>
      <c r="DV93" s="7">
        <v>183026.39231613299</v>
      </c>
      <c r="DW93" s="7">
        <v>266146.31447217503</v>
      </c>
      <c r="DX93" s="7">
        <v>236712.805013156</v>
      </c>
      <c r="DY93" s="7">
        <v>885597.21724992502</v>
      </c>
      <c r="DZ93" s="7">
        <v>945015.96051155101</v>
      </c>
      <c r="EA93" s="7">
        <v>796662.591222847</v>
      </c>
      <c r="EB93" s="7">
        <v>628333.96260388603</v>
      </c>
      <c r="EC93" s="7">
        <v>353193.85497530003</v>
      </c>
      <c r="ED93" s="7">
        <v>4190.3077972662404</v>
      </c>
      <c r="EE93" s="7">
        <v>8485.2988080978394</v>
      </c>
      <c r="EF93" s="7">
        <v>23846.839370572601</v>
      </c>
      <c r="EG93" s="7">
        <v>6636.8792376995098</v>
      </c>
      <c r="EH93" s="7">
        <v>4628.6308284461502</v>
      </c>
      <c r="EI93" s="6" t="s">
        <v>1090</v>
      </c>
      <c r="EJ93" s="6" t="s">
        <v>1090</v>
      </c>
      <c r="EK93" s="6" t="s">
        <v>1090</v>
      </c>
      <c r="EL93" s="6" t="s">
        <v>1090</v>
      </c>
      <c r="EM93" s="6" t="s">
        <v>1090</v>
      </c>
      <c r="EN93" s="7">
        <v>82905.055000629305</v>
      </c>
      <c r="EO93" s="7">
        <v>183636.93841400099</v>
      </c>
      <c r="EP93" s="7">
        <v>273554.87609505199</v>
      </c>
      <c r="EQ93" s="7">
        <v>390911.98889544699</v>
      </c>
      <c r="ER93" s="7">
        <v>326960.84025511699</v>
      </c>
      <c r="ES93" s="7">
        <v>1517156.97572203</v>
      </c>
      <c r="ET93" s="7">
        <v>1563293.1298817501</v>
      </c>
      <c r="EU93" s="7">
        <v>1658490.5074241499</v>
      </c>
      <c r="EV93" s="7">
        <v>1848539.4099510701</v>
      </c>
      <c r="EW93" s="7">
        <v>1660676.8721509899</v>
      </c>
      <c r="EX93" s="7">
        <v>183186.984747065</v>
      </c>
      <c r="EY93" s="7">
        <v>257328.33858579601</v>
      </c>
      <c r="EZ93" s="7">
        <v>369962.10534201999</v>
      </c>
      <c r="FA93" s="7">
        <v>502617.05116038298</v>
      </c>
      <c r="FB93" s="7">
        <v>330541.95899370301</v>
      </c>
      <c r="FC93" s="7">
        <v>517343.03801657603</v>
      </c>
      <c r="FD93" s="7">
        <v>563385.58574052795</v>
      </c>
      <c r="FE93" s="7">
        <v>615631.51856738306</v>
      </c>
      <c r="FF93" s="7">
        <v>838871.63046669995</v>
      </c>
      <c r="FG93" s="7">
        <v>1190313.19392258</v>
      </c>
      <c r="FH93" s="7">
        <v>607.04977973938003</v>
      </c>
      <c r="FI93" s="7">
        <v>657.56369510650597</v>
      </c>
      <c r="FJ93" s="7">
        <v>66209.0032437146</v>
      </c>
      <c r="FK93" s="7">
        <v>246026.292940235</v>
      </c>
      <c r="FL93" s="7">
        <v>531389.22839302395</v>
      </c>
      <c r="FM93" s="7">
        <v>25607.388056870699</v>
      </c>
      <c r="FN93" s="7">
        <v>40350.905308990499</v>
      </c>
      <c r="FO93" s="7">
        <v>45199.062528032096</v>
      </c>
      <c r="FP93" s="7">
        <v>57420.706299877202</v>
      </c>
      <c r="FQ93" s="7">
        <v>79685.460203391296</v>
      </c>
      <c r="FR93" s="7">
        <v>491128.60017996503</v>
      </c>
      <c r="FS93" s="7">
        <v>522377.11673643102</v>
      </c>
      <c r="FT93" s="7">
        <v>504223.45279563701</v>
      </c>
      <c r="FU93" s="7">
        <v>535424.63122658699</v>
      </c>
      <c r="FV93" s="7">
        <v>579238.50532616396</v>
      </c>
      <c r="FW93" s="7">
        <v>607.04977973938003</v>
      </c>
      <c r="FX93" s="7">
        <v>657.56369510650597</v>
      </c>
      <c r="FY93" s="7">
        <v>66209.0032437146</v>
      </c>
      <c r="FZ93" s="7">
        <v>246026.292940235</v>
      </c>
      <c r="GA93" s="7">
        <v>531389.22839302395</v>
      </c>
      <c r="GB93" s="7">
        <v>25607.388056870699</v>
      </c>
      <c r="GC93" s="7">
        <v>40350.905308990499</v>
      </c>
      <c r="GD93" s="7">
        <v>45199.062528032096</v>
      </c>
      <c r="GE93" s="7">
        <v>57420.706299877202</v>
      </c>
      <c r="GF93" s="7">
        <v>79685.460203391296</v>
      </c>
      <c r="GG93" s="7">
        <v>491128.60017996503</v>
      </c>
      <c r="GH93" s="7">
        <v>522377.11673643102</v>
      </c>
      <c r="GI93" s="7">
        <v>504223.45279563701</v>
      </c>
      <c r="GJ93" s="7">
        <v>535424.63122658699</v>
      </c>
      <c r="GK93" s="7">
        <v>579238.50532616396</v>
      </c>
      <c r="GL93" s="7">
        <v>1116915.24480936</v>
      </c>
      <c r="GM93" s="7">
        <v>1306156.38843694</v>
      </c>
      <c r="GN93" s="7">
        <v>1775282.95940053</v>
      </c>
      <c r="GO93" s="7">
        <v>1920882.4197778699</v>
      </c>
      <c r="GP93" s="7">
        <v>1639307.08510332</v>
      </c>
      <c r="GQ93" s="7">
        <v>0</v>
      </c>
      <c r="GR93" s="7">
        <v>0</v>
      </c>
      <c r="GS93" s="7">
        <v>0</v>
      </c>
      <c r="GT93" s="7">
        <v>0</v>
      </c>
      <c r="GU93" s="7">
        <v>0</v>
      </c>
      <c r="GV93" s="7">
        <v>631311.200718045</v>
      </c>
      <c r="GW93" s="7">
        <v>749967.62672625598</v>
      </c>
      <c r="GX93" s="7">
        <v>603523.05453687895</v>
      </c>
      <c r="GY93" s="7">
        <v>911678.89315953199</v>
      </c>
      <c r="GZ93" s="7">
        <v>1162155.2162603899</v>
      </c>
      <c r="HA93" s="7">
        <v>485604.04409131501</v>
      </c>
      <c r="HB93" s="7">
        <v>556188.76171068195</v>
      </c>
      <c r="HC93" s="7">
        <v>1171759.90486366</v>
      </c>
      <c r="HD93" s="7">
        <v>1009203.5266183401</v>
      </c>
      <c r="HE93" s="7">
        <v>477151.868842936</v>
      </c>
      <c r="HF93" s="7">
        <v>244268.15863375901</v>
      </c>
      <c r="HG93" s="7">
        <v>268307.91081329301</v>
      </c>
      <c r="HH93" s="7">
        <v>468655.42100275197</v>
      </c>
      <c r="HI93" s="7">
        <v>699669.84271788597</v>
      </c>
      <c r="HJ93" s="7">
        <v>454226.892956144</v>
      </c>
      <c r="HK93" s="7">
        <v>1634258.2828259401</v>
      </c>
      <c r="HL93" s="7">
        <v>1869541.97417747</v>
      </c>
      <c r="HM93" s="7">
        <v>2390914.4779679198</v>
      </c>
      <c r="HN93" s="7">
        <v>2759754.0502445698</v>
      </c>
      <c r="HO93" s="7">
        <v>2829620.2790259002</v>
      </c>
      <c r="HP93" s="7">
        <v>844877.84167507396</v>
      </c>
      <c r="HQ93" s="7">
        <v>832924.85385644005</v>
      </c>
      <c r="HR93" s="7">
        <v>1201707.90662696</v>
      </c>
      <c r="HS93" s="7">
        <v>1312483.37670507</v>
      </c>
      <c r="HT93" s="7">
        <v>1286815.4364750199</v>
      </c>
      <c r="HU93" s="7">
        <v>70183.523381285704</v>
      </c>
      <c r="HV93" s="7">
        <v>74649.015701561002</v>
      </c>
      <c r="HW93" s="7">
        <v>72054.811052966106</v>
      </c>
      <c r="HX93" s="7">
        <v>76513.538634967801</v>
      </c>
      <c r="HY93" s="7">
        <v>82897.478516602496</v>
      </c>
      <c r="HZ93" s="7">
        <v>774694.318293788</v>
      </c>
      <c r="IA93" s="7">
        <v>758275.83815487905</v>
      </c>
      <c r="IB93" s="7">
        <v>1129653.0955739999</v>
      </c>
      <c r="IC93" s="7">
        <v>1235969.83807011</v>
      </c>
      <c r="ID93" s="7">
        <v>1203917.95795842</v>
      </c>
      <c r="IE93" s="7">
        <v>70308.326383134103</v>
      </c>
      <c r="IF93" s="7">
        <v>345522.45036622998</v>
      </c>
      <c r="IG93" s="7">
        <v>604829.21227020002</v>
      </c>
      <c r="IH93" s="7">
        <v>795113.16454768204</v>
      </c>
      <c r="II93" s="7">
        <v>861453.772133291</v>
      </c>
      <c r="IJ93" s="7">
        <v>70308.326383134103</v>
      </c>
      <c r="IK93" s="7">
        <v>345522.45036622998</v>
      </c>
      <c r="IL93" s="7">
        <v>604829.21227020002</v>
      </c>
      <c r="IM93" s="7">
        <v>795113.16454768204</v>
      </c>
      <c r="IN93" s="7">
        <v>861453.772133291</v>
      </c>
      <c r="IO93" s="7">
        <v>0</v>
      </c>
      <c r="IP93" s="7">
        <v>0</v>
      </c>
      <c r="IQ93" s="7">
        <v>0</v>
      </c>
      <c r="IR93" s="7">
        <v>0</v>
      </c>
      <c r="IS93" s="7">
        <v>0</v>
      </c>
      <c r="IT93" s="7">
        <v>0</v>
      </c>
      <c r="IU93" s="7">
        <v>0</v>
      </c>
      <c r="IV93" s="7">
        <v>0</v>
      </c>
      <c r="IW93" s="7">
        <v>0</v>
      </c>
      <c r="IX93" s="7">
        <v>0</v>
      </c>
      <c r="IY93" s="7">
        <v>719072.11476772802</v>
      </c>
      <c r="IZ93" s="7">
        <v>691094.66995479597</v>
      </c>
      <c r="JA93" s="7">
        <v>584377.35907075403</v>
      </c>
      <c r="JB93" s="7">
        <v>652157.50899181399</v>
      </c>
      <c r="JC93" s="7">
        <v>681351.07041758904</v>
      </c>
      <c r="JD93" s="7">
        <v>29564.099292365299</v>
      </c>
      <c r="JE93" s="7">
        <v>36701.895321359603</v>
      </c>
      <c r="JF93" s="7">
        <v>36267.977041059698</v>
      </c>
      <c r="JG93" s="7">
        <v>38814.178558802603</v>
      </c>
      <c r="JH93" s="7">
        <v>40940.499270462999</v>
      </c>
      <c r="JI93" s="7">
        <v>117565.819866633</v>
      </c>
      <c r="JJ93" s="7">
        <v>134393.132763987</v>
      </c>
      <c r="JK93" s="7">
        <v>105156.704839075</v>
      </c>
      <c r="JL93" s="7">
        <v>106344.667745161</v>
      </c>
      <c r="JM93" s="7">
        <v>111491.15005605201</v>
      </c>
      <c r="JN93" s="7">
        <v>571942.19560872903</v>
      </c>
      <c r="JO93" s="7">
        <v>519999.64186944999</v>
      </c>
      <c r="JP93" s="7">
        <v>442952.67719061999</v>
      </c>
      <c r="JQ93" s="7">
        <v>506998.66268785001</v>
      </c>
      <c r="JR93" s="7">
        <v>528919.42109107401</v>
      </c>
      <c r="JS93" s="7">
        <v>1634258.2828259401</v>
      </c>
      <c r="JT93" s="7">
        <v>1869541.97417747</v>
      </c>
      <c r="JU93" s="7">
        <v>2390914.4779679198</v>
      </c>
      <c r="JV93" s="7">
        <v>2759754.0502445698</v>
      </c>
      <c r="JW93" s="7">
        <v>2829620.2790259002</v>
      </c>
      <c r="JX93" s="7">
        <v>513745.38085141202</v>
      </c>
      <c r="JY93" s="7">
        <v>615574.49396226904</v>
      </c>
      <c r="JZ93" s="7">
        <v>498366.34969780402</v>
      </c>
      <c r="KA93" s="7">
        <v>805334.22541437205</v>
      </c>
      <c r="KB93" s="7">
        <v>1050664.06620433</v>
      </c>
      <c r="KC93" s="6" t="s">
        <v>1090</v>
      </c>
      <c r="KD93" s="6" t="s">
        <v>1090</v>
      </c>
      <c r="KE93" s="6" t="s">
        <v>1090</v>
      </c>
      <c r="KF93" s="6" t="s">
        <v>1090</v>
      </c>
      <c r="KG93" s="6" t="s">
        <v>1090</v>
      </c>
      <c r="KH93" s="6" t="s">
        <v>1090</v>
      </c>
      <c r="KI93" s="6" t="s">
        <v>1090</v>
      </c>
      <c r="KJ93" s="6" t="s">
        <v>1090</v>
      </c>
      <c r="KK93" s="6" t="s">
        <v>1090</v>
      </c>
      <c r="KL93" s="6" t="s">
        <v>1090</v>
      </c>
      <c r="KM93" s="7">
        <v>20</v>
      </c>
      <c r="KN93" s="7">
        <v>19</v>
      </c>
      <c r="KO93" s="7">
        <v>19</v>
      </c>
      <c r="KP93" s="7">
        <v>19</v>
      </c>
      <c r="KQ93" s="7">
        <v>17</v>
      </c>
      <c r="KR93" s="6" t="s">
        <v>1090</v>
      </c>
      <c r="KS93" s="6" t="s">
        <v>1090</v>
      </c>
      <c r="KT93" s="6" t="s">
        <v>1090</v>
      </c>
      <c r="KU93" s="6" t="s">
        <v>1090</v>
      </c>
      <c r="KV93" s="6" t="s">
        <v>1090</v>
      </c>
      <c r="KW93" s="6" t="s">
        <v>1090</v>
      </c>
      <c r="KX93" s="6" t="s">
        <v>1090</v>
      </c>
      <c r="KY93" s="6" t="s">
        <v>1090</v>
      </c>
      <c r="KZ93" s="6" t="s">
        <v>1090</v>
      </c>
      <c r="LA93" s="6" t="s">
        <v>1090</v>
      </c>
      <c r="LB93" s="6" t="s">
        <v>1090</v>
      </c>
      <c r="LC93" s="6" t="s">
        <v>1090</v>
      </c>
      <c r="LD93" s="6" t="s">
        <v>1090</v>
      </c>
      <c r="LE93" s="6" t="s">
        <v>1090</v>
      </c>
      <c r="LF93" s="6" t="s">
        <v>1090</v>
      </c>
      <c r="LG93" s="6" t="s">
        <v>1090</v>
      </c>
      <c r="LH93" s="6" t="s">
        <v>1090</v>
      </c>
      <c r="LI93" s="6" t="s">
        <v>1090</v>
      </c>
      <c r="LJ93" s="6" t="s">
        <v>1090</v>
      </c>
      <c r="LK93" s="6" t="s">
        <v>1090</v>
      </c>
      <c r="LL93" s="6" t="s">
        <v>1090</v>
      </c>
      <c r="LM93" s="6" t="s">
        <v>1090</v>
      </c>
      <c r="LN93" s="6" t="s">
        <v>1090</v>
      </c>
      <c r="LO93" s="6" t="s">
        <v>1090</v>
      </c>
      <c r="LP93" s="6" t="s">
        <v>1090</v>
      </c>
      <c r="LQ93" s="6" t="s">
        <v>1090</v>
      </c>
      <c r="LR93" s="6" t="s">
        <v>1090</v>
      </c>
      <c r="LS93" s="6" t="s">
        <v>1090</v>
      </c>
      <c r="LT93" s="6" t="s">
        <v>1090</v>
      </c>
      <c r="LU93" s="6" t="s">
        <v>1090</v>
      </c>
      <c r="LV93" s="6" t="s">
        <v>1090</v>
      </c>
      <c r="LW93" s="6" t="s">
        <v>1090</v>
      </c>
      <c r="LX93" s="6" t="s">
        <v>1090</v>
      </c>
      <c r="LY93" s="6" t="s">
        <v>1090</v>
      </c>
      <c r="LZ93" s="6" t="s">
        <v>1090</v>
      </c>
      <c r="MA93" s="6" t="s">
        <v>1090</v>
      </c>
      <c r="MB93" s="6" t="s">
        <v>1090</v>
      </c>
      <c r="MC93" s="6" t="s">
        <v>1090</v>
      </c>
      <c r="MD93" s="6" t="s">
        <v>1090</v>
      </c>
      <c r="ME93" s="6" t="s">
        <v>1090</v>
      </c>
      <c r="MF93" s="6" t="s">
        <v>1090</v>
      </c>
      <c r="MG93" s="6" t="s">
        <v>1090</v>
      </c>
      <c r="MH93" s="6" t="s">
        <v>1090</v>
      </c>
      <c r="MI93" s="6" t="s">
        <v>1090</v>
      </c>
      <c r="MJ93" s="6" t="s">
        <v>1090</v>
      </c>
      <c r="MK93" s="6" t="s">
        <v>1090</v>
      </c>
      <c r="ML93" s="6" t="s">
        <v>1090</v>
      </c>
      <c r="MM93" s="6" t="s">
        <v>1090</v>
      </c>
      <c r="MN93" s="6" t="s">
        <v>1090</v>
      </c>
      <c r="MO93" s="6" t="s">
        <v>1090</v>
      </c>
      <c r="MP93" s="7">
        <v>485604.04409131501</v>
      </c>
      <c r="MQ93" s="7">
        <v>556188.76171068195</v>
      </c>
      <c r="MR93" s="7">
        <v>1171759.90486366</v>
      </c>
      <c r="MS93" s="7">
        <v>1009203.5266183401</v>
      </c>
      <c r="MT93" s="7">
        <v>477151.868842936</v>
      </c>
      <c r="MU93" s="6" t="s">
        <v>1090</v>
      </c>
      <c r="MV93" s="6" t="s">
        <v>1090</v>
      </c>
      <c r="MW93" s="6" t="s">
        <v>1090</v>
      </c>
      <c r="MX93" s="6" t="s">
        <v>1090</v>
      </c>
      <c r="MY93" s="6" t="s">
        <v>1090</v>
      </c>
      <c r="MZ93" s="6" t="s">
        <v>1090</v>
      </c>
      <c r="NA93" s="6" t="s">
        <v>1090</v>
      </c>
      <c r="NB93" s="6" t="s">
        <v>1090</v>
      </c>
      <c r="NC93" s="6" t="s">
        <v>1090</v>
      </c>
      <c r="ND93" s="6" t="s">
        <v>1090</v>
      </c>
      <c r="NE93" s="6" t="s">
        <v>1090</v>
      </c>
      <c r="NF93" s="6" t="s">
        <v>1090</v>
      </c>
      <c r="NG93" s="6" t="s">
        <v>1090</v>
      </c>
      <c r="NH93" s="6" t="s">
        <v>1090</v>
      </c>
      <c r="NI93" s="6" t="s">
        <v>1090</v>
      </c>
      <c r="NJ93" s="6" t="s">
        <v>1090</v>
      </c>
      <c r="NK93" s="6" t="s">
        <v>1090</v>
      </c>
      <c r="NL93" s="6" t="s">
        <v>1090</v>
      </c>
      <c r="NM93" s="6" t="s">
        <v>1090</v>
      </c>
      <c r="NN93" s="6" t="s">
        <v>1090</v>
      </c>
      <c r="NO93" s="6" t="s">
        <v>1090</v>
      </c>
      <c r="NP93" s="6" t="s">
        <v>1090</v>
      </c>
      <c r="NQ93" s="6" t="s">
        <v>1090</v>
      </c>
      <c r="NR93" s="6" t="s">
        <v>1090</v>
      </c>
      <c r="NS93" s="6" t="s">
        <v>1090</v>
      </c>
      <c r="NT93" s="7">
        <v>517343.03801657603</v>
      </c>
      <c r="NU93" s="7">
        <v>563385.58574052795</v>
      </c>
      <c r="NV93" s="7">
        <v>615631.51856738306</v>
      </c>
      <c r="NW93" s="7">
        <v>838871.63046669995</v>
      </c>
      <c r="NX93" s="7">
        <v>1190313.19392258</v>
      </c>
      <c r="NY93" s="6" t="s">
        <v>1090</v>
      </c>
      <c r="NZ93" s="6" t="s">
        <v>1090</v>
      </c>
      <c r="OA93" s="6" t="s">
        <v>1090</v>
      </c>
      <c r="OB93" s="6" t="s">
        <v>1090</v>
      </c>
      <c r="OC93" s="6" t="s">
        <v>1090</v>
      </c>
      <c r="OD93" s="6" t="s">
        <v>1090</v>
      </c>
      <c r="OE93" s="6" t="s">
        <v>1090</v>
      </c>
      <c r="OF93" s="6" t="s">
        <v>1090</v>
      </c>
      <c r="OG93" s="6" t="s">
        <v>1090</v>
      </c>
      <c r="OH93" s="6" t="s">
        <v>1090</v>
      </c>
      <c r="OI93" s="6" t="s">
        <v>1090</v>
      </c>
      <c r="OJ93" s="6" t="s">
        <v>1090</v>
      </c>
      <c r="OK93" s="6" t="s">
        <v>1090</v>
      </c>
      <c r="OL93" s="6" t="s">
        <v>1090</v>
      </c>
      <c r="OM93" s="6" t="s">
        <v>1090</v>
      </c>
      <c r="ON93" s="6" t="s">
        <v>1090</v>
      </c>
      <c r="OO93" s="6" t="s">
        <v>1090</v>
      </c>
      <c r="OP93" s="6" t="s">
        <v>1090</v>
      </c>
      <c r="OQ93" s="6" t="s">
        <v>1090</v>
      </c>
      <c r="OR93" s="6" t="s">
        <v>1090</v>
      </c>
      <c r="OS93" s="6" t="s">
        <v>1090</v>
      </c>
      <c r="OT93" s="6" t="s">
        <v>1090</v>
      </c>
      <c r="OU93" s="6" t="s">
        <v>1090</v>
      </c>
      <c r="OV93" s="6" t="s">
        <v>1090</v>
      </c>
      <c r="OW93" s="6" t="s">
        <v>1090</v>
      </c>
      <c r="OX93" s="6" t="s">
        <v>1090</v>
      </c>
      <c r="OY93" s="6" t="s">
        <v>1090</v>
      </c>
      <c r="OZ93" s="6" t="s">
        <v>1090</v>
      </c>
      <c r="PA93" s="6" t="s">
        <v>1090</v>
      </c>
      <c r="PB93" s="6" t="s">
        <v>1090</v>
      </c>
      <c r="PC93" s="6" t="s">
        <v>1090</v>
      </c>
      <c r="PD93" s="6" t="s">
        <v>1090</v>
      </c>
      <c r="PE93" s="6" t="s">
        <v>1090</v>
      </c>
      <c r="PF93" s="6" t="s">
        <v>1090</v>
      </c>
      <c r="PG93" s="6" t="s">
        <v>1090</v>
      </c>
      <c r="PH93" s="6" t="s">
        <v>1090</v>
      </c>
      <c r="PI93" s="6" t="s">
        <v>1090</v>
      </c>
      <c r="PJ93" s="6" t="s">
        <v>1090</v>
      </c>
      <c r="PK93" s="6" t="s">
        <v>1090</v>
      </c>
      <c r="PL93" s="6" t="s">
        <v>1090</v>
      </c>
      <c r="PM93" s="6" t="s">
        <v>1090</v>
      </c>
      <c r="PN93" s="6" t="s">
        <v>1090</v>
      </c>
      <c r="PO93" s="6" t="s">
        <v>1090</v>
      </c>
      <c r="PP93" s="6" t="s">
        <v>1090</v>
      </c>
      <c r="PQ93" s="6" t="s">
        <v>1090</v>
      </c>
      <c r="PR93" s="6" t="s">
        <v>1090</v>
      </c>
      <c r="PS93" s="6" t="s">
        <v>1090</v>
      </c>
      <c r="PT93" s="6" t="s">
        <v>1090</v>
      </c>
      <c r="PU93" s="6" t="s">
        <v>1090</v>
      </c>
      <c r="PV93" s="6" t="s">
        <v>1090</v>
      </c>
      <c r="PW93" s="6" t="s">
        <v>1090</v>
      </c>
      <c r="PX93" s="6" t="s">
        <v>1090</v>
      </c>
      <c r="PY93" s="6" t="s">
        <v>1090</v>
      </c>
      <c r="PZ93" s="6" t="s">
        <v>1090</v>
      </c>
      <c r="QA93" s="6" t="s">
        <v>1090</v>
      </c>
      <c r="QB93" s="6" t="s">
        <v>1090</v>
      </c>
      <c r="QC93" s="6" t="s">
        <v>1090</v>
      </c>
      <c r="QD93" s="6" t="s">
        <v>1090</v>
      </c>
      <c r="QE93" s="6" t="s">
        <v>1090</v>
      </c>
      <c r="QF93" s="6" t="s">
        <v>1090</v>
      </c>
      <c r="QG93" s="6" t="s">
        <v>1090</v>
      </c>
      <c r="QH93" s="6" t="s">
        <v>1090</v>
      </c>
      <c r="QI93" s="6" t="s">
        <v>1090</v>
      </c>
      <c r="QJ93" s="6" t="s">
        <v>1090</v>
      </c>
      <c r="QK93" s="6" t="s">
        <v>1090</v>
      </c>
      <c r="QL93" s="6" t="s">
        <v>1090</v>
      </c>
      <c r="QM93" s="6" t="s">
        <v>1090</v>
      </c>
      <c r="QN93" s="6" t="s">
        <v>1090</v>
      </c>
      <c r="QO93" s="6" t="s">
        <v>1090</v>
      </c>
      <c r="QP93" s="6" t="s">
        <v>1090</v>
      </c>
      <c r="QQ93" s="6" t="s">
        <v>1090</v>
      </c>
      <c r="QR93" s="6" t="s">
        <v>1090</v>
      </c>
      <c r="QS93" s="6" t="s">
        <v>1090</v>
      </c>
      <c r="QT93" s="6" t="s">
        <v>1090</v>
      </c>
      <c r="QU93" s="6" t="s">
        <v>1090</v>
      </c>
      <c r="QV93" s="6" t="s">
        <v>1090</v>
      </c>
      <c r="QW93" s="6" t="s">
        <v>1090</v>
      </c>
      <c r="QX93" s="6" t="s">
        <v>1090</v>
      </c>
      <c r="QY93" s="6" t="s">
        <v>1090</v>
      </c>
      <c r="QZ93" s="6" t="s">
        <v>1090</v>
      </c>
      <c r="RA93" s="6" t="s">
        <v>1090</v>
      </c>
      <c r="RB93" s="6" t="s">
        <v>1090</v>
      </c>
      <c r="RC93" s="6" t="s">
        <v>1090</v>
      </c>
      <c r="RD93" s="6" t="s">
        <v>1090</v>
      </c>
      <c r="RE93" s="6" t="s">
        <v>1090</v>
      </c>
      <c r="RF93" s="6" t="s">
        <v>1090</v>
      </c>
      <c r="RG93" s="6" t="s">
        <v>1090</v>
      </c>
      <c r="RH93" s="6" t="s">
        <v>1090</v>
      </c>
      <c r="RI93" s="6" t="s">
        <v>1090</v>
      </c>
      <c r="RJ93" s="6" t="s">
        <v>1090</v>
      </c>
      <c r="RK93" s="6" t="s">
        <v>1090</v>
      </c>
      <c r="RL93" s="6" t="s">
        <v>1090</v>
      </c>
      <c r="RM93" s="6" t="s">
        <v>1090</v>
      </c>
      <c r="RN93" s="6" t="s">
        <v>1090</v>
      </c>
      <c r="RO93" s="6" t="s">
        <v>1090</v>
      </c>
      <c r="RP93" s="6" t="s">
        <v>1090</v>
      </c>
      <c r="RQ93" s="6" t="s">
        <v>1090</v>
      </c>
      <c r="RR93" s="6" t="s">
        <v>1090</v>
      </c>
      <c r="RS93" s="6" t="s">
        <v>1090</v>
      </c>
      <c r="RT93" s="6" t="s">
        <v>1090</v>
      </c>
      <c r="RU93" s="6" t="s">
        <v>1090</v>
      </c>
      <c r="RV93" s="6" t="s">
        <v>1090</v>
      </c>
      <c r="RW93" s="6" t="s">
        <v>1090</v>
      </c>
      <c r="RX93" s="6" t="s">
        <v>1090</v>
      </c>
      <c r="RY93" s="6" t="s">
        <v>1090</v>
      </c>
      <c r="RZ93" s="6" t="s">
        <v>1090</v>
      </c>
      <c r="SA93" s="6" t="s">
        <v>1090</v>
      </c>
      <c r="SB93" s="6" t="s">
        <v>1090</v>
      </c>
      <c r="SC93" s="6" t="s">
        <v>1090</v>
      </c>
      <c r="SD93" s="6" t="s">
        <v>1090</v>
      </c>
      <c r="SE93" s="6" t="s">
        <v>1090</v>
      </c>
      <c r="SF93" s="6" t="s">
        <v>1090</v>
      </c>
      <c r="SG93" s="6" t="s">
        <v>1090</v>
      </c>
      <c r="SH93" s="6" t="s">
        <v>1090</v>
      </c>
      <c r="SI93" s="6" t="s">
        <v>1090</v>
      </c>
      <c r="SJ93" s="7">
        <v>491128.60017996503</v>
      </c>
      <c r="SK93" s="7">
        <v>522377.11673643102</v>
      </c>
      <c r="SL93" s="7">
        <v>504223.45279563701</v>
      </c>
      <c r="SM93" s="7">
        <v>535424.63122658699</v>
      </c>
      <c r="SN93" s="7">
        <v>579238.50532616396</v>
      </c>
      <c r="SO93" s="6" t="s">
        <v>1090</v>
      </c>
      <c r="SP93" s="6" t="s">
        <v>1090</v>
      </c>
      <c r="SQ93" s="6" t="s">
        <v>1090</v>
      </c>
      <c r="SR93" s="6" t="s">
        <v>1090</v>
      </c>
      <c r="SS93" s="6" t="s">
        <v>1090</v>
      </c>
      <c r="ST93" s="6" t="s">
        <v>1090</v>
      </c>
      <c r="SU93" s="6" t="s">
        <v>1090</v>
      </c>
      <c r="SV93" s="6" t="s">
        <v>1090</v>
      </c>
      <c r="SW93" s="6" t="s">
        <v>1090</v>
      </c>
      <c r="SX93" s="6" t="s">
        <v>1090</v>
      </c>
      <c r="SY93" s="6" t="s">
        <v>1090</v>
      </c>
      <c r="SZ93" s="6" t="s">
        <v>1090</v>
      </c>
      <c r="TA93" s="6" t="s">
        <v>1090</v>
      </c>
      <c r="TB93" s="6" t="s">
        <v>1090</v>
      </c>
      <c r="TC93" s="6" t="s">
        <v>1090</v>
      </c>
      <c r="TD93" s="6" t="s">
        <v>1090</v>
      </c>
      <c r="TE93" s="6" t="s">
        <v>1090</v>
      </c>
      <c r="TF93" s="6" t="s">
        <v>1090</v>
      </c>
      <c r="TG93" s="6" t="s">
        <v>1090</v>
      </c>
      <c r="TH93" s="6" t="s">
        <v>1090</v>
      </c>
      <c r="TI93" s="6" t="s">
        <v>1090</v>
      </c>
      <c r="TJ93" s="6" t="s">
        <v>1090</v>
      </c>
      <c r="TK93" s="6" t="s">
        <v>1090</v>
      </c>
      <c r="TL93" s="6" t="s">
        <v>1090</v>
      </c>
      <c r="TM93" s="6" t="s">
        <v>1090</v>
      </c>
      <c r="TN93" s="6" t="s">
        <v>1090</v>
      </c>
      <c r="TO93" s="6" t="s">
        <v>1090</v>
      </c>
      <c r="TP93" s="6" t="s">
        <v>1090</v>
      </c>
      <c r="TQ93" s="6" t="s">
        <v>1090</v>
      </c>
      <c r="TR93" s="6" t="s">
        <v>1090</v>
      </c>
      <c r="TS93" s="7">
        <v>1634258.2828259401</v>
      </c>
      <c r="TT93" s="7">
        <v>1869541.97417747</v>
      </c>
      <c r="TU93" s="7">
        <v>2390914.4779679198</v>
      </c>
      <c r="TV93" s="7">
        <v>2759754.0502445698</v>
      </c>
      <c r="TW93" s="7">
        <v>2829620.2790259002</v>
      </c>
      <c r="TX93" s="6" t="s">
        <v>1090</v>
      </c>
      <c r="TY93" s="6" t="s">
        <v>1090</v>
      </c>
      <c r="TZ93" s="6" t="s">
        <v>1090</v>
      </c>
      <c r="UA93" s="6" t="s">
        <v>1090</v>
      </c>
      <c r="UB93" s="6" t="s">
        <v>1090</v>
      </c>
      <c r="UC93" s="7">
        <v>29564.099292365299</v>
      </c>
      <c r="UD93" s="7">
        <v>36701.895321359603</v>
      </c>
      <c r="UE93" s="7">
        <v>36267.977041059698</v>
      </c>
      <c r="UF93" s="7">
        <v>38814.178558802603</v>
      </c>
      <c r="UG93" s="7">
        <v>40940.499270462999</v>
      </c>
      <c r="UH93" s="6" t="s">
        <v>1090</v>
      </c>
      <c r="UI93" s="6" t="s">
        <v>1090</v>
      </c>
      <c r="UJ93" s="6" t="s">
        <v>1090</v>
      </c>
      <c r="UK93" s="6" t="s">
        <v>1090</v>
      </c>
      <c r="UL93" s="6" t="s">
        <v>1090</v>
      </c>
      <c r="UM93" s="6" t="s">
        <v>1090</v>
      </c>
      <c r="UN93" s="6" t="s">
        <v>1090</v>
      </c>
      <c r="UO93" s="6" t="s">
        <v>1090</v>
      </c>
      <c r="UP93" s="6" t="s">
        <v>1090</v>
      </c>
      <c r="UQ93" s="6" t="s">
        <v>1090</v>
      </c>
      <c r="UR93" s="6" t="s">
        <v>1090</v>
      </c>
      <c r="US93" s="6" t="s">
        <v>1090</v>
      </c>
      <c r="UT93" s="6" t="s">
        <v>1090</v>
      </c>
      <c r="UU93" s="6" t="s">
        <v>1090</v>
      </c>
      <c r="UV93" s="6" t="s">
        <v>1090</v>
      </c>
      <c r="UW93" s="6" t="s">
        <v>1090</v>
      </c>
      <c r="UX93" s="6" t="s">
        <v>1090</v>
      </c>
      <c r="UY93" s="6" t="s">
        <v>1090</v>
      </c>
      <c r="UZ93" s="6" t="s">
        <v>1090</v>
      </c>
      <c r="VA93" s="6" t="s">
        <v>1090</v>
      </c>
      <c r="VB93" s="6" t="s">
        <v>1090</v>
      </c>
      <c r="VC93" s="6" t="s">
        <v>1090</v>
      </c>
      <c r="VD93" s="6" t="s">
        <v>1090</v>
      </c>
      <c r="VE93" s="6" t="s">
        <v>1090</v>
      </c>
      <c r="VF93" s="6" t="s">
        <v>1090</v>
      </c>
      <c r="VG93" s="6" t="s">
        <v>1090</v>
      </c>
      <c r="VH93" s="6" t="s">
        <v>1090</v>
      </c>
      <c r="VI93" s="6" t="s">
        <v>1090</v>
      </c>
      <c r="VJ93" s="6" t="s">
        <v>1090</v>
      </c>
      <c r="VK93" s="6" t="s">
        <v>1090</v>
      </c>
      <c r="VL93" s="6" t="s">
        <v>1090</v>
      </c>
      <c r="VM93" s="6" t="s">
        <v>1090</v>
      </c>
      <c r="VN93" s="6" t="s">
        <v>1090</v>
      </c>
      <c r="VO93" s="6" t="s">
        <v>1090</v>
      </c>
      <c r="VP93" s="6" t="s">
        <v>1090</v>
      </c>
      <c r="VQ93" s="6" t="s">
        <v>1090</v>
      </c>
      <c r="VR93" s="6" t="s">
        <v>1090</v>
      </c>
      <c r="VS93" s="6" t="s">
        <v>1090</v>
      </c>
      <c r="VT93" s="6" t="s">
        <v>1090</v>
      </c>
      <c r="VU93" s="6" t="s">
        <v>1090</v>
      </c>
      <c r="VV93" s="6" t="s">
        <v>1090</v>
      </c>
      <c r="VW93" s="6" t="s">
        <v>1090</v>
      </c>
      <c r="VX93" s="6" t="s">
        <v>1090</v>
      </c>
      <c r="VY93" s="6" t="s">
        <v>1090</v>
      </c>
      <c r="VZ93" s="6" t="s">
        <v>1090</v>
      </c>
      <c r="WA93" s="7">
        <v>571942.19560872903</v>
      </c>
      <c r="WB93" s="7">
        <v>519999.64186944999</v>
      </c>
      <c r="WC93" s="7">
        <v>442952.67719061999</v>
      </c>
      <c r="WD93" s="7">
        <v>506998.66268785001</v>
      </c>
      <c r="WE93" s="7">
        <v>528919.42109107401</v>
      </c>
      <c r="WF93" s="6" t="s">
        <v>1090</v>
      </c>
      <c r="WG93" s="6" t="s">
        <v>1090</v>
      </c>
      <c r="WH93" s="6" t="s">
        <v>1090</v>
      </c>
      <c r="WI93" s="6" t="s">
        <v>1090</v>
      </c>
      <c r="WJ93" s="6" t="s">
        <v>1090</v>
      </c>
      <c r="WK93" s="6" t="s">
        <v>1090</v>
      </c>
      <c r="WL93" s="6" t="s">
        <v>1090</v>
      </c>
      <c r="WM93" s="6" t="s">
        <v>1090</v>
      </c>
      <c r="WN93" s="6" t="s">
        <v>1090</v>
      </c>
      <c r="WO93" s="6" t="s">
        <v>1090</v>
      </c>
      <c r="WP93" s="6" t="s">
        <v>1090</v>
      </c>
      <c r="WQ93" s="6" t="s">
        <v>1090</v>
      </c>
      <c r="WR93" s="6" t="s">
        <v>1090</v>
      </c>
      <c r="WS93" s="6" t="s">
        <v>1090</v>
      </c>
      <c r="WT93" s="6" t="s">
        <v>1090</v>
      </c>
      <c r="WU93" s="6" t="s">
        <v>1090</v>
      </c>
      <c r="WV93" s="6" t="s">
        <v>1090</v>
      </c>
      <c r="WW93" s="6" t="s">
        <v>1090</v>
      </c>
      <c r="WX93" s="6" t="s">
        <v>1090</v>
      </c>
      <c r="WY93" s="6" t="s">
        <v>1090</v>
      </c>
      <c r="WZ93" s="6" t="s">
        <v>1090</v>
      </c>
      <c r="XA93" s="6" t="s">
        <v>1090</v>
      </c>
      <c r="XB93" s="6" t="s">
        <v>1090</v>
      </c>
      <c r="XC93" s="6" t="s">
        <v>1090</v>
      </c>
      <c r="XD93" s="6" t="s">
        <v>1090</v>
      </c>
      <c r="XE93" s="6" t="s">
        <v>1090</v>
      </c>
      <c r="XF93" s="6" t="s">
        <v>1090</v>
      </c>
      <c r="XG93" s="6" t="s">
        <v>1090</v>
      </c>
      <c r="XH93" s="6" t="s">
        <v>1090</v>
      </c>
      <c r="XI93" s="6" t="s">
        <v>1090</v>
      </c>
      <c r="XJ93" s="7">
        <v>0</v>
      </c>
      <c r="XK93" s="7">
        <v>0</v>
      </c>
      <c r="XL93" s="7">
        <v>0</v>
      </c>
      <c r="XM93" s="7">
        <v>0</v>
      </c>
      <c r="XN93" s="7">
        <v>0</v>
      </c>
      <c r="XO93" s="6" t="s">
        <v>1090</v>
      </c>
      <c r="XP93" s="6" t="s">
        <v>1090</v>
      </c>
      <c r="XQ93" s="6" t="s">
        <v>1090</v>
      </c>
      <c r="XR93" s="6" t="s">
        <v>1090</v>
      </c>
      <c r="XS93" s="6" t="s">
        <v>1090</v>
      </c>
      <c r="XT93" s="6" t="s">
        <v>1090</v>
      </c>
      <c r="XU93" s="6" t="s">
        <v>1090</v>
      </c>
      <c r="XV93" s="6" t="s">
        <v>1090</v>
      </c>
      <c r="XW93" s="6" t="s">
        <v>1090</v>
      </c>
      <c r="XX93" s="6" t="s">
        <v>1090</v>
      </c>
      <c r="XY93" s="7">
        <v>0</v>
      </c>
      <c r="XZ93" s="7">
        <v>0</v>
      </c>
      <c r="YA93" s="7">
        <v>0</v>
      </c>
      <c r="YB93" s="7">
        <v>0</v>
      </c>
      <c r="YC93" s="7">
        <v>0</v>
      </c>
      <c r="YD93" s="6" t="s">
        <v>1090</v>
      </c>
      <c r="YE93" s="6" t="s">
        <v>1090</v>
      </c>
      <c r="YF93" s="6" t="s">
        <v>1090</v>
      </c>
      <c r="YG93" s="6" t="s">
        <v>1090</v>
      </c>
      <c r="YH93" s="6" t="s">
        <v>1090</v>
      </c>
      <c r="YI93" s="6" t="s">
        <v>1090</v>
      </c>
      <c r="YJ93" s="6" t="s">
        <v>1090</v>
      </c>
      <c r="YK93" s="6" t="s">
        <v>1090</v>
      </c>
      <c r="YL93" s="6" t="s">
        <v>1090</v>
      </c>
      <c r="YM93" s="6" t="s">
        <v>1090</v>
      </c>
      <c r="YN93" s="6" t="s">
        <v>1090</v>
      </c>
      <c r="YO93" s="6" t="s">
        <v>1090</v>
      </c>
      <c r="YP93" s="6" t="s">
        <v>1090</v>
      </c>
      <c r="YQ93" s="6" t="s">
        <v>1090</v>
      </c>
      <c r="YR93" s="6" t="s">
        <v>1090</v>
      </c>
      <c r="YS93" s="6" t="s">
        <v>1090</v>
      </c>
      <c r="YT93" s="6" t="s">
        <v>1090</v>
      </c>
      <c r="YU93" s="6" t="s">
        <v>1090</v>
      </c>
      <c r="YV93" s="6" t="s">
        <v>1090</v>
      </c>
      <c r="YW93" s="6" t="s">
        <v>1090</v>
      </c>
      <c r="YX93" s="6" t="s">
        <v>1090</v>
      </c>
      <c r="YY93" s="6" t="s">
        <v>1090</v>
      </c>
      <c r="YZ93" s="6" t="s">
        <v>1090</v>
      </c>
      <c r="ZA93" s="6" t="s">
        <v>1090</v>
      </c>
      <c r="ZB93" s="6" t="s">
        <v>1090</v>
      </c>
      <c r="ZC93" s="6" t="s">
        <v>1090</v>
      </c>
      <c r="ZD93" s="6" t="s">
        <v>1090</v>
      </c>
      <c r="ZE93" s="6" t="s">
        <v>1090</v>
      </c>
      <c r="ZF93" s="6" t="s">
        <v>1090</v>
      </c>
      <c r="ZG93" s="6" t="s">
        <v>1090</v>
      </c>
      <c r="ZH93" s="6" t="s">
        <v>1090</v>
      </c>
      <c r="ZI93" s="6" t="s">
        <v>1090</v>
      </c>
      <c r="ZJ93" s="6" t="s">
        <v>1090</v>
      </c>
      <c r="ZK93" s="6" t="s">
        <v>1090</v>
      </c>
      <c r="ZL93" s="6" t="s">
        <v>1090</v>
      </c>
      <c r="ZM93" s="6" t="s">
        <v>1090</v>
      </c>
      <c r="ZN93" s="6" t="s">
        <v>1090</v>
      </c>
      <c r="ZO93" s="6" t="s">
        <v>1090</v>
      </c>
      <c r="ZP93" s="6" t="s">
        <v>1090</v>
      </c>
      <c r="ZQ93" s="6" t="s">
        <v>1090</v>
      </c>
      <c r="ZR93" s="6" t="s">
        <v>1090</v>
      </c>
      <c r="ZS93" s="6" t="s">
        <v>1090</v>
      </c>
      <c r="ZT93" s="6" t="s">
        <v>1090</v>
      </c>
      <c r="ZU93" s="6" t="s">
        <v>1090</v>
      </c>
      <c r="ZV93" s="6" t="s">
        <v>1090</v>
      </c>
      <c r="ZW93" s="6" t="s">
        <v>1090</v>
      </c>
      <c r="ZX93" s="6" t="s">
        <v>1090</v>
      </c>
      <c r="ZY93" s="6" t="s">
        <v>1090</v>
      </c>
      <c r="ZZ93" s="6" t="s">
        <v>1090</v>
      </c>
      <c r="AAA93" s="6" t="s">
        <v>1090</v>
      </c>
      <c r="AAB93" s="6" t="s">
        <v>1090</v>
      </c>
      <c r="AAC93" s="6" t="s">
        <v>1090</v>
      </c>
      <c r="AAD93" s="6" t="s">
        <v>1090</v>
      </c>
      <c r="AAE93" s="6" t="s">
        <v>1090</v>
      </c>
      <c r="AAF93" s="6" t="s">
        <v>1090</v>
      </c>
      <c r="AAG93" s="6" t="s">
        <v>1090</v>
      </c>
      <c r="AAH93" s="6" t="s">
        <v>1090</v>
      </c>
      <c r="AAI93" s="6" t="s">
        <v>1090</v>
      </c>
      <c r="AAJ93" s="6" t="s">
        <v>1090</v>
      </c>
      <c r="AAK93" s="6" t="s">
        <v>1090</v>
      </c>
      <c r="AAL93" s="6" t="s">
        <v>1090</v>
      </c>
      <c r="AAM93" s="6" t="s">
        <v>1090</v>
      </c>
      <c r="AAN93" s="6" t="s">
        <v>1090</v>
      </c>
      <c r="AAO93" s="6" t="s">
        <v>1090</v>
      </c>
      <c r="AAP93" s="6" t="s">
        <v>1090</v>
      </c>
      <c r="AAQ93" s="6" t="s">
        <v>1090</v>
      </c>
      <c r="AAR93" s="6" t="s">
        <v>1090</v>
      </c>
      <c r="AAS93" s="6" t="s">
        <v>1090</v>
      </c>
      <c r="AAT93" s="6" t="s">
        <v>1090</v>
      </c>
      <c r="AAU93" s="6" t="s">
        <v>1090</v>
      </c>
      <c r="AAV93" s="6" t="s">
        <v>1090</v>
      </c>
      <c r="AAW93" s="6" t="s">
        <v>1090</v>
      </c>
      <c r="AAX93" s="6" t="s">
        <v>1090</v>
      </c>
      <c r="AAY93" s="6" t="s">
        <v>1090</v>
      </c>
      <c r="AAZ93" s="6" t="s">
        <v>1090</v>
      </c>
      <c r="ABA93" s="6" t="s">
        <v>1090</v>
      </c>
      <c r="ABB93" s="6" t="s">
        <v>1090</v>
      </c>
      <c r="ABC93" s="6" t="s">
        <v>1090</v>
      </c>
      <c r="ABD93" s="6" t="s">
        <v>1090</v>
      </c>
      <c r="ABE93" s="6" t="s">
        <v>1090</v>
      </c>
      <c r="ABF93" s="6" t="s">
        <v>1090</v>
      </c>
      <c r="ABG93" s="6" t="s">
        <v>1090</v>
      </c>
      <c r="ABH93" s="6" t="s">
        <v>1090</v>
      </c>
      <c r="ABI93" s="6" t="s">
        <v>1090</v>
      </c>
      <c r="ABJ93" s="6" t="s">
        <v>1090</v>
      </c>
      <c r="ABK93" s="6" t="s">
        <v>1090</v>
      </c>
      <c r="ABL93" s="6" t="s">
        <v>1090</v>
      </c>
      <c r="ABM93" s="6" t="s">
        <v>1090</v>
      </c>
      <c r="ABN93" s="6" t="s">
        <v>1090</v>
      </c>
      <c r="ABO93" s="6" t="s">
        <v>1090</v>
      </c>
      <c r="ABP93" s="6" t="s">
        <v>1090</v>
      </c>
      <c r="ABQ93" s="6" t="s">
        <v>1090</v>
      </c>
      <c r="ABR93" s="6" t="s">
        <v>1090</v>
      </c>
      <c r="ABS93" s="6" t="s">
        <v>1090</v>
      </c>
      <c r="ABT93" s="6" t="s">
        <v>1090</v>
      </c>
      <c r="ABU93" s="6" t="s">
        <v>1090</v>
      </c>
      <c r="ABV93" s="6" t="s">
        <v>1090</v>
      </c>
      <c r="ABW93" s="6" t="s">
        <v>1090</v>
      </c>
      <c r="ABX93" s="6" t="s">
        <v>1090</v>
      </c>
      <c r="ABY93" s="6" t="s">
        <v>1090</v>
      </c>
      <c r="ABZ93" s="6" t="s">
        <v>1090</v>
      </c>
      <c r="ACA93" s="6" t="s">
        <v>1090</v>
      </c>
      <c r="ACB93" s="6" t="s">
        <v>1090</v>
      </c>
      <c r="ACC93" s="6" t="s">
        <v>1090</v>
      </c>
      <c r="ACD93" s="6" t="s">
        <v>1090</v>
      </c>
      <c r="ACE93" s="8">
        <v>25.925000000000001</v>
      </c>
      <c r="ACF93" s="8">
        <v>26.696000000000002</v>
      </c>
      <c r="ACG93" s="8">
        <v>17.02</v>
      </c>
      <c r="ACH93" s="8">
        <v>17.576000000000001</v>
      </c>
      <c r="ACI93" s="8">
        <v>11.507999999999999</v>
      </c>
      <c r="ACJ93" s="8">
        <v>24.391999999999999</v>
      </c>
      <c r="ACK93" s="8">
        <v>19.588999999999999</v>
      </c>
      <c r="ACL93" s="8">
        <v>12.641999999999999</v>
      </c>
      <c r="ACM93" s="8">
        <v>11.26</v>
      </c>
      <c r="ACN93" s="8">
        <v>7.109</v>
      </c>
      <c r="ACO93" s="8">
        <v>13.403</v>
      </c>
      <c r="ACP93" s="8">
        <v>11.894</v>
      </c>
      <c r="ACQ93" s="8">
        <v>8.5549999999999997</v>
      </c>
      <c r="ACR93" s="8">
        <v>8.359</v>
      </c>
      <c r="ACS93" s="8">
        <v>5.2329999999999997</v>
      </c>
      <c r="ACT93" s="8">
        <v>7.88</v>
      </c>
      <c r="ACU93" s="8">
        <v>11.792</v>
      </c>
      <c r="ACV93" s="8">
        <v>7.5330000000000004</v>
      </c>
      <c r="ACW93" s="8">
        <v>9.5060000000000002</v>
      </c>
      <c r="ACX93" s="8">
        <v>7.0129999999999999</v>
      </c>
      <c r="ACY93" s="8">
        <v>7.7329999999999997</v>
      </c>
      <c r="ACZ93" s="8">
        <v>9.0549999999999997</v>
      </c>
      <c r="ADA93" s="8">
        <v>6.3310000000000004</v>
      </c>
      <c r="ADB93" s="8">
        <v>6.2350000000000003</v>
      </c>
      <c r="ADC93" s="8">
        <v>4.4160000000000004</v>
      </c>
      <c r="ADD93" s="8">
        <v>4.0739999999999998</v>
      </c>
      <c r="ADE93" s="8">
        <v>5.2539999999999996</v>
      </c>
      <c r="ADF93" s="8">
        <v>3.786</v>
      </c>
      <c r="ADG93" s="8">
        <v>4.5209999999999999</v>
      </c>
      <c r="ADH93" s="8">
        <v>3.1890000000000001</v>
      </c>
      <c r="ADI93" s="8">
        <v>9.3350000000000009</v>
      </c>
      <c r="ADJ93" s="8">
        <v>9.0779999999999994</v>
      </c>
      <c r="ADK93" s="8">
        <v>8.4740000000000002</v>
      </c>
      <c r="ADL93" s="8">
        <v>9.3160000000000007</v>
      </c>
      <c r="ADM93" s="8">
        <v>6.181</v>
      </c>
      <c r="ADN93" s="8">
        <v>100</v>
      </c>
      <c r="ADO93" s="8">
        <v>100</v>
      </c>
      <c r="ADP93" s="8">
        <v>100</v>
      </c>
      <c r="ADQ93" s="8">
        <v>100</v>
      </c>
      <c r="ADR93" s="8">
        <v>81.602000000000004</v>
      </c>
      <c r="ADS93" s="8">
        <v>7.1113831029999997</v>
      </c>
      <c r="ADT93" s="8">
        <v>7.0185813220000002</v>
      </c>
      <c r="ADU93" s="8">
        <v>7.744753781</v>
      </c>
      <c r="ADV93" s="8">
        <v>9.5503922469999996</v>
      </c>
      <c r="ADW93" s="8">
        <v>3.9164753270000001</v>
      </c>
      <c r="ADX93" s="8">
        <v>7.8070000000000004</v>
      </c>
      <c r="ADY93" s="8">
        <v>10.506</v>
      </c>
      <c r="ADZ93" s="8">
        <v>15.327999999999999</v>
      </c>
      <c r="AEA93" s="8">
        <v>20.298999999999999</v>
      </c>
      <c r="AEB93" s="8">
        <v>13.797000000000001</v>
      </c>
      <c r="AEC93" s="8">
        <v>7.1109999999999998</v>
      </c>
      <c r="AED93" s="8">
        <v>7.0190000000000001</v>
      </c>
      <c r="AEE93" s="8">
        <v>7.7450000000000001</v>
      </c>
      <c r="AEF93" s="8">
        <v>9.5500000000000007</v>
      </c>
      <c r="AEG93" s="8">
        <v>3.9159999999999999</v>
      </c>
      <c r="AEH93" s="8">
        <v>3.5329999999999999</v>
      </c>
      <c r="AEI93" s="8">
        <v>7.4969999999999999</v>
      </c>
      <c r="AEJ93" s="8">
        <v>11.333</v>
      </c>
      <c r="AEK93" s="8">
        <v>15.788</v>
      </c>
      <c r="AEL93" s="8">
        <v>13.648</v>
      </c>
      <c r="AEM93" s="8">
        <v>7.655817624</v>
      </c>
      <c r="AEN93" s="8">
        <v>7.5483697940000001</v>
      </c>
      <c r="AEO93" s="8">
        <v>8.3949196369999992</v>
      </c>
      <c r="AEP93" s="8">
        <v>10.558798964999999</v>
      </c>
      <c r="AEQ93" s="8">
        <v>4.0761153800000001</v>
      </c>
      <c r="AER93" s="6" t="s">
        <v>1090</v>
      </c>
      <c r="AES93" s="6" t="s">
        <v>1090</v>
      </c>
      <c r="AET93" s="6" t="s">
        <v>1090</v>
      </c>
      <c r="AEU93" s="6" t="s">
        <v>1090</v>
      </c>
      <c r="AEV93" s="8">
        <v>1.050414462</v>
      </c>
      <c r="AEW93" s="6" t="s">
        <v>1090</v>
      </c>
      <c r="AEX93" s="6" t="s">
        <v>1090</v>
      </c>
      <c r="AEY93" s="6" t="s">
        <v>1090</v>
      </c>
      <c r="AEZ93" s="6" t="s">
        <v>1090</v>
      </c>
      <c r="AFA93" s="6" t="s">
        <v>1090</v>
      </c>
      <c r="AFB93" s="6" t="s">
        <v>1090</v>
      </c>
      <c r="AFC93" s="6" t="s">
        <v>1090</v>
      </c>
      <c r="AFD93" s="6" t="s">
        <v>1090</v>
      </c>
      <c r="AFE93" s="6" t="s">
        <v>1090</v>
      </c>
      <c r="AFF93" s="6" t="s">
        <v>1090</v>
      </c>
      <c r="AFG93" s="8">
        <v>2.5640000000000001</v>
      </c>
      <c r="AFH93" s="8">
        <v>2.0779999999999998</v>
      </c>
      <c r="AFI93" s="8">
        <v>1.3360000000000001</v>
      </c>
      <c r="AFJ93" s="8">
        <v>1.175</v>
      </c>
      <c r="AFK93" s="8">
        <v>1.115</v>
      </c>
      <c r="AFL93" s="8">
        <v>39.820999999999998</v>
      </c>
      <c r="AFM93" s="8">
        <v>20.260000000000002</v>
      </c>
      <c r="AFN93" s="8">
        <v>7.8390000000000004</v>
      </c>
      <c r="AFO93" s="8">
        <v>35.630000000000003</v>
      </c>
      <c r="AFP93" s="8">
        <v>20.271000000000001</v>
      </c>
      <c r="AFQ93" s="6" t="s">
        <v>1091</v>
      </c>
      <c r="AFR93" s="6" t="s">
        <v>1091</v>
      </c>
      <c r="AFS93" s="6" t="s">
        <v>1091</v>
      </c>
      <c r="AFT93" s="6" t="s">
        <v>1091</v>
      </c>
      <c r="AFU93" s="6" t="s">
        <v>1091</v>
      </c>
      <c r="AFV93" s="7">
        <v>96.86</v>
      </c>
      <c r="AFW93" s="7">
        <v>110.227</v>
      </c>
      <c r="AFX93" s="7">
        <v>90.013999999999996</v>
      </c>
      <c r="AFY93" s="7">
        <v>132.553</v>
      </c>
      <c r="AFZ93" s="7">
        <v>174.63200000000001</v>
      </c>
      <c r="AGA93" s="7">
        <v>18.038</v>
      </c>
      <c r="AGB93" s="7">
        <v>19.753</v>
      </c>
      <c r="AGC93" s="7">
        <v>15.683999999999999</v>
      </c>
      <c r="AGD93" s="7">
        <v>15.462</v>
      </c>
      <c r="AGE93" s="7">
        <v>16.753</v>
      </c>
      <c r="AGF93" s="6" t="s">
        <v>1090</v>
      </c>
      <c r="AGG93" s="6" t="s">
        <v>1090</v>
      </c>
      <c r="AGH93" s="6" t="s">
        <v>1090</v>
      </c>
      <c r="AGI93" s="6" t="s">
        <v>1090</v>
      </c>
      <c r="AGJ93" s="6" t="s">
        <v>1090</v>
      </c>
      <c r="AGK93" s="6" t="s">
        <v>1090</v>
      </c>
      <c r="AGL93" s="6" t="s">
        <v>1090</v>
      </c>
      <c r="AGM93" s="6" t="s">
        <v>1090</v>
      </c>
      <c r="AGN93" s="6" t="s">
        <v>1090</v>
      </c>
      <c r="AGO93" s="6" t="s">
        <v>1090</v>
      </c>
      <c r="AGP93" s="6" t="s">
        <v>1090</v>
      </c>
      <c r="AGQ93" s="6" t="s">
        <v>1090</v>
      </c>
      <c r="AGR93" s="6" t="s">
        <v>1090</v>
      </c>
      <c r="AGS93" s="6" t="s">
        <v>1090</v>
      </c>
      <c r="AGT93" s="6" t="s">
        <v>1090</v>
      </c>
      <c r="AGU93" s="8">
        <v>0</v>
      </c>
      <c r="AGV93" s="8">
        <v>0</v>
      </c>
      <c r="AGW93" s="8">
        <v>0</v>
      </c>
      <c r="AGX93" s="8">
        <v>0</v>
      </c>
      <c r="AGY93" s="8">
        <v>0</v>
      </c>
      <c r="AGZ93" s="8">
        <v>1.5529999999999999</v>
      </c>
      <c r="AHA93" s="8">
        <v>1.89</v>
      </c>
      <c r="AHB93" s="8">
        <v>3.0379999999999998</v>
      </c>
      <c r="AHC93" s="8">
        <v>2.9449999999999998</v>
      </c>
      <c r="AHD93" s="8">
        <v>2.4060000000000001</v>
      </c>
      <c r="AHE93" s="8">
        <v>1.5529999999999999</v>
      </c>
      <c r="AHF93" s="8">
        <v>1.89</v>
      </c>
      <c r="AHG93" s="8">
        <v>3.0379999999999998</v>
      </c>
      <c r="AHH93" s="8">
        <v>2.9449999999999998</v>
      </c>
      <c r="AHI93" s="8">
        <v>2.4060000000000001</v>
      </c>
      <c r="AHJ93" s="8">
        <v>12.016999999999999</v>
      </c>
      <c r="AHK93" s="8">
        <v>2.411</v>
      </c>
      <c r="AHL93" s="8">
        <v>1.9870000000000001</v>
      </c>
      <c r="AHM93" s="8">
        <v>1.651</v>
      </c>
      <c r="AHN93" s="8">
        <v>1.494</v>
      </c>
      <c r="AHO93" s="8">
        <v>51.698</v>
      </c>
      <c r="AHP93" s="8">
        <v>44.552</v>
      </c>
      <c r="AHQ93" s="8">
        <v>50.261000000000003</v>
      </c>
      <c r="AHR93" s="8">
        <v>47.558</v>
      </c>
      <c r="AHS93" s="8">
        <v>45.476999999999997</v>
      </c>
      <c r="AHT93" s="6" t="s">
        <v>1091</v>
      </c>
      <c r="AHU93" s="8">
        <v>80.349999999999994</v>
      </c>
      <c r="AHV93" s="6" t="s">
        <v>1091</v>
      </c>
      <c r="AHW93" s="8">
        <v>90.686999999999998</v>
      </c>
      <c r="AHX93" s="8">
        <v>83.408000000000001</v>
      </c>
      <c r="AHY93" s="8">
        <v>11.821</v>
      </c>
      <c r="AHZ93" s="8">
        <v>45.889000000000003</v>
      </c>
      <c r="AIA93" s="8">
        <v>53.348999999999997</v>
      </c>
      <c r="AIB93" s="8">
        <v>63.537999999999997</v>
      </c>
      <c r="AIC93" s="8">
        <v>70.126000000000005</v>
      </c>
      <c r="AID93" s="8">
        <v>30.05207961</v>
      </c>
      <c r="AIE93" s="8">
        <v>27.941448973</v>
      </c>
      <c r="AIF93" s="8">
        <v>21.089146326000002</v>
      </c>
      <c r="AIG93" s="8">
        <v>19.401172041999999</v>
      </c>
      <c r="AIH93" s="8">
        <v>20.470538384000001</v>
      </c>
      <c r="AII93" s="8">
        <v>29.714032916000001</v>
      </c>
      <c r="AIJ93" s="8">
        <v>29.750001305000001</v>
      </c>
      <c r="AIK93" s="8">
        <v>49.008858981000003</v>
      </c>
      <c r="AIL93" s="8">
        <v>36.568603877000001</v>
      </c>
      <c r="AIM93" s="8">
        <v>16.862752659000002</v>
      </c>
      <c r="AIN93" s="8">
        <v>34.997050442999999</v>
      </c>
      <c r="AIO93" s="8">
        <v>27.814280131</v>
      </c>
      <c r="AIP93" s="8">
        <v>18.526496086000002</v>
      </c>
      <c r="AIQ93" s="8">
        <v>18.371153859</v>
      </c>
      <c r="AIR93" s="8">
        <v>18.692240262999999</v>
      </c>
      <c r="AIS93" s="6" t="s">
        <v>1090</v>
      </c>
      <c r="AIT93" s="6" t="s">
        <v>1090</v>
      </c>
      <c r="AIU93" s="6" t="s">
        <v>1090</v>
      </c>
      <c r="AIV93" s="6" t="s">
        <v>1090</v>
      </c>
      <c r="AIW93" s="8">
        <v>0</v>
      </c>
      <c r="AIX93" s="7">
        <v>10.9519158529524</v>
      </c>
      <c r="AIY93" s="7">
        <v>11.703187327246701</v>
      </c>
      <c r="AIZ93" s="7">
        <v>10.764964649099101</v>
      </c>
      <c r="AJA93" s="7">
        <v>12.1408195204425</v>
      </c>
      <c r="AJB93" s="7">
        <v>8.7109742281758802</v>
      </c>
      <c r="AJC93" s="7">
        <v>117.319303550171</v>
      </c>
      <c r="AJD93" s="7">
        <v>128.91445190522199</v>
      </c>
      <c r="AJE93" s="7">
        <v>127.037244587854</v>
      </c>
      <c r="AJF93" s="7">
        <v>130.317456875603</v>
      </c>
      <c r="AJG93" s="7">
        <v>140.926765102324</v>
      </c>
      <c r="AJH93" s="8">
        <v>54.45</v>
      </c>
      <c r="AJI93" s="8">
        <v>50.911999999999999</v>
      </c>
      <c r="AJJ93" s="8">
        <v>51.667000000000002</v>
      </c>
      <c r="AJK93" s="8">
        <v>54.323999999999998</v>
      </c>
      <c r="AJL93" s="8">
        <v>53.063000000000002</v>
      </c>
      <c r="AJM93" s="7">
        <v>63.880092878926902</v>
      </c>
      <c r="AJN93" s="7">
        <v>65.633173005361598</v>
      </c>
      <c r="AJO93" s="7">
        <v>65.635944937061097</v>
      </c>
      <c r="AJP93" s="7">
        <v>70.793719070620497</v>
      </c>
      <c r="AJQ93" s="7">
        <v>74.779345410364897</v>
      </c>
      <c r="AJR93" s="7">
        <v>42.2438920837537</v>
      </c>
      <c r="AJS93" s="7">
        <v>43.838149854023001</v>
      </c>
      <c r="AJT93" s="7">
        <v>63.247784952271601</v>
      </c>
      <c r="AJU93" s="7">
        <v>69.078071981277503</v>
      </c>
      <c r="AJV93" s="7">
        <v>75.695025314089605</v>
      </c>
      <c r="AJW93" s="7">
        <v>25.687269042570598</v>
      </c>
      <c r="AJX93" s="7">
        <v>32.398657635119399</v>
      </c>
      <c r="AJY93" s="7">
        <v>26.229808215652699</v>
      </c>
      <c r="AJZ93" s="7">
        <v>42.386011446640502</v>
      </c>
      <c r="AKA93" s="7">
        <v>61.803769177713399</v>
      </c>
      <c r="AKB93" s="7">
        <v>81.712914660746605</v>
      </c>
      <c r="AKC93" s="7">
        <v>98.396946009340297</v>
      </c>
      <c r="AKD93" s="7">
        <v>125.837603879027</v>
      </c>
      <c r="AKE93" s="7">
        <v>145.25021317076701</v>
      </c>
      <c r="AKF93" s="7">
        <v>166.44825120213</v>
      </c>
      <c r="AKG93" s="6" t="s">
        <v>1090</v>
      </c>
      <c r="AKH93" s="6" t="s">
        <v>1090</v>
      </c>
      <c r="AKI93" s="6" t="s">
        <v>1090</v>
      </c>
      <c r="AKJ93" s="6" t="s">
        <v>1090</v>
      </c>
      <c r="AKK93" s="9">
        <v>0</v>
      </c>
      <c r="AKL93" s="9">
        <v>0</v>
      </c>
      <c r="AKM93" s="9">
        <v>0</v>
      </c>
      <c r="AKN93" s="9">
        <v>0</v>
      </c>
      <c r="AKO93" s="9">
        <v>0</v>
      </c>
      <c r="AKP93" s="9">
        <v>0</v>
      </c>
      <c r="AKQ93" s="9">
        <v>0</v>
      </c>
      <c r="AKR93" s="9">
        <v>0</v>
      </c>
      <c r="AKS93" s="9">
        <v>0</v>
      </c>
      <c r="AKT93" s="9">
        <v>0</v>
      </c>
      <c r="AKU93" s="9">
        <v>0</v>
      </c>
      <c r="AKV93" s="9">
        <v>2.5871692000000002E-2</v>
      </c>
      <c r="AKW93" s="9">
        <v>2.6846188E-2</v>
      </c>
      <c r="AKX93" s="9">
        <v>2.7430415350000001</v>
      </c>
      <c r="AKY93" s="9">
        <v>9.9363144610000003</v>
      </c>
      <c r="AKZ93" s="9">
        <v>22.180449401000001</v>
      </c>
      <c r="ALA93" s="9">
        <v>3.7145277999999997E-2</v>
      </c>
      <c r="ALB93" s="9">
        <v>3.5172449000000001E-2</v>
      </c>
      <c r="ALC93" s="9">
        <v>2.769191615</v>
      </c>
      <c r="ALD93" s="9">
        <v>8.9147905380000001</v>
      </c>
      <c r="ALE93" s="9">
        <v>18.779524318</v>
      </c>
      <c r="ALF93" s="9">
        <v>1.0913544230000001</v>
      </c>
      <c r="ALG93" s="9">
        <v>1.647396259</v>
      </c>
      <c r="ALH93" s="9">
        <v>1.872598888</v>
      </c>
      <c r="ALI93" s="9">
        <v>2.3190618679999999</v>
      </c>
      <c r="ALJ93" s="9">
        <v>3.326110549</v>
      </c>
      <c r="ALK93" s="9">
        <v>1.5669119330000001</v>
      </c>
      <c r="ALL93" s="9">
        <v>2.1583310710000001</v>
      </c>
      <c r="ALM93" s="9">
        <v>1.890450827</v>
      </c>
      <c r="ALN93" s="9">
        <v>2.0806457840000001</v>
      </c>
      <c r="ALO93" s="9">
        <v>2.8161185020000001</v>
      </c>
      <c r="ALP93" s="9">
        <v>26.905683226000001</v>
      </c>
      <c r="ALQ93" s="9">
        <v>30.618739613999999</v>
      </c>
      <c r="ALR93" s="9">
        <v>25.003983219999999</v>
      </c>
      <c r="ALS93" s="9">
        <v>36.820162844999999</v>
      </c>
      <c r="ALT93" s="9">
        <v>48.508933927999998</v>
      </c>
      <c r="ALU93" s="9">
        <v>18.622482816000002</v>
      </c>
      <c r="ALV93" s="9">
        <v>17.919857868000001</v>
      </c>
      <c r="ALW93" s="9">
        <v>17.423809089999999</v>
      </c>
      <c r="ALX93" s="9">
        <v>11.66470657</v>
      </c>
      <c r="ALY93" s="9">
        <v>9.5934818770000003</v>
      </c>
      <c r="ALZ93" s="8">
        <v>100</v>
      </c>
      <c r="AMA93" s="8">
        <v>100</v>
      </c>
      <c r="AMB93" s="8">
        <v>100</v>
      </c>
      <c r="AMC93" s="8">
        <v>100</v>
      </c>
      <c r="AMD93" s="8">
        <v>81.602028448904093</v>
      </c>
      <c r="AME93" s="6" t="s">
        <v>1091</v>
      </c>
      <c r="AMF93" s="8">
        <v>100</v>
      </c>
      <c r="AMG93" s="6" t="s">
        <v>1091</v>
      </c>
      <c r="AMH93" s="6" t="s">
        <v>1091</v>
      </c>
      <c r="AMI93" s="8">
        <v>81.602716004496102</v>
      </c>
      <c r="AMJ93" s="6" t="s">
        <v>1090</v>
      </c>
      <c r="AMK93" s="6" t="s">
        <v>1090</v>
      </c>
      <c r="AML93" s="6" t="s">
        <v>1090</v>
      </c>
      <c r="AMM93" s="6" t="s">
        <v>1090</v>
      </c>
      <c r="AMN93" s="8">
        <v>443.538181490684</v>
      </c>
      <c r="AMO93" s="8">
        <v>1.07655817675376</v>
      </c>
      <c r="AMP93" s="8">
        <v>1.07548369846171</v>
      </c>
      <c r="AMQ93" s="8">
        <v>1.0839491963657399</v>
      </c>
      <c r="AMR93" s="8">
        <v>1.1055879902065999</v>
      </c>
      <c r="AMS93" s="8">
        <v>1.0504144615037301</v>
      </c>
      <c r="AMT93" s="8">
        <v>1.0765581762770999</v>
      </c>
      <c r="AMU93" s="8">
        <v>1.0754836979765201</v>
      </c>
      <c r="AMV93" s="8">
        <v>1.0839491963657399</v>
      </c>
      <c r="AMW93" s="8">
        <v>1.10558798970088</v>
      </c>
      <c r="AMX93" s="8">
        <v>1.0504144615037301</v>
      </c>
      <c r="AMY93" s="6" t="s">
        <v>1090</v>
      </c>
      <c r="AMZ93" s="6" t="s">
        <v>1090</v>
      </c>
      <c r="ANA93" s="6" t="s">
        <v>1090</v>
      </c>
      <c r="ANB93" s="6" t="s">
        <v>1090</v>
      </c>
      <c r="ANC93" s="8">
        <v>1.0504144615037301</v>
      </c>
      <c r="AND93" s="8">
        <v>7.1113831031363599</v>
      </c>
      <c r="ANE93" s="8">
        <v>7.0185813215471198</v>
      </c>
      <c r="ANF93" s="8">
        <v>7.7447537806384501</v>
      </c>
      <c r="ANG93" s="8">
        <v>9.5503922470383795</v>
      </c>
      <c r="ANH93" s="8">
        <v>3.91647532724761</v>
      </c>
      <c r="ANI93" s="8">
        <v>7.3738321471908801</v>
      </c>
      <c r="ANJ93" s="8">
        <v>7.0185813215471198</v>
      </c>
      <c r="ANK93" s="8">
        <v>7.7756779096925897</v>
      </c>
      <c r="ANL93" s="8">
        <v>10.1837696460722</v>
      </c>
      <c r="ANM93" s="8">
        <v>3.91650832636005</v>
      </c>
      <c r="ANN93" s="8">
        <v>7.6558176240607496</v>
      </c>
      <c r="ANO93" s="8">
        <v>7.5483697939893597</v>
      </c>
      <c r="ANP93" s="8">
        <v>8.3949196365735297</v>
      </c>
      <c r="ANQ93" s="8">
        <v>10.558798964748</v>
      </c>
      <c r="ANR93" s="8">
        <v>4.0761153804323804</v>
      </c>
      <c r="ANS93" s="8">
        <v>18.232410811334301</v>
      </c>
      <c r="ANT93" s="8">
        <v>14.587953707026101</v>
      </c>
      <c r="ANU93" s="8">
        <v>10.3477372336864</v>
      </c>
      <c r="ANV93" s="8">
        <v>11.2199243099749</v>
      </c>
      <c r="ANW93" s="8">
        <v>4.3676627493689004</v>
      </c>
      <c r="ANX93" s="6" t="s">
        <v>1090</v>
      </c>
      <c r="ANY93" s="6" t="s">
        <v>1090</v>
      </c>
      <c r="ANZ93" s="6" t="s">
        <v>1090</v>
      </c>
      <c r="AOA93" s="6" t="s">
        <v>1090</v>
      </c>
      <c r="AOB93" s="8">
        <v>81.602028448904093</v>
      </c>
      <c r="AOC93" s="8">
        <v>107.655817624061</v>
      </c>
      <c r="AOD93" s="8">
        <v>107.548369793989</v>
      </c>
      <c r="AOE93" s="8">
        <v>108.394919636574</v>
      </c>
      <c r="AOF93" s="8">
        <v>110.55879896474799</v>
      </c>
      <c r="AOG93" s="8">
        <v>84.928221281254693</v>
      </c>
      <c r="AOH93" s="6" t="s">
        <v>1091</v>
      </c>
      <c r="AOI93" s="6" t="s">
        <v>1091</v>
      </c>
      <c r="AOJ93" s="6" t="s">
        <v>1091</v>
      </c>
      <c r="AOK93" s="8">
        <v>89.719287493160195</v>
      </c>
      <c r="AOL93" s="8">
        <v>69.090001286155299</v>
      </c>
      <c r="AOM93" s="6" t="s">
        <v>1090</v>
      </c>
      <c r="AON93" s="6" t="s">
        <v>1090</v>
      </c>
      <c r="AOO93" s="6" t="s">
        <v>1090</v>
      </c>
      <c r="AOP93" s="6" t="s">
        <v>1090</v>
      </c>
      <c r="AOQ93" s="8">
        <v>21.287538772252901</v>
      </c>
      <c r="AOR93" s="8">
        <v>7.6558176277100003</v>
      </c>
      <c r="AOS93" s="8">
        <v>7.5483697976517501</v>
      </c>
      <c r="AOT93" s="8">
        <v>8.3949196365735297</v>
      </c>
      <c r="AOU93" s="8">
        <v>10.558798970087899</v>
      </c>
      <c r="AOV93" s="8">
        <v>5.0414461503728498</v>
      </c>
      <c r="AOW93" s="8">
        <v>10.2101671199945</v>
      </c>
      <c r="AOX93" s="8">
        <v>9.1953724268392207</v>
      </c>
      <c r="AOY93" s="8">
        <v>7.8185863950837398</v>
      </c>
      <c r="AOZ93" s="8">
        <v>8.5685438768448403</v>
      </c>
      <c r="APA93" s="8">
        <v>3.3159627345068401</v>
      </c>
      <c r="APB93" s="8">
        <v>2.83749435866538</v>
      </c>
      <c r="APC93" s="8">
        <v>4.01000106653008</v>
      </c>
      <c r="APD93" s="8">
        <v>3.7505985876830499</v>
      </c>
      <c r="APE93" s="8">
        <v>5.0389369373836503</v>
      </c>
      <c r="APF93" s="8">
        <v>3.7669976586487302</v>
      </c>
      <c r="APG93" s="8">
        <v>2.9422134648000799</v>
      </c>
      <c r="APH93" s="8">
        <v>4.01000106653008</v>
      </c>
      <c r="API93" s="8">
        <v>3.7655744020266502</v>
      </c>
      <c r="APJ93" s="8">
        <v>5.37311680023537</v>
      </c>
      <c r="APK93" s="8">
        <v>3.7670293983046501</v>
      </c>
      <c r="APL93" s="6" t="s">
        <v>1090</v>
      </c>
      <c r="APM93" s="6" t="s">
        <v>1090</v>
      </c>
      <c r="APN93" s="6" t="s">
        <v>1090</v>
      </c>
      <c r="APO93" s="6" t="s">
        <v>1090</v>
      </c>
      <c r="APP93" s="8">
        <v>20.475070570615902</v>
      </c>
      <c r="APQ93" s="8">
        <v>3.0547277533138901</v>
      </c>
      <c r="APR93" s="8">
        <v>4.3126907778671599</v>
      </c>
      <c r="APS93" s="8">
        <v>4.0654583250094998</v>
      </c>
      <c r="APT93" s="8">
        <v>5.5709881613798</v>
      </c>
      <c r="APU93" s="8">
        <v>4.8490324227331802</v>
      </c>
      <c r="APV93" s="8">
        <v>3.05472775185781</v>
      </c>
      <c r="APW93" s="8">
        <v>4.3126907757746897</v>
      </c>
      <c r="APX93" s="8">
        <v>4.0654583250094998</v>
      </c>
      <c r="APY93" s="8">
        <v>5.5709881585624199</v>
      </c>
      <c r="APZ93" s="8">
        <v>3.9205448295934402</v>
      </c>
      <c r="AQA93" s="8">
        <v>4.0739320584821197</v>
      </c>
      <c r="AQB93" s="8">
        <v>5.2536903897607701</v>
      </c>
      <c r="AQC93" s="8">
        <v>3.7863539528382</v>
      </c>
      <c r="AQD93" s="8">
        <v>4.5208983174502801</v>
      </c>
      <c r="AQE93" s="8">
        <v>3.1894044551104499</v>
      </c>
      <c r="AQF93" s="6" t="s">
        <v>1090</v>
      </c>
      <c r="AQG93" s="6" t="s">
        <v>1090</v>
      </c>
      <c r="AQH93" s="6" t="s">
        <v>1090</v>
      </c>
      <c r="AQI93" s="6" t="s">
        <v>1090</v>
      </c>
      <c r="AQJ93" s="8">
        <v>5.0414461503728497E-2</v>
      </c>
      <c r="AQK93" s="7">
        <v>9</v>
      </c>
      <c r="AQL93" s="4"/>
      <c r="AQM93" s="4"/>
      <c r="AQN93" s="7"/>
      <c r="AQO93" s="4" t="s">
        <v>1092</v>
      </c>
      <c r="AQP93" s="7">
        <v>3</v>
      </c>
      <c r="AQQ93" s="7">
        <v>0</v>
      </c>
      <c r="AQS93" s="3" t="s">
        <v>1093</v>
      </c>
      <c r="AQU93" s="3" t="s">
        <v>1094</v>
      </c>
      <c r="AQV93" s="10">
        <f>+AC93</f>
        <v>2346386.0606144299</v>
      </c>
      <c r="AQW93" s="10">
        <f>+AD93</f>
        <v>2449374.5861992198</v>
      </c>
      <c r="AQX93" s="10">
        <f>+AE93</f>
        <v>2413707.6450360301</v>
      </c>
      <c r="AQY93" s="11">
        <f>+BB93</f>
        <v>166860.50184888099</v>
      </c>
      <c r="AQZ93" s="11">
        <f>+BC93</f>
        <v>171911.3472017</v>
      </c>
      <c r="ARA93" s="11">
        <f>+BD93</f>
        <v>186935.714092487</v>
      </c>
      <c r="ARB93" s="12">
        <f>SUM(AQV93:AQX93)</f>
        <v>7209468.2918496802</v>
      </c>
      <c r="ARC93" s="13">
        <f>SUM(AQY93:ARA93)</f>
        <v>525707.56314306799</v>
      </c>
      <c r="ARD93" s="14">
        <f>ARC93/(ARB93-ARC93)</f>
        <v>7.8654455849259383E-2</v>
      </c>
      <c r="ARE93" s="14">
        <f>IF((NOT(ISNUMBER(AC93))+NOT(ISNUMBER(AD93))+NOT(ISNUMBER(AE93)))&gt;=2,"R",ARD93)</f>
        <v>7.8654455849259383E-2</v>
      </c>
      <c r="ARF93" s="14">
        <f>IF(ARE93="R","R",IF((NOT(ISNUMBER(BB93))+NOT(ISNUMBER(BC93))+NOT(ISNUMBER(BD93)))&gt;=2,"R",ARE93))</f>
        <v>7.8654455849259383E-2</v>
      </c>
      <c r="ARG93" s="14">
        <f>IF(ARF93="R","R",IF(SUM((BB93&lt;0)*1,(BC93&lt;0)*1,(BD93&lt;0)*1)&gt;=2,"R",ARF93))</f>
        <v>7.8654455849259383E-2</v>
      </c>
      <c r="ARH93" s="14">
        <f>IF(ARG93="R","R",IF(ARC93&lt;0,"R",ARG93))</f>
        <v>7.8654455849259383E-2</v>
      </c>
      <c r="ARI93" s="14">
        <f>IF(ARH93="R","R",IF(L93=0,"R",ARH93))</f>
        <v>7.8654455849259383E-2</v>
      </c>
      <c r="ARJ93" t="str">
        <f>+B93</f>
        <v>MSI SISTEMAS DE INTELIGENCIA DE MERCADO SA</v>
      </c>
      <c r="ARK93" t="s">
        <v>1492</v>
      </c>
      <c r="ARL93" s="15"/>
      <c r="ARM93" s="15"/>
      <c r="ARN93" s="16"/>
      <c r="ARO93" s="16"/>
      <c r="ARP93" s="16"/>
      <c r="ARQ93" s="17"/>
    </row>
    <row r="94" spans="1:1161" ht="17.399999999999999" customHeight="1" x14ac:dyDescent="0.3">
      <c r="A94" s="3" t="s">
        <v>1951</v>
      </c>
      <c r="B94" s="4" t="s">
        <v>1952</v>
      </c>
      <c r="C94" s="4" t="s">
        <v>1953</v>
      </c>
      <c r="E94" s="5">
        <v>42782</v>
      </c>
      <c r="F94" s="4" t="s">
        <v>1083</v>
      </c>
      <c r="G94" s="4" t="s">
        <v>1132</v>
      </c>
      <c r="H94" s="4" t="s">
        <v>1133</v>
      </c>
      <c r="I94" s="4" t="s">
        <v>1337</v>
      </c>
      <c r="J94" s="4" t="s">
        <v>1426</v>
      </c>
      <c r="K94" s="4"/>
      <c r="L94" s="4" t="s">
        <v>1954</v>
      </c>
      <c r="M94" s="4"/>
      <c r="N94" s="4" t="s">
        <v>1639</v>
      </c>
      <c r="O94" s="4" t="s">
        <v>1640</v>
      </c>
      <c r="P94" s="4" t="s">
        <v>1128</v>
      </c>
      <c r="Q94" s="4" t="s">
        <v>1128</v>
      </c>
      <c r="R94" s="4" t="s">
        <v>1955</v>
      </c>
      <c r="S94" s="4" t="s">
        <v>1956</v>
      </c>
      <c r="Z94" s="4" t="s">
        <v>1088</v>
      </c>
      <c r="AA94" s="5">
        <v>45657</v>
      </c>
      <c r="AB94" s="6" t="s">
        <v>1089</v>
      </c>
      <c r="AC94" s="7">
        <v>549007.48051078105</v>
      </c>
      <c r="AD94" s="7">
        <v>74916.966166813902</v>
      </c>
      <c r="AE94" s="7">
        <v>25161.870145036599</v>
      </c>
      <c r="AF94" s="7">
        <v>61655.272329425803</v>
      </c>
      <c r="AG94" s="7">
        <v>27397.446058392499</v>
      </c>
      <c r="AH94" s="7">
        <v>535831.50202636095</v>
      </c>
      <c r="AI94" s="7">
        <v>71919.609226636894</v>
      </c>
      <c r="AJ94" s="7">
        <v>17556.227576732599</v>
      </c>
      <c r="AK94" s="7">
        <v>57577.911222553303</v>
      </c>
      <c r="AL94" s="7">
        <v>13323.8441932201</v>
      </c>
      <c r="AM94" s="6" t="s">
        <v>1090</v>
      </c>
      <c r="AN94" s="7">
        <v>39.780017852783203</v>
      </c>
      <c r="AO94" s="6" t="s">
        <v>1090</v>
      </c>
      <c r="AP94" s="6" t="s">
        <v>1090</v>
      </c>
      <c r="AQ94" s="7">
        <v>22936.436994248601</v>
      </c>
      <c r="AR94" s="7">
        <v>549007.48051078105</v>
      </c>
      <c r="AS94" s="7">
        <v>74877.186148961104</v>
      </c>
      <c r="AT94" s="7">
        <v>25161.870145036599</v>
      </c>
      <c r="AU94" s="7">
        <v>61655.272329425803</v>
      </c>
      <c r="AV94" s="7">
        <v>4461.0090641439001</v>
      </c>
      <c r="AW94" s="7">
        <v>790949.26256958605</v>
      </c>
      <c r="AX94" s="7">
        <v>504907.16939613299</v>
      </c>
      <c r="AY94" s="7">
        <v>364261.66437702399</v>
      </c>
      <c r="AZ94" s="7">
        <v>346245.473138523</v>
      </c>
      <c r="BA94" s="7">
        <v>174266.961035413</v>
      </c>
      <c r="BB94" s="7">
        <v>-241941.78205880499</v>
      </c>
      <c r="BC94" s="7">
        <v>-430029.982142172</v>
      </c>
      <c r="BD94" s="7">
        <v>-339099.79423198698</v>
      </c>
      <c r="BE94" s="7">
        <v>-284590.20080909698</v>
      </c>
      <c r="BF94" s="7">
        <v>-169805.95197126901</v>
      </c>
      <c r="BG94" s="7">
        <v>-146767.14582831101</v>
      </c>
      <c r="BH94" s="7">
        <v>-102238.424983349</v>
      </c>
      <c r="BI94" s="7">
        <v>-23816.8572589576</v>
      </c>
      <c r="BJ94" s="7">
        <v>-7101.2453637600001</v>
      </c>
      <c r="BK94" s="7">
        <v>-11560.207996106101</v>
      </c>
      <c r="BL94" s="6" t="s">
        <v>1090</v>
      </c>
      <c r="BM94" s="7">
        <v>366.70546457290698</v>
      </c>
      <c r="BN94" s="6" t="s">
        <v>1090</v>
      </c>
      <c r="BO94" s="6" t="s">
        <v>1090</v>
      </c>
      <c r="BP94" s="6" t="s">
        <v>1090</v>
      </c>
      <c r="BQ94" s="7">
        <v>146767.14582831101</v>
      </c>
      <c r="BR94" s="7">
        <v>102605.130447922</v>
      </c>
      <c r="BS94" s="7">
        <v>23816.8572589576</v>
      </c>
      <c r="BT94" s="7">
        <v>7101.2453637600001</v>
      </c>
      <c r="BU94" s="7">
        <v>11560.207996106101</v>
      </c>
      <c r="BV94" s="7">
        <v>-388708.92788711702</v>
      </c>
      <c r="BW94" s="7">
        <v>-532268.40712552099</v>
      </c>
      <c r="BX94" s="7">
        <v>-362916.65149094502</v>
      </c>
      <c r="BY94" s="7">
        <v>-291691.44617285702</v>
      </c>
      <c r="BZ94" s="7">
        <v>-181366.15996737499</v>
      </c>
      <c r="CA94" s="7">
        <v>-324797.68776105403</v>
      </c>
      <c r="CB94" s="7">
        <v>-390797.50308511697</v>
      </c>
      <c r="CC94" s="7">
        <v>-247277.193561369</v>
      </c>
      <c r="CD94" s="7">
        <v>-257866.50788047299</v>
      </c>
      <c r="CE94" s="7">
        <v>-141243.816883814</v>
      </c>
      <c r="CF94" s="7">
        <v>-63911.2390871631</v>
      </c>
      <c r="CG94" s="7">
        <v>-141470.90404040299</v>
      </c>
      <c r="CH94" s="7">
        <v>-115639.456862976</v>
      </c>
      <c r="CI94" s="7">
        <v>-33824.938292384097</v>
      </c>
      <c r="CJ94" s="7">
        <v>-40122.3418564612</v>
      </c>
      <c r="CK94" s="6" t="s">
        <v>1090</v>
      </c>
      <c r="CL94" s="6" t="s">
        <v>1090</v>
      </c>
      <c r="CM94" s="6" t="s">
        <v>1090</v>
      </c>
      <c r="CN94" s="6" t="s">
        <v>1090</v>
      </c>
      <c r="CO94" s="6" t="s">
        <v>1090</v>
      </c>
      <c r="CP94" s="6" t="s">
        <v>1090</v>
      </c>
      <c r="CQ94" s="6" t="s">
        <v>1090</v>
      </c>
      <c r="CR94" s="6" t="s">
        <v>1090</v>
      </c>
      <c r="CS94" s="6" t="s">
        <v>1090</v>
      </c>
      <c r="CT94" s="6" t="s">
        <v>1090</v>
      </c>
      <c r="CU94" s="6" t="s">
        <v>1090</v>
      </c>
      <c r="CV94" s="6" t="s">
        <v>1090</v>
      </c>
      <c r="CW94" s="6" t="s">
        <v>1090</v>
      </c>
      <c r="CX94" s="6" t="s">
        <v>1090</v>
      </c>
      <c r="CY94" s="6" t="s">
        <v>1090</v>
      </c>
      <c r="CZ94" s="7">
        <v>-63911.2390871631</v>
      </c>
      <c r="DA94" s="7">
        <v>-141470.90404040299</v>
      </c>
      <c r="DB94" s="7">
        <v>-115639.456862976</v>
      </c>
      <c r="DC94" s="7">
        <v>-33824.938292384097</v>
      </c>
      <c r="DD94" s="7">
        <v>-40122.3418564612</v>
      </c>
      <c r="DE94" s="6" t="s">
        <v>1090</v>
      </c>
      <c r="DF94" s="6" t="s">
        <v>1090</v>
      </c>
      <c r="DG94" s="6" t="s">
        <v>1090</v>
      </c>
      <c r="DH94" s="6" t="s">
        <v>1090</v>
      </c>
      <c r="DI94" s="6" t="s">
        <v>1090</v>
      </c>
      <c r="DJ94" s="6" t="s">
        <v>1090</v>
      </c>
      <c r="DK94" s="7">
        <v>39.780017852783203</v>
      </c>
      <c r="DL94" s="6" t="s">
        <v>1090</v>
      </c>
      <c r="DM94" s="6" t="s">
        <v>1090</v>
      </c>
      <c r="DN94" s="7">
        <v>22936.436994248601</v>
      </c>
      <c r="DO94" s="7">
        <v>955250.88212625997</v>
      </c>
      <c r="DP94" s="7">
        <v>812068.31204628001</v>
      </c>
      <c r="DQ94" s="7">
        <v>537746.10941386805</v>
      </c>
      <c r="DR94" s="7">
        <v>453400.83353176102</v>
      </c>
      <c r="DS94" s="7">
        <v>278230.44589711999</v>
      </c>
      <c r="DT94" s="7">
        <v>271963.17376208899</v>
      </c>
      <c r="DU94" s="7">
        <v>222353.20543938599</v>
      </c>
      <c r="DV94" s="7">
        <v>93699.687778013904</v>
      </c>
      <c r="DW94" s="7">
        <v>49973.406238174401</v>
      </c>
      <c r="DX94" s="7">
        <v>3913.7473185837298</v>
      </c>
      <c r="DY94" s="7">
        <v>-436264.79331876303</v>
      </c>
      <c r="DZ94" s="7">
        <v>-529514.34808953304</v>
      </c>
      <c r="EA94" s="7">
        <v>-267184.13174825901</v>
      </c>
      <c r="EB94" s="7">
        <v>-157128.76663141299</v>
      </c>
      <c r="EC94" s="7">
        <v>-107877.230953192</v>
      </c>
      <c r="ED94" s="7">
        <v>146191.70976160199</v>
      </c>
      <c r="EE94" s="7">
        <v>102605.130447922</v>
      </c>
      <c r="EF94" s="7">
        <v>23657.581957376002</v>
      </c>
      <c r="EG94" s="7">
        <v>7101.2453637600001</v>
      </c>
      <c r="EH94" s="7">
        <v>11560.207996106101</v>
      </c>
      <c r="EI94" s="6" t="s">
        <v>1090</v>
      </c>
      <c r="EJ94" s="6" t="s">
        <v>1090</v>
      </c>
      <c r="EK94" s="6" t="s">
        <v>1090</v>
      </c>
      <c r="EL94" s="6" t="s">
        <v>1090</v>
      </c>
      <c r="EM94" s="6" t="s">
        <v>1090</v>
      </c>
      <c r="EN94" s="7">
        <v>208051.93363602599</v>
      </c>
      <c r="EO94" s="7">
        <v>80882.300293982495</v>
      </c>
      <c r="EP94" s="7">
        <v>-21939.769084962001</v>
      </c>
      <c r="EQ94" s="7">
        <v>16148.46681319</v>
      </c>
      <c r="ER94" s="7">
        <v>-36208.594537877398</v>
      </c>
      <c r="ES94" s="7">
        <v>984696.83672393404</v>
      </c>
      <c r="ET94" s="7">
        <v>604758.24080806703</v>
      </c>
      <c r="EU94" s="7">
        <v>292186.72765831399</v>
      </c>
      <c r="EV94" s="7">
        <v>218784.03782823801</v>
      </c>
      <c r="EW94" s="7">
        <v>112338.24001733599</v>
      </c>
      <c r="EX94" s="7">
        <v>30021.390664384198</v>
      </c>
      <c r="EY94" s="7">
        <v>-207676.77559778499</v>
      </c>
      <c r="EZ94" s="7">
        <v>-245400.10645397301</v>
      </c>
      <c r="FA94" s="7">
        <v>-234616.794570923</v>
      </c>
      <c r="FB94" s="7">
        <v>-165892.204652685</v>
      </c>
      <c r="FC94" s="7">
        <v>3313357.4853022802</v>
      </c>
      <c r="FD94" s="7">
        <v>2816449.52978794</v>
      </c>
      <c r="FE94" s="7">
        <v>1980295.8389258101</v>
      </c>
      <c r="FF94" s="7">
        <v>1525786.7741040899</v>
      </c>
      <c r="FG94" s="7">
        <v>1009059.23991514</v>
      </c>
      <c r="FH94" s="7">
        <v>2161142.2729452802</v>
      </c>
      <c r="FI94" s="7">
        <v>1849292.48648974</v>
      </c>
      <c r="FJ94" s="7">
        <v>1323798.1475955299</v>
      </c>
      <c r="FK94" s="7">
        <v>1017125.57875092</v>
      </c>
      <c r="FL94" s="7">
        <v>737661.24610427604</v>
      </c>
      <c r="FM94" s="7">
        <v>17396.788372206702</v>
      </c>
      <c r="FN94" s="7">
        <v>17156.569199657399</v>
      </c>
      <c r="FO94" s="7">
        <v>9822.0587034940709</v>
      </c>
      <c r="FP94" s="7">
        <v>11557.200775408701</v>
      </c>
      <c r="FQ94" s="7">
        <v>13205.674530684901</v>
      </c>
      <c r="FR94" s="7">
        <v>1134818.42398479</v>
      </c>
      <c r="FS94" s="7">
        <v>950000.47409853898</v>
      </c>
      <c r="FT94" s="7">
        <v>646675.63262678997</v>
      </c>
      <c r="FU94" s="7">
        <v>497103.994577765</v>
      </c>
      <c r="FV94" s="7">
        <v>258192.319280183</v>
      </c>
      <c r="FW94" s="7">
        <v>2161142.2729452802</v>
      </c>
      <c r="FX94" s="7">
        <v>1849292.48648974</v>
      </c>
      <c r="FY94" s="7">
        <v>1323798.1475955299</v>
      </c>
      <c r="FZ94" s="7">
        <v>1017125.57875092</v>
      </c>
      <c r="GA94" s="7">
        <v>737661.24610427604</v>
      </c>
      <c r="GB94" s="7">
        <v>17396.788372206702</v>
      </c>
      <c r="GC94" s="7">
        <v>17156.569199657399</v>
      </c>
      <c r="GD94" s="7">
        <v>9822.0587034940709</v>
      </c>
      <c r="GE94" s="7">
        <v>11557.200775408701</v>
      </c>
      <c r="GF94" s="7">
        <v>13205.674530684901</v>
      </c>
      <c r="GG94" s="7">
        <v>1134818.42398479</v>
      </c>
      <c r="GH94" s="7">
        <v>950000.47409853898</v>
      </c>
      <c r="GI94" s="7">
        <v>646675.63262678997</v>
      </c>
      <c r="GJ94" s="7">
        <v>497103.994577765</v>
      </c>
      <c r="GK94" s="7">
        <v>258192.319280183</v>
      </c>
      <c r="GL94" s="7">
        <v>1049584.3213984901</v>
      </c>
      <c r="GM94" s="7">
        <v>783123.96220641094</v>
      </c>
      <c r="GN94" s="7">
        <v>444455.98517335101</v>
      </c>
      <c r="GO94" s="7">
        <v>1083907.2832220099</v>
      </c>
      <c r="GP94" s="7">
        <v>1013425.92185614</v>
      </c>
      <c r="GQ94" s="7">
        <v>0</v>
      </c>
      <c r="GR94" s="7">
        <v>0</v>
      </c>
      <c r="GS94" s="7">
        <v>0</v>
      </c>
      <c r="GT94" s="7">
        <v>0</v>
      </c>
      <c r="GU94" s="7">
        <v>0</v>
      </c>
      <c r="GV94" s="7">
        <v>333144.63262146601</v>
      </c>
      <c r="GW94" s="7">
        <v>86815.181661586801</v>
      </c>
      <c r="GX94" s="7">
        <v>79579.361128777295</v>
      </c>
      <c r="GY94" s="7">
        <v>54529.947883129098</v>
      </c>
      <c r="GZ94" s="7">
        <v>94135.585217601096</v>
      </c>
      <c r="HA94" s="7">
        <v>716439.68877701997</v>
      </c>
      <c r="HB94" s="7">
        <v>696308.77943982405</v>
      </c>
      <c r="HC94" s="7">
        <v>364876.62404457299</v>
      </c>
      <c r="HD94" s="7">
        <v>1029377.33533888</v>
      </c>
      <c r="HE94" s="7">
        <v>919290.33663854003</v>
      </c>
      <c r="HF94" s="7">
        <v>682709.49843568704</v>
      </c>
      <c r="HG94" s="7">
        <v>664841.72562279704</v>
      </c>
      <c r="HH94" s="7">
        <v>360948.91409304098</v>
      </c>
      <c r="HI94" s="7">
        <v>1029377.33533888</v>
      </c>
      <c r="HJ94" s="7">
        <v>918266.38362812996</v>
      </c>
      <c r="HK94" s="7">
        <v>4362941.8067007596</v>
      </c>
      <c r="HL94" s="7">
        <v>3599573.4919943502</v>
      </c>
      <c r="HM94" s="7">
        <v>2424751.8240991598</v>
      </c>
      <c r="HN94" s="7">
        <v>2609694.0573260998</v>
      </c>
      <c r="HO94" s="7">
        <v>2022485.16177129</v>
      </c>
      <c r="HP94" s="7">
        <v>1358059.68185952</v>
      </c>
      <c r="HQ94" s="7">
        <v>1331238.2974433899</v>
      </c>
      <c r="HR94" s="7">
        <v>1452616.0288322601</v>
      </c>
      <c r="HS94" s="7">
        <v>1527066.98620963</v>
      </c>
      <c r="HT94" s="7">
        <v>1184267.5579071201</v>
      </c>
      <c r="HU94" s="7">
        <v>97396.831959485993</v>
      </c>
      <c r="HV94" s="7">
        <v>103593.796491623</v>
      </c>
      <c r="HW94" s="7">
        <v>99993.702024221406</v>
      </c>
      <c r="HX94" s="7">
        <v>106181.278824806</v>
      </c>
      <c r="HY94" s="7">
        <v>99701.818078756303</v>
      </c>
      <c r="HZ94" s="7">
        <v>1260662.84886113</v>
      </c>
      <c r="IA94" s="7">
        <v>1227644.50095177</v>
      </c>
      <c r="IB94" s="7">
        <v>1352622.32680804</v>
      </c>
      <c r="IC94" s="7">
        <v>1420885.7073848201</v>
      </c>
      <c r="ID94" s="7">
        <v>1084565.73982837</v>
      </c>
      <c r="IE94" s="7">
        <v>710262.31938385405</v>
      </c>
      <c r="IF94" s="7">
        <v>1907776.85878681</v>
      </c>
      <c r="IG94" s="7">
        <v>774723.18371511099</v>
      </c>
      <c r="IH94" s="7">
        <v>923882.31036636804</v>
      </c>
      <c r="II94" s="7">
        <v>718615.99007249495</v>
      </c>
      <c r="IJ94" s="7">
        <v>573675.03848697105</v>
      </c>
      <c r="IK94" s="7">
        <v>1807800.63501871</v>
      </c>
      <c r="IL94" s="7">
        <v>670449.67658228904</v>
      </c>
      <c r="IM94" s="7">
        <v>851410.51255860296</v>
      </c>
      <c r="IN94" s="7">
        <v>640097.47676087602</v>
      </c>
      <c r="IO94" s="7">
        <v>136587.28089688299</v>
      </c>
      <c r="IP94" s="7">
        <v>99976.223768100797</v>
      </c>
      <c r="IQ94" s="7">
        <v>104273.50713282199</v>
      </c>
      <c r="IR94" s="7">
        <v>72471.797807765004</v>
      </c>
      <c r="IS94" s="7">
        <v>78518.513311618604</v>
      </c>
      <c r="IT94" s="6" t="s">
        <v>1090</v>
      </c>
      <c r="IU94" s="6" t="s">
        <v>1090</v>
      </c>
      <c r="IV94" s="6" t="s">
        <v>1090</v>
      </c>
      <c r="IW94" s="6" t="s">
        <v>1090</v>
      </c>
      <c r="IX94" s="6" t="s">
        <v>1090</v>
      </c>
      <c r="IY94" s="7">
        <v>2294619.8054573899</v>
      </c>
      <c r="IZ94" s="7">
        <v>360558.33576415101</v>
      </c>
      <c r="JA94" s="7">
        <v>197412.61155179699</v>
      </c>
      <c r="JB94" s="7">
        <v>158744.76075010301</v>
      </c>
      <c r="JC94" s="7">
        <v>119601.613791668</v>
      </c>
      <c r="JD94" s="7">
        <v>0</v>
      </c>
      <c r="JE94" s="7">
        <v>14450.025184993699</v>
      </c>
      <c r="JF94" s="7">
        <v>34869.590449988798</v>
      </c>
      <c r="JG94" s="7">
        <v>29621.847225379901</v>
      </c>
      <c r="JH94" s="7">
        <v>47078.130920398202</v>
      </c>
      <c r="JI94" s="7">
        <v>0</v>
      </c>
      <c r="JJ94" s="7">
        <v>0</v>
      </c>
      <c r="JK94" s="6" t="s">
        <v>1090</v>
      </c>
      <c r="JL94" s="7">
        <v>0</v>
      </c>
      <c r="JM94" s="7">
        <v>0</v>
      </c>
      <c r="JN94" s="7">
        <v>2294619.8054573899</v>
      </c>
      <c r="JO94" s="7">
        <v>346108.31057915703</v>
      </c>
      <c r="JP94" s="7">
        <v>162543.02110180899</v>
      </c>
      <c r="JQ94" s="7">
        <v>129122.913524723</v>
      </c>
      <c r="JR94" s="7">
        <v>72523.4828712702</v>
      </c>
      <c r="JS94" s="7">
        <v>4362941.8067007596</v>
      </c>
      <c r="JT94" s="7">
        <v>3599573.4919943502</v>
      </c>
      <c r="JU94" s="7">
        <v>2424751.8240991598</v>
      </c>
      <c r="JV94" s="7">
        <v>2609694.0573260998</v>
      </c>
      <c r="JW94" s="7">
        <v>2022485.16177129</v>
      </c>
      <c r="JX94" s="7">
        <v>333144.63262146601</v>
      </c>
      <c r="JY94" s="7">
        <v>86815.181661586801</v>
      </c>
      <c r="JZ94" s="7">
        <v>79579.361128777295</v>
      </c>
      <c r="KA94" s="7">
        <v>54529.947883129098</v>
      </c>
      <c r="KB94" s="7">
        <v>94135.585217601096</v>
      </c>
      <c r="KC94" s="6" t="s">
        <v>1090</v>
      </c>
      <c r="KD94" s="6" t="s">
        <v>1090</v>
      </c>
      <c r="KE94" s="6" t="s">
        <v>1090</v>
      </c>
      <c r="KF94" s="6" t="s">
        <v>1090</v>
      </c>
      <c r="KG94" s="6" t="s">
        <v>1090</v>
      </c>
      <c r="KH94" s="6" t="s">
        <v>1090</v>
      </c>
      <c r="KI94" s="6" t="s">
        <v>1090</v>
      </c>
      <c r="KJ94" s="6" t="s">
        <v>1090</v>
      </c>
      <c r="KK94" s="6" t="s">
        <v>1090</v>
      </c>
      <c r="KL94" s="6" t="s">
        <v>1090</v>
      </c>
      <c r="KM94" s="7">
        <v>20</v>
      </c>
      <c r="KN94" s="7">
        <v>17</v>
      </c>
      <c r="KO94" s="7">
        <v>10</v>
      </c>
      <c r="KP94" s="7">
        <v>11</v>
      </c>
      <c r="KQ94" s="7">
        <v>9</v>
      </c>
      <c r="KR94" s="6" t="s">
        <v>1090</v>
      </c>
      <c r="KS94" s="6" t="s">
        <v>1090</v>
      </c>
      <c r="KT94" s="6" t="s">
        <v>1090</v>
      </c>
      <c r="KU94" s="6" t="s">
        <v>1090</v>
      </c>
      <c r="KV94" s="6" t="s">
        <v>1090</v>
      </c>
      <c r="KW94" s="6" t="s">
        <v>1090</v>
      </c>
      <c r="KX94" s="6" t="s">
        <v>1090</v>
      </c>
      <c r="KY94" s="6" t="s">
        <v>1090</v>
      </c>
      <c r="KZ94" s="6" t="s">
        <v>1090</v>
      </c>
      <c r="LA94" s="6" t="s">
        <v>1090</v>
      </c>
      <c r="LB94" s="6" t="s">
        <v>1090</v>
      </c>
      <c r="LC94" s="6" t="s">
        <v>1090</v>
      </c>
      <c r="LD94" s="6" t="s">
        <v>1090</v>
      </c>
      <c r="LE94" s="6" t="s">
        <v>1090</v>
      </c>
      <c r="LF94" s="6" t="s">
        <v>1090</v>
      </c>
      <c r="LG94" s="6" t="s">
        <v>1090</v>
      </c>
      <c r="LH94" s="6" t="s">
        <v>1090</v>
      </c>
      <c r="LI94" s="6" t="s">
        <v>1090</v>
      </c>
      <c r="LJ94" s="6" t="s">
        <v>1090</v>
      </c>
      <c r="LK94" s="6" t="s">
        <v>1090</v>
      </c>
      <c r="LL94" s="6" t="s">
        <v>1090</v>
      </c>
      <c r="LM94" s="6" t="s">
        <v>1090</v>
      </c>
      <c r="LN94" s="6" t="s">
        <v>1090</v>
      </c>
      <c r="LO94" s="6" t="s">
        <v>1090</v>
      </c>
      <c r="LP94" s="6" t="s">
        <v>1090</v>
      </c>
      <c r="LQ94" s="6" t="s">
        <v>1090</v>
      </c>
      <c r="LR94" s="6" t="s">
        <v>1090</v>
      </c>
      <c r="LS94" s="6" t="s">
        <v>1090</v>
      </c>
      <c r="LT94" s="6" t="s">
        <v>1090</v>
      </c>
      <c r="LU94" s="6" t="s">
        <v>1090</v>
      </c>
      <c r="LV94" s="6" t="s">
        <v>1090</v>
      </c>
      <c r="LW94" s="6" t="s">
        <v>1090</v>
      </c>
      <c r="LX94" s="6" t="s">
        <v>1090</v>
      </c>
      <c r="LY94" s="6" t="s">
        <v>1090</v>
      </c>
      <c r="LZ94" s="6" t="s">
        <v>1090</v>
      </c>
      <c r="MA94" s="6" t="s">
        <v>1090</v>
      </c>
      <c r="MB94" s="6" t="s">
        <v>1090</v>
      </c>
      <c r="MC94" s="6" t="s">
        <v>1090</v>
      </c>
      <c r="MD94" s="6" t="s">
        <v>1090</v>
      </c>
      <c r="ME94" s="6" t="s">
        <v>1090</v>
      </c>
      <c r="MF94" s="6" t="s">
        <v>1090</v>
      </c>
      <c r="MG94" s="6" t="s">
        <v>1090</v>
      </c>
      <c r="MH94" s="6" t="s">
        <v>1090</v>
      </c>
      <c r="MI94" s="6" t="s">
        <v>1090</v>
      </c>
      <c r="MJ94" s="6" t="s">
        <v>1090</v>
      </c>
      <c r="MK94" s="6" t="s">
        <v>1090</v>
      </c>
      <c r="ML94" s="6" t="s">
        <v>1090</v>
      </c>
      <c r="MM94" s="6" t="s">
        <v>1090</v>
      </c>
      <c r="MN94" s="6" t="s">
        <v>1090</v>
      </c>
      <c r="MO94" s="6" t="s">
        <v>1090</v>
      </c>
      <c r="MP94" s="7">
        <v>716439.68877701997</v>
      </c>
      <c r="MQ94" s="7">
        <v>696308.77943982405</v>
      </c>
      <c r="MR94" s="7">
        <v>364876.62404457299</v>
      </c>
      <c r="MS94" s="7">
        <v>1029377.33533888</v>
      </c>
      <c r="MT94" s="7">
        <v>919290.33663854003</v>
      </c>
      <c r="MU94" s="6" t="s">
        <v>1090</v>
      </c>
      <c r="MV94" s="6" t="s">
        <v>1090</v>
      </c>
      <c r="MW94" s="6" t="s">
        <v>1090</v>
      </c>
      <c r="MX94" s="6" t="s">
        <v>1090</v>
      </c>
      <c r="MY94" s="6" t="s">
        <v>1090</v>
      </c>
      <c r="MZ94" s="6" t="s">
        <v>1090</v>
      </c>
      <c r="NA94" s="6" t="s">
        <v>1090</v>
      </c>
      <c r="NB94" s="6" t="s">
        <v>1090</v>
      </c>
      <c r="NC94" s="6" t="s">
        <v>1090</v>
      </c>
      <c r="ND94" s="6" t="s">
        <v>1090</v>
      </c>
      <c r="NE94" s="6" t="s">
        <v>1090</v>
      </c>
      <c r="NF94" s="6" t="s">
        <v>1090</v>
      </c>
      <c r="NG94" s="6" t="s">
        <v>1090</v>
      </c>
      <c r="NH94" s="6" t="s">
        <v>1090</v>
      </c>
      <c r="NI94" s="6" t="s">
        <v>1090</v>
      </c>
      <c r="NJ94" s="6" t="s">
        <v>1090</v>
      </c>
      <c r="NK94" s="6" t="s">
        <v>1090</v>
      </c>
      <c r="NL94" s="6" t="s">
        <v>1090</v>
      </c>
      <c r="NM94" s="6" t="s">
        <v>1090</v>
      </c>
      <c r="NN94" s="6" t="s">
        <v>1090</v>
      </c>
      <c r="NO94" s="6" t="s">
        <v>1090</v>
      </c>
      <c r="NP94" s="6" t="s">
        <v>1090</v>
      </c>
      <c r="NQ94" s="6" t="s">
        <v>1090</v>
      </c>
      <c r="NR94" s="6" t="s">
        <v>1090</v>
      </c>
      <c r="NS94" s="6" t="s">
        <v>1090</v>
      </c>
      <c r="NT94" s="7">
        <v>3313357.4853022802</v>
      </c>
      <c r="NU94" s="7">
        <v>2816449.52978794</v>
      </c>
      <c r="NV94" s="7">
        <v>1980295.8389258101</v>
      </c>
      <c r="NW94" s="7">
        <v>1525786.7741040899</v>
      </c>
      <c r="NX94" s="7">
        <v>1009059.23991514</v>
      </c>
      <c r="NY94" s="6" t="s">
        <v>1090</v>
      </c>
      <c r="NZ94" s="6" t="s">
        <v>1090</v>
      </c>
      <c r="OA94" s="6" t="s">
        <v>1090</v>
      </c>
      <c r="OB94" s="6" t="s">
        <v>1090</v>
      </c>
      <c r="OC94" s="6" t="s">
        <v>1090</v>
      </c>
      <c r="OD94" s="6" t="s">
        <v>1090</v>
      </c>
      <c r="OE94" s="6" t="s">
        <v>1090</v>
      </c>
      <c r="OF94" s="6" t="s">
        <v>1090</v>
      </c>
      <c r="OG94" s="6" t="s">
        <v>1090</v>
      </c>
      <c r="OH94" s="6" t="s">
        <v>1090</v>
      </c>
      <c r="OI94" s="6" t="s">
        <v>1090</v>
      </c>
      <c r="OJ94" s="6" t="s">
        <v>1090</v>
      </c>
      <c r="OK94" s="6" t="s">
        <v>1090</v>
      </c>
      <c r="OL94" s="6" t="s">
        <v>1090</v>
      </c>
      <c r="OM94" s="6" t="s">
        <v>1090</v>
      </c>
      <c r="ON94" s="6" t="s">
        <v>1090</v>
      </c>
      <c r="OO94" s="6" t="s">
        <v>1090</v>
      </c>
      <c r="OP94" s="6" t="s">
        <v>1090</v>
      </c>
      <c r="OQ94" s="6" t="s">
        <v>1090</v>
      </c>
      <c r="OR94" s="6" t="s">
        <v>1090</v>
      </c>
      <c r="OS94" s="6" t="s">
        <v>1090</v>
      </c>
      <c r="OT94" s="6" t="s">
        <v>1090</v>
      </c>
      <c r="OU94" s="6" t="s">
        <v>1090</v>
      </c>
      <c r="OV94" s="6" t="s">
        <v>1090</v>
      </c>
      <c r="OW94" s="6" t="s">
        <v>1090</v>
      </c>
      <c r="OX94" s="6" t="s">
        <v>1090</v>
      </c>
      <c r="OY94" s="6" t="s">
        <v>1090</v>
      </c>
      <c r="OZ94" s="6" t="s">
        <v>1090</v>
      </c>
      <c r="PA94" s="6" t="s">
        <v>1090</v>
      </c>
      <c r="PB94" s="6" t="s">
        <v>1090</v>
      </c>
      <c r="PC94" s="6" t="s">
        <v>1090</v>
      </c>
      <c r="PD94" s="6" t="s">
        <v>1090</v>
      </c>
      <c r="PE94" s="6" t="s">
        <v>1090</v>
      </c>
      <c r="PF94" s="6" t="s">
        <v>1090</v>
      </c>
      <c r="PG94" s="6" t="s">
        <v>1090</v>
      </c>
      <c r="PH94" s="6" t="s">
        <v>1090</v>
      </c>
      <c r="PI94" s="6" t="s">
        <v>1090</v>
      </c>
      <c r="PJ94" s="6" t="s">
        <v>1090</v>
      </c>
      <c r="PK94" s="6" t="s">
        <v>1090</v>
      </c>
      <c r="PL94" s="6" t="s">
        <v>1090</v>
      </c>
      <c r="PM94" s="6" t="s">
        <v>1090</v>
      </c>
      <c r="PN94" s="6" t="s">
        <v>1090</v>
      </c>
      <c r="PO94" s="6" t="s">
        <v>1090</v>
      </c>
      <c r="PP94" s="6" t="s">
        <v>1090</v>
      </c>
      <c r="PQ94" s="6" t="s">
        <v>1090</v>
      </c>
      <c r="PR94" s="6" t="s">
        <v>1090</v>
      </c>
      <c r="PS94" s="6" t="s">
        <v>1090</v>
      </c>
      <c r="PT94" s="6" t="s">
        <v>1090</v>
      </c>
      <c r="PU94" s="6" t="s">
        <v>1090</v>
      </c>
      <c r="PV94" s="6" t="s">
        <v>1090</v>
      </c>
      <c r="PW94" s="6" t="s">
        <v>1090</v>
      </c>
      <c r="PX94" s="6" t="s">
        <v>1090</v>
      </c>
      <c r="PY94" s="6" t="s">
        <v>1090</v>
      </c>
      <c r="PZ94" s="6" t="s">
        <v>1090</v>
      </c>
      <c r="QA94" s="6" t="s">
        <v>1090</v>
      </c>
      <c r="QB94" s="6" t="s">
        <v>1090</v>
      </c>
      <c r="QC94" s="6" t="s">
        <v>1090</v>
      </c>
      <c r="QD94" s="6" t="s">
        <v>1090</v>
      </c>
      <c r="QE94" s="6" t="s">
        <v>1090</v>
      </c>
      <c r="QF94" s="6" t="s">
        <v>1090</v>
      </c>
      <c r="QG94" s="6" t="s">
        <v>1090</v>
      </c>
      <c r="QH94" s="6" t="s">
        <v>1090</v>
      </c>
      <c r="QI94" s="6" t="s">
        <v>1090</v>
      </c>
      <c r="QJ94" s="6" t="s">
        <v>1090</v>
      </c>
      <c r="QK94" s="6" t="s">
        <v>1090</v>
      </c>
      <c r="QL94" s="6" t="s">
        <v>1090</v>
      </c>
      <c r="QM94" s="6" t="s">
        <v>1090</v>
      </c>
      <c r="QN94" s="6" t="s">
        <v>1090</v>
      </c>
      <c r="QO94" s="6" t="s">
        <v>1090</v>
      </c>
      <c r="QP94" s="6" t="s">
        <v>1090</v>
      </c>
      <c r="QQ94" s="6" t="s">
        <v>1090</v>
      </c>
      <c r="QR94" s="6" t="s">
        <v>1090</v>
      </c>
      <c r="QS94" s="6" t="s">
        <v>1090</v>
      </c>
      <c r="QT94" s="6" t="s">
        <v>1090</v>
      </c>
      <c r="QU94" s="6" t="s">
        <v>1090</v>
      </c>
      <c r="QV94" s="6" t="s">
        <v>1090</v>
      </c>
      <c r="QW94" s="6" t="s">
        <v>1090</v>
      </c>
      <c r="QX94" s="6" t="s">
        <v>1090</v>
      </c>
      <c r="QY94" s="6" t="s">
        <v>1090</v>
      </c>
      <c r="QZ94" s="6" t="s">
        <v>1090</v>
      </c>
      <c r="RA94" s="6" t="s">
        <v>1090</v>
      </c>
      <c r="RB94" s="6" t="s">
        <v>1090</v>
      </c>
      <c r="RC94" s="6" t="s">
        <v>1090</v>
      </c>
      <c r="RD94" s="6" t="s">
        <v>1090</v>
      </c>
      <c r="RE94" s="6" t="s">
        <v>1090</v>
      </c>
      <c r="RF94" s="6" t="s">
        <v>1090</v>
      </c>
      <c r="RG94" s="6" t="s">
        <v>1090</v>
      </c>
      <c r="RH94" s="6" t="s">
        <v>1090</v>
      </c>
      <c r="RI94" s="6" t="s">
        <v>1090</v>
      </c>
      <c r="RJ94" s="6" t="s">
        <v>1090</v>
      </c>
      <c r="RK94" s="6" t="s">
        <v>1090</v>
      </c>
      <c r="RL94" s="6" t="s">
        <v>1090</v>
      </c>
      <c r="RM94" s="6" t="s">
        <v>1090</v>
      </c>
      <c r="RN94" s="6" t="s">
        <v>1090</v>
      </c>
      <c r="RO94" s="6" t="s">
        <v>1090</v>
      </c>
      <c r="RP94" s="6" t="s">
        <v>1090</v>
      </c>
      <c r="RQ94" s="6" t="s">
        <v>1090</v>
      </c>
      <c r="RR94" s="6" t="s">
        <v>1090</v>
      </c>
      <c r="RS94" s="6" t="s">
        <v>1090</v>
      </c>
      <c r="RT94" s="6" t="s">
        <v>1090</v>
      </c>
      <c r="RU94" s="6" t="s">
        <v>1090</v>
      </c>
      <c r="RV94" s="6" t="s">
        <v>1090</v>
      </c>
      <c r="RW94" s="6" t="s">
        <v>1090</v>
      </c>
      <c r="RX94" s="6" t="s">
        <v>1090</v>
      </c>
      <c r="RY94" s="6" t="s">
        <v>1090</v>
      </c>
      <c r="RZ94" s="6" t="s">
        <v>1090</v>
      </c>
      <c r="SA94" s="6" t="s">
        <v>1090</v>
      </c>
      <c r="SB94" s="6" t="s">
        <v>1090</v>
      </c>
      <c r="SC94" s="6" t="s">
        <v>1090</v>
      </c>
      <c r="SD94" s="6" t="s">
        <v>1090</v>
      </c>
      <c r="SE94" s="6" t="s">
        <v>1090</v>
      </c>
      <c r="SF94" s="6" t="s">
        <v>1090</v>
      </c>
      <c r="SG94" s="6" t="s">
        <v>1090</v>
      </c>
      <c r="SH94" s="6" t="s">
        <v>1090</v>
      </c>
      <c r="SI94" s="6" t="s">
        <v>1090</v>
      </c>
      <c r="SJ94" s="7">
        <v>1134818.42398479</v>
      </c>
      <c r="SK94" s="7">
        <v>950000.47409853898</v>
      </c>
      <c r="SL94" s="7">
        <v>646675.63262678997</v>
      </c>
      <c r="SM94" s="7">
        <v>497103.994577765</v>
      </c>
      <c r="SN94" s="7">
        <v>258192.319280183</v>
      </c>
      <c r="SO94" s="6" t="s">
        <v>1090</v>
      </c>
      <c r="SP94" s="6" t="s">
        <v>1090</v>
      </c>
      <c r="SQ94" s="6" t="s">
        <v>1090</v>
      </c>
      <c r="SR94" s="6" t="s">
        <v>1090</v>
      </c>
      <c r="SS94" s="6" t="s">
        <v>1090</v>
      </c>
      <c r="ST94" s="6" t="s">
        <v>1090</v>
      </c>
      <c r="SU94" s="6" t="s">
        <v>1090</v>
      </c>
      <c r="SV94" s="6" t="s">
        <v>1090</v>
      </c>
      <c r="SW94" s="6" t="s">
        <v>1090</v>
      </c>
      <c r="SX94" s="6" t="s">
        <v>1090</v>
      </c>
      <c r="SY94" s="6" t="s">
        <v>1090</v>
      </c>
      <c r="SZ94" s="6" t="s">
        <v>1090</v>
      </c>
      <c r="TA94" s="6" t="s">
        <v>1090</v>
      </c>
      <c r="TB94" s="6" t="s">
        <v>1090</v>
      </c>
      <c r="TC94" s="6" t="s">
        <v>1090</v>
      </c>
      <c r="TD94" s="6" t="s">
        <v>1090</v>
      </c>
      <c r="TE94" s="6" t="s">
        <v>1090</v>
      </c>
      <c r="TF94" s="6" t="s">
        <v>1090</v>
      </c>
      <c r="TG94" s="6" t="s">
        <v>1090</v>
      </c>
      <c r="TH94" s="6" t="s">
        <v>1090</v>
      </c>
      <c r="TI94" s="6" t="s">
        <v>1090</v>
      </c>
      <c r="TJ94" s="6" t="s">
        <v>1090</v>
      </c>
      <c r="TK94" s="6" t="s">
        <v>1090</v>
      </c>
      <c r="TL94" s="6" t="s">
        <v>1090</v>
      </c>
      <c r="TM94" s="6" t="s">
        <v>1090</v>
      </c>
      <c r="TN94" s="6" t="s">
        <v>1090</v>
      </c>
      <c r="TO94" s="6" t="s">
        <v>1090</v>
      </c>
      <c r="TP94" s="6" t="s">
        <v>1090</v>
      </c>
      <c r="TQ94" s="6" t="s">
        <v>1090</v>
      </c>
      <c r="TR94" s="6" t="s">
        <v>1090</v>
      </c>
      <c r="TS94" s="7">
        <v>4362941.8067007596</v>
      </c>
      <c r="TT94" s="7">
        <v>3599573.4919943502</v>
      </c>
      <c r="TU94" s="7">
        <v>2424751.8240991598</v>
      </c>
      <c r="TV94" s="7">
        <v>2609694.0573260998</v>
      </c>
      <c r="TW94" s="7">
        <v>2022485.16177129</v>
      </c>
      <c r="TX94" s="6" t="s">
        <v>1090</v>
      </c>
      <c r="TY94" s="6" t="s">
        <v>1090</v>
      </c>
      <c r="TZ94" s="6" t="s">
        <v>1090</v>
      </c>
      <c r="UA94" s="6" t="s">
        <v>1090</v>
      </c>
      <c r="UB94" s="6" t="s">
        <v>1090</v>
      </c>
      <c r="UC94" s="7">
        <v>0</v>
      </c>
      <c r="UD94" s="7">
        <v>14450.025184993699</v>
      </c>
      <c r="UE94" s="7">
        <v>34869.590449988798</v>
      </c>
      <c r="UF94" s="7">
        <v>29621.847225379901</v>
      </c>
      <c r="UG94" s="7">
        <v>47078.130920398202</v>
      </c>
      <c r="UH94" s="6" t="s">
        <v>1090</v>
      </c>
      <c r="UI94" s="6" t="s">
        <v>1090</v>
      </c>
      <c r="UJ94" s="6" t="s">
        <v>1090</v>
      </c>
      <c r="UK94" s="6" t="s">
        <v>1090</v>
      </c>
      <c r="UL94" s="6" t="s">
        <v>1090</v>
      </c>
      <c r="UM94" s="6" t="s">
        <v>1090</v>
      </c>
      <c r="UN94" s="6" t="s">
        <v>1090</v>
      </c>
      <c r="UO94" s="6" t="s">
        <v>1090</v>
      </c>
      <c r="UP94" s="6" t="s">
        <v>1090</v>
      </c>
      <c r="UQ94" s="6" t="s">
        <v>1090</v>
      </c>
      <c r="UR94" s="6" t="s">
        <v>1090</v>
      </c>
      <c r="US94" s="6" t="s">
        <v>1090</v>
      </c>
      <c r="UT94" s="6" t="s">
        <v>1090</v>
      </c>
      <c r="UU94" s="6" t="s">
        <v>1090</v>
      </c>
      <c r="UV94" s="6" t="s">
        <v>1090</v>
      </c>
      <c r="UW94" s="6" t="s">
        <v>1090</v>
      </c>
      <c r="UX94" s="6" t="s">
        <v>1090</v>
      </c>
      <c r="UY94" s="6" t="s">
        <v>1090</v>
      </c>
      <c r="UZ94" s="6" t="s">
        <v>1090</v>
      </c>
      <c r="VA94" s="6" t="s">
        <v>1090</v>
      </c>
      <c r="VB94" s="6" t="s">
        <v>1090</v>
      </c>
      <c r="VC94" s="6" t="s">
        <v>1090</v>
      </c>
      <c r="VD94" s="6" t="s">
        <v>1090</v>
      </c>
      <c r="VE94" s="6" t="s">
        <v>1090</v>
      </c>
      <c r="VF94" s="6" t="s">
        <v>1090</v>
      </c>
      <c r="VG94" s="6" t="s">
        <v>1090</v>
      </c>
      <c r="VH94" s="6" t="s">
        <v>1090</v>
      </c>
      <c r="VI94" s="6" t="s">
        <v>1090</v>
      </c>
      <c r="VJ94" s="6" t="s">
        <v>1090</v>
      </c>
      <c r="VK94" s="6" t="s">
        <v>1090</v>
      </c>
      <c r="VL94" s="6" t="s">
        <v>1090</v>
      </c>
      <c r="VM94" s="6" t="s">
        <v>1090</v>
      </c>
      <c r="VN94" s="6" t="s">
        <v>1090</v>
      </c>
      <c r="VO94" s="6" t="s">
        <v>1090</v>
      </c>
      <c r="VP94" s="6" t="s">
        <v>1090</v>
      </c>
      <c r="VQ94" s="6" t="s">
        <v>1090</v>
      </c>
      <c r="VR94" s="6" t="s">
        <v>1090</v>
      </c>
      <c r="VS94" s="6" t="s">
        <v>1090</v>
      </c>
      <c r="VT94" s="6" t="s">
        <v>1090</v>
      </c>
      <c r="VU94" s="6" t="s">
        <v>1090</v>
      </c>
      <c r="VV94" s="6" t="s">
        <v>1090</v>
      </c>
      <c r="VW94" s="6" t="s">
        <v>1090</v>
      </c>
      <c r="VX94" s="6" t="s">
        <v>1090</v>
      </c>
      <c r="VY94" s="6" t="s">
        <v>1090</v>
      </c>
      <c r="VZ94" s="6" t="s">
        <v>1090</v>
      </c>
      <c r="WA94" s="7">
        <v>2294619.8054573899</v>
      </c>
      <c r="WB94" s="7">
        <v>346108.31057915703</v>
      </c>
      <c r="WC94" s="7">
        <v>162543.02110180899</v>
      </c>
      <c r="WD94" s="7">
        <v>129122.913524723</v>
      </c>
      <c r="WE94" s="7">
        <v>72523.4828712702</v>
      </c>
      <c r="WF94" s="6" t="s">
        <v>1090</v>
      </c>
      <c r="WG94" s="6" t="s">
        <v>1090</v>
      </c>
      <c r="WH94" s="6" t="s">
        <v>1090</v>
      </c>
      <c r="WI94" s="6" t="s">
        <v>1090</v>
      </c>
      <c r="WJ94" s="6" t="s">
        <v>1090</v>
      </c>
      <c r="WK94" s="6" t="s">
        <v>1090</v>
      </c>
      <c r="WL94" s="6" t="s">
        <v>1090</v>
      </c>
      <c r="WM94" s="6" t="s">
        <v>1090</v>
      </c>
      <c r="WN94" s="6" t="s">
        <v>1090</v>
      </c>
      <c r="WO94" s="6" t="s">
        <v>1090</v>
      </c>
      <c r="WP94" s="6" t="s">
        <v>1090</v>
      </c>
      <c r="WQ94" s="6" t="s">
        <v>1090</v>
      </c>
      <c r="WR94" s="6" t="s">
        <v>1090</v>
      </c>
      <c r="WS94" s="6" t="s">
        <v>1090</v>
      </c>
      <c r="WT94" s="6" t="s">
        <v>1090</v>
      </c>
      <c r="WU94" s="6" t="s">
        <v>1090</v>
      </c>
      <c r="WV94" s="6" t="s">
        <v>1090</v>
      </c>
      <c r="WW94" s="6" t="s">
        <v>1090</v>
      </c>
      <c r="WX94" s="6" t="s">
        <v>1090</v>
      </c>
      <c r="WY94" s="6" t="s">
        <v>1090</v>
      </c>
      <c r="WZ94" s="6" t="s">
        <v>1090</v>
      </c>
      <c r="XA94" s="6" t="s">
        <v>1090</v>
      </c>
      <c r="XB94" s="6" t="s">
        <v>1090</v>
      </c>
      <c r="XC94" s="6" t="s">
        <v>1090</v>
      </c>
      <c r="XD94" s="6" t="s">
        <v>1090</v>
      </c>
      <c r="XE94" s="6" t="s">
        <v>1090</v>
      </c>
      <c r="XF94" s="6" t="s">
        <v>1090</v>
      </c>
      <c r="XG94" s="6" t="s">
        <v>1090</v>
      </c>
      <c r="XH94" s="6" t="s">
        <v>1090</v>
      </c>
      <c r="XI94" s="6" t="s">
        <v>1090</v>
      </c>
      <c r="XJ94" s="7">
        <v>136587.28089688299</v>
      </c>
      <c r="XK94" s="7">
        <v>99976.223768100797</v>
      </c>
      <c r="XL94" s="7">
        <v>104273.50713282199</v>
      </c>
      <c r="XM94" s="7">
        <v>72471.797807765004</v>
      </c>
      <c r="XN94" s="7">
        <v>78518.513311618604</v>
      </c>
      <c r="XO94" s="6" t="s">
        <v>1090</v>
      </c>
      <c r="XP94" s="6" t="s">
        <v>1090</v>
      </c>
      <c r="XQ94" s="6" t="s">
        <v>1090</v>
      </c>
      <c r="XR94" s="6" t="s">
        <v>1090</v>
      </c>
      <c r="XS94" s="6" t="s">
        <v>1090</v>
      </c>
      <c r="XT94" s="6" t="s">
        <v>1090</v>
      </c>
      <c r="XU94" s="6" t="s">
        <v>1090</v>
      </c>
      <c r="XV94" s="6" t="s">
        <v>1090</v>
      </c>
      <c r="XW94" s="6" t="s">
        <v>1090</v>
      </c>
      <c r="XX94" s="6" t="s">
        <v>1090</v>
      </c>
      <c r="XY94" s="6" t="s">
        <v>1090</v>
      </c>
      <c r="XZ94" s="6" t="s">
        <v>1090</v>
      </c>
      <c r="YA94" s="6" t="s">
        <v>1090</v>
      </c>
      <c r="YB94" s="6" t="s">
        <v>1090</v>
      </c>
      <c r="YC94" s="6" t="s">
        <v>1090</v>
      </c>
      <c r="YD94" s="6" t="s">
        <v>1090</v>
      </c>
      <c r="YE94" s="6" t="s">
        <v>1090</v>
      </c>
      <c r="YF94" s="6" t="s">
        <v>1090</v>
      </c>
      <c r="YG94" s="6" t="s">
        <v>1090</v>
      </c>
      <c r="YH94" s="6" t="s">
        <v>1090</v>
      </c>
      <c r="YI94" s="6" t="s">
        <v>1090</v>
      </c>
      <c r="YJ94" s="6" t="s">
        <v>1090</v>
      </c>
      <c r="YK94" s="6" t="s">
        <v>1090</v>
      </c>
      <c r="YL94" s="6" t="s">
        <v>1090</v>
      </c>
      <c r="YM94" s="6" t="s">
        <v>1090</v>
      </c>
      <c r="YN94" s="6" t="s">
        <v>1090</v>
      </c>
      <c r="YO94" s="6" t="s">
        <v>1090</v>
      </c>
      <c r="YP94" s="6" t="s">
        <v>1090</v>
      </c>
      <c r="YQ94" s="6" t="s">
        <v>1090</v>
      </c>
      <c r="YR94" s="6" t="s">
        <v>1090</v>
      </c>
      <c r="YS94" s="6" t="s">
        <v>1090</v>
      </c>
      <c r="YT94" s="6" t="s">
        <v>1090</v>
      </c>
      <c r="YU94" s="6" t="s">
        <v>1090</v>
      </c>
      <c r="YV94" s="6" t="s">
        <v>1090</v>
      </c>
      <c r="YW94" s="6" t="s">
        <v>1090</v>
      </c>
      <c r="YX94" s="6" t="s">
        <v>1090</v>
      </c>
      <c r="YY94" s="6" t="s">
        <v>1090</v>
      </c>
      <c r="YZ94" s="6" t="s">
        <v>1090</v>
      </c>
      <c r="ZA94" s="6" t="s">
        <v>1090</v>
      </c>
      <c r="ZB94" s="6" t="s">
        <v>1090</v>
      </c>
      <c r="ZC94" s="6" t="s">
        <v>1090</v>
      </c>
      <c r="ZD94" s="6" t="s">
        <v>1090</v>
      </c>
      <c r="ZE94" s="6" t="s">
        <v>1090</v>
      </c>
      <c r="ZF94" s="6" t="s">
        <v>1090</v>
      </c>
      <c r="ZG94" s="6" t="s">
        <v>1090</v>
      </c>
      <c r="ZH94" s="6" t="s">
        <v>1090</v>
      </c>
      <c r="ZI94" s="6" t="s">
        <v>1090</v>
      </c>
      <c r="ZJ94" s="6" t="s">
        <v>1090</v>
      </c>
      <c r="ZK94" s="6" t="s">
        <v>1090</v>
      </c>
      <c r="ZL94" s="6" t="s">
        <v>1090</v>
      </c>
      <c r="ZM94" s="6" t="s">
        <v>1090</v>
      </c>
      <c r="ZN94" s="6" t="s">
        <v>1090</v>
      </c>
      <c r="ZO94" s="6" t="s">
        <v>1090</v>
      </c>
      <c r="ZP94" s="6" t="s">
        <v>1090</v>
      </c>
      <c r="ZQ94" s="6" t="s">
        <v>1090</v>
      </c>
      <c r="ZR94" s="6" t="s">
        <v>1090</v>
      </c>
      <c r="ZS94" s="6" t="s">
        <v>1090</v>
      </c>
      <c r="ZT94" s="6" t="s">
        <v>1090</v>
      </c>
      <c r="ZU94" s="6" t="s">
        <v>1090</v>
      </c>
      <c r="ZV94" s="6" t="s">
        <v>1090</v>
      </c>
      <c r="ZW94" s="6" t="s">
        <v>1090</v>
      </c>
      <c r="ZX94" s="6" t="s">
        <v>1090</v>
      </c>
      <c r="ZY94" s="6" t="s">
        <v>1090</v>
      </c>
      <c r="ZZ94" s="6" t="s">
        <v>1090</v>
      </c>
      <c r="AAA94" s="6" t="s">
        <v>1090</v>
      </c>
      <c r="AAB94" s="6" t="s">
        <v>1090</v>
      </c>
      <c r="AAC94" s="6" t="s">
        <v>1090</v>
      </c>
      <c r="AAD94" s="6" t="s">
        <v>1090</v>
      </c>
      <c r="AAE94" s="6" t="s">
        <v>1090</v>
      </c>
      <c r="AAF94" s="6" t="s">
        <v>1090</v>
      </c>
      <c r="AAG94" s="6" t="s">
        <v>1090</v>
      </c>
      <c r="AAH94" s="6" t="s">
        <v>1090</v>
      </c>
      <c r="AAI94" s="6" t="s">
        <v>1090</v>
      </c>
      <c r="AAJ94" s="6" t="s">
        <v>1090</v>
      </c>
      <c r="AAK94" s="6" t="s">
        <v>1090</v>
      </c>
      <c r="AAL94" s="6" t="s">
        <v>1090</v>
      </c>
      <c r="AAM94" s="6" t="s">
        <v>1090</v>
      </c>
      <c r="AAN94" s="6" t="s">
        <v>1090</v>
      </c>
      <c r="AAO94" s="6" t="s">
        <v>1090</v>
      </c>
      <c r="AAP94" s="6" t="s">
        <v>1090</v>
      </c>
      <c r="AAQ94" s="6" t="s">
        <v>1090</v>
      </c>
      <c r="AAR94" s="6" t="s">
        <v>1090</v>
      </c>
      <c r="AAS94" s="6" t="s">
        <v>1090</v>
      </c>
      <c r="AAT94" s="6" t="s">
        <v>1090</v>
      </c>
      <c r="AAU94" s="6" t="s">
        <v>1090</v>
      </c>
      <c r="AAV94" s="6" t="s">
        <v>1090</v>
      </c>
      <c r="AAW94" s="6" t="s">
        <v>1090</v>
      </c>
      <c r="AAX94" s="6" t="s">
        <v>1090</v>
      </c>
      <c r="AAY94" s="6" t="s">
        <v>1090</v>
      </c>
      <c r="AAZ94" s="6" t="s">
        <v>1090</v>
      </c>
      <c r="ABA94" s="6" t="s">
        <v>1090</v>
      </c>
      <c r="ABB94" s="6" t="s">
        <v>1090</v>
      </c>
      <c r="ABC94" s="6" t="s">
        <v>1090</v>
      </c>
      <c r="ABD94" s="6" t="s">
        <v>1090</v>
      </c>
      <c r="ABE94" s="6" t="s">
        <v>1090</v>
      </c>
      <c r="ABF94" s="6" t="s">
        <v>1090</v>
      </c>
      <c r="ABG94" s="6" t="s">
        <v>1090</v>
      </c>
      <c r="ABH94" s="6" t="s">
        <v>1090</v>
      </c>
      <c r="ABI94" s="6" t="s">
        <v>1090</v>
      </c>
      <c r="ABJ94" s="6" t="s">
        <v>1090</v>
      </c>
      <c r="ABK94" s="6" t="s">
        <v>1090</v>
      </c>
      <c r="ABL94" s="6" t="s">
        <v>1090</v>
      </c>
      <c r="ABM94" s="6" t="s">
        <v>1090</v>
      </c>
      <c r="ABN94" s="6" t="s">
        <v>1090</v>
      </c>
      <c r="ABO94" s="6" t="s">
        <v>1090</v>
      </c>
      <c r="ABP94" s="6" t="s">
        <v>1090</v>
      </c>
      <c r="ABQ94" s="6" t="s">
        <v>1090</v>
      </c>
      <c r="ABR94" s="6" t="s">
        <v>1090</v>
      </c>
      <c r="ABS94" s="6" t="s">
        <v>1090</v>
      </c>
      <c r="ABT94" s="6" t="s">
        <v>1090</v>
      </c>
      <c r="ABU94" s="6" t="s">
        <v>1090</v>
      </c>
      <c r="ABV94" s="6" t="s">
        <v>1090</v>
      </c>
      <c r="ABW94" s="6" t="s">
        <v>1090</v>
      </c>
      <c r="ABX94" s="6" t="s">
        <v>1090</v>
      </c>
      <c r="ABY94" s="6" t="s">
        <v>1090</v>
      </c>
      <c r="ABZ94" s="6" t="s">
        <v>1090</v>
      </c>
      <c r="ACA94" s="6" t="s">
        <v>1090</v>
      </c>
      <c r="ACB94" s="6" t="s">
        <v>1090</v>
      </c>
      <c r="ACC94" s="6" t="s">
        <v>1090</v>
      </c>
      <c r="ACD94" s="6" t="s">
        <v>1090</v>
      </c>
      <c r="ACE94" s="8">
        <v>-28.622</v>
      </c>
      <c r="ACF94" s="8">
        <v>-39.982999999999997</v>
      </c>
      <c r="ACG94" s="8">
        <v>-24.984000000000002</v>
      </c>
      <c r="ACH94" s="8">
        <v>-19.100999999999999</v>
      </c>
      <c r="ACI94" s="8">
        <v>-15.315</v>
      </c>
      <c r="ACJ94" s="8">
        <v>-11.725</v>
      </c>
      <c r="ACK94" s="8">
        <v>-13.265000000000001</v>
      </c>
      <c r="ACL94" s="8">
        <v>-15.231999999999999</v>
      </c>
      <c r="ACM94" s="8">
        <v>-11.611000000000001</v>
      </c>
      <c r="ACN94" s="8">
        <v>-8.9239999999999995</v>
      </c>
      <c r="ACO94" s="8">
        <v>-8.9090000000000007</v>
      </c>
      <c r="ACP94" s="8">
        <v>-14.787000000000001</v>
      </c>
      <c r="ACQ94" s="8">
        <v>-14.967000000000001</v>
      </c>
      <c r="ACR94" s="8">
        <v>-11.177</v>
      </c>
      <c r="ACS94" s="8">
        <v>-8.9670000000000005</v>
      </c>
      <c r="ACT94" s="8">
        <v>-4.7060000000000004</v>
      </c>
      <c r="ACU94" s="8">
        <v>-10.627000000000001</v>
      </c>
      <c r="ACV94" s="8">
        <v>-7.9610000000000003</v>
      </c>
      <c r="ACW94" s="8">
        <v>-2.2149999999999999</v>
      </c>
      <c r="ACX94" s="8">
        <v>-3.3879999999999999</v>
      </c>
      <c r="ACY94" s="8">
        <v>3.9780000000000002</v>
      </c>
      <c r="ACZ94" s="8">
        <v>-1.2</v>
      </c>
      <c r="ADA94" s="8">
        <v>-4.13</v>
      </c>
      <c r="ADB94" s="8">
        <v>-1.0900000000000001</v>
      </c>
      <c r="ADC94" s="8">
        <v>-1.5009999999999999</v>
      </c>
      <c r="ADD94" s="8">
        <v>-1.4650000000000001</v>
      </c>
      <c r="ADE94" s="8">
        <v>-3.93</v>
      </c>
      <c r="ADF94" s="8">
        <v>-4.7690000000000001</v>
      </c>
      <c r="ADG94" s="8">
        <v>-1.296</v>
      </c>
      <c r="ADH94" s="8">
        <v>-1.984</v>
      </c>
      <c r="ADI94" s="8">
        <v>-70.802000000000007</v>
      </c>
      <c r="ADJ94" s="6" t="s">
        <v>1091</v>
      </c>
      <c r="ADK94" s="6" t="s">
        <v>1091</v>
      </c>
      <c r="ADL94" s="6" t="s">
        <v>1091</v>
      </c>
      <c r="ADM94" s="6" t="s">
        <v>1091</v>
      </c>
      <c r="ADN94" s="8">
        <v>100</v>
      </c>
      <c r="ADO94" s="8">
        <v>99.947000000000003</v>
      </c>
      <c r="ADP94" s="8">
        <v>100</v>
      </c>
      <c r="ADQ94" s="8">
        <v>100</v>
      </c>
      <c r="ADR94" s="8">
        <v>16.283000000000001</v>
      </c>
      <c r="ADS94" s="8">
        <v>-44.068940888</v>
      </c>
      <c r="ADT94" s="8">
        <v>-574.00880487400002</v>
      </c>
      <c r="ADU94" s="6" t="s">
        <v>1091</v>
      </c>
      <c r="ADV94" s="8">
        <v>-461.58291100999998</v>
      </c>
      <c r="ADW94" s="8">
        <v>-619.78752183500001</v>
      </c>
      <c r="ADX94" s="8">
        <v>5.468</v>
      </c>
      <c r="ADY94" s="6" t="s">
        <v>1091</v>
      </c>
      <c r="ADZ94" s="6" t="s">
        <v>1091</v>
      </c>
      <c r="AEA94" s="6" t="s">
        <v>1091</v>
      </c>
      <c r="AEB94" s="6" t="s">
        <v>1091</v>
      </c>
      <c r="AEC94" s="8">
        <v>-44.069000000000003</v>
      </c>
      <c r="AED94" s="6" t="s">
        <v>1091</v>
      </c>
      <c r="AEE94" s="6" t="s">
        <v>1091</v>
      </c>
      <c r="AEF94" s="6" t="s">
        <v>1091</v>
      </c>
      <c r="AEG94" s="6" t="s">
        <v>1091</v>
      </c>
      <c r="AEH94" s="8">
        <v>37.896000000000001</v>
      </c>
      <c r="AEI94" s="6" t="s">
        <v>1091</v>
      </c>
      <c r="AEJ94" s="8">
        <v>-87.194999999999993</v>
      </c>
      <c r="AEK94" s="8">
        <v>26.192</v>
      </c>
      <c r="AEL94" s="6" t="s">
        <v>1091</v>
      </c>
      <c r="AEM94" s="8">
        <v>-30.588786601999999</v>
      </c>
      <c r="AEN94" s="8">
        <v>-85.163398567000002</v>
      </c>
      <c r="AEO94" s="8">
        <v>-93.092363922000004</v>
      </c>
      <c r="AEP94" s="8">
        <v>-82.193190348000002</v>
      </c>
      <c r="AEQ94" s="8">
        <v>-86.107011170999996</v>
      </c>
      <c r="AER94" s="6" t="s">
        <v>1090</v>
      </c>
      <c r="AES94" s="8">
        <v>0.148298917</v>
      </c>
      <c r="AET94" s="6" t="s">
        <v>1090</v>
      </c>
      <c r="AEU94" s="6" t="s">
        <v>1090</v>
      </c>
      <c r="AEV94" s="8">
        <v>2.5598708000000001E-2</v>
      </c>
      <c r="AEW94" s="6" t="s">
        <v>1090</v>
      </c>
      <c r="AEX94" s="6" t="s">
        <v>1090</v>
      </c>
      <c r="AEY94" s="6" t="s">
        <v>1090</v>
      </c>
      <c r="AEZ94" s="6" t="s">
        <v>1090</v>
      </c>
      <c r="AFA94" s="6" t="s">
        <v>1090</v>
      </c>
      <c r="AFB94" s="6" t="s">
        <v>1090</v>
      </c>
      <c r="AFC94" s="6" t="s">
        <v>1090</v>
      </c>
      <c r="AFD94" s="6" t="s">
        <v>1090</v>
      </c>
      <c r="AFE94" s="6" t="s">
        <v>1090</v>
      </c>
      <c r="AFF94" s="6" t="s">
        <v>1090</v>
      </c>
      <c r="AFG94" s="8">
        <v>0.26500000000000001</v>
      </c>
      <c r="AFH94" s="8">
        <v>2.3E-2</v>
      </c>
      <c r="AFI94" s="8">
        <v>1.0999999999999999E-2</v>
      </c>
      <c r="AFJ94" s="8">
        <v>2.5000000000000001E-2</v>
      </c>
      <c r="AFK94" s="8">
        <v>1.4E-2</v>
      </c>
      <c r="AFL94" s="8">
        <v>-1.655</v>
      </c>
      <c r="AFM94" s="8">
        <v>-4.1909999999999998</v>
      </c>
      <c r="AFN94" s="8">
        <v>-14.334</v>
      </c>
      <c r="AFO94" s="8">
        <v>-40.076000000000001</v>
      </c>
      <c r="AFP94" s="8">
        <v>-14.689</v>
      </c>
      <c r="AFQ94" s="6" t="s">
        <v>1091</v>
      </c>
      <c r="AFR94" s="6" t="s">
        <v>1091</v>
      </c>
      <c r="AFS94" s="6" t="s">
        <v>1091</v>
      </c>
      <c r="AFT94" s="6" t="s">
        <v>1091</v>
      </c>
      <c r="AFU94" s="6" t="s">
        <v>1091</v>
      </c>
      <c r="AFV94" s="7">
        <v>218.453</v>
      </c>
      <c r="AFW94" s="7">
        <v>417.17500000000001</v>
      </c>
      <c r="AFX94" s="6" t="s">
        <v>1091</v>
      </c>
      <c r="AFY94" s="7">
        <v>318.39600000000002</v>
      </c>
      <c r="AFZ94" s="6" t="s">
        <v>1091</v>
      </c>
      <c r="AGA94" s="7">
        <v>0</v>
      </c>
      <c r="AGB94" s="7">
        <v>0</v>
      </c>
      <c r="AGC94" s="6" t="s">
        <v>1090</v>
      </c>
      <c r="AGD94" s="7">
        <v>0</v>
      </c>
      <c r="AGE94" s="7">
        <v>0</v>
      </c>
      <c r="AGF94" s="6" t="s">
        <v>1090</v>
      </c>
      <c r="AGG94" s="6" t="s">
        <v>1090</v>
      </c>
      <c r="AGH94" s="6" t="s">
        <v>1090</v>
      </c>
      <c r="AGI94" s="6" t="s">
        <v>1090</v>
      </c>
      <c r="AGJ94" s="6" t="s">
        <v>1090</v>
      </c>
      <c r="AGK94" s="6" t="s">
        <v>1090</v>
      </c>
      <c r="AGL94" s="6" t="s">
        <v>1090</v>
      </c>
      <c r="AGM94" s="6" t="s">
        <v>1090</v>
      </c>
      <c r="AGN94" s="6" t="s">
        <v>1090</v>
      </c>
      <c r="AGO94" s="6" t="s">
        <v>1090</v>
      </c>
      <c r="AGP94" s="6" t="s">
        <v>1090</v>
      </c>
      <c r="AGQ94" s="6" t="s">
        <v>1090</v>
      </c>
      <c r="AGR94" s="6" t="s">
        <v>1090</v>
      </c>
      <c r="AGS94" s="6" t="s">
        <v>1090</v>
      </c>
      <c r="AGT94" s="6" t="s">
        <v>1090</v>
      </c>
      <c r="AGU94" s="8">
        <v>0</v>
      </c>
      <c r="AGV94" s="8">
        <v>0</v>
      </c>
      <c r="AGW94" s="8">
        <v>0</v>
      </c>
      <c r="AGX94" s="8">
        <v>0</v>
      </c>
      <c r="AGY94" s="8">
        <v>0</v>
      </c>
      <c r="AGZ94" s="8">
        <v>0.45700000000000002</v>
      </c>
      <c r="AHA94" s="8">
        <v>2.1720000000000002</v>
      </c>
      <c r="AHB94" s="8">
        <v>2.2509999999999999</v>
      </c>
      <c r="AHC94" s="8">
        <v>6.8280000000000003</v>
      </c>
      <c r="AHD94" s="8">
        <v>8.4730000000000008</v>
      </c>
      <c r="AHE94" s="8">
        <v>0.45700000000000002</v>
      </c>
      <c r="AHF94" s="8">
        <v>2.1720000000000002</v>
      </c>
      <c r="AHG94" s="8">
        <v>2.2509999999999999</v>
      </c>
      <c r="AHH94" s="8">
        <v>6.8280000000000003</v>
      </c>
      <c r="AHI94" s="8">
        <v>8.4730000000000008</v>
      </c>
      <c r="AHJ94" s="8">
        <v>1.9119999999999999</v>
      </c>
      <c r="AHK94" s="8">
        <v>0.69799999999999995</v>
      </c>
      <c r="AHL94" s="8">
        <v>1.875</v>
      </c>
      <c r="AHM94" s="8">
        <v>1.653</v>
      </c>
      <c r="AHN94" s="8">
        <v>1.6479999999999999</v>
      </c>
      <c r="AHO94" s="8">
        <v>31.126999999999999</v>
      </c>
      <c r="AHP94" s="8">
        <v>36.982999999999997</v>
      </c>
      <c r="AHQ94" s="8">
        <v>59.908000000000001</v>
      </c>
      <c r="AHR94" s="8">
        <v>58.515000000000001</v>
      </c>
      <c r="AHS94" s="8">
        <v>58.555</v>
      </c>
      <c r="AHT94" s="8">
        <v>45.195</v>
      </c>
      <c r="AHU94" s="8">
        <v>58.688000000000002</v>
      </c>
      <c r="AHV94" s="6" t="s">
        <v>1091</v>
      </c>
      <c r="AHW94" s="6" t="s">
        <v>1091</v>
      </c>
      <c r="AHX94" s="6" t="s">
        <v>1091</v>
      </c>
      <c r="AHY94" s="8">
        <v>52.3</v>
      </c>
      <c r="AHZ94" s="8">
        <v>144.39400000000001</v>
      </c>
      <c r="AIA94" s="8">
        <v>55.732999999999997</v>
      </c>
      <c r="AIB94" s="8">
        <v>62.44</v>
      </c>
      <c r="AIC94" s="8">
        <v>64.656000000000006</v>
      </c>
      <c r="AID94" s="8">
        <v>26.010395605999999</v>
      </c>
      <c r="AIE94" s="8">
        <v>26.392028839000002</v>
      </c>
      <c r="AIF94" s="8">
        <v>26.669765796</v>
      </c>
      <c r="AIG94" s="8">
        <v>19.048362898000001</v>
      </c>
      <c r="AIH94" s="8">
        <v>12.766092141</v>
      </c>
      <c r="AII94" s="8">
        <v>16.421023257000002</v>
      </c>
      <c r="AIJ94" s="8">
        <v>19.344202333999998</v>
      </c>
      <c r="AIK94" s="8">
        <v>15.047998743999999</v>
      </c>
      <c r="AIL94" s="8">
        <v>39.444368294999997</v>
      </c>
      <c r="AIM94" s="8">
        <v>45.453502157000003</v>
      </c>
      <c r="AIN94" s="8">
        <v>52.593408463999999</v>
      </c>
      <c r="AIO94" s="8">
        <v>9.6152589010000007</v>
      </c>
      <c r="AIP94" s="8">
        <v>6.7034910329999997</v>
      </c>
      <c r="AIQ94" s="8">
        <v>4.9478180460000001</v>
      </c>
      <c r="AIR94" s="8">
        <v>3.5858598239999999</v>
      </c>
      <c r="AIS94" s="6" t="s">
        <v>1090</v>
      </c>
      <c r="AIT94" s="8">
        <v>0</v>
      </c>
      <c r="AIU94" s="6" t="s">
        <v>1090</v>
      </c>
      <c r="AIV94" s="6" t="s">
        <v>1090</v>
      </c>
      <c r="AIW94" s="8">
        <v>0</v>
      </c>
      <c r="AIX94" s="7">
        <v>-19.435445874906101</v>
      </c>
      <c r="AIY94" s="7">
        <v>-31.309906171501201</v>
      </c>
      <c r="AIZ94" s="7">
        <v>-36.291665149094499</v>
      </c>
      <c r="AJA94" s="7">
        <v>-26.5174045064235</v>
      </c>
      <c r="AJB94" s="7">
        <v>-20.151795279241799</v>
      </c>
      <c r="AJC94" s="7">
        <v>27.450374025538999</v>
      </c>
      <c r="AJD94" s="7">
        <v>4.4068801027536404</v>
      </c>
      <c r="AJE94" s="7">
        <v>2.5161871211636102</v>
      </c>
      <c r="AJF94" s="7">
        <v>5.6050248601841899</v>
      </c>
      <c r="AJG94" s="7">
        <v>3.0441609458434602</v>
      </c>
      <c r="AJH94" s="6" t="s">
        <v>1091</v>
      </c>
      <c r="AJI94" s="6" t="s">
        <v>1091</v>
      </c>
      <c r="AJJ94" s="6" t="s">
        <v>1091</v>
      </c>
      <c r="AJK94" s="6" t="s">
        <v>1091</v>
      </c>
      <c r="AJL94" s="6" t="s">
        <v>1091</v>
      </c>
      <c r="AJM94" s="7">
        <v>47.762544106313001</v>
      </c>
      <c r="AJN94" s="7">
        <v>47.768723913016302</v>
      </c>
      <c r="AJO94" s="7">
        <v>53.774610941386797</v>
      </c>
      <c r="AJP94" s="7">
        <v>41.218257490832798</v>
      </c>
      <c r="AJQ94" s="7">
        <v>30.914494261257602</v>
      </c>
      <c r="AJR94" s="7">
        <v>67.902984092975998</v>
      </c>
      <c r="AJS94" s="7">
        <v>78.308135338728903</v>
      </c>
      <c r="AJT94" s="7">
        <v>145.261602883226</v>
      </c>
      <c r="AJU94" s="7">
        <v>138.82427167953</v>
      </c>
      <c r="AJV94" s="7">
        <v>131.58528393921401</v>
      </c>
      <c r="AJW94" s="7">
        <v>16.6572321505231</v>
      </c>
      <c r="AJX94" s="7">
        <v>5.1067752618579902</v>
      </c>
      <c r="AJY94" s="7">
        <v>7.9579361128777304</v>
      </c>
      <c r="AJZ94" s="7">
        <v>4.9572680923390404</v>
      </c>
      <c r="AKA94" s="7">
        <v>10.4595097413111</v>
      </c>
      <c r="AKB94" s="7">
        <v>218.147090854488</v>
      </c>
      <c r="AKC94" s="7">
        <v>211.73961711113799</v>
      </c>
      <c r="AKD94" s="7">
        <v>242.47518240991599</v>
      </c>
      <c r="AKE94" s="7">
        <v>237.24491430237299</v>
      </c>
      <c r="AKF94" s="7">
        <v>224.72057339379799</v>
      </c>
      <c r="AKG94" s="6" t="s">
        <v>1090</v>
      </c>
      <c r="AKH94" s="9">
        <v>0</v>
      </c>
      <c r="AKI94" s="6" t="s">
        <v>1090</v>
      </c>
      <c r="AKJ94" s="6" t="s">
        <v>1090</v>
      </c>
      <c r="AKK94" s="9">
        <v>0</v>
      </c>
      <c r="AKL94" s="9">
        <v>0</v>
      </c>
      <c r="AKM94" s="9">
        <v>0</v>
      </c>
      <c r="AKN94" s="9">
        <v>0</v>
      </c>
      <c r="AKO94" s="9">
        <v>0</v>
      </c>
      <c r="AKP94" s="9">
        <v>0</v>
      </c>
      <c r="AKQ94" s="9">
        <v>0</v>
      </c>
      <c r="AKR94" s="9">
        <v>0</v>
      </c>
      <c r="AKS94" s="9">
        <v>0</v>
      </c>
      <c r="AKT94" s="9">
        <v>0</v>
      </c>
      <c r="AKU94" s="9">
        <v>0</v>
      </c>
      <c r="AKV94" s="9">
        <v>393.645323545</v>
      </c>
      <c r="AKW94" s="6" t="s">
        <v>1091</v>
      </c>
      <c r="AKX94" s="6" t="s">
        <v>1091</v>
      </c>
      <c r="AKY94" s="6" t="s">
        <v>1091</v>
      </c>
      <c r="AKZ94" s="6" t="s">
        <v>1091</v>
      </c>
      <c r="ALA94" s="9">
        <v>49.534061389999998</v>
      </c>
      <c r="ALB94" s="9">
        <v>51.375322398999998</v>
      </c>
      <c r="ALC94" s="9">
        <v>54.595201637999999</v>
      </c>
      <c r="ALD94" s="9">
        <v>38.974897302000002</v>
      </c>
      <c r="ALE94" s="9">
        <v>36.473011522999997</v>
      </c>
      <c r="ALF94" s="9">
        <v>3.1687707340000002</v>
      </c>
      <c r="ALG94" s="9">
        <v>22.900779459999999</v>
      </c>
      <c r="ALH94" s="9">
        <v>39.035487611999997</v>
      </c>
      <c r="ALI94" s="9">
        <v>18.744870208999998</v>
      </c>
      <c r="ALJ94" s="9">
        <v>48.200385183999998</v>
      </c>
      <c r="ALK94" s="9">
        <v>0.39873986700000003</v>
      </c>
      <c r="ALL94" s="9">
        <v>0.476627835</v>
      </c>
      <c r="ALM94" s="9">
        <v>0.40507480400000001</v>
      </c>
      <c r="ALN94" s="9">
        <v>0.44285653899999999</v>
      </c>
      <c r="ALO94" s="9">
        <v>0.65294296200000002</v>
      </c>
      <c r="ALP94" s="9">
        <v>60.681255620000002</v>
      </c>
      <c r="ALQ94" s="9">
        <v>115.881870427</v>
      </c>
      <c r="ALR94" s="9">
        <v>316.269659886</v>
      </c>
      <c r="ALS94" s="9">
        <v>88.443284446999996</v>
      </c>
      <c r="ALT94" s="9">
        <v>343.59255609799999</v>
      </c>
      <c r="ALU94" s="9">
        <v>0</v>
      </c>
      <c r="ALV94" s="9">
        <v>0</v>
      </c>
      <c r="ALW94" s="6" t="s">
        <v>1090</v>
      </c>
      <c r="ALX94" s="9">
        <v>0</v>
      </c>
      <c r="ALY94" s="9">
        <v>0</v>
      </c>
      <c r="ALZ94" s="8">
        <v>100</v>
      </c>
      <c r="AMA94" s="8">
        <v>99.946901189559398</v>
      </c>
      <c r="AMB94" s="8">
        <v>100</v>
      </c>
      <c r="AMC94" s="8">
        <v>100</v>
      </c>
      <c r="AMD94" s="8">
        <v>16.282572669861601</v>
      </c>
      <c r="AME94" s="6" t="s">
        <v>1091</v>
      </c>
      <c r="AMF94" s="6" t="s">
        <v>1091</v>
      </c>
      <c r="AMG94" s="6" t="s">
        <v>1091</v>
      </c>
      <c r="AMH94" s="6" t="s">
        <v>1091</v>
      </c>
      <c r="AMI94" s="8">
        <v>33.481396205562703</v>
      </c>
      <c r="AMJ94" s="6" t="s">
        <v>1090</v>
      </c>
      <c r="AMK94" s="8">
        <v>188228.136111111</v>
      </c>
      <c r="AML94" s="6" t="s">
        <v>1090</v>
      </c>
      <c r="AMM94" s="6" t="s">
        <v>1090</v>
      </c>
      <c r="AMN94" s="8">
        <v>19.4494422357863</v>
      </c>
      <c r="AMO94" s="8">
        <v>0.69411213397835403</v>
      </c>
      <c r="AMP94" s="8">
        <v>0.148298916488973</v>
      </c>
      <c r="AMQ94" s="8">
        <v>6.9076360775074994E-2</v>
      </c>
      <c r="AMR94" s="8">
        <v>0.17806809651705999</v>
      </c>
      <c r="AMS94" s="8">
        <v>2.55987080834983E-2</v>
      </c>
      <c r="AMT94" s="8">
        <v>0.69411213397835403</v>
      </c>
      <c r="AMU94" s="8">
        <v>0.14829891867749501</v>
      </c>
      <c r="AMV94" s="8">
        <v>6.9076360775075105E-2</v>
      </c>
      <c r="AMW94" s="8">
        <v>0.17806809651706099</v>
      </c>
      <c r="AMX94" s="8">
        <v>2.55987080834983E-2</v>
      </c>
      <c r="AMY94" s="6" t="s">
        <v>1090</v>
      </c>
      <c r="AMZ94" s="8">
        <v>0.148298916813529</v>
      </c>
      <c r="ANA94" s="6" t="s">
        <v>1090</v>
      </c>
      <c r="ANB94" s="6" t="s">
        <v>1090</v>
      </c>
      <c r="ANC94" s="8">
        <v>2.55987080834983E-2</v>
      </c>
      <c r="AND94" s="8">
        <v>-44.068940888329898</v>
      </c>
      <c r="ANE94" s="6" t="s">
        <v>1091</v>
      </c>
      <c r="ANF94" s="6" t="s">
        <v>1091</v>
      </c>
      <c r="ANG94" s="6" t="s">
        <v>1091</v>
      </c>
      <c r="ANH94" s="6" t="s">
        <v>1091</v>
      </c>
      <c r="ANI94" s="8">
        <v>-45.152586427608398</v>
      </c>
      <c r="ANJ94" s="6" t="s">
        <v>1091</v>
      </c>
      <c r="ANK94" s="6" t="s">
        <v>1091</v>
      </c>
      <c r="ANL94" s="6" t="s">
        <v>1091</v>
      </c>
      <c r="ANM94" s="6" t="s">
        <v>1091</v>
      </c>
      <c r="ANN94" s="8">
        <v>-30.5887866021646</v>
      </c>
      <c r="ANO94" s="8">
        <v>-85.163398567373704</v>
      </c>
      <c r="ANP94" s="8">
        <v>-93.092363922492495</v>
      </c>
      <c r="ANQ94" s="8">
        <v>-82.193190348293896</v>
      </c>
      <c r="ANR94" s="8">
        <v>-86.1070111711403</v>
      </c>
      <c r="ANS94" s="8">
        <v>-11.6974911021283</v>
      </c>
      <c r="ANT94" s="8">
        <v>-13.2765659127903</v>
      </c>
      <c r="ANU94" s="8">
        <v>-15.224434263165699</v>
      </c>
      <c r="ANV94" s="8">
        <v>-11.611427507157</v>
      </c>
      <c r="ANW94" s="8">
        <v>-8.9236123856112908</v>
      </c>
      <c r="ANX94" s="6" t="s">
        <v>1090</v>
      </c>
      <c r="ANY94" s="8">
        <v>99.946901189559398</v>
      </c>
      <c r="ANZ94" s="6" t="s">
        <v>1090</v>
      </c>
      <c r="AOA94" s="6" t="s">
        <v>1090</v>
      </c>
      <c r="AOB94" s="8">
        <v>16.282572669861601</v>
      </c>
      <c r="AOC94" s="8">
        <v>69.411213397835397</v>
      </c>
      <c r="AOD94" s="8">
        <v>14.8287233737558</v>
      </c>
      <c r="AOE94" s="8">
        <v>6.9076360775075001</v>
      </c>
      <c r="AOF94" s="8">
        <v>17.8068096517061</v>
      </c>
      <c r="AOG94" s="8">
        <v>2.26213600207483</v>
      </c>
      <c r="AOH94" s="8">
        <v>12.583424323184801</v>
      </c>
      <c r="AOI94" s="8">
        <v>2.0801682842562301</v>
      </c>
      <c r="AOJ94" s="8">
        <v>1.03770909232678</v>
      </c>
      <c r="AOK94" s="8">
        <v>2.3625479069603301</v>
      </c>
      <c r="AOL94" s="8">
        <v>0.22057066961307001</v>
      </c>
      <c r="AOM94" s="6" t="s">
        <v>1090</v>
      </c>
      <c r="AON94" s="8">
        <v>-1081020.08333333</v>
      </c>
      <c r="AOO94" s="6" t="s">
        <v>1090</v>
      </c>
      <c r="AOP94" s="6" t="s">
        <v>1090</v>
      </c>
      <c r="AOQ94" s="8">
        <v>-740.33273787837197</v>
      </c>
      <c r="AOR94" s="8">
        <v>-30.5887866021646</v>
      </c>
      <c r="AOS94" s="8">
        <v>-85.170108132250505</v>
      </c>
      <c r="AOT94" s="8">
        <v>-93.092363922492495</v>
      </c>
      <c r="AOU94" s="8">
        <v>-82.193190348293896</v>
      </c>
      <c r="AOV94" s="8">
        <v>-97.4401291916502</v>
      </c>
      <c r="AOW94" s="8">
        <v>-5.5453818267120196</v>
      </c>
      <c r="AOX94" s="8">
        <v>-11.946692659521499</v>
      </c>
      <c r="AOY94" s="8">
        <v>-13.984927894959601</v>
      </c>
      <c r="AOZ94" s="8">
        <v>-10.905117402945301</v>
      </c>
      <c r="APA94" s="8">
        <v>-8.3959059468477495</v>
      </c>
      <c r="APB94" s="8">
        <v>-11.641232834879</v>
      </c>
      <c r="APC94" s="8">
        <v>-188.836936783314</v>
      </c>
      <c r="APD94" s="8">
        <v>-459.58212245915701</v>
      </c>
      <c r="APE94" s="8">
        <v>-54.8613881902209</v>
      </c>
      <c r="APF94" s="8">
        <v>-146.44555470954401</v>
      </c>
      <c r="APG94" s="8">
        <v>-11.9274881834064</v>
      </c>
      <c r="APH94" s="8">
        <v>-196.706997662616</v>
      </c>
      <c r="API94" s="8">
        <v>-658.68055285540697</v>
      </c>
      <c r="APJ94" s="8">
        <v>-58.746379599708199</v>
      </c>
      <c r="APK94" s="8">
        <v>-301.131875115122</v>
      </c>
      <c r="APL94" s="6" t="s">
        <v>1090</v>
      </c>
      <c r="APM94" s="8">
        <v>-355633.08333333302</v>
      </c>
      <c r="APN94" s="6" t="s">
        <v>1090</v>
      </c>
      <c r="APO94" s="6" t="s">
        <v>1090</v>
      </c>
      <c r="APP94" s="8">
        <v>-174.928398279654</v>
      </c>
      <c r="APQ94" s="8">
        <v>-8.0803209651567691</v>
      </c>
      <c r="APR94" s="8">
        <v>-28.019190975165198</v>
      </c>
      <c r="APS94" s="8">
        <v>-31.746260496763401</v>
      </c>
      <c r="APT94" s="8">
        <v>-9.7690629673161808</v>
      </c>
      <c r="APU94" s="8">
        <v>-23.023493161338799</v>
      </c>
      <c r="APV94" s="8">
        <v>-8.0803209651567691</v>
      </c>
      <c r="APW94" s="8">
        <v>-28.016983668120901</v>
      </c>
      <c r="APX94" s="8">
        <v>-31.746260496763401</v>
      </c>
      <c r="APY94" s="8">
        <v>-9.7690629673161808</v>
      </c>
      <c r="APZ94" s="8">
        <v>-20.345664556158599</v>
      </c>
      <c r="AQA94" s="8">
        <v>-1.4648657240627401</v>
      </c>
      <c r="AQB94" s="8">
        <v>-3.9302129642593</v>
      </c>
      <c r="AQC94" s="8">
        <v>-4.7691254714670803</v>
      </c>
      <c r="AQD94" s="8">
        <v>-1.2961265784174401</v>
      </c>
      <c r="AQE94" s="8">
        <v>-1.98381390453921</v>
      </c>
      <c r="AQF94" s="6" t="s">
        <v>1090</v>
      </c>
      <c r="AQG94" s="8">
        <v>-0.85170108318647098</v>
      </c>
      <c r="AQH94" s="6" t="s">
        <v>1090</v>
      </c>
      <c r="AQI94" s="6" t="s">
        <v>1090</v>
      </c>
      <c r="AQJ94" s="8">
        <v>-0.97440129191650204</v>
      </c>
      <c r="AQK94" s="7">
        <v>6</v>
      </c>
      <c r="AQL94" s="4"/>
      <c r="AQM94" s="4"/>
      <c r="AQN94" s="7"/>
      <c r="AQO94" s="4" t="s">
        <v>1092</v>
      </c>
      <c r="AQP94" s="7">
        <v>5</v>
      </c>
      <c r="AQQ94" s="7">
        <v>0</v>
      </c>
      <c r="AQS94" s="3" t="s">
        <v>1093</v>
      </c>
      <c r="AQU94" s="3" t="s">
        <v>1094</v>
      </c>
      <c r="AQV94" s="10">
        <f>+AC94</f>
        <v>549007.48051078105</v>
      </c>
      <c r="AQW94" s="10">
        <f>+AD94</f>
        <v>74916.966166813902</v>
      </c>
      <c r="AQX94" s="10">
        <f>+AE94</f>
        <v>25161.870145036599</v>
      </c>
      <c r="AQY94" s="11">
        <f>+BB94</f>
        <v>-241941.78205880499</v>
      </c>
      <c r="AQZ94" s="11">
        <f>+BC94</f>
        <v>-430029.982142172</v>
      </c>
      <c r="ARA94" s="11">
        <f>+BD94</f>
        <v>-339099.79423198698</v>
      </c>
      <c r="ARB94" s="12">
        <f>SUM(AQV94:AQX94)</f>
        <v>649086.31682263152</v>
      </c>
      <c r="ARC94" s="13">
        <f>SUM(AQY94:ARA94)</f>
        <v>-1011071.558432964</v>
      </c>
      <c r="ARD94" s="14">
        <f>ARC94/(ARB94-ARC94)</f>
        <v>-0.60902133074380105</v>
      </c>
      <c r="ARE94" s="14">
        <f>IF((NOT(ISNUMBER(AC94))+NOT(ISNUMBER(AD94))+NOT(ISNUMBER(AE94)))&gt;=2,"R",ARD94)</f>
        <v>-0.60902133074380105</v>
      </c>
      <c r="ARF94" s="14">
        <f>IF(ARE94="R","R",IF((NOT(ISNUMBER(BB94))+NOT(ISNUMBER(BC94))+NOT(ISNUMBER(BD94)))&gt;=2,"R",ARE94))</f>
        <v>-0.60902133074380105</v>
      </c>
      <c r="ARG94" s="14" t="str">
        <f>IF(ARF94="R","R",IF(SUM((BB94&lt;0)*1,(BC94&lt;0)*1,(BD94&lt;0)*1)&gt;=2,"R",ARF94))</f>
        <v>R</v>
      </c>
      <c r="ARH94" s="14" t="str">
        <f>IF(ARG94="R","R",IF(ARC94&lt;0,"R",ARG94))</f>
        <v>R</v>
      </c>
      <c r="ARI94" s="14" t="str">
        <f>IF(ARH94="R","R",IF(L94=0,"R",ARH94))</f>
        <v>R</v>
      </c>
      <c r="ARJ94" t="str">
        <f>+B94</f>
        <v>NARU INTELLIGENCE SOLUTIONS SL.</v>
      </c>
      <c r="ARK94" t="s">
        <v>1954</v>
      </c>
      <c r="ARL94" s="16"/>
      <c r="ARM94" s="16"/>
      <c r="ARN94" s="16"/>
      <c r="ARO94" s="16"/>
      <c r="ARP94" s="16"/>
      <c r="ARQ94" s="17"/>
    </row>
    <row r="95" spans="1:1161" ht="17.399999999999999" customHeight="1" x14ac:dyDescent="0.3">
      <c r="A95" s="3" t="s">
        <v>1415</v>
      </c>
      <c r="B95" s="4" t="s">
        <v>1416</v>
      </c>
      <c r="C95" s="4" t="s">
        <v>1417</v>
      </c>
      <c r="E95" s="5">
        <v>36542</v>
      </c>
      <c r="F95" s="4" t="s">
        <v>1083</v>
      </c>
      <c r="G95" s="4" t="s">
        <v>1132</v>
      </c>
      <c r="H95" s="4" t="s">
        <v>1133</v>
      </c>
      <c r="I95" s="4" t="s">
        <v>1418</v>
      </c>
      <c r="J95" s="4" t="s">
        <v>1419</v>
      </c>
      <c r="K95" s="4"/>
      <c r="L95" s="4" t="s">
        <v>1420</v>
      </c>
      <c r="M95" s="4"/>
      <c r="N95" s="4" t="s">
        <v>1394</v>
      </c>
      <c r="O95" s="4" t="s">
        <v>1395</v>
      </c>
      <c r="P95" s="4" t="s">
        <v>1125</v>
      </c>
      <c r="Q95" s="4" t="s">
        <v>1125</v>
      </c>
      <c r="R95" s="4" t="s">
        <v>1421</v>
      </c>
      <c r="Z95" s="4" t="s">
        <v>1088</v>
      </c>
      <c r="AA95" s="5">
        <v>45657</v>
      </c>
      <c r="AB95" s="6" t="s">
        <v>1089</v>
      </c>
      <c r="AC95" s="7">
        <v>2883917.7113504801</v>
      </c>
      <c r="AD95" s="7">
        <v>2842480.0817201301</v>
      </c>
      <c r="AE95" s="7">
        <v>2666868.7026763898</v>
      </c>
      <c r="AF95" s="7">
        <v>2776215.98797746</v>
      </c>
      <c r="AG95" s="7">
        <v>4703919.5795886898</v>
      </c>
      <c r="AH95" s="7">
        <v>2823480.9460710101</v>
      </c>
      <c r="AI95" s="7">
        <v>2824047.7562979301</v>
      </c>
      <c r="AJ95" s="7">
        <v>2595448.2623350602</v>
      </c>
      <c r="AK95" s="7">
        <v>2676441.5572679001</v>
      </c>
      <c r="AL95" s="7">
        <v>4582829.6293277303</v>
      </c>
      <c r="AM95" s="6" t="s">
        <v>1090</v>
      </c>
      <c r="AN95" s="6" t="s">
        <v>1090</v>
      </c>
      <c r="AO95" s="6" t="s">
        <v>1090</v>
      </c>
      <c r="AP95" s="6" t="s">
        <v>1090</v>
      </c>
      <c r="AQ95" s="6" t="s">
        <v>1090</v>
      </c>
      <c r="AR95" s="7">
        <v>2883917.7113504801</v>
      </c>
      <c r="AS95" s="7">
        <v>2842480.0817201301</v>
      </c>
      <c r="AT95" s="7">
        <v>2666868.7026763898</v>
      </c>
      <c r="AU95" s="7">
        <v>2776215.98797746</v>
      </c>
      <c r="AV95" s="7">
        <v>4703919.5795886898</v>
      </c>
      <c r="AW95" s="7">
        <v>1733944.76626161</v>
      </c>
      <c r="AX95" s="7">
        <v>2266908.0853054901</v>
      </c>
      <c r="AY95" s="7">
        <v>2239130.3738961099</v>
      </c>
      <c r="AZ95" s="7">
        <v>2101115.47383935</v>
      </c>
      <c r="BA95" s="7">
        <v>4606002.6142539298</v>
      </c>
      <c r="BB95" s="7">
        <v>1149972.9450888699</v>
      </c>
      <c r="BC95" s="7">
        <v>575571.99530963902</v>
      </c>
      <c r="BD95" s="7">
        <v>427738.328780282</v>
      </c>
      <c r="BE95" s="7">
        <v>675100.514138103</v>
      </c>
      <c r="BF95" s="7">
        <v>97916.965334755194</v>
      </c>
      <c r="BG95" s="7">
        <v>65981.433424326096</v>
      </c>
      <c r="BH95" s="7">
        <v>-2063.2900759792301</v>
      </c>
      <c r="BI95" s="7">
        <v>648.19277440488304</v>
      </c>
      <c r="BJ95" s="7">
        <v>-15640.134275794</v>
      </c>
      <c r="BK95" s="7">
        <v>-6253.2489459276203</v>
      </c>
      <c r="BL95" s="7">
        <v>73894.949396273994</v>
      </c>
      <c r="BM95" s="6" t="s">
        <v>1090</v>
      </c>
      <c r="BN95" s="7">
        <v>4739.9467938303897</v>
      </c>
      <c r="BO95" s="7">
        <v>0.70221219062805196</v>
      </c>
      <c r="BP95" s="7">
        <v>0.85896950960159302</v>
      </c>
      <c r="BQ95" s="7">
        <v>7913.5159719479097</v>
      </c>
      <c r="BR95" s="7">
        <v>2063.2900759792301</v>
      </c>
      <c r="BS95" s="7">
        <v>4091.7529528260202</v>
      </c>
      <c r="BT95" s="7">
        <v>15640.836487984699</v>
      </c>
      <c r="BU95" s="7">
        <v>6254.1079154372201</v>
      </c>
      <c r="BV95" s="7">
        <v>1215954.3795521001</v>
      </c>
      <c r="BW95" s="7">
        <v>573508.70523365994</v>
      </c>
      <c r="BX95" s="7">
        <v>428386.52262128599</v>
      </c>
      <c r="BY95" s="7">
        <v>659460.37986230897</v>
      </c>
      <c r="BZ95" s="7">
        <v>91663.716388827597</v>
      </c>
      <c r="CA95" s="7">
        <v>262574.42044206097</v>
      </c>
      <c r="CB95" s="7">
        <v>122975.372589836</v>
      </c>
      <c r="CC95" s="7">
        <v>89665.275213676694</v>
      </c>
      <c r="CD95" s="7">
        <v>114411.636087084</v>
      </c>
      <c r="CE95" s="7">
        <v>137.128346711397</v>
      </c>
      <c r="CF95" s="7">
        <v>953379.95911003696</v>
      </c>
      <c r="CG95" s="7">
        <v>450533.33264382399</v>
      </c>
      <c r="CH95" s="7">
        <v>338721.24740760901</v>
      </c>
      <c r="CI95" s="7">
        <v>545048.74377522501</v>
      </c>
      <c r="CJ95" s="7">
        <v>91526.5880421162</v>
      </c>
      <c r="CK95" s="6" t="s">
        <v>1090</v>
      </c>
      <c r="CL95" s="6" t="s">
        <v>1090</v>
      </c>
      <c r="CM95" s="6" t="s">
        <v>1090</v>
      </c>
      <c r="CN95" s="6" t="s">
        <v>1090</v>
      </c>
      <c r="CO95" s="6" t="s">
        <v>1090</v>
      </c>
      <c r="CP95" s="6" t="s">
        <v>1090</v>
      </c>
      <c r="CQ95" s="6" t="s">
        <v>1090</v>
      </c>
      <c r="CR95" s="6" t="s">
        <v>1090</v>
      </c>
      <c r="CS95" s="6" t="s">
        <v>1090</v>
      </c>
      <c r="CT95" s="6" t="s">
        <v>1090</v>
      </c>
      <c r="CU95" s="6" t="s">
        <v>1090</v>
      </c>
      <c r="CV95" s="6" t="s">
        <v>1090</v>
      </c>
      <c r="CW95" s="6" t="s">
        <v>1090</v>
      </c>
      <c r="CX95" s="6" t="s">
        <v>1090</v>
      </c>
      <c r="CY95" s="6" t="s">
        <v>1090</v>
      </c>
      <c r="CZ95" s="7">
        <v>953379.95911003696</v>
      </c>
      <c r="DA95" s="7">
        <v>450533.33264382399</v>
      </c>
      <c r="DB95" s="7">
        <v>338721.24740760901</v>
      </c>
      <c r="DC95" s="7">
        <v>545048.74377522501</v>
      </c>
      <c r="DD95" s="7">
        <v>91526.5880421162</v>
      </c>
      <c r="DE95" s="6" t="s">
        <v>1090</v>
      </c>
      <c r="DF95" s="6" t="s">
        <v>1090</v>
      </c>
      <c r="DG95" s="6" t="s">
        <v>1090</v>
      </c>
      <c r="DH95" s="6" t="s">
        <v>1090</v>
      </c>
      <c r="DI95" s="6" t="s">
        <v>1090</v>
      </c>
      <c r="DJ95" s="6" t="s">
        <v>1090</v>
      </c>
      <c r="DK95" s="6" t="s">
        <v>1090</v>
      </c>
      <c r="DL95" s="6" t="s">
        <v>1090</v>
      </c>
      <c r="DM95" s="6" t="s">
        <v>1090</v>
      </c>
      <c r="DN95" s="6" t="s">
        <v>1090</v>
      </c>
      <c r="DO95" s="7">
        <v>1518238.00263932</v>
      </c>
      <c r="DP95" s="7">
        <v>1390763.16030742</v>
      </c>
      <c r="DQ95" s="7">
        <v>1289612.94070718</v>
      </c>
      <c r="DR95" s="7">
        <v>1442214.00957677</v>
      </c>
      <c r="DS95" s="7">
        <v>1649840.9104323999</v>
      </c>
      <c r="DT95" s="7">
        <v>242631.99574679401</v>
      </c>
      <c r="DU95" s="7">
        <v>185356.02083550501</v>
      </c>
      <c r="DV95" s="7">
        <v>194302.364780056</v>
      </c>
      <c r="DW95" s="7">
        <v>183451.98341732001</v>
      </c>
      <c r="DX95" s="7">
        <v>211595.910731763</v>
      </c>
      <c r="DY95" s="7">
        <v>-26925.232124503898</v>
      </c>
      <c r="DZ95" s="7">
        <v>690788.90526757203</v>
      </c>
      <c r="EA95" s="7">
        <v>755215.06840887095</v>
      </c>
      <c r="EB95" s="7">
        <v>475449.48084526102</v>
      </c>
      <c r="EC95" s="7">
        <v>2744565.7930897698</v>
      </c>
      <c r="ED95" s="7">
        <v>7913.5159719479097</v>
      </c>
      <c r="EE95" s="7">
        <v>1887.02039687157</v>
      </c>
      <c r="EF95" s="7">
        <v>4091.7529528260202</v>
      </c>
      <c r="EG95" s="7">
        <v>6726.5472040414797</v>
      </c>
      <c r="EH95" s="7">
        <v>4593.3026396155401</v>
      </c>
      <c r="EI95" s="6" t="s">
        <v>1090</v>
      </c>
      <c r="EJ95" s="6" t="s">
        <v>1090</v>
      </c>
      <c r="EK95" s="6" t="s">
        <v>1090</v>
      </c>
      <c r="EL95" s="6" t="s">
        <v>1090</v>
      </c>
      <c r="EM95" s="6" t="s">
        <v>1090</v>
      </c>
      <c r="EN95" s="7">
        <v>1196011.95485683</v>
      </c>
      <c r="EO95" s="7">
        <v>635889.35347932798</v>
      </c>
      <c r="EP95" s="7">
        <v>533023.612187666</v>
      </c>
      <c r="EQ95" s="7">
        <v>728500.72719254496</v>
      </c>
      <c r="ER95" s="7">
        <v>303122.49877387902</v>
      </c>
      <c r="ES95" s="7">
        <v>2984737.8939101598</v>
      </c>
      <c r="ET95" s="7">
        <v>2151514.9056684501</v>
      </c>
      <c r="EU95" s="7">
        <v>1916393.5810613499</v>
      </c>
      <c r="EV95" s="7">
        <v>2291852.92006044</v>
      </c>
      <c r="EW95" s="7">
        <v>1957693.8401926099</v>
      </c>
      <c r="EX95" s="7">
        <v>1392604.9408356701</v>
      </c>
      <c r="EY95" s="7">
        <v>760928.01614514401</v>
      </c>
      <c r="EZ95" s="7">
        <v>622040.693560338</v>
      </c>
      <c r="FA95" s="7">
        <v>858552.49755542295</v>
      </c>
      <c r="FB95" s="7">
        <v>309512.87606651802</v>
      </c>
      <c r="FC95" s="7">
        <v>517613.72329195699</v>
      </c>
      <c r="FD95" s="7">
        <v>673124.919840193</v>
      </c>
      <c r="FE95" s="7">
        <v>541027.75872337201</v>
      </c>
      <c r="FF95" s="7">
        <v>653993.83917431801</v>
      </c>
      <c r="FG95" s="7">
        <v>621371.11929503095</v>
      </c>
      <c r="FH95" s="7">
        <v>468667.29082481499</v>
      </c>
      <c r="FI95" s="7">
        <v>586801.54074932099</v>
      </c>
      <c r="FJ95" s="7">
        <v>455839.79084553698</v>
      </c>
      <c r="FK95" s="7">
        <v>537951.994834685</v>
      </c>
      <c r="FL95" s="7">
        <v>416011.91621063999</v>
      </c>
      <c r="FM95" s="7">
        <v>42920.8151299155</v>
      </c>
      <c r="FN95" s="7">
        <v>58815.154195518502</v>
      </c>
      <c r="FO95" s="7">
        <v>56822.490441250797</v>
      </c>
      <c r="FP95" s="7">
        <v>85921.120656824103</v>
      </c>
      <c r="FQ95" s="7">
        <v>103062.867601883</v>
      </c>
      <c r="FR95" s="7">
        <v>6025.6173372268704</v>
      </c>
      <c r="FS95" s="7">
        <v>27508.224895353302</v>
      </c>
      <c r="FT95" s="7">
        <v>28365.477436584199</v>
      </c>
      <c r="FU95" s="7">
        <v>30120.723682808901</v>
      </c>
      <c r="FV95" s="7">
        <v>102296.335482508</v>
      </c>
      <c r="FW95" s="7">
        <v>468667.29082481499</v>
      </c>
      <c r="FX95" s="7">
        <v>586801.54074932099</v>
      </c>
      <c r="FY95" s="7">
        <v>455839.79084553698</v>
      </c>
      <c r="FZ95" s="7">
        <v>537951.994834685</v>
      </c>
      <c r="GA95" s="7">
        <v>416011.91621063999</v>
      </c>
      <c r="GB95" s="7">
        <v>42920.8151299155</v>
      </c>
      <c r="GC95" s="7">
        <v>58815.154195518502</v>
      </c>
      <c r="GD95" s="7">
        <v>56822.490441250797</v>
      </c>
      <c r="GE95" s="7">
        <v>85921.120656824103</v>
      </c>
      <c r="GF95" s="7">
        <v>103062.867601883</v>
      </c>
      <c r="GG95" s="7">
        <v>6025.6173372268704</v>
      </c>
      <c r="GH95" s="7">
        <v>27508.224895353302</v>
      </c>
      <c r="GI95" s="7">
        <v>28365.477436584199</v>
      </c>
      <c r="GJ95" s="7">
        <v>30120.723682808901</v>
      </c>
      <c r="GK95" s="7">
        <v>102296.335482508</v>
      </c>
      <c r="GL95" s="7">
        <v>2801735.4384995401</v>
      </c>
      <c r="GM95" s="7">
        <v>2188163.0659206999</v>
      </c>
      <c r="GN95" s="7">
        <v>1915793.1282134401</v>
      </c>
      <c r="GO95" s="7">
        <v>1710307.8869076499</v>
      </c>
      <c r="GP95" s="7">
        <v>1660304.1284678001</v>
      </c>
      <c r="GQ95" s="7">
        <v>0</v>
      </c>
      <c r="GR95" s="7">
        <v>0</v>
      </c>
      <c r="GS95" s="7">
        <v>0</v>
      </c>
      <c r="GT95" s="7">
        <v>0</v>
      </c>
      <c r="GU95" s="7">
        <v>0</v>
      </c>
      <c r="GV95" s="7">
        <v>1440949.0401269901</v>
      </c>
      <c r="GW95" s="7">
        <v>895711.42403428105</v>
      </c>
      <c r="GX95" s="7">
        <v>637764.69520415098</v>
      </c>
      <c r="GY95" s="7">
        <v>302205.37482705101</v>
      </c>
      <c r="GZ95" s="7">
        <v>442302.34690704301</v>
      </c>
      <c r="HA95" s="7">
        <v>1360786.39837256</v>
      </c>
      <c r="HB95" s="7">
        <v>1292451.6418864201</v>
      </c>
      <c r="HC95" s="7">
        <v>1278028.4330092899</v>
      </c>
      <c r="HD95" s="7">
        <v>1408102.5120806</v>
      </c>
      <c r="HE95" s="7">
        <v>1218001.78156075</v>
      </c>
      <c r="HF95" s="7">
        <v>1336876.1566057</v>
      </c>
      <c r="HG95" s="7">
        <v>1248981.5743275799</v>
      </c>
      <c r="HH95" s="7">
        <v>1238696.6702701999</v>
      </c>
      <c r="HI95" s="7">
        <v>1384187.23752637</v>
      </c>
      <c r="HJ95" s="7">
        <v>1185347.68752346</v>
      </c>
      <c r="HK95" s="7">
        <v>3319349.1617915002</v>
      </c>
      <c r="HL95" s="7">
        <v>2861287.9857608899</v>
      </c>
      <c r="HM95" s="7">
        <v>2456820.8869368099</v>
      </c>
      <c r="HN95" s="7">
        <v>2364301.7260819701</v>
      </c>
      <c r="HO95" s="7">
        <v>2281675.24776283</v>
      </c>
      <c r="HP95" s="7">
        <v>2736767.4089824902</v>
      </c>
      <c r="HQ95" s="7">
        <v>2308841.3303296198</v>
      </c>
      <c r="HR95" s="7">
        <v>1976035.7445757601</v>
      </c>
      <c r="HS95" s="7">
        <v>1904805.0451533799</v>
      </c>
      <c r="HT95" s="7">
        <v>1473208.1510316599</v>
      </c>
      <c r="HU95" s="7">
        <v>203688.72178816801</v>
      </c>
      <c r="HV95" s="7">
        <v>216648.60722923299</v>
      </c>
      <c r="HW95" s="7">
        <v>209119.62886691099</v>
      </c>
      <c r="HX95" s="7">
        <v>222059.88148212401</v>
      </c>
      <c r="HY95" s="7">
        <v>240587.54284501099</v>
      </c>
      <c r="HZ95" s="7">
        <v>2533078.6871943199</v>
      </c>
      <c r="IA95" s="7">
        <v>2092192.7231003901</v>
      </c>
      <c r="IB95" s="7">
        <v>1766916.1157088501</v>
      </c>
      <c r="IC95" s="7">
        <v>1682745.16367126</v>
      </c>
      <c r="ID95" s="7">
        <v>1232620.6081866501</v>
      </c>
      <c r="IE95" s="7">
        <v>55957.518741881897</v>
      </c>
      <c r="IF95" s="7">
        <v>68263.250985708204</v>
      </c>
      <c r="IG95" s="7">
        <v>28470.793470054901</v>
      </c>
      <c r="IH95" s="7">
        <v>10492.658420419701</v>
      </c>
      <c r="II95" s="7">
        <v>12073.761323911</v>
      </c>
      <c r="IJ95" s="7">
        <v>0</v>
      </c>
      <c r="IK95" s="7">
        <v>0</v>
      </c>
      <c r="IL95" s="7">
        <v>0</v>
      </c>
      <c r="IM95" s="7">
        <v>0</v>
      </c>
      <c r="IN95" s="7">
        <v>0</v>
      </c>
      <c r="IO95" s="7">
        <v>55957.518741881897</v>
      </c>
      <c r="IP95" s="7">
        <v>68263.250985708204</v>
      </c>
      <c r="IQ95" s="7">
        <v>28470.793470054901</v>
      </c>
      <c r="IR95" s="7">
        <v>10492.658420419701</v>
      </c>
      <c r="IS95" s="7">
        <v>12073.761323911</v>
      </c>
      <c r="IT95" s="6" t="s">
        <v>1090</v>
      </c>
      <c r="IU95" s="6" t="s">
        <v>1090</v>
      </c>
      <c r="IV95" s="6" t="s">
        <v>1090</v>
      </c>
      <c r="IW95" s="6" t="s">
        <v>1090</v>
      </c>
      <c r="IX95" s="6" t="s">
        <v>1090</v>
      </c>
      <c r="IY95" s="7">
        <v>526624.23406713398</v>
      </c>
      <c r="IZ95" s="7">
        <v>484183.40444556199</v>
      </c>
      <c r="JA95" s="7">
        <v>452314.34889100201</v>
      </c>
      <c r="JB95" s="7">
        <v>449004.02250816801</v>
      </c>
      <c r="JC95" s="7">
        <v>796393.33540725696</v>
      </c>
      <c r="JD95" s="7">
        <v>5222.0700983214401</v>
      </c>
      <c r="JE95" s="7">
        <v>8651.0930825042706</v>
      </c>
      <c r="JF95" s="7">
        <v>6161.79857364297</v>
      </c>
      <c r="JG95" s="7">
        <v>8218.2610909938794</v>
      </c>
      <c r="JH95" s="7">
        <v>2527.84909881353</v>
      </c>
      <c r="JI95" s="6" t="s">
        <v>1090</v>
      </c>
      <c r="JJ95" s="6" t="s">
        <v>1090</v>
      </c>
      <c r="JK95" s="7">
        <v>0</v>
      </c>
      <c r="JL95" s="7">
        <v>0</v>
      </c>
      <c r="JM95" s="7">
        <v>0</v>
      </c>
      <c r="JN95" s="7">
        <v>521402.16396881198</v>
      </c>
      <c r="JO95" s="7">
        <v>475532.31136305799</v>
      </c>
      <c r="JP95" s="7">
        <v>446152.55031735898</v>
      </c>
      <c r="JQ95" s="7">
        <v>440785.76141717401</v>
      </c>
      <c r="JR95" s="7">
        <v>793865.48630844301</v>
      </c>
      <c r="JS95" s="7">
        <v>3319349.1617915002</v>
      </c>
      <c r="JT95" s="7">
        <v>2861287.9857608899</v>
      </c>
      <c r="JU95" s="7">
        <v>2456820.8869368099</v>
      </c>
      <c r="JV95" s="7">
        <v>2364301.7260819701</v>
      </c>
      <c r="JW95" s="7">
        <v>2281675.24776283</v>
      </c>
      <c r="JX95" s="7">
        <v>1440949.0401269901</v>
      </c>
      <c r="JY95" s="7">
        <v>895711.42403428105</v>
      </c>
      <c r="JZ95" s="7">
        <v>637764.69520415098</v>
      </c>
      <c r="KA95" s="7">
        <v>302205.37482705101</v>
      </c>
      <c r="KB95" s="7">
        <v>442302.34690704301</v>
      </c>
      <c r="KC95" s="6" t="s">
        <v>1090</v>
      </c>
      <c r="KD95" s="6" t="s">
        <v>1090</v>
      </c>
      <c r="KE95" s="6" t="s">
        <v>1090</v>
      </c>
      <c r="KF95" s="6" t="s">
        <v>1090</v>
      </c>
      <c r="KG95" s="6" t="s">
        <v>1090</v>
      </c>
      <c r="KH95" s="6" t="s">
        <v>1090</v>
      </c>
      <c r="KI95" s="6" t="s">
        <v>1090</v>
      </c>
      <c r="KJ95" s="6" t="s">
        <v>1090</v>
      </c>
      <c r="KK95" s="6" t="s">
        <v>1090</v>
      </c>
      <c r="KL95" s="6" t="s">
        <v>1090</v>
      </c>
      <c r="KM95" s="7">
        <v>49</v>
      </c>
      <c r="KN95" s="7">
        <v>49</v>
      </c>
      <c r="KO95" s="7">
        <v>49</v>
      </c>
      <c r="KP95" s="7">
        <v>55</v>
      </c>
      <c r="KQ95" s="7">
        <v>53</v>
      </c>
      <c r="KR95" s="6" t="s">
        <v>1090</v>
      </c>
      <c r="KS95" s="6" t="s">
        <v>1090</v>
      </c>
      <c r="KT95" s="6" t="s">
        <v>1090</v>
      </c>
      <c r="KU95" s="6" t="s">
        <v>1090</v>
      </c>
      <c r="KV95" s="6" t="s">
        <v>1090</v>
      </c>
      <c r="KW95" s="6" t="s">
        <v>1090</v>
      </c>
      <c r="KX95" s="6" t="s">
        <v>1090</v>
      </c>
      <c r="KY95" s="6" t="s">
        <v>1090</v>
      </c>
      <c r="KZ95" s="6" t="s">
        <v>1090</v>
      </c>
      <c r="LA95" s="6" t="s">
        <v>1090</v>
      </c>
      <c r="LB95" s="6" t="s">
        <v>1090</v>
      </c>
      <c r="LC95" s="6" t="s">
        <v>1090</v>
      </c>
      <c r="LD95" s="6" t="s">
        <v>1090</v>
      </c>
      <c r="LE95" s="6" t="s">
        <v>1090</v>
      </c>
      <c r="LF95" s="6" t="s">
        <v>1090</v>
      </c>
      <c r="LG95" s="6" t="s">
        <v>1090</v>
      </c>
      <c r="LH95" s="6" t="s">
        <v>1090</v>
      </c>
      <c r="LI95" s="6" t="s">
        <v>1090</v>
      </c>
      <c r="LJ95" s="6" t="s">
        <v>1090</v>
      </c>
      <c r="LK95" s="6" t="s">
        <v>1090</v>
      </c>
      <c r="LL95" s="6" t="s">
        <v>1090</v>
      </c>
      <c r="LM95" s="6" t="s">
        <v>1090</v>
      </c>
      <c r="LN95" s="6" t="s">
        <v>1090</v>
      </c>
      <c r="LO95" s="6" t="s">
        <v>1090</v>
      </c>
      <c r="LP95" s="6" t="s">
        <v>1090</v>
      </c>
      <c r="LQ95" s="6" t="s">
        <v>1090</v>
      </c>
      <c r="LR95" s="6" t="s">
        <v>1090</v>
      </c>
      <c r="LS95" s="6" t="s">
        <v>1090</v>
      </c>
      <c r="LT95" s="6" t="s">
        <v>1090</v>
      </c>
      <c r="LU95" s="6" t="s">
        <v>1090</v>
      </c>
      <c r="LV95" s="6" t="s">
        <v>1090</v>
      </c>
      <c r="LW95" s="6" t="s">
        <v>1090</v>
      </c>
      <c r="LX95" s="6" t="s">
        <v>1090</v>
      </c>
      <c r="LY95" s="6" t="s">
        <v>1090</v>
      </c>
      <c r="LZ95" s="6" t="s">
        <v>1090</v>
      </c>
      <c r="MA95" s="6" t="s">
        <v>1090</v>
      </c>
      <c r="MB95" s="6" t="s">
        <v>1090</v>
      </c>
      <c r="MC95" s="6" t="s">
        <v>1090</v>
      </c>
      <c r="MD95" s="6" t="s">
        <v>1090</v>
      </c>
      <c r="ME95" s="6" t="s">
        <v>1090</v>
      </c>
      <c r="MF95" s="6" t="s">
        <v>1090</v>
      </c>
      <c r="MG95" s="6" t="s">
        <v>1090</v>
      </c>
      <c r="MH95" s="6" t="s">
        <v>1090</v>
      </c>
      <c r="MI95" s="6" t="s">
        <v>1090</v>
      </c>
      <c r="MJ95" s="6" t="s">
        <v>1090</v>
      </c>
      <c r="MK95" s="6" t="s">
        <v>1090</v>
      </c>
      <c r="ML95" s="6" t="s">
        <v>1090</v>
      </c>
      <c r="MM95" s="6" t="s">
        <v>1090</v>
      </c>
      <c r="MN95" s="6" t="s">
        <v>1090</v>
      </c>
      <c r="MO95" s="6" t="s">
        <v>1090</v>
      </c>
      <c r="MP95" s="7">
        <v>1360786.39837256</v>
      </c>
      <c r="MQ95" s="7">
        <v>1292451.6418864201</v>
      </c>
      <c r="MR95" s="7">
        <v>1278028.4330092899</v>
      </c>
      <c r="MS95" s="7">
        <v>1408102.5120806</v>
      </c>
      <c r="MT95" s="7">
        <v>1218001.78156075</v>
      </c>
      <c r="MU95" s="6" t="s">
        <v>1090</v>
      </c>
      <c r="MV95" s="6" t="s">
        <v>1090</v>
      </c>
      <c r="MW95" s="6" t="s">
        <v>1090</v>
      </c>
      <c r="MX95" s="6" t="s">
        <v>1090</v>
      </c>
      <c r="MY95" s="6" t="s">
        <v>1090</v>
      </c>
      <c r="MZ95" s="6" t="s">
        <v>1090</v>
      </c>
      <c r="NA95" s="6" t="s">
        <v>1090</v>
      </c>
      <c r="NB95" s="6" t="s">
        <v>1090</v>
      </c>
      <c r="NC95" s="6" t="s">
        <v>1090</v>
      </c>
      <c r="ND95" s="6" t="s">
        <v>1090</v>
      </c>
      <c r="NE95" s="6" t="s">
        <v>1090</v>
      </c>
      <c r="NF95" s="6" t="s">
        <v>1090</v>
      </c>
      <c r="NG95" s="6" t="s">
        <v>1090</v>
      </c>
      <c r="NH95" s="6" t="s">
        <v>1090</v>
      </c>
      <c r="NI95" s="6" t="s">
        <v>1090</v>
      </c>
      <c r="NJ95" s="6" t="s">
        <v>1090</v>
      </c>
      <c r="NK95" s="6" t="s">
        <v>1090</v>
      </c>
      <c r="NL95" s="6" t="s">
        <v>1090</v>
      </c>
      <c r="NM95" s="6" t="s">
        <v>1090</v>
      </c>
      <c r="NN95" s="6" t="s">
        <v>1090</v>
      </c>
      <c r="NO95" s="6" t="s">
        <v>1090</v>
      </c>
      <c r="NP95" s="6" t="s">
        <v>1090</v>
      </c>
      <c r="NQ95" s="6" t="s">
        <v>1090</v>
      </c>
      <c r="NR95" s="6" t="s">
        <v>1090</v>
      </c>
      <c r="NS95" s="6" t="s">
        <v>1090</v>
      </c>
      <c r="NT95" s="7">
        <v>517613.72329195699</v>
      </c>
      <c r="NU95" s="7">
        <v>673124.919840193</v>
      </c>
      <c r="NV95" s="7">
        <v>541027.75872337201</v>
      </c>
      <c r="NW95" s="7">
        <v>653993.83917431801</v>
      </c>
      <c r="NX95" s="7">
        <v>621371.11929503095</v>
      </c>
      <c r="NY95" s="6" t="s">
        <v>1090</v>
      </c>
      <c r="NZ95" s="6" t="s">
        <v>1090</v>
      </c>
      <c r="OA95" s="6" t="s">
        <v>1090</v>
      </c>
      <c r="OB95" s="6" t="s">
        <v>1090</v>
      </c>
      <c r="OC95" s="6" t="s">
        <v>1090</v>
      </c>
      <c r="OD95" s="6" t="s">
        <v>1090</v>
      </c>
      <c r="OE95" s="6" t="s">
        <v>1090</v>
      </c>
      <c r="OF95" s="6" t="s">
        <v>1090</v>
      </c>
      <c r="OG95" s="6" t="s">
        <v>1090</v>
      </c>
      <c r="OH95" s="6" t="s">
        <v>1090</v>
      </c>
      <c r="OI95" s="6" t="s">
        <v>1090</v>
      </c>
      <c r="OJ95" s="6" t="s">
        <v>1090</v>
      </c>
      <c r="OK95" s="6" t="s">
        <v>1090</v>
      </c>
      <c r="OL95" s="6" t="s">
        <v>1090</v>
      </c>
      <c r="OM95" s="6" t="s">
        <v>1090</v>
      </c>
      <c r="ON95" s="6" t="s">
        <v>1090</v>
      </c>
      <c r="OO95" s="6" t="s">
        <v>1090</v>
      </c>
      <c r="OP95" s="6" t="s">
        <v>1090</v>
      </c>
      <c r="OQ95" s="6" t="s">
        <v>1090</v>
      </c>
      <c r="OR95" s="6" t="s">
        <v>1090</v>
      </c>
      <c r="OS95" s="6" t="s">
        <v>1090</v>
      </c>
      <c r="OT95" s="6" t="s">
        <v>1090</v>
      </c>
      <c r="OU95" s="6" t="s">
        <v>1090</v>
      </c>
      <c r="OV95" s="6" t="s">
        <v>1090</v>
      </c>
      <c r="OW95" s="6" t="s">
        <v>1090</v>
      </c>
      <c r="OX95" s="6" t="s">
        <v>1090</v>
      </c>
      <c r="OY95" s="6" t="s">
        <v>1090</v>
      </c>
      <c r="OZ95" s="6" t="s">
        <v>1090</v>
      </c>
      <c r="PA95" s="6" t="s">
        <v>1090</v>
      </c>
      <c r="PB95" s="6" t="s">
        <v>1090</v>
      </c>
      <c r="PC95" s="6" t="s">
        <v>1090</v>
      </c>
      <c r="PD95" s="6" t="s">
        <v>1090</v>
      </c>
      <c r="PE95" s="6" t="s">
        <v>1090</v>
      </c>
      <c r="PF95" s="6" t="s">
        <v>1090</v>
      </c>
      <c r="PG95" s="6" t="s">
        <v>1090</v>
      </c>
      <c r="PH95" s="6" t="s">
        <v>1090</v>
      </c>
      <c r="PI95" s="6" t="s">
        <v>1090</v>
      </c>
      <c r="PJ95" s="6" t="s">
        <v>1090</v>
      </c>
      <c r="PK95" s="6" t="s">
        <v>1090</v>
      </c>
      <c r="PL95" s="6" t="s">
        <v>1090</v>
      </c>
      <c r="PM95" s="6" t="s">
        <v>1090</v>
      </c>
      <c r="PN95" s="6" t="s">
        <v>1090</v>
      </c>
      <c r="PO95" s="6" t="s">
        <v>1090</v>
      </c>
      <c r="PP95" s="6" t="s">
        <v>1090</v>
      </c>
      <c r="PQ95" s="6" t="s">
        <v>1090</v>
      </c>
      <c r="PR95" s="6" t="s">
        <v>1090</v>
      </c>
      <c r="PS95" s="6" t="s">
        <v>1090</v>
      </c>
      <c r="PT95" s="6" t="s">
        <v>1090</v>
      </c>
      <c r="PU95" s="6" t="s">
        <v>1090</v>
      </c>
      <c r="PV95" s="6" t="s">
        <v>1090</v>
      </c>
      <c r="PW95" s="6" t="s">
        <v>1090</v>
      </c>
      <c r="PX95" s="6" t="s">
        <v>1090</v>
      </c>
      <c r="PY95" s="6" t="s">
        <v>1090</v>
      </c>
      <c r="PZ95" s="6" t="s">
        <v>1090</v>
      </c>
      <c r="QA95" s="6" t="s">
        <v>1090</v>
      </c>
      <c r="QB95" s="6" t="s">
        <v>1090</v>
      </c>
      <c r="QC95" s="6" t="s">
        <v>1090</v>
      </c>
      <c r="QD95" s="6" t="s">
        <v>1090</v>
      </c>
      <c r="QE95" s="6" t="s">
        <v>1090</v>
      </c>
      <c r="QF95" s="6" t="s">
        <v>1090</v>
      </c>
      <c r="QG95" s="6" t="s">
        <v>1090</v>
      </c>
      <c r="QH95" s="6" t="s">
        <v>1090</v>
      </c>
      <c r="QI95" s="6" t="s">
        <v>1090</v>
      </c>
      <c r="QJ95" s="6" t="s">
        <v>1090</v>
      </c>
      <c r="QK95" s="6" t="s">
        <v>1090</v>
      </c>
      <c r="QL95" s="6" t="s">
        <v>1090</v>
      </c>
      <c r="QM95" s="6" t="s">
        <v>1090</v>
      </c>
      <c r="QN95" s="6" t="s">
        <v>1090</v>
      </c>
      <c r="QO95" s="6" t="s">
        <v>1090</v>
      </c>
      <c r="QP95" s="6" t="s">
        <v>1090</v>
      </c>
      <c r="QQ95" s="6" t="s">
        <v>1090</v>
      </c>
      <c r="QR95" s="6" t="s">
        <v>1090</v>
      </c>
      <c r="QS95" s="6" t="s">
        <v>1090</v>
      </c>
      <c r="QT95" s="6" t="s">
        <v>1090</v>
      </c>
      <c r="QU95" s="6" t="s">
        <v>1090</v>
      </c>
      <c r="QV95" s="6" t="s">
        <v>1090</v>
      </c>
      <c r="QW95" s="6" t="s">
        <v>1090</v>
      </c>
      <c r="QX95" s="6" t="s">
        <v>1090</v>
      </c>
      <c r="QY95" s="6" t="s">
        <v>1090</v>
      </c>
      <c r="QZ95" s="6" t="s">
        <v>1090</v>
      </c>
      <c r="RA95" s="6" t="s">
        <v>1090</v>
      </c>
      <c r="RB95" s="6" t="s">
        <v>1090</v>
      </c>
      <c r="RC95" s="6" t="s">
        <v>1090</v>
      </c>
      <c r="RD95" s="6" t="s">
        <v>1090</v>
      </c>
      <c r="RE95" s="6" t="s">
        <v>1090</v>
      </c>
      <c r="RF95" s="6" t="s">
        <v>1090</v>
      </c>
      <c r="RG95" s="6" t="s">
        <v>1090</v>
      </c>
      <c r="RH95" s="6" t="s">
        <v>1090</v>
      </c>
      <c r="RI95" s="6" t="s">
        <v>1090</v>
      </c>
      <c r="RJ95" s="6" t="s">
        <v>1090</v>
      </c>
      <c r="RK95" s="6" t="s">
        <v>1090</v>
      </c>
      <c r="RL95" s="6" t="s">
        <v>1090</v>
      </c>
      <c r="RM95" s="6" t="s">
        <v>1090</v>
      </c>
      <c r="RN95" s="6" t="s">
        <v>1090</v>
      </c>
      <c r="RO95" s="6" t="s">
        <v>1090</v>
      </c>
      <c r="RP95" s="6" t="s">
        <v>1090</v>
      </c>
      <c r="RQ95" s="6" t="s">
        <v>1090</v>
      </c>
      <c r="RR95" s="6" t="s">
        <v>1090</v>
      </c>
      <c r="RS95" s="6" t="s">
        <v>1090</v>
      </c>
      <c r="RT95" s="6" t="s">
        <v>1090</v>
      </c>
      <c r="RU95" s="6" t="s">
        <v>1090</v>
      </c>
      <c r="RV95" s="6" t="s">
        <v>1090</v>
      </c>
      <c r="RW95" s="6" t="s">
        <v>1090</v>
      </c>
      <c r="RX95" s="6" t="s">
        <v>1090</v>
      </c>
      <c r="RY95" s="6" t="s">
        <v>1090</v>
      </c>
      <c r="RZ95" s="6" t="s">
        <v>1090</v>
      </c>
      <c r="SA95" s="6" t="s">
        <v>1090</v>
      </c>
      <c r="SB95" s="6" t="s">
        <v>1090</v>
      </c>
      <c r="SC95" s="6" t="s">
        <v>1090</v>
      </c>
      <c r="SD95" s="6" t="s">
        <v>1090</v>
      </c>
      <c r="SE95" s="6" t="s">
        <v>1090</v>
      </c>
      <c r="SF95" s="6" t="s">
        <v>1090</v>
      </c>
      <c r="SG95" s="6" t="s">
        <v>1090</v>
      </c>
      <c r="SH95" s="6" t="s">
        <v>1090</v>
      </c>
      <c r="SI95" s="6" t="s">
        <v>1090</v>
      </c>
      <c r="SJ95" s="7">
        <v>6025.6173372268704</v>
      </c>
      <c r="SK95" s="7">
        <v>27508.224895353302</v>
      </c>
      <c r="SL95" s="7">
        <v>28365.477436584199</v>
      </c>
      <c r="SM95" s="7">
        <v>30120.723682808901</v>
      </c>
      <c r="SN95" s="7">
        <v>102296.335482508</v>
      </c>
      <c r="SO95" s="6" t="s">
        <v>1090</v>
      </c>
      <c r="SP95" s="6" t="s">
        <v>1090</v>
      </c>
      <c r="SQ95" s="6" t="s">
        <v>1090</v>
      </c>
      <c r="SR95" s="6" t="s">
        <v>1090</v>
      </c>
      <c r="SS95" s="6" t="s">
        <v>1090</v>
      </c>
      <c r="ST95" s="6" t="s">
        <v>1090</v>
      </c>
      <c r="SU95" s="6" t="s">
        <v>1090</v>
      </c>
      <c r="SV95" s="6" t="s">
        <v>1090</v>
      </c>
      <c r="SW95" s="6" t="s">
        <v>1090</v>
      </c>
      <c r="SX95" s="6" t="s">
        <v>1090</v>
      </c>
      <c r="SY95" s="6" t="s">
        <v>1090</v>
      </c>
      <c r="SZ95" s="6" t="s">
        <v>1090</v>
      </c>
      <c r="TA95" s="6" t="s">
        <v>1090</v>
      </c>
      <c r="TB95" s="6" t="s">
        <v>1090</v>
      </c>
      <c r="TC95" s="6" t="s">
        <v>1090</v>
      </c>
      <c r="TD95" s="6" t="s">
        <v>1090</v>
      </c>
      <c r="TE95" s="6" t="s">
        <v>1090</v>
      </c>
      <c r="TF95" s="6" t="s">
        <v>1090</v>
      </c>
      <c r="TG95" s="6" t="s">
        <v>1090</v>
      </c>
      <c r="TH95" s="6" t="s">
        <v>1090</v>
      </c>
      <c r="TI95" s="6" t="s">
        <v>1090</v>
      </c>
      <c r="TJ95" s="6" t="s">
        <v>1090</v>
      </c>
      <c r="TK95" s="6" t="s">
        <v>1090</v>
      </c>
      <c r="TL95" s="6" t="s">
        <v>1090</v>
      </c>
      <c r="TM95" s="6" t="s">
        <v>1090</v>
      </c>
      <c r="TN95" s="6" t="s">
        <v>1090</v>
      </c>
      <c r="TO95" s="6" t="s">
        <v>1090</v>
      </c>
      <c r="TP95" s="6" t="s">
        <v>1090</v>
      </c>
      <c r="TQ95" s="6" t="s">
        <v>1090</v>
      </c>
      <c r="TR95" s="6" t="s">
        <v>1090</v>
      </c>
      <c r="TS95" s="7">
        <v>3319349.1617915002</v>
      </c>
      <c r="TT95" s="7">
        <v>2861287.9857608899</v>
      </c>
      <c r="TU95" s="7">
        <v>2456820.8869368099</v>
      </c>
      <c r="TV95" s="7">
        <v>2364301.7260819701</v>
      </c>
      <c r="TW95" s="7">
        <v>2281675.24776283</v>
      </c>
      <c r="TX95" s="6" t="s">
        <v>1090</v>
      </c>
      <c r="TY95" s="6" t="s">
        <v>1090</v>
      </c>
      <c r="TZ95" s="6" t="s">
        <v>1090</v>
      </c>
      <c r="UA95" s="6" t="s">
        <v>1090</v>
      </c>
      <c r="UB95" s="6" t="s">
        <v>1090</v>
      </c>
      <c r="UC95" s="7">
        <v>5222.0700983214401</v>
      </c>
      <c r="UD95" s="7">
        <v>8651.0930825042706</v>
      </c>
      <c r="UE95" s="7">
        <v>6161.79857364297</v>
      </c>
      <c r="UF95" s="7">
        <v>8218.2610909938794</v>
      </c>
      <c r="UG95" s="7">
        <v>2527.84909881353</v>
      </c>
      <c r="UH95" s="6" t="s">
        <v>1090</v>
      </c>
      <c r="UI95" s="6" t="s">
        <v>1090</v>
      </c>
      <c r="UJ95" s="6" t="s">
        <v>1090</v>
      </c>
      <c r="UK95" s="6" t="s">
        <v>1090</v>
      </c>
      <c r="UL95" s="6" t="s">
        <v>1090</v>
      </c>
      <c r="UM95" s="6" t="s">
        <v>1090</v>
      </c>
      <c r="UN95" s="6" t="s">
        <v>1090</v>
      </c>
      <c r="UO95" s="6" t="s">
        <v>1090</v>
      </c>
      <c r="UP95" s="6" t="s">
        <v>1090</v>
      </c>
      <c r="UQ95" s="6" t="s">
        <v>1090</v>
      </c>
      <c r="UR95" s="6" t="s">
        <v>1090</v>
      </c>
      <c r="US95" s="6" t="s">
        <v>1090</v>
      </c>
      <c r="UT95" s="6" t="s">
        <v>1090</v>
      </c>
      <c r="UU95" s="6" t="s">
        <v>1090</v>
      </c>
      <c r="UV95" s="6" t="s">
        <v>1090</v>
      </c>
      <c r="UW95" s="6" t="s">
        <v>1090</v>
      </c>
      <c r="UX95" s="6" t="s">
        <v>1090</v>
      </c>
      <c r="UY95" s="6" t="s">
        <v>1090</v>
      </c>
      <c r="UZ95" s="6" t="s">
        <v>1090</v>
      </c>
      <c r="VA95" s="6" t="s">
        <v>1090</v>
      </c>
      <c r="VB95" s="6" t="s">
        <v>1090</v>
      </c>
      <c r="VC95" s="6" t="s">
        <v>1090</v>
      </c>
      <c r="VD95" s="6" t="s">
        <v>1090</v>
      </c>
      <c r="VE95" s="6" t="s">
        <v>1090</v>
      </c>
      <c r="VF95" s="6" t="s">
        <v>1090</v>
      </c>
      <c r="VG95" s="6" t="s">
        <v>1090</v>
      </c>
      <c r="VH95" s="6" t="s">
        <v>1090</v>
      </c>
      <c r="VI95" s="6" t="s">
        <v>1090</v>
      </c>
      <c r="VJ95" s="6" t="s">
        <v>1090</v>
      </c>
      <c r="VK95" s="6" t="s">
        <v>1090</v>
      </c>
      <c r="VL95" s="6" t="s">
        <v>1090</v>
      </c>
      <c r="VM95" s="6" t="s">
        <v>1090</v>
      </c>
      <c r="VN95" s="6" t="s">
        <v>1090</v>
      </c>
      <c r="VO95" s="6" t="s">
        <v>1090</v>
      </c>
      <c r="VP95" s="6" t="s">
        <v>1090</v>
      </c>
      <c r="VQ95" s="6" t="s">
        <v>1090</v>
      </c>
      <c r="VR95" s="6" t="s">
        <v>1090</v>
      </c>
      <c r="VS95" s="6" t="s">
        <v>1090</v>
      </c>
      <c r="VT95" s="6" t="s">
        <v>1090</v>
      </c>
      <c r="VU95" s="6" t="s">
        <v>1090</v>
      </c>
      <c r="VV95" s="6" t="s">
        <v>1090</v>
      </c>
      <c r="VW95" s="6" t="s">
        <v>1090</v>
      </c>
      <c r="VX95" s="6" t="s">
        <v>1090</v>
      </c>
      <c r="VY95" s="6" t="s">
        <v>1090</v>
      </c>
      <c r="VZ95" s="6" t="s">
        <v>1090</v>
      </c>
      <c r="WA95" s="7">
        <v>521402.16396881198</v>
      </c>
      <c r="WB95" s="7">
        <v>475532.31136305799</v>
      </c>
      <c r="WC95" s="7">
        <v>446152.55031735898</v>
      </c>
      <c r="WD95" s="7">
        <v>440785.76141717401</v>
      </c>
      <c r="WE95" s="7">
        <v>793865.48630844301</v>
      </c>
      <c r="WF95" s="6" t="s">
        <v>1090</v>
      </c>
      <c r="WG95" s="6" t="s">
        <v>1090</v>
      </c>
      <c r="WH95" s="6" t="s">
        <v>1090</v>
      </c>
      <c r="WI95" s="6" t="s">
        <v>1090</v>
      </c>
      <c r="WJ95" s="6" t="s">
        <v>1090</v>
      </c>
      <c r="WK95" s="6" t="s">
        <v>1090</v>
      </c>
      <c r="WL95" s="6" t="s">
        <v>1090</v>
      </c>
      <c r="WM95" s="6" t="s">
        <v>1090</v>
      </c>
      <c r="WN95" s="6" t="s">
        <v>1090</v>
      </c>
      <c r="WO95" s="6" t="s">
        <v>1090</v>
      </c>
      <c r="WP95" s="6" t="s">
        <v>1090</v>
      </c>
      <c r="WQ95" s="6" t="s">
        <v>1090</v>
      </c>
      <c r="WR95" s="6" t="s">
        <v>1090</v>
      </c>
      <c r="WS95" s="6" t="s">
        <v>1090</v>
      </c>
      <c r="WT95" s="6" t="s">
        <v>1090</v>
      </c>
      <c r="WU95" s="6" t="s">
        <v>1090</v>
      </c>
      <c r="WV95" s="6" t="s">
        <v>1090</v>
      </c>
      <c r="WW95" s="6" t="s">
        <v>1090</v>
      </c>
      <c r="WX95" s="6" t="s">
        <v>1090</v>
      </c>
      <c r="WY95" s="6" t="s">
        <v>1090</v>
      </c>
      <c r="WZ95" s="6" t="s">
        <v>1090</v>
      </c>
      <c r="XA95" s="6" t="s">
        <v>1090</v>
      </c>
      <c r="XB95" s="6" t="s">
        <v>1090</v>
      </c>
      <c r="XC95" s="6" t="s">
        <v>1090</v>
      </c>
      <c r="XD95" s="6" t="s">
        <v>1090</v>
      </c>
      <c r="XE95" s="6" t="s">
        <v>1090</v>
      </c>
      <c r="XF95" s="6" t="s">
        <v>1090</v>
      </c>
      <c r="XG95" s="6" t="s">
        <v>1090</v>
      </c>
      <c r="XH95" s="6" t="s">
        <v>1090</v>
      </c>
      <c r="XI95" s="6" t="s">
        <v>1090</v>
      </c>
      <c r="XJ95" s="7">
        <v>55957.518741881897</v>
      </c>
      <c r="XK95" s="7">
        <v>68263.250985708204</v>
      </c>
      <c r="XL95" s="7">
        <v>28470.793470054901</v>
      </c>
      <c r="XM95" s="7">
        <v>10492.658420419701</v>
      </c>
      <c r="XN95" s="7">
        <v>12073.761323911</v>
      </c>
      <c r="XO95" s="6" t="s">
        <v>1090</v>
      </c>
      <c r="XP95" s="6" t="s">
        <v>1090</v>
      </c>
      <c r="XQ95" s="6" t="s">
        <v>1090</v>
      </c>
      <c r="XR95" s="6" t="s">
        <v>1090</v>
      </c>
      <c r="XS95" s="6" t="s">
        <v>1090</v>
      </c>
      <c r="XT95" s="6" t="s">
        <v>1090</v>
      </c>
      <c r="XU95" s="6" t="s">
        <v>1090</v>
      </c>
      <c r="XV95" s="6" t="s">
        <v>1090</v>
      </c>
      <c r="XW95" s="6" t="s">
        <v>1090</v>
      </c>
      <c r="XX95" s="6" t="s">
        <v>1090</v>
      </c>
      <c r="XY95" s="6" t="s">
        <v>1090</v>
      </c>
      <c r="XZ95" s="6" t="s">
        <v>1090</v>
      </c>
      <c r="YA95" s="6" t="s">
        <v>1090</v>
      </c>
      <c r="YB95" s="6" t="s">
        <v>1090</v>
      </c>
      <c r="YC95" s="6" t="s">
        <v>1090</v>
      </c>
      <c r="YD95" s="6" t="s">
        <v>1090</v>
      </c>
      <c r="YE95" s="6" t="s">
        <v>1090</v>
      </c>
      <c r="YF95" s="6" t="s">
        <v>1090</v>
      </c>
      <c r="YG95" s="6" t="s">
        <v>1090</v>
      </c>
      <c r="YH95" s="6" t="s">
        <v>1090</v>
      </c>
      <c r="YI95" s="6" t="s">
        <v>1090</v>
      </c>
      <c r="YJ95" s="6" t="s">
        <v>1090</v>
      </c>
      <c r="YK95" s="6" t="s">
        <v>1090</v>
      </c>
      <c r="YL95" s="6" t="s">
        <v>1090</v>
      </c>
      <c r="YM95" s="6" t="s">
        <v>1090</v>
      </c>
      <c r="YN95" s="6" t="s">
        <v>1090</v>
      </c>
      <c r="YO95" s="6" t="s">
        <v>1090</v>
      </c>
      <c r="YP95" s="6" t="s">
        <v>1090</v>
      </c>
      <c r="YQ95" s="6" t="s">
        <v>1090</v>
      </c>
      <c r="YR95" s="6" t="s">
        <v>1090</v>
      </c>
      <c r="YS95" s="6" t="s">
        <v>1090</v>
      </c>
      <c r="YT95" s="6" t="s">
        <v>1090</v>
      </c>
      <c r="YU95" s="6" t="s">
        <v>1090</v>
      </c>
      <c r="YV95" s="6" t="s">
        <v>1090</v>
      </c>
      <c r="YW95" s="6" t="s">
        <v>1090</v>
      </c>
      <c r="YX95" s="6" t="s">
        <v>1090</v>
      </c>
      <c r="YY95" s="6" t="s">
        <v>1090</v>
      </c>
      <c r="YZ95" s="6" t="s">
        <v>1090</v>
      </c>
      <c r="ZA95" s="6" t="s">
        <v>1090</v>
      </c>
      <c r="ZB95" s="6" t="s">
        <v>1090</v>
      </c>
      <c r="ZC95" s="6" t="s">
        <v>1090</v>
      </c>
      <c r="ZD95" s="6" t="s">
        <v>1090</v>
      </c>
      <c r="ZE95" s="6" t="s">
        <v>1090</v>
      </c>
      <c r="ZF95" s="6" t="s">
        <v>1090</v>
      </c>
      <c r="ZG95" s="6" t="s">
        <v>1090</v>
      </c>
      <c r="ZH95" s="6" t="s">
        <v>1090</v>
      </c>
      <c r="ZI95" s="6" t="s">
        <v>1090</v>
      </c>
      <c r="ZJ95" s="6" t="s">
        <v>1090</v>
      </c>
      <c r="ZK95" s="6" t="s">
        <v>1090</v>
      </c>
      <c r="ZL95" s="6" t="s">
        <v>1090</v>
      </c>
      <c r="ZM95" s="6" t="s">
        <v>1090</v>
      </c>
      <c r="ZN95" s="6" t="s">
        <v>1090</v>
      </c>
      <c r="ZO95" s="6" t="s">
        <v>1090</v>
      </c>
      <c r="ZP95" s="6" t="s">
        <v>1090</v>
      </c>
      <c r="ZQ95" s="6" t="s">
        <v>1090</v>
      </c>
      <c r="ZR95" s="6" t="s">
        <v>1090</v>
      </c>
      <c r="ZS95" s="6" t="s">
        <v>1090</v>
      </c>
      <c r="ZT95" s="6" t="s">
        <v>1090</v>
      </c>
      <c r="ZU95" s="6" t="s">
        <v>1090</v>
      </c>
      <c r="ZV95" s="6" t="s">
        <v>1090</v>
      </c>
      <c r="ZW95" s="6" t="s">
        <v>1090</v>
      </c>
      <c r="ZX95" s="6" t="s">
        <v>1090</v>
      </c>
      <c r="ZY95" s="6" t="s">
        <v>1090</v>
      </c>
      <c r="ZZ95" s="6" t="s">
        <v>1090</v>
      </c>
      <c r="AAA95" s="6" t="s">
        <v>1090</v>
      </c>
      <c r="AAB95" s="6" t="s">
        <v>1090</v>
      </c>
      <c r="AAC95" s="6" t="s">
        <v>1090</v>
      </c>
      <c r="AAD95" s="6" t="s">
        <v>1090</v>
      </c>
      <c r="AAE95" s="6" t="s">
        <v>1090</v>
      </c>
      <c r="AAF95" s="6" t="s">
        <v>1090</v>
      </c>
      <c r="AAG95" s="6" t="s">
        <v>1090</v>
      </c>
      <c r="AAH95" s="6" t="s">
        <v>1090</v>
      </c>
      <c r="AAI95" s="6" t="s">
        <v>1090</v>
      </c>
      <c r="AAJ95" s="6" t="s">
        <v>1090</v>
      </c>
      <c r="AAK95" s="6" t="s">
        <v>1090</v>
      </c>
      <c r="AAL95" s="6" t="s">
        <v>1090</v>
      </c>
      <c r="AAM95" s="6" t="s">
        <v>1090</v>
      </c>
      <c r="AAN95" s="6" t="s">
        <v>1090</v>
      </c>
      <c r="AAO95" s="6" t="s">
        <v>1090</v>
      </c>
      <c r="AAP95" s="6" t="s">
        <v>1090</v>
      </c>
      <c r="AAQ95" s="6" t="s">
        <v>1090</v>
      </c>
      <c r="AAR95" s="6" t="s">
        <v>1090</v>
      </c>
      <c r="AAS95" s="6" t="s">
        <v>1090</v>
      </c>
      <c r="AAT95" s="6" t="s">
        <v>1090</v>
      </c>
      <c r="AAU95" s="6" t="s">
        <v>1090</v>
      </c>
      <c r="AAV95" s="6" t="s">
        <v>1090</v>
      </c>
      <c r="AAW95" s="6" t="s">
        <v>1090</v>
      </c>
      <c r="AAX95" s="6" t="s">
        <v>1090</v>
      </c>
      <c r="AAY95" s="6" t="s">
        <v>1090</v>
      </c>
      <c r="AAZ95" s="6" t="s">
        <v>1090</v>
      </c>
      <c r="ABA95" s="6" t="s">
        <v>1090</v>
      </c>
      <c r="ABB95" s="6" t="s">
        <v>1090</v>
      </c>
      <c r="ABC95" s="6" t="s">
        <v>1090</v>
      </c>
      <c r="ABD95" s="6" t="s">
        <v>1090</v>
      </c>
      <c r="ABE95" s="6" t="s">
        <v>1090</v>
      </c>
      <c r="ABF95" s="6" t="s">
        <v>1090</v>
      </c>
      <c r="ABG95" s="6" t="s">
        <v>1090</v>
      </c>
      <c r="ABH95" s="6" t="s">
        <v>1090</v>
      </c>
      <c r="ABI95" s="6" t="s">
        <v>1090</v>
      </c>
      <c r="ABJ95" s="6" t="s">
        <v>1090</v>
      </c>
      <c r="ABK95" s="6" t="s">
        <v>1090</v>
      </c>
      <c r="ABL95" s="6" t="s">
        <v>1090</v>
      </c>
      <c r="ABM95" s="6" t="s">
        <v>1090</v>
      </c>
      <c r="ABN95" s="6" t="s">
        <v>1090</v>
      </c>
      <c r="ABO95" s="6" t="s">
        <v>1090</v>
      </c>
      <c r="ABP95" s="6" t="s">
        <v>1090</v>
      </c>
      <c r="ABQ95" s="6" t="s">
        <v>1090</v>
      </c>
      <c r="ABR95" s="6" t="s">
        <v>1090</v>
      </c>
      <c r="ABS95" s="6" t="s">
        <v>1090</v>
      </c>
      <c r="ABT95" s="6" t="s">
        <v>1090</v>
      </c>
      <c r="ABU95" s="6" t="s">
        <v>1090</v>
      </c>
      <c r="ABV95" s="6" t="s">
        <v>1090</v>
      </c>
      <c r="ABW95" s="6" t="s">
        <v>1090</v>
      </c>
      <c r="ABX95" s="6" t="s">
        <v>1090</v>
      </c>
      <c r="ABY95" s="6" t="s">
        <v>1090</v>
      </c>
      <c r="ABZ95" s="6" t="s">
        <v>1090</v>
      </c>
      <c r="ACA95" s="6" t="s">
        <v>1090</v>
      </c>
      <c r="ACB95" s="6" t="s">
        <v>1090</v>
      </c>
      <c r="ACC95" s="6" t="s">
        <v>1090</v>
      </c>
      <c r="ACD95" s="6" t="s">
        <v>1090</v>
      </c>
      <c r="ACE95" s="8">
        <v>44.43</v>
      </c>
      <c r="ACF95" s="8">
        <v>24.84</v>
      </c>
      <c r="ACG95" s="8">
        <v>21.678999999999998</v>
      </c>
      <c r="ACH95" s="8">
        <v>34.621000000000002</v>
      </c>
      <c r="ACI95" s="8">
        <v>6.2220000000000004</v>
      </c>
      <c r="ACJ95" s="8">
        <v>43.823</v>
      </c>
      <c r="ACK95" s="8">
        <v>24.206</v>
      </c>
      <c r="ACL95" s="8">
        <v>21.574999999999999</v>
      </c>
      <c r="ACM95" s="8">
        <v>34.781999999999996</v>
      </c>
      <c r="ACN95" s="8">
        <v>6.4809999999999999</v>
      </c>
      <c r="ACO95" s="8">
        <v>36.631999999999998</v>
      </c>
      <c r="ACP95" s="8">
        <v>20.044</v>
      </c>
      <c r="ACQ95" s="8">
        <v>17.437000000000001</v>
      </c>
      <c r="ACR95" s="8">
        <v>27.891999999999999</v>
      </c>
      <c r="ACS95" s="8">
        <v>4.0170000000000003</v>
      </c>
      <c r="ACT95" s="8">
        <v>34.835999999999999</v>
      </c>
      <c r="ACU95" s="8">
        <v>19.513000000000002</v>
      </c>
      <c r="ACV95" s="8">
        <v>17.140999999999998</v>
      </c>
      <c r="ACW95" s="8">
        <v>28.614000000000001</v>
      </c>
      <c r="ACX95" s="8">
        <v>6.2130000000000001</v>
      </c>
      <c r="ACY95" s="8">
        <v>34.420999999999999</v>
      </c>
      <c r="ACZ95" s="8">
        <v>19.032</v>
      </c>
      <c r="ADA95" s="8">
        <v>17.102</v>
      </c>
      <c r="ADB95" s="8">
        <v>28.809000000000001</v>
      </c>
      <c r="ADC95" s="8">
        <v>6.4710000000000001</v>
      </c>
      <c r="ADD95" s="8">
        <v>28.722000000000001</v>
      </c>
      <c r="ADE95" s="8">
        <v>15.746</v>
      </c>
      <c r="ADF95" s="8">
        <v>13.787000000000001</v>
      </c>
      <c r="ADG95" s="8">
        <v>23.053000000000001</v>
      </c>
      <c r="ADH95" s="8">
        <v>4.0110000000000001</v>
      </c>
      <c r="ADI95" s="8">
        <v>42.162999999999997</v>
      </c>
      <c r="ADJ95" s="8">
        <v>20.175999999999998</v>
      </c>
      <c r="ADK95" s="8">
        <v>16.062999999999999</v>
      </c>
      <c r="ADL95" s="8">
        <v>23.754000000000001</v>
      </c>
      <c r="ADM95" s="8">
        <v>1.9490000000000001</v>
      </c>
      <c r="ADN95" s="8">
        <v>100</v>
      </c>
      <c r="ADO95" s="8">
        <v>100</v>
      </c>
      <c r="ADP95" s="8">
        <v>100</v>
      </c>
      <c r="ADQ95" s="8">
        <v>100</v>
      </c>
      <c r="ADR95" s="8">
        <v>100</v>
      </c>
      <c r="ADS95" s="8">
        <v>39.875373023000002</v>
      </c>
      <c r="ADT95" s="8">
        <v>20.248936799999999</v>
      </c>
      <c r="ADU95" s="8">
        <v>16.038972161</v>
      </c>
      <c r="ADV95" s="8">
        <v>24.317290767999999</v>
      </c>
      <c r="ADW95" s="8">
        <v>2.0816037280000002</v>
      </c>
      <c r="ADX95" s="8">
        <v>48.289000000000001</v>
      </c>
      <c r="ADY95" s="8">
        <v>26.77</v>
      </c>
      <c r="ADZ95" s="8">
        <v>23.324999999999999</v>
      </c>
      <c r="AEA95" s="8">
        <v>30.925000000000001</v>
      </c>
      <c r="AEB95" s="8">
        <v>6.58</v>
      </c>
      <c r="AEC95" s="8">
        <v>39.875</v>
      </c>
      <c r="AED95" s="8">
        <v>20.248999999999999</v>
      </c>
      <c r="AEE95" s="8">
        <v>16.039000000000001</v>
      </c>
      <c r="AEF95" s="8">
        <v>24.317</v>
      </c>
      <c r="AEG95" s="8">
        <v>2.0819999999999999</v>
      </c>
      <c r="AEH95" s="8">
        <v>41.472000000000001</v>
      </c>
      <c r="AEI95" s="8">
        <v>22.370999999999999</v>
      </c>
      <c r="AEJ95" s="8">
        <v>19.986999999999998</v>
      </c>
      <c r="AEK95" s="8">
        <v>26.241</v>
      </c>
      <c r="AEL95" s="8">
        <v>6.444</v>
      </c>
      <c r="AEM95" s="8">
        <v>66.321198198999994</v>
      </c>
      <c r="AEN95" s="8">
        <v>25.390177870999999</v>
      </c>
      <c r="AEO95" s="8">
        <v>19.102877338999999</v>
      </c>
      <c r="AEP95" s="8">
        <v>32.130576474000001</v>
      </c>
      <c r="AEQ95" s="8">
        <v>2.1258556180000001</v>
      </c>
      <c r="AER95" s="6" t="s">
        <v>1090</v>
      </c>
      <c r="AES95" s="6" t="s">
        <v>1090</v>
      </c>
      <c r="AET95" s="6" t="s">
        <v>1090</v>
      </c>
      <c r="AEU95" s="6" t="s">
        <v>1090</v>
      </c>
      <c r="AEV95" s="6" t="s">
        <v>1090</v>
      </c>
      <c r="AEW95" s="6" t="s">
        <v>1090</v>
      </c>
      <c r="AEX95" s="6" t="s">
        <v>1090</v>
      </c>
      <c r="AEY95" s="6" t="s">
        <v>1090</v>
      </c>
      <c r="AEZ95" s="6" t="s">
        <v>1090</v>
      </c>
      <c r="AFA95" s="6" t="s">
        <v>1090</v>
      </c>
      <c r="AFB95" s="6" t="s">
        <v>1090</v>
      </c>
      <c r="AFC95" s="6" t="s">
        <v>1090</v>
      </c>
      <c r="AFD95" s="6" t="s">
        <v>1090</v>
      </c>
      <c r="AFE95" s="6" t="s">
        <v>1090</v>
      </c>
      <c r="AFF95" s="6" t="s">
        <v>1090</v>
      </c>
      <c r="AFG95" s="8">
        <v>1.0329999999999999</v>
      </c>
      <c r="AFH95" s="8">
        <v>1.196</v>
      </c>
      <c r="AFI95" s="8">
        <v>1.33</v>
      </c>
      <c r="AFJ95" s="8">
        <v>1.4490000000000001</v>
      </c>
      <c r="AFK95" s="8">
        <v>3.1669999999999998</v>
      </c>
      <c r="AFL95" s="8">
        <v>145.31800000000001</v>
      </c>
      <c r="AFM95" s="8">
        <v>305.01600000000002</v>
      </c>
      <c r="AFN95" s="8">
        <v>104.53700000000001</v>
      </c>
      <c r="AFO95" s="8">
        <v>100.364</v>
      </c>
      <c r="AFP95" s="8">
        <v>21.317</v>
      </c>
      <c r="AFQ95" s="6" t="s">
        <v>1091</v>
      </c>
      <c r="AFR95" s="6" t="s">
        <v>1091</v>
      </c>
      <c r="AFS95" s="6" t="s">
        <v>1091</v>
      </c>
      <c r="AFT95" s="6" t="s">
        <v>1091</v>
      </c>
      <c r="AFU95" s="6" t="s">
        <v>1091</v>
      </c>
      <c r="AFV95" s="7">
        <v>179.874</v>
      </c>
      <c r="AFW95" s="7">
        <v>113.44199999999999</v>
      </c>
      <c r="AFX95" s="7">
        <v>86.091999999999999</v>
      </c>
      <c r="AFY95" s="7">
        <v>39.188000000000002</v>
      </c>
      <c r="AFZ95" s="7">
        <v>33.85</v>
      </c>
      <c r="AGA95" s="6" t="s">
        <v>1090</v>
      </c>
      <c r="AGB95" s="6" t="s">
        <v>1090</v>
      </c>
      <c r="AGC95" s="7">
        <v>0</v>
      </c>
      <c r="AGD95" s="7">
        <v>0</v>
      </c>
      <c r="AGE95" s="7">
        <v>0</v>
      </c>
      <c r="AGF95" s="6" t="s">
        <v>1090</v>
      </c>
      <c r="AGG95" s="6" t="s">
        <v>1090</v>
      </c>
      <c r="AGH95" s="6" t="s">
        <v>1090</v>
      </c>
      <c r="AGI95" s="6" t="s">
        <v>1090</v>
      </c>
      <c r="AGJ95" s="6" t="s">
        <v>1090</v>
      </c>
      <c r="AGK95" s="6" t="s">
        <v>1090</v>
      </c>
      <c r="AGL95" s="6" t="s">
        <v>1090</v>
      </c>
      <c r="AGM95" s="6" t="s">
        <v>1090</v>
      </c>
      <c r="AGN95" s="6" t="s">
        <v>1090</v>
      </c>
      <c r="AGO95" s="6" t="s">
        <v>1090</v>
      </c>
      <c r="AGP95" s="6" t="s">
        <v>1090</v>
      </c>
      <c r="AGQ95" s="6" t="s">
        <v>1090</v>
      </c>
      <c r="AGR95" s="6" t="s">
        <v>1090</v>
      </c>
      <c r="AGS95" s="6" t="s">
        <v>1090</v>
      </c>
      <c r="AGT95" s="6" t="s">
        <v>1090</v>
      </c>
      <c r="AGU95" s="8">
        <v>0</v>
      </c>
      <c r="AGV95" s="8">
        <v>0</v>
      </c>
      <c r="AGW95" s="8">
        <v>0</v>
      </c>
      <c r="AGX95" s="8">
        <v>0</v>
      </c>
      <c r="AGY95" s="8">
        <v>0</v>
      </c>
      <c r="AGZ95" s="8">
        <v>5.32</v>
      </c>
      <c r="AHA95" s="8">
        <v>4.5190000000000001</v>
      </c>
      <c r="AHB95" s="8">
        <v>4.2359999999999998</v>
      </c>
      <c r="AHC95" s="8">
        <v>3.8090000000000002</v>
      </c>
      <c r="AHD95" s="8">
        <v>2.085</v>
      </c>
      <c r="AHE95" s="8">
        <v>5.32</v>
      </c>
      <c r="AHF95" s="8">
        <v>4.5190000000000001</v>
      </c>
      <c r="AHG95" s="8">
        <v>4.2359999999999998</v>
      </c>
      <c r="AHH95" s="8">
        <v>3.8090000000000002</v>
      </c>
      <c r="AHI95" s="8">
        <v>2.085</v>
      </c>
      <c r="AHJ95" s="8">
        <v>48.908000000000001</v>
      </c>
      <c r="AHK95" s="8">
        <v>33.823</v>
      </c>
      <c r="AHL95" s="8">
        <v>69.406000000000006</v>
      </c>
      <c r="AHM95" s="8">
        <v>181.53700000000001</v>
      </c>
      <c r="AHN95" s="8">
        <v>122.017</v>
      </c>
      <c r="AHO95" s="8">
        <v>82.448999999999998</v>
      </c>
      <c r="AHP95" s="8">
        <v>80.691999999999993</v>
      </c>
      <c r="AHQ95" s="8">
        <v>80.430999999999997</v>
      </c>
      <c r="AHR95" s="8">
        <v>80.564999999999998</v>
      </c>
      <c r="AHS95" s="8">
        <v>64.566999999999993</v>
      </c>
      <c r="AHT95" s="6" t="s">
        <v>1091</v>
      </c>
      <c r="AHU95" s="6" t="s">
        <v>1091</v>
      </c>
      <c r="AHV95" s="6" t="s">
        <v>1091</v>
      </c>
      <c r="AHW95" s="6" t="s">
        <v>1091</v>
      </c>
      <c r="AHX95" s="6" t="s">
        <v>1091</v>
      </c>
      <c r="AHY95" s="8">
        <v>2.2349999999999999</v>
      </c>
      <c r="AHZ95" s="8">
        <v>3.331</v>
      </c>
      <c r="AIA95" s="8">
        <v>1.7529999999999999</v>
      </c>
      <c r="AIB95" s="8">
        <v>0.98199999999999998</v>
      </c>
      <c r="AIC95" s="8">
        <v>0.99099999999999999</v>
      </c>
      <c r="AID95" s="8">
        <v>0.18153008400000001</v>
      </c>
      <c r="AIE95" s="8">
        <v>0.96139308700000004</v>
      </c>
      <c r="AIF95" s="8">
        <v>1.1545602530000001</v>
      </c>
      <c r="AIG95" s="8">
        <v>1.273979685</v>
      </c>
      <c r="AIH95" s="8">
        <v>4.483387177</v>
      </c>
      <c r="AII95" s="8">
        <v>40.995578713</v>
      </c>
      <c r="AIJ95" s="8">
        <v>45.170274657</v>
      </c>
      <c r="AIK95" s="8">
        <v>52.019601420999997</v>
      </c>
      <c r="AIL95" s="8">
        <v>59.556802609000002</v>
      </c>
      <c r="AIM95" s="8">
        <v>53.381907996999999</v>
      </c>
      <c r="AIN95" s="8">
        <v>15.707963777</v>
      </c>
      <c r="AIO95" s="8">
        <v>16.619519382</v>
      </c>
      <c r="AIP95" s="8">
        <v>18.159750786</v>
      </c>
      <c r="AIQ95" s="8">
        <v>18.643380265000001</v>
      </c>
      <c r="AIR95" s="8">
        <v>34.793097181</v>
      </c>
      <c r="AIS95" s="6" t="s">
        <v>1090</v>
      </c>
      <c r="AIT95" s="6" t="s">
        <v>1090</v>
      </c>
      <c r="AIU95" s="6" t="s">
        <v>1090</v>
      </c>
      <c r="AIV95" s="6" t="s">
        <v>1090</v>
      </c>
      <c r="AIW95" s="6" t="s">
        <v>1090</v>
      </c>
      <c r="AIX95" s="7">
        <v>24.8153954586592</v>
      </c>
      <c r="AIY95" s="7">
        <v>11.7042591777277</v>
      </c>
      <c r="AIZ95" s="7">
        <v>8.7425821596139706</v>
      </c>
      <c r="AJA95" s="7">
        <v>11.990188209950899</v>
      </c>
      <c r="AJB95" s="7">
        <v>1.72950443010032</v>
      </c>
      <c r="AJC95" s="7">
        <v>58.855463560554597</v>
      </c>
      <c r="AJD95" s="7">
        <v>58.009797789084402</v>
      </c>
      <c r="AJE95" s="7">
        <v>54.425891521310199</v>
      </c>
      <c r="AJF95" s="7">
        <v>50.476654532790199</v>
      </c>
      <c r="AJG95" s="7">
        <v>88.753200054784401</v>
      </c>
      <c r="AJH95" s="8">
        <v>52.645000000000003</v>
      </c>
      <c r="AJI95" s="8">
        <v>48.927999999999997</v>
      </c>
      <c r="AJJ95" s="8">
        <v>48.356999999999999</v>
      </c>
      <c r="AJK95" s="8">
        <v>51.948999999999998</v>
      </c>
      <c r="AJL95" s="8">
        <v>35.073999999999998</v>
      </c>
      <c r="AJM95" s="7">
        <v>30.984449499900101</v>
      </c>
      <c r="AJN95" s="7">
        <v>28.382921187906302</v>
      </c>
      <c r="AJO95" s="7">
        <v>26.3186314212364</v>
      </c>
      <c r="AJP95" s="7">
        <v>26.222073313250501</v>
      </c>
      <c r="AJQ95" s="7">
        <v>31.1290734344512</v>
      </c>
      <c r="AJR95" s="7">
        <v>55.852395614036702</v>
      </c>
      <c r="AJS95" s="7">
        <v>47.119211251522998</v>
      </c>
      <c r="AJT95" s="7">
        <v>40.327260572264201</v>
      </c>
      <c r="AJU95" s="7">
        <v>34.632818693897697</v>
      </c>
      <c r="AJV95" s="7">
        <v>27.796379721935399</v>
      </c>
      <c r="AJW95" s="7">
        <v>29.407123649534199</v>
      </c>
      <c r="AJX95" s="7">
        <v>18.279825408760999</v>
      </c>
      <c r="AJY95" s="7">
        <v>13.0156058286685</v>
      </c>
      <c r="AJZ95" s="7">
        <v>5.4946427668190001</v>
      </c>
      <c r="AKA95" s="7">
        <v>8.3453268602293704</v>
      </c>
      <c r="AKB95" s="7">
        <v>67.741819607196007</v>
      </c>
      <c r="AKC95" s="7">
        <v>58.393631866344499</v>
      </c>
      <c r="AKD95" s="7">
        <v>50.139201513012601</v>
      </c>
      <c r="AKE95" s="7">
        <v>42.987304419472203</v>
      </c>
      <c r="AKF95" s="7">
        <v>43.050476882245498</v>
      </c>
      <c r="AKG95" s="6" t="s">
        <v>1090</v>
      </c>
      <c r="AKH95" s="6" t="s">
        <v>1090</v>
      </c>
      <c r="AKI95" s="6" t="s">
        <v>1090</v>
      </c>
      <c r="AKJ95" s="6" t="s">
        <v>1090</v>
      </c>
      <c r="AKK95" s="6" t="s">
        <v>1090</v>
      </c>
      <c r="AKL95" s="9">
        <v>0</v>
      </c>
      <c r="AKM95" s="9">
        <v>0</v>
      </c>
      <c r="AKN95" s="9">
        <v>0</v>
      </c>
      <c r="AKO95" s="9">
        <v>0</v>
      </c>
      <c r="AKP95" s="9">
        <v>0</v>
      </c>
      <c r="AKQ95" s="9">
        <v>0</v>
      </c>
      <c r="AKR95" s="9">
        <v>0</v>
      </c>
      <c r="AKS95" s="9">
        <v>0</v>
      </c>
      <c r="AKT95" s="9">
        <v>0</v>
      </c>
      <c r="AKU95" s="9">
        <v>0</v>
      </c>
      <c r="AKV95" s="9">
        <v>16.251063232</v>
      </c>
      <c r="AKW95" s="9">
        <v>20.643998334999999</v>
      </c>
      <c r="AKX95" s="9">
        <v>17.092697154</v>
      </c>
      <c r="AKY95" s="9">
        <v>19.377166515999999</v>
      </c>
      <c r="AKZ95" s="9">
        <v>8.843941933</v>
      </c>
      <c r="ALA95" s="9">
        <v>14.11925254</v>
      </c>
      <c r="ALB95" s="9">
        <v>20.508300586000001</v>
      </c>
      <c r="ALC95" s="9">
        <v>18.554050614000001</v>
      </c>
      <c r="ALD95" s="9">
        <v>22.753102487</v>
      </c>
      <c r="ALE95" s="9">
        <v>18.232740027999998</v>
      </c>
      <c r="ALF95" s="9">
        <v>1.4882815469999999</v>
      </c>
      <c r="ALG95" s="9">
        <v>2.069149211</v>
      </c>
      <c r="ALH95" s="9">
        <v>2.1306819639999999</v>
      </c>
      <c r="ALI95" s="9">
        <v>3.0949004339999999</v>
      </c>
      <c r="ALJ95" s="9">
        <v>2.1909997790000002</v>
      </c>
      <c r="ALK95" s="9">
        <v>1.2930491200000001</v>
      </c>
      <c r="ALL95" s="9">
        <v>2.0555482180000002</v>
      </c>
      <c r="ALM95" s="9">
        <v>2.3128462779999999</v>
      </c>
      <c r="ALN95" s="9">
        <v>3.6341013379999998</v>
      </c>
      <c r="ALO95" s="9">
        <v>4.5169823229999997</v>
      </c>
      <c r="ALP95" s="9">
        <v>49.964984592</v>
      </c>
      <c r="ALQ95" s="9">
        <v>31.511616556</v>
      </c>
      <c r="ALR95" s="9">
        <v>23.914364234000001</v>
      </c>
      <c r="ALS95" s="9">
        <v>10.885513811999999</v>
      </c>
      <c r="ALT95" s="9">
        <v>9.4028466989999995</v>
      </c>
      <c r="ALU95" s="6" t="s">
        <v>1090</v>
      </c>
      <c r="ALV95" s="6" t="s">
        <v>1090</v>
      </c>
      <c r="ALW95" s="9">
        <v>0</v>
      </c>
      <c r="ALX95" s="9">
        <v>0</v>
      </c>
      <c r="ALY95" s="9">
        <v>0</v>
      </c>
      <c r="ALZ95" s="8">
        <v>100</v>
      </c>
      <c r="AMA95" s="8">
        <v>100</v>
      </c>
      <c r="AMB95" s="8">
        <v>100</v>
      </c>
      <c r="AMC95" s="8">
        <v>100</v>
      </c>
      <c r="AMD95" s="8">
        <v>100</v>
      </c>
      <c r="AME95" s="6" t="s">
        <v>1091</v>
      </c>
      <c r="AMF95" s="6" t="s">
        <v>1091</v>
      </c>
      <c r="AMG95" s="6" t="s">
        <v>1091</v>
      </c>
      <c r="AMH95" s="6" t="s">
        <v>1091</v>
      </c>
      <c r="AMI95" s="6" t="s">
        <v>1091</v>
      </c>
      <c r="AMJ95" s="6" t="s">
        <v>1090</v>
      </c>
      <c r="AMK95" s="6" t="s">
        <v>1090</v>
      </c>
      <c r="AML95" s="6" t="s">
        <v>1090</v>
      </c>
      <c r="AMM95" s="6" t="s">
        <v>1090</v>
      </c>
      <c r="AMN95" s="6" t="s">
        <v>1090</v>
      </c>
      <c r="AMO95" s="8">
        <v>1.6632119819872999</v>
      </c>
      <c r="AMP95" s="8">
        <v>1.2539017793203</v>
      </c>
      <c r="AMQ95" s="8">
        <v>1.1910287733875999</v>
      </c>
      <c r="AMR95" s="8">
        <v>1.32130576474433</v>
      </c>
      <c r="AMS95" s="8">
        <v>1.0212585561787899</v>
      </c>
      <c r="AMT95" s="8">
        <v>1.6632119819872999</v>
      </c>
      <c r="AMU95" s="8">
        <v>1.2539017788328499</v>
      </c>
      <c r="AMV95" s="8">
        <v>1.1910287733875999</v>
      </c>
      <c r="AMW95" s="8">
        <v>1.32130576474433</v>
      </c>
      <c r="AMX95" s="8">
        <v>1.0212585561787899</v>
      </c>
      <c r="AMY95" s="6" t="s">
        <v>1090</v>
      </c>
      <c r="AMZ95" s="6" t="s">
        <v>1090</v>
      </c>
      <c r="ANA95" s="6" t="s">
        <v>1090</v>
      </c>
      <c r="ANB95" s="6" t="s">
        <v>1090</v>
      </c>
      <c r="ANC95" s="6" t="s">
        <v>1090</v>
      </c>
      <c r="AND95" s="8">
        <v>39.875373023399</v>
      </c>
      <c r="ANE95" s="8">
        <v>20.248936800335699</v>
      </c>
      <c r="ANF95" s="8">
        <v>16.038972160534801</v>
      </c>
      <c r="ANG95" s="8">
        <v>24.317290767781</v>
      </c>
      <c r="ANH95" s="8">
        <v>2.08160372808323</v>
      </c>
      <c r="ANI95" s="8">
        <v>40.728907580874797</v>
      </c>
      <c r="ANJ95" s="8">
        <v>20.3810999309785</v>
      </c>
      <c r="ANK95" s="8">
        <v>16.4803257682916</v>
      </c>
      <c r="ANL95" s="8">
        <v>25.223809289048699</v>
      </c>
      <c r="ANM95" s="8">
        <v>2.13660496362635</v>
      </c>
      <c r="ANN95" s="8">
        <v>66.321198198730499</v>
      </c>
      <c r="ANO95" s="8">
        <v>25.390177870908801</v>
      </c>
      <c r="ANP95" s="8">
        <v>19.102877338759502</v>
      </c>
      <c r="ANQ95" s="8">
        <v>32.130576474433198</v>
      </c>
      <c r="ANR95" s="8">
        <v>2.1258556178786598</v>
      </c>
      <c r="ANS95" s="8">
        <v>41.177451229538697</v>
      </c>
      <c r="ANT95" s="8">
        <v>24.2131540965336</v>
      </c>
      <c r="ANU95" s="8">
        <v>21.338834304690401</v>
      </c>
      <c r="ANV95" s="8">
        <v>35.247810973637002</v>
      </c>
      <c r="ANW95" s="8">
        <v>6.5924835225027696</v>
      </c>
      <c r="ANX95" s="6" t="s">
        <v>1090</v>
      </c>
      <c r="ANY95" s="6" t="s">
        <v>1090</v>
      </c>
      <c r="ANZ95" s="6" t="s">
        <v>1090</v>
      </c>
      <c r="AOA95" s="6" t="s">
        <v>1090</v>
      </c>
      <c r="AOB95" s="6" t="s">
        <v>1090</v>
      </c>
      <c r="AOC95" s="8">
        <v>166.32119819873</v>
      </c>
      <c r="AOD95" s="8">
        <v>125.390177870909</v>
      </c>
      <c r="AOE95" s="8">
        <v>119.10287733876</v>
      </c>
      <c r="AOF95" s="8">
        <v>132.13057647443301</v>
      </c>
      <c r="AOG95" s="8">
        <v>102.125855617879</v>
      </c>
      <c r="AOH95" s="8">
        <v>86.8820232757311</v>
      </c>
      <c r="AOI95" s="8">
        <v>99.342676999506807</v>
      </c>
      <c r="AOJ95" s="6" t="s">
        <v>1091</v>
      </c>
      <c r="AOK95" s="6" t="s">
        <v>1091</v>
      </c>
      <c r="AOL95" s="6" t="s">
        <v>1091</v>
      </c>
      <c r="AOM95" s="6" t="s">
        <v>1090</v>
      </c>
      <c r="AON95" s="6" t="s">
        <v>1090</v>
      </c>
      <c r="AOO95" s="6" t="s">
        <v>1090</v>
      </c>
      <c r="AOP95" s="6" t="s">
        <v>1090</v>
      </c>
      <c r="AOQ95" s="6" t="s">
        <v>1090</v>
      </c>
      <c r="AOR95" s="8">
        <v>66.321198198730499</v>
      </c>
      <c r="AOS95" s="8">
        <v>25.390177883285201</v>
      </c>
      <c r="AOT95" s="8">
        <v>19.102877338759502</v>
      </c>
      <c r="AOU95" s="8">
        <v>32.130576474433198</v>
      </c>
      <c r="AOV95" s="8">
        <v>2.1258556178786598</v>
      </c>
      <c r="AOW95" s="8">
        <v>34.644530871474103</v>
      </c>
      <c r="AOX95" s="8">
        <v>20.1158358813917</v>
      </c>
      <c r="AOY95" s="8">
        <v>17.410236580721602</v>
      </c>
      <c r="AOZ95" s="8">
        <v>28.553906918507099</v>
      </c>
      <c r="APA95" s="8">
        <v>4.2914505660155697</v>
      </c>
      <c r="APB95" s="8">
        <v>33.058500780301003</v>
      </c>
      <c r="APC95" s="8">
        <v>15.8500084324666</v>
      </c>
      <c r="APD95" s="8">
        <v>12.701084499123599</v>
      </c>
      <c r="APE95" s="8">
        <v>19.6327932025313</v>
      </c>
      <c r="APF95" s="8">
        <v>1.94575154811893</v>
      </c>
      <c r="APG95" s="8">
        <v>33.766119811670897</v>
      </c>
      <c r="APH95" s="8">
        <v>15.9534601225877</v>
      </c>
      <c r="API95" s="8">
        <v>13.050587535228701</v>
      </c>
      <c r="APJ95" s="8">
        <v>20.364679448917499</v>
      </c>
      <c r="APK95" s="8">
        <v>1.99716322545341</v>
      </c>
      <c r="APL95" s="6" t="s">
        <v>1090</v>
      </c>
      <c r="APM95" s="6" t="s">
        <v>1090</v>
      </c>
      <c r="APN95" s="6" t="s">
        <v>1090</v>
      </c>
      <c r="APO95" s="6" t="s">
        <v>1090</v>
      </c>
      <c r="APP95" s="6" t="s">
        <v>1090</v>
      </c>
      <c r="APQ95" s="8">
        <v>54.983294604333302</v>
      </c>
      <c r="APR95" s="8">
        <v>19.874353775711601</v>
      </c>
      <c r="APS95" s="8">
        <v>15.1273570916834</v>
      </c>
      <c r="APT95" s="8">
        <v>25.940922836537901</v>
      </c>
      <c r="APU95" s="8">
        <v>1.9871154167145699</v>
      </c>
      <c r="APV95" s="8">
        <v>54.983294604333302</v>
      </c>
      <c r="APW95" s="8">
        <v>19.874353766023901</v>
      </c>
      <c r="APX95" s="8">
        <v>15.1273570916834</v>
      </c>
      <c r="APY95" s="8">
        <v>25.940922836537901</v>
      </c>
      <c r="APZ95" s="8">
        <v>1.9871154167145699</v>
      </c>
      <c r="AQA95" s="8">
        <v>28.7218943425489</v>
      </c>
      <c r="AQB95" s="8">
        <v>15.745822681459799</v>
      </c>
      <c r="AQC95" s="8">
        <v>13.7869736132832</v>
      </c>
      <c r="AQD95" s="8">
        <v>23.0532650618354</v>
      </c>
      <c r="AQE95" s="8">
        <v>4.0113766466922698</v>
      </c>
      <c r="AQF95" s="6" t="s">
        <v>1090</v>
      </c>
      <c r="AQG95" s="6" t="s">
        <v>1090</v>
      </c>
      <c r="AQH95" s="6" t="s">
        <v>1090</v>
      </c>
      <c r="AQI95" s="6" t="s">
        <v>1090</v>
      </c>
      <c r="AQJ95" s="6" t="s">
        <v>1090</v>
      </c>
      <c r="AQK95" s="7">
        <v>5</v>
      </c>
      <c r="AQL95" s="4"/>
      <c r="AQM95" s="4"/>
      <c r="AQN95" s="7"/>
      <c r="AQO95" s="4" t="s">
        <v>1092</v>
      </c>
      <c r="AQP95" s="7">
        <v>2</v>
      </c>
      <c r="AQQ95" s="7">
        <v>0</v>
      </c>
      <c r="AQS95" s="3" t="s">
        <v>1093</v>
      </c>
      <c r="AQU95" s="3" t="s">
        <v>1094</v>
      </c>
      <c r="AQV95" s="10">
        <f>+AC95</f>
        <v>2883917.7113504801</v>
      </c>
      <c r="AQW95" s="10">
        <f>+AD95</f>
        <v>2842480.0817201301</v>
      </c>
      <c r="AQX95" s="10">
        <f>+AE95</f>
        <v>2666868.7026763898</v>
      </c>
      <c r="AQY95" s="11">
        <f>+BB95</f>
        <v>1149972.9450888699</v>
      </c>
      <c r="AQZ95" s="11">
        <f>+BC95</f>
        <v>575571.99530963902</v>
      </c>
      <c r="ARA95" s="11">
        <f>+BD95</f>
        <v>427738.328780282</v>
      </c>
      <c r="ARB95" s="12">
        <f>SUM(AQV95:AQX95)</f>
        <v>8393266.495747</v>
      </c>
      <c r="ARC95" s="13">
        <f>SUM(AQY95:ARA95)</f>
        <v>2153283.269178791</v>
      </c>
      <c r="ARD95" s="14">
        <f>ARC95/(ARB95-ARC95)</f>
        <v>0.34507837457169382</v>
      </c>
      <c r="ARE95" s="14">
        <f>IF((NOT(ISNUMBER(AC95))+NOT(ISNUMBER(AD95))+NOT(ISNUMBER(AE95)))&gt;=2,"R",ARD95)</f>
        <v>0.34507837457169382</v>
      </c>
      <c r="ARF95" s="14">
        <f>IF(ARE95="R","R",IF((NOT(ISNUMBER(BB95))+NOT(ISNUMBER(BC95))+NOT(ISNUMBER(BD95)))&gt;=2,"R",ARE95))</f>
        <v>0.34507837457169382</v>
      </c>
      <c r="ARG95" s="14">
        <f>IF(ARF95="R","R",IF(SUM((BB95&lt;0)*1,(BC95&lt;0)*1,(BD95&lt;0)*1)&gt;=2,"R",ARF95))</f>
        <v>0.34507837457169382</v>
      </c>
      <c r="ARH95" s="14">
        <f>IF(ARG95="R","R",IF(ARC95&lt;0,"R",ARG95))</f>
        <v>0.34507837457169382</v>
      </c>
      <c r="ARI95" s="14">
        <f>IF(ARH95="R","R",IF(L95=0,"R",ARH95))</f>
        <v>0.34507837457169382</v>
      </c>
      <c r="ARJ95" t="str">
        <f>+B95</f>
        <v>NETBOSS COMUNICACIONES SL</v>
      </c>
      <c r="ARK95" t="s">
        <v>1420</v>
      </c>
      <c r="ARL95" s="16"/>
      <c r="ARM95" s="16"/>
      <c r="ARN95" s="16"/>
      <c r="ARO95" s="16"/>
      <c r="ARP95" s="16"/>
      <c r="ARQ95" s="17"/>
    </row>
    <row r="96" spans="1:1161" ht="17.399999999999999" customHeight="1" x14ac:dyDescent="0.3">
      <c r="A96" s="3" t="s">
        <v>1351</v>
      </c>
      <c r="B96" s="4" t="s">
        <v>1352</v>
      </c>
      <c r="C96" s="4" t="s">
        <v>1353</v>
      </c>
      <c r="E96" s="5">
        <v>43055</v>
      </c>
      <c r="F96" s="4" t="s">
        <v>1083</v>
      </c>
      <c r="G96" s="4" t="s">
        <v>1132</v>
      </c>
      <c r="H96" s="4" t="s">
        <v>1133</v>
      </c>
      <c r="I96" s="4" t="s">
        <v>1354</v>
      </c>
      <c r="J96" s="4" t="s">
        <v>1355</v>
      </c>
      <c r="K96" s="4"/>
      <c r="L96" s="4" t="s">
        <v>1356</v>
      </c>
      <c r="N96" s="4" t="s">
        <v>1115</v>
      </c>
      <c r="O96" s="4" t="s">
        <v>1116</v>
      </c>
      <c r="P96" s="4" t="s">
        <v>1117</v>
      </c>
      <c r="Q96" s="4" t="s">
        <v>1117</v>
      </c>
      <c r="R96" s="4" t="s">
        <v>1357</v>
      </c>
      <c r="S96" s="4" t="s">
        <v>1199</v>
      </c>
      <c r="T96" s="4" t="s">
        <v>1200</v>
      </c>
      <c r="U96" s="4" t="s">
        <v>1087</v>
      </c>
      <c r="X96" s="4" t="s">
        <v>1201</v>
      </c>
      <c r="Z96" s="4" t="s">
        <v>1088</v>
      </c>
      <c r="AA96" s="5">
        <v>45657</v>
      </c>
      <c r="AB96" s="6" t="s">
        <v>1089</v>
      </c>
      <c r="AC96" s="7">
        <v>3946368.2737242598</v>
      </c>
      <c r="AD96" s="7">
        <v>6165946.9561512303</v>
      </c>
      <c r="AE96" s="7">
        <v>11535937.0930498</v>
      </c>
      <c r="AF96" s="7">
        <v>1680066.40538006</v>
      </c>
      <c r="AG96" s="7">
        <v>802834.91955366102</v>
      </c>
      <c r="AH96" s="7">
        <v>3938176.94562608</v>
      </c>
      <c r="AI96" s="7">
        <v>6155420.6330271401</v>
      </c>
      <c r="AJ96" s="7">
        <v>11535295.0001578</v>
      </c>
      <c r="AK96" s="7">
        <v>1663522.22953885</v>
      </c>
      <c r="AL96" s="7">
        <v>790039.034834021</v>
      </c>
      <c r="AM96" s="7">
        <v>322270.93863164698</v>
      </c>
      <c r="AN96" s="7">
        <v>389465.73438743601</v>
      </c>
      <c r="AO96" s="7">
        <v>764579.77991779405</v>
      </c>
      <c r="AP96" s="7">
        <v>394399.43626477697</v>
      </c>
      <c r="AQ96" s="7">
        <v>88288.469326806095</v>
      </c>
      <c r="AR96" s="7">
        <v>3624097.3350926102</v>
      </c>
      <c r="AS96" s="7">
        <v>5776481.2217637897</v>
      </c>
      <c r="AT96" s="7">
        <v>10771357.313131999</v>
      </c>
      <c r="AU96" s="7">
        <v>1285666.9691152801</v>
      </c>
      <c r="AV96" s="7">
        <v>714546.450226855</v>
      </c>
      <c r="AW96" s="7">
        <v>3619207.8375153202</v>
      </c>
      <c r="AX96" s="7">
        <v>5320987.1330436403</v>
      </c>
      <c r="AY96" s="7">
        <v>3485584.7422242598</v>
      </c>
      <c r="AZ96" s="7">
        <v>687098.89671127801</v>
      </c>
      <c r="BA96" s="7">
        <v>1083836.2906498199</v>
      </c>
      <c r="BB96" s="7">
        <v>4889.4975772881498</v>
      </c>
      <c r="BC96" s="7">
        <v>455494.08872015</v>
      </c>
      <c r="BD96" s="7">
        <v>7285772.5709077297</v>
      </c>
      <c r="BE96" s="7">
        <v>598568.072404003</v>
      </c>
      <c r="BF96" s="7">
        <v>-369289.84042296401</v>
      </c>
      <c r="BG96" s="7">
        <v>-6201.8354773545298</v>
      </c>
      <c r="BH96" s="7">
        <v>-775.56559306430802</v>
      </c>
      <c r="BI96" s="7">
        <v>-16104.008642889899</v>
      </c>
      <c r="BJ96" s="7">
        <v>-551256.91114454297</v>
      </c>
      <c r="BK96" s="7">
        <v>619624.34344229102</v>
      </c>
      <c r="BL96" s="7">
        <v>1459.2071281635799</v>
      </c>
      <c r="BM96" s="7">
        <v>3168.73257208824</v>
      </c>
      <c r="BN96" s="7">
        <v>15.9349963545799</v>
      </c>
      <c r="BO96" s="6" t="s">
        <v>1090</v>
      </c>
      <c r="BP96" s="7">
        <v>993183.26232797501</v>
      </c>
      <c r="BQ96" s="7">
        <v>7661.0426055180997</v>
      </c>
      <c r="BR96" s="7">
        <v>3944.2992701530502</v>
      </c>
      <c r="BS96" s="7">
        <v>16119.9436392444</v>
      </c>
      <c r="BT96" s="7">
        <v>551256.91114454297</v>
      </c>
      <c r="BU96" s="7">
        <v>373558.91888568399</v>
      </c>
      <c r="BV96" s="7">
        <v>-1312.3379000663799</v>
      </c>
      <c r="BW96" s="7">
        <v>454718.52202208497</v>
      </c>
      <c r="BX96" s="7">
        <v>7269668.5611982401</v>
      </c>
      <c r="BY96" s="7">
        <v>47311.161259460401</v>
      </c>
      <c r="BZ96" s="7">
        <v>250334.50301932701</v>
      </c>
      <c r="CA96" s="7">
        <v>-107129.294803625</v>
      </c>
      <c r="CB96" s="7">
        <v>284462.39926322899</v>
      </c>
      <c r="CC96" s="7">
        <v>1609354.2528751399</v>
      </c>
      <c r="CD96" s="7">
        <v>-39134.715771818199</v>
      </c>
      <c r="CE96" s="7">
        <v>-22430.454869121299</v>
      </c>
      <c r="CF96" s="7">
        <v>105816.956903559</v>
      </c>
      <c r="CG96" s="7">
        <v>170256.12165385499</v>
      </c>
      <c r="CH96" s="7">
        <v>5660314.3083231002</v>
      </c>
      <c r="CI96" s="7">
        <v>86445.877031278593</v>
      </c>
      <c r="CJ96" s="7">
        <v>272764.95788844803</v>
      </c>
      <c r="CK96" s="6" t="s">
        <v>1090</v>
      </c>
      <c r="CL96" s="6" t="s">
        <v>1090</v>
      </c>
      <c r="CM96" s="6" t="s">
        <v>1090</v>
      </c>
      <c r="CN96" s="6" t="s">
        <v>1090</v>
      </c>
      <c r="CO96" s="6" t="s">
        <v>1090</v>
      </c>
      <c r="CP96" s="6" t="s">
        <v>1090</v>
      </c>
      <c r="CQ96" s="6" t="s">
        <v>1090</v>
      </c>
      <c r="CR96" s="6" t="s">
        <v>1090</v>
      </c>
      <c r="CS96" s="6" t="s">
        <v>1090</v>
      </c>
      <c r="CT96" s="6" t="s">
        <v>1090</v>
      </c>
      <c r="CU96" s="6" t="s">
        <v>1090</v>
      </c>
      <c r="CV96" s="6" t="s">
        <v>1090</v>
      </c>
      <c r="CW96" s="6" t="s">
        <v>1090</v>
      </c>
      <c r="CX96" s="6" t="s">
        <v>1090</v>
      </c>
      <c r="CY96" s="6" t="s">
        <v>1090</v>
      </c>
      <c r="CZ96" s="7">
        <v>105816.956903559</v>
      </c>
      <c r="DA96" s="7">
        <v>170256.12165385499</v>
      </c>
      <c r="DB96" s="7">
        <v>5660314.3083231002</v>
      </c>
      <c r="DC96" s="7">
        <v>86445.877031278593</v>
      </c>
      <c r="DD96" s="7">
        <v>272764.95788844803</v>
      </c>
      <c r="DE96" s="6" t="s">
        <v>1090</v>
      </c>
      <c r="DF96" s="6" t="s">
        <v>1090</v>
      </c>
      <c r="DG96" s="6" t="s">
        <v>1090</v>
      </c>
      <c r="DH96" s="6" t="s">
        <v>1090</v>
      </c>
      <c r="DI96" s="6" t="s">
        <v>1090</v>
      </c>
      <c r="DJ96" s="7">
        <v>322270.93863164698</v>
      </c>
      <c r="DK96" s="7">
        <v>389465.73438743601</v>
      </c>
      <c r="DL96" s="7">
        <v>764579.77991779405</v>
      </c>
      <c r="DM96" s="7">
        <v>394399.43626477697</v>
      </c>
      <c r="DN96" s="7">
        <v>88288.469326806095</v>
      </c>
      <c r="DO96" s="7">
        <v>1132614.28432982</v>
      </c>
      <c r="DP96" s="7">
        <v>1237597.3177684699</v>
      </c>
      <c r="DQ96" s="7">
        <v>1920887.6766731399</v>
      </c>
      <c r="DR96" s="7">
        <v>299142.31392552902</v>
      </c>
      <c r="DS96" s="7">
        <v>260348.259123325</v>
      </c>
      <c r="DT96" s="7">
        <v>289715.43200120999</v>
      </c>
      <c r="DU96" s="7">
        <v>552390.322505989</v>
      </c>
      <c r="DV96" s="7">
        <v>529496.02636815899</v>
      </c>
      <c r="DW96" s="7">
        <v>2056.7115503311202</v>
      </c>
      <c r="DX96" s="7">
        <v>1892.07668078542</v>
      </c>
      <c r="DY96" s="7">
        <v>2196878.1211843002</v>
      </c>
      <c r="DZ96" s="7">
        <v>3530999.4927691799</v>
      </c>
      <c r="EA96" s="7">
        <v>1035201.03811636</v>
      </c>
      <c r="EB96" s="7">
        <v>385899.87123541802</v>
      </c>
      <c r="EC96" s="7">
        <v>821595.95484570903</v>
      </c>
      <c r="ED96" s="7">
        <v>2368.04683553934</v>
      </c>
      <c r="EE96" s="7">
        <v>3944.2992701530502</v>
      </c>
      <c r="EF96" s="7">
        <v>15982.6733517051</v>
      </c>
      <c r="EG96" s="7">
        <v>551207.68833518005</v>
      </c>
      <c r="EH96" s="7">
        <v>174193.81364617299</v>
      </c>
      <c r="EI96" s="6" t="s">
        <v>1090</v>
      </c>
      <c r="EJ96" s="6" t="s">
        <v>1090</v>
      </c>
      <c r="EK96" s="6" t="s">
        <v>1090</v>
      </c>
      <c r="EL96" s="6" t="s">
        <v>1090</v>
      </c>
      <c r="EM96" s="6" t="s">
        <v>1090</v>
      </c>
      <c r="EN96" s="7">
        <v>395532.38786587003</v>
      </c>
      <c r="EO96" s="7">
        <v>722646.44526484504</v>
      </c>
      <c r="EP96" s="7">
        <v>6189810.33469126</v>
      </c>
      <c r="EQ96" s="7">
        <v>88502.5885816097</v>
      </c>
      <c r="ER96" s="7">
        <v>274657.03456923401</v>
      </c>
      <c r="ES96" s="7">
        <v>1423385.4242276</v>
      </c>
      <c r="ET96" s="7">
        <v>2248650.4615667001</v>
      </c>
      <c r="EU96" s="7">
        <v>9736034.9365246408</v>
      </c>
      <c r="EV96" s="7">
        <v>899717.87507049995</v>
      </c>
      <c r="EW96" s="7">
        <v>686768.65246961103</v>
      </c>
      <c r="EX96" s="7">
        <v>294604.928539599</v>
      </c>
      <c r="EY96" s="7">
        <v>1007884.41012114</v>
      </c>
      <c r="EZ96" s="7">
        <v>7815268.5972758904</v>
      </c>
      <c r="FA96" s="7">
        <v>600624.78395433398</v>
      </c>
      <c r="FB96" s="7">
        <v>-367397.76374217903</v>
      </c>
      <c r="FC96" s="7">
        <v>835274.55559985002</v>
      </c>
      <c r="FD96" s="7">
        <v>478078.320905676</v>
      </c>
      <c r="FE96" s="7">
        <v>896119.30306870898</v>
      </c>
      <c r="FF96" s="7">
        <v>1095298.6486604</v>
      </c>
      <c r="FG96" s="7">
        <v>651082.39606342302</v>
      </c>
      <c r="FH96" s="7">
        <v>586063.26100550604</v>
      </c>
      <c r="FI96" s="7">
        <v>298382.77561052301</v>
      </c>
      <c r="FJ96" s="7">
        <v>808396.00687529403</v>
      </c>
      <c r="FK96" s="7">
        <v>890459.27529308805</v>
      </c>
      <c r="FL96" s="7">
        <v>503402.762399912</v>
      </c>
      <c r="FM96" s="7">
        <v>16299.7312350059</v>
      </c>
      <c r="FN96" s="7">
        <v>21296.862407770201</v>
      </c>
      <c r="FO96" s="7">
        <v>21176.436895799601</v>
      </c>
      <c r="FP96" s="7">
        <v>10148.3932309628</v>
      </c>
      <c r="FQ96" s="7">
        <v>11611.4025788784</v>
      </c>
      <c r="FR96" s="7">
        <v>232911.563359338</v>
      </c>
      <c r="FS96" s="7">
        <v>158398.68288738301</v>
      </c>
      <c r="FT96" s="7">
        <v>66546.859297615301</v>
      </c>
      <c r="FU96" s="7">
        <v>194690.980136347</v>
      </c>
      <c r="FV96" s="7">
        <v>136068.23108463301</v>
      </c>
      <c r="FW96" s="7">
        <v>586063.26100550604</v>
      </c>
      <c r="FX96" s="7">
        <v>298382.77561052301</v>
      </c>
      <c r="FY96" s="7">
        <v>808396.00687529403</v>
      </c>
      <c r="FZ96" s="7">
        <v>890459.27529308805</v>
      </c>
      <c r="GA96" s="7">
        <v>503402.762399912</v>
      </c>
      <c r="GB96" s="7">
        <v>16299.7312350059</v>
      </c>
      <c r="GC96" s="7">
        <v>21296.862407770201</v>
      </c>
      <c r="GD96" s="7">
        <v>21176.436895799601</v>
      </c>
      <c r="GE96" s="7">
        <v>10148.3932309628</v>
      </c>
      <c r="GF96" s="7">
        <v>11611.4025788784</v>
      </c>
      <c r="GG96" s="7">
        <v>232911.563359338</v>
      </c>
      <c r="GH96" s="7">
        <v>158398.68288738301</v>
      </c>
      <c r="GI96" s="7">
        <v>66546.859297615301</v>
      </c>
      <c r="GJ96" s="7">
        <v>194690.980136347</v>
      </c>
      <c r="GK96" s="7">
        <v>136068.23108463301</v>
      </c>
      <c r="GL96" s="7">
        <v>1708373.8020226399</v>
      </c>
      <c r="GM96" s="7">
        <v>3856958.8817557502</v>
      </c>
      <c r="GN96" s="7">
        <v>6503287.5080646798</v>
      </c>
      <c r="GO96" s="7">
        <v>536236.96614510997</v>
      </c>
      <c r="GP96" s="7">
        <v>573509.37503300898</v>
      </c>
      <c r="GQ96" s="7">
        <v>0</v>
      </c>
      <c r="GR96" s="7">
        <v>0</v>
      </c>
      <c r="GS96" s="7">
        <v>0</v>
      </c>
      <c r="GT96" s="7">
        <v>0</v>
      </c>
      <c r="GU96" s="7">
        <v>0</v>
      </c>
      <c r="GV96" s="7">
        <v>460191.40814238199</v>
      </c>
      <c r="GW96" s="7">
        <v>686384.46169091202</v>
      </c>
      <c r="GX96" s="7">
        <v>2237835.0208156002</v>
      </c>
      <c r="GY96" s="7">
        <v>294432.92786908097</v>
      </c>
      <c r="GZ96" s="7">
        <v>181210.29381436101</v>
      </c>
      <c r="HA96" s="7">
        <v>1248182.3938802599</v>
      </c>
      <c r="HB96" s="7">
        <v>3170574.42006484</v>
      </c>
      <c r="HC96" s="7">
        <v>4265452.4872490698</v>
      </c>
      <c r="HD96" s="7">
        <v>241804.03827602899</v>
      </c>
      <c r="HE96" s="7">
        <v>392299.081218648</v>
      </c>
      <c r="HF96" s="7">
        <v>1128326.9744824199</v>
      </c>
      <c r="HG96" s="7">
        <v>2913336.7136197202</v>
      </c>
      <c r="HH96" s="7">
        <v>4119712.4931633701</v>
      </c>
      <c r="HI96" s="7">
        <v>239595.467676473</v>
      </c>
      <c r="HJ96" s="7">
        <v>206309.11292307399</v>
      </c>
      <c r="HK96" s="7">
        <v>2543648.3576224898</v>
      </c>
      <c r="HL96" s="7">
        <v>4335037.2026614305</v>
      </c>
      <c r="HM96" s="7">
        <v>7399406.81113338</v>
      </c>
      <c r="HN96" s="7">
        <v>1631535.61480551</v>
      </c>
      <c r="HO96" s="7">
        <v>1224591.77109643</v>
      </c>
      <c r="HP96" s="7">
        <v>2057274.2811914601</v>
      </c>
      <c r="HQ96" s="7">
        <v>2511862.1984928902</v>
      </c>
      <c r="HR96" s="7">
        <v>3860129.74931806</v>
      </c>
      <c r="HS96" s="7">
        <v>812563.81704497302</v>
      </c>
      <c r="HT96" s="7">
        <v>688298.42808224005</v>
      </c>
      <c r="HU96" s="7">
        <v>3539.5307358503301</v>
      </c>
      <c r="HV96" s="7">
        <v>3764.73668956757</v>
      </c>
      <c r="HW96" s="7">
        <v>3633.9044564962401</v>
      </c>
      <c r="HX96" s="7">
        <v>3858.76924753189</v>
      </c>
      <c r="HY96" s="7">
        <v>3681.2978982925401</v>
      </c>
      <c r="HZ96" s="7">
        <v>2053734.75045561</v>
      </c>
      <c r="IA96" s="7">
        <v>2508097.4618033199</v>
      </c>
      <c r="IB96" s="7">
        <v>3856495.84486156</v>
      </c>
      <c r="IC96" s="7">
        <v>808705.04779744102</v>
      </c>
      <c r="ID96" s="7">
        <v>684617.13018394704</v>
      </c>
      <c r="IE96" s="7">
        <v>94958.181511147006</v>
      </c>
      <c r="IF96" s="7">
        <v>1382772.51497131</v>
      </c>
      <c r="IG96" s="7">
        <v>385281.04556477698</v>
      </c>
      <c r="IH96" s="7">
        <v>543010.44830589299</v>
      </c>
      <c r="II96" s="7">
        <v>230081.11864328399</v>
      </c>
      <c r="IJ96" s="7">
        <v>47404.1653206837</v>
      </c>
      <c r="IK96" s="7">
        <v>101839.188304176</v>
      </c>
      <c r="IL96" s="7">
        <v>189163.04047384299</v>
      </c>
      <c r="IM96" s="7">
        <v>542229.34937125002</v>
      </c>
      <c r="IN96" s="7">
        <v>230081.11864328399</v>
      </c>
      <c r="IO96" s="7">
        <v>47554.016190463299</v>
      </c>
      <c r="IP96" s="7">
        <v>1280933.32666714</v>
      </c>
      <c r="IQ96" s="7">
        <v>196118.00509093399</v>
      </c>
      <c r="IR96" s="7">
        <v>781.09780204296101</v>
      </c>
      <c r="IS96" s="7">
        <v>0</v>
      </c>
      <c r="IT96" s="7">
        <v>47554.016190463299</v>
      </c>
      <c r="IU96" s="7">
        <v>1211493.4932533901</v>
      </c>
      <c r="IV96" s="7">
        <v>2767.0577203989001</v>
      </c>
      <c r="IW96" s="7">
        <v>781.09780204296101</v>
      </c>
      <c r="IX96" s="7">
        <v>0</v>
      </c>
      <c r="IY96" s="7">
        <v>391415.89491988398</v>
      </c>
      <c r="IZ96" s="7">
        <v>440402.48919722601</v>
      </c>
      <c r="JA96" s="7">
        <v>3153996.0162505498</v>
      </c>
      <c r="JB96" s="7">
        <v>275961.34945464099</v>
      </c>
      <c r="JC96" s="7">
        <v>306212.22437090898</v>
      </c>
      <c r="JD96" s="7">
        <v>48337.824338091603</v>
      </c>
      <c r="JE96" s="7">
        <v>50439.239386510897</v>
      </c>
      <c r="JF96" s="7">
        <v>47685.913896870603</v>
      </c>
      <c r="JG96" s="7">
        <v>61922.146939873703</v>
      </c>
      <c r="JH96" s="7">
        <v>0</v>
      </c>
      <c r="JI96" s="7">
        <v>203571.30536205499</v>
      </c>
      <c r="JJ96" s="7">
        <v>179849.04091404</v>
      </c>
      <c r="JK96" s="7">
        <v>213722.83760634699</v>
      </c>
      <c r="JL96" s="7">
        <v>23869.166395711902</v>
      </c>
      <c r="JM96" s="7">
        <v>27830.158084350802</v>
      </c>
      <c r="JN96" s="7">
        <v>139506.76521973699</v>
      </c>
      <c r="JO96" s="7">
        <v>210114.208896675</v>
      </c>
      <c r="JP96" s="7">
        <v>2892587.26474733</v>
      </c>
      <c r="JQ96" s="7">
        <v>190170.03611905599</v>
      </c>
      <c r="JR96" s="7">
        <v>278382.06628655799</v>
      </c>
      <c r="JS96" s="7">
        <v>2543648.3576224898</v>
      </c>
      <c r="JT96" s="7">
        <v>4335037.2026614305</v>
      </c>
      <c r="JU96" s="7">
        <v>7399406.81113338</v>
      </c>
      <c r="JV96" s="7">
        <v>1631535.61480551</v>
      </c>
      <c r="JW96" s="7">
        <v>1224591.77109643</v>
      </c>
      <c r="JX96" s="7">
        <v>256620.102780327</v>
      </c>
      <c r="JY96" s="7">
        <v>506535.42077687301</v>
      </c>
      <c r="JZ96" s="7">
        <v>2024112.18320926</v>
      </c>
      <c r="KA96" s="7">
        <v>270563.76147337002</v>
      </c>
      <c r="KB96" s="7">
        <v>153380.13573000999</v>
      </c>
      <c r="KC96" s="6" t="s">
        <v>1090</v>
      </c>
      <c r="KD96" s="6" t="s">
        <v>1090</v>
      </c>
      <c r="KE96" s="6" t="s">
        <v>1090</v>
      </c>
      <c r="KF96" s="6" t="s">
        <v>1090</v>
      </c>
      <c r="KG96" s="6" t="s">
        <v>1090</v>
      </c>
      <c r="KH96" s="6" t="s">
        <v>1090</v>
      </c>
      <c r="KI96" s="6" t="s">
        <v>1090</v>
      </c>
      <c r="KJ96" s="6" t="s">
        <v>1090</v>
      </c>
      <c r="KK96" s="6" t="s">
        <v>1090</v>
      </c>
      <c r="KL96" s="6" t="s">
        <v>1090</v>
      </c>
      <c r="KM96" s="7">
        <v>18</v>
      </c>
      <c r="KN96" s="7">
        <v>14</v>
      </c>
      <c r="KO96" s="7">
        <v>10</v>
      </c>
      <c r="KP96" s="7">
        <v>5</v>
      </c>
      <c r="KQ96" s="7">
        <v>3</v>
      </c>
      <c r="KR96" s="6" t="s">
        <v>1090</v>
      </c>
      <c r="KS96" s="6" t="s">
        <v>1090</v>
      </c>
      <c r="KT96" s="6" t="s">
        <v>1090</v>
      </c>
      <c r="KU96" s="6" t="s">
        <v>1090</v>
      </c>
      <c r="KV96" s="6" t="s">
        <v>1090</v>
      </c>
      <c r="KW96" s="6" t="s">
        <v>1090</v>
      </c>
      <c r="KX96" s="6" t="s">
        <v>1090</v>
      </c>
      <c r="KY96" s="6" t="s">
        <v>1090</v>
      </c>
      <c r="KZ96" s="6" t="s">
        <v>1090</v>
      </c>
      <c r="LA96" s="6" t="s">
        <v>1090</v>
      </c>
      <c r="LB96" s="6" t="s">
        <v>1090</v>
      </c>
      <c r="LC96" s="6" t="s">
        <v>1090</v>
      </c>
      <c r="LD96" s="6" t="s">
        <v>1090</v>
      </c>
      <c r="LE96" s="6" t="s">
        <v>1090</v>
      </c>
      <c r="LF96" s="6" t="s">
        <v>1090</v>
      </c>
      <c r="LG96" s="6" t="s">
        <v>1090</v>
      </c>
      <c r="LH96" s="6" t="s">
        <v>1090</v>
      </c>
      <c r="LI96" s="6" t="s">
        <v>1090</v>
      </c>
      <c r="LJ96" s="6" t="s">
        <v>1090</v>
      </c>
      <c r="LK96" s="6" t="s">
        <v>1090</v>
      </c>
      <c r="LL96" s="6" t="s">
        <v>1090</v>
      </c>
      <c r="LM96" s="6" t="s">
        <v>1090</v>
      </c>
      <c r="LN96" s="6" t="s">
        <v>1090</v>
      </c>
      <c r="LO96" s="6" t="s">
        <v>1090</v>
      </c>
      <c r="LP96" s="6" t="s">
        <v>1090</v>
      </c>
      <c r="LQ96" s="6" t="s">
        <v>1090</v>
      </c>
      <c r="LR96" s="6" t="s">
        <v>1090</v>
      </c>
      <c r="LS96" s="6" t="s">
        <v>1090</v>
      </c>
      <c r="LT96" s="6" t="s">
        <v>1090</v>
      </c>
      <c r="LU96" s="6" t="s">
        <v>1090</v>
      </c>
      <c r="LV96" s="6" t="s">
        <v>1090</v>
      </c>
      <c r="LW96" s="6" t="s">
        <v>1090</v>
      </c>
      <c r="LX96" s="6" t="s">
        <v>1090</v>
      </c>
      <c r="LY96" s="6" t="s">
        <v>1090</v>
      </c>
      <c r="LZ96" s="6" t="s">
        <v>1090</v>
      </c>
      <c r="MA96" s="6" t="s">
        <v>1090</v>
      </c>
      <c r="MB96" s="6" t="s">
        <v>1090</v>
      </c>
      <c r="MC96" s="6" t="s">
        <v>1090</v>
      </c>
      <c r="MD96" s="6" t="s">
        <v>1090</v>
      </c>
      <c r="ME96" s="6" t="s">
        <v>1090</v>
      </c>
      <c r="MF96" s="6" t="s">
        <v>1090</v>
      </c>
      <c r="MG96" s="6" t="s">
        <v>1090</v>
      </c>
      <c r="MH96" s="6" t="s">
        <v>1090</v>
      </c>
      <c r="MI96" s="6" t="s">
        <v>1090</v>
      </c>
      <c r="MJ96" s="6" t="s">
        <v>1090</v>
      </c>
      <c r="MK96" s="6" t="s">
        <v>1090</v>
      </c>
      <c r="ML96" s="6" t="s">
        <v>1090</v>
      </c>
      <c r="MM96" s="6" t="s">
        <v>1090</v>
      </c>
      <c r="MN96" s="6" t="s">
        <v>1090</v>
      </c>
      <c r="MO96" s="6" t="s">
        <v>1090</v>
      </c>
      <c r="MP96" s="7">
        <v>1248182.3938802599</v>
      </c>
      <c r="MQ96" s="7">
        <v>3170574.42006484</v>
      </c>
      <c r="MR96" s="7">
        <v>4265452.4872490698</v>
      </c>
      <c r="MS96" s="7">
        <v>241804.03827602899</v>
      </c>
      <c r="MT96" s="7">
        <v>392299.081218648</v>
      </c>
      <c r="MU96" s="6" t="s">
        <v>1090</v>
      </c>
      <c r="MV96" s="6" t="s">
        <v>1090</v>
      </c>
      <c r="MW96" s="6" t="s">
        <v>1090</v>
      </c>
      <c r="MX96" s="6" t="s">
        <v>1090</v>
      </c>
      <c r="MY96" s="6" t="s">
        <v>1090</v>
      </c>
      <c r="MZ96" s="6" t="s">
        <v>1090</v>
      </c>
      <c r="NA96" s="6" t="s">
        <v>1090</v>
      </c>
      <c r="NB96" s="6" t="s">
        <v>1090</v>
      </c>
      <c r="NC96" s="6" t="s">
        <v>1090</v>
      </c>
      <c r="ND96" s="6" t="s">
        <v>1090</v>
      </c>
      <c r="NE96" s="6" t="s">
        <v>1090</v>
      </c>
      <c r="NF96" s="6" t="s">
        <v>1090</v>
      </c>
      <c r="NG96" s="6" t="s">
        <v>1090</v>
      </c>
      <c r="NH96" s="6" t="s">
        <v>1090</v>
      </c>
      <c r="NI96" s="6" t="s">
        <v>1090</v>
      </c>
      <c r="NJ96" s="6" t="s">
        <v>1090</v>
      </c>
      <c r="NK96" s="6" t="s">
        <v>1090</v>
      </c>
      <c r="NL96" s="6" t="s">
        <v>1090</v>
      </c>
      <c r="NM96" s="6" t="s">
        <v>1090</v>
      </c>
      <c r="NN96" s="6" t="s">
        <v>1090</v>
      </c>
      <c r="NO96" s="6" t="s">
        <v>1090</v>
      </c>
      <c r="NP96" s="6" t="s">
        <v>1090</v>
      </c>
      <c r="NQ96" s="6" t="s">
        <v>1090</v>
      </c>
      <c r="NR96" s="6" t="s">
        <v>1090</v>
      </c>
      <c r="NS96" s="6" t="s">
        <v>1090</v>
      </c>
      <c r="NT96" s="7">
        <v>835274.55559985002</v>
      </c>
      <c r="NU96" s="7">
        <v>478078.320905676</v>
      </c>
      <c r="NV96" s="7">
        <v>896119.30306870898</v>
      </c>
      <c r="NW96" s="7">
        <v>1095298.6486604</v>
      </c>
      <c r="NX96" s="7">
        <v>651082.39606342302</v>
      </c>
      <c r="NY96" s="6" t="s">
        <v>1090</v>
      </c>
      <c r="NZ96" s="6" t="s">
        <v>1090</v>
      </c>
      <c r="OA96" s="6" t="s">
        <v>1090</v>
      </c>
      <c r="OB96" s="6" t="s">
        <v>1090</v>
      </c>
      <c r="OC96" s="6" t="s">
        <v>1090</v>
      </c>
      <c r="OD96" s="6" t="s">
        <v>1090</v>
      </c>
      <c r="OE96" s="6" t="s">
        <v>1090</v>
      </c>
      <c r="OF96" s="6" t="s">
        <v>1090</v>
      </c>
      <c r="OG96" s="6" t="s">
        <v>1090</v>
      </c>
      <c r="OH96" s="6" t="s">
        <v>1090</v>
      </c>
      <c r="OI96" s="6" t="s">
        <v>1090</v>
      </c>
      <c r="OJ96" s="6" t="s">
        <v>1090</v>
      </c>
      <c r="OK96" s="6" t="s">
        <v>1090</v>
      </c>
      <c r="OL96" s="6" t="s">
        <v>1090</v>
      </c>
      <c r="OM96" s="6" t="s">
        <v>1090</v>
      </c>
      <c r="ON96" s="6" t="s">
        <v>1090</v>
      </c>
      <c r="OO96" s="6" t="s">
        <v>1090</v>
      </c>
      <c r="OP96" s="6" t="s">
        <v>1090</v>
      </c>
      <c r="OQ96" s="6" t="s">
        <v>1090</v>
      </c>
      <c r="OR96" s="6" t="s">
        <v>1090</v>
      </c>
      <c r="OS96" s="6" t="s">
        <v>1090</v>
      </c>
      <c r="OT96" s="6" t="s">
        <v>1090</v>
      </c>
      <c r="OU96" s="6" t="s">
        <v>1090</v>
      </c>
      <c r="OV96" s="6" t="s">
        <v>1090</v>
      </c>
      <c r="OW96" s="6" t="s">
        <v>1090</v>
      </c>
      <c r="OX96" s="6" t="s">
        <v>1090</v>
      </c>
      <c r="OY96" s="6" t="s">
        <v>1090</v>
      </c>
      <c r="OZ96" s="6" t="s">
        <v>1090</v>
      </c>
      <c r="PA96" s="6" t="s">
        <v>1090</v>
      </c>
      <c r="PB96" s="6" t="s">
        <v>1090</v>
      </c>
      <c r="PC96" s="6" t="s">
        <v>1090</v>
      </c>
      <c r="PD96" s="6" t="s">
        <v>1090</v>
      </c>
      <c r="PE96" s="6" t="s">
        <v>1090</v>
      </c>
      <c r="PF96" s="6" t="s">
        <v>1090</v>
      </c>
      <c r="PG96" s="6" t="s">
        <v>1090</v>
      </c>
      <c r="PH96" s="6" t="s">
        <v>1090</v>
      </c>
      <c r="PI96" s="6" t="s">
        <v>1090</v>
      </c>
      <c r="PJ96" s="6" t="s">
        <v>1090</v>
      </c>
      <c r="PK96" s="6" t="s">
        <v>1090</v>
      </c>
      <c r="PL96" s="6" t="s">
        <v>1090</v>
      </c>
      <c r="PM96" s="6" t="s">
        <v>1090</v>
      </c>
      <c r="PN96" s="6" t="s">
        <v>1090</v>
      </c>
      <c r="PO96" s="6" t="s">
        <v>1090</v>
      </c>
      <c r="PP96" s="6" t="s">
        <v>1090</v>
      </c>
      <c r="PQ96" s="6" t="s">
        <v>1090</v>
      </c>
      <c r="PR96" s="6" t="s">
        <v>1090</v>
      </c>
      <c r="PS96" s="6" t="s">
        <v>1090</v>
      </c>
      <c r="PT96" s="6" t="s">
        <v>1090</v>
      </c>
      <c r="PU96" s="6" t="s">
        <v>1090</v>
      </c>
      <c r="PV96" s="6" t="s">
        <v>1090</v>
      </c>
      <c r="PW96" s="6" t="s">
        <v>1090</v>
      </c>
      <c r="PX96" s="6" t="s">
        <v>1090</v>
      </c>
      <c r="PY96" s="6" t="s">
        <v>1090</v>
      </c>
      <c r="PZ96" s="6" t="s">
        <v>1090</v>
      </c>
      <c r="QA96" s="6" t="s">
        <v>1090</v>
      </c>
      <c r="QB96" s="6" t="s">
        <v>1090</v>
      </c>
      <c r="QC96" s="6" t="s">
        <v>1090</v>
      </c>
      <c r="QD96" s="6" t="s">
        <v>1090</v>
      </c>
      <c r="QE96" s="6" t="s">
        <v>1090</v>
      </c>
      <c r="QF96" s="6" t="s">
        <v>1090</v>
      </c>
      <c r="QG96" s="6" t="s">
        <v>1090</v>
      </c>
      <c r="QH96" s="6" t="s">
        <v>1090</v>
      </c>
      <c r="QI96" s="6" t="s">
        <v>1090</v>
      </c>
      <c r="QJ96" s="6" t="s">
        <v>1090</v>
      </c>
      <c r="QK96" s="6" t="s">
        <v>1090</v>
      </c>
      <c r="QL96" s="6" t="s">
        <v>1090</v>
      </c>
      <c r="QM96" s="6" t="s">
        <v>1090</v>
      </c>
      <c r="QN96" s="6" t="s">
        <v>1090</v>
      </c>
      <c r="QO96" s="6" t="s">
        <v>1090</v>
      </c>
      <c r="QP96" s="6" t="s">
        <v>1090</v>
      </c>
      <c r="QQ96" s="6" t="s">
        <v>1090</v>
      </c>
      <c r="QR96" s="6" t="s">
        <v>1090</v>
      </c>
      <c r="QS96" s="6" t="s">
        <v>1090</v>
      </c>
      <c r="QT96" s="6" t="s">
        <v>1090</v>
      </c>
      <c r="QU96" s="6" t="s">
        <v>1090</v>
      </c>
      <c r="QV96" s="6" t="s">
        <v>1090</v>
      </c>
      <c r="QW96" s="6" t="s">
        <v>1090</v>
      </c>
      <c r="QX96" s="6" t="s">
        <v>1090</v>
      </c>
      <c r="QY96" s="6" t="s">
        <v>1090</v>
      </c>
      <c r="QZ96" s="6" t="s">
        <v>1090</v>
      </c>
      <c r="RA96" s="6" t="s">
        <v>1090</v>
      </c>
      <c r="RB96" s="6" t="s">
        <v>1090</v>
      </c>
      <c r="RC96" s="6" t="s">
        <v>1090</v>
      </c>
      <c r="RD96" s="6" t="s">
        <v>1090</v>
      </c>
      <c r="RE96" s="6" t="s">
        <v>1090</v>
      </c>
      <c r="RF96" s="6" t="s">
        <v>1090</v>
      </c>
      <c r="RG96" s="6" t="s">
        <v>1090</v>
      </c>
      <c r="RH96" s="6" t="s">
        <v>1090</v>
      </c>
      <c r="RI96" s="6" t="s">
        <v>1090</v>
      </c>
      <c r="RJ96" s="6" t="s">
        <v>1090</v>
      </c>
      <c r="RK96" s="6" t="s">
        <v>1090</v>
      </c>
      <c r="RL96" s="6" t="s">
        <v>1090</v>
      </c>
      <c r="RM96" s="6" t="s">
        <v>1090</v>
      </c>
      <c r="RN96" s="6" t="s">
        <v>1090</v>
      </c>
      <c r="RO96" s="6" t="s">
        <v>1090</v>
      </c>
      <c r="RP96" s="6" t="s">
        <v>1090</v>
      </c>
      <c r="RQ96" s="6" t="s">
        <v>1090</v>
      </c>
      <c r="RR96" s="6" t="s">
        <v>1090</v>
      </c>
      <c r="RS96" s="6" t="s">
        <v>1090</v>
      </c>
      <c r="RT96" s="6" t="s">
        <v>1090</v>
      </c>
      <c r="RU96" s="6" t="s">
        <v>1090</v>
      </c>
      <c r="RV96" s="6" t="s">
        <v>1090</v>
      </c>
      <c r="RW96" s="6" t="s">
        <v>1090</v>
      </c>
      <c r="RX96" s="6" t="s">
        <v>1090</v>
      </c>
      <c r="RY96" s="6" t="s">
        <v>1090</v>
      </c>
      <c r="RZ96" s="6" t="s">
        <v>1090</v>
      </c>
      <c r="SA96" s="6" t="s">
        <v>1090</v>
      </c>
      <c r="SB96" s="6" t="s">
        <v>1090</v>
      </c>
      <c r="SC96" s="6" t="s">
        <v>1090</v>
      </c>
      <c r="SD96" s="6" t="s">
        <v>1090</v>
      </c>
      <c r="SE96" s="6" t="s">
        <v>1090</v>
      </c>
      <c r="SF96" s="6" t="s">
        <v>1090</v>
      </c>
      <c r="SG96" s="6" t="s">
        <v>1090</v>
      </c>
      <c r="SH96" s="6" t="s">
        <v>1090</v>
      </c>
      <c r="SI96" s="6" t="s">
        <v>1090</v>
      </c>
      <c r="SJ96" s="7">
        <v>232911.563359338</v>
      </c>
      <c r="SK96" s="7">
        <v>158398.68288738301</v>
      </c>
      <c r="SL96" s="7">
        <v>66546.859297615301</v>
      </c>
      <c r="SM96" s="7">
        <v>194690.980136347</v>
      </c>
      <c r="SN96" s="7">
        <v>136068.23108463301</v>
      </c>
      <c r="SO96" s="6" t="s">
        <v>1090</v>
      </c>
      <c r="SP96" s="6" t="s">
        <v>1090</v>
      </c>
      <c r="SQ96" s="6" t="s">
        <v>1090</v>
      </c>
      <c r="SR96" s="6" t="s">
        <v>1090</v>
      </c>
      <c r="SS96" s="6" t="s">
        <v>1090</v>
      </c>
      <c r="ST96" s="6" t="s">
        <v>1090</v>
      </c>
      <c r="SU96" s="6" t="s">
        <v>1090</v>
      </c>
      <c r="SV96" s="6" t="s">
        <v>1090</v>
      </c>
      <c r="SW96" s="6" t="s">
        <v>1090</v>
      </c>
      <c r="SX96" s="6" t="s">
        <v>1090</v>
      </c>
      <c r="SY96" s="6" t="s">
        <v>1090</v>
      </c>
      <c r="SZ96" s="6" t="s">
        <v>1090</v>
      </c>
      <c r="TA96" s="6" t="s">
        <v>1090</v>
      </c>
      <c r="TB96" s="6" t="s">
        <v>1090</v>
      </c>
      <c r="TC96" s="6" t="s">
        <v>1090</v>
      </c>
      <c r="TD96" s="6" t="s">
        <v>1090</v>
      </c>
      <c r="TE96" s="6" t="s">
        <v>1090</v>
      </c>
      <c r="TF96" s="6" t="s">
        <v>1090</v>
      </c>
      <c r="TG96" s="6" t="s">
        <v>1090</v>
      </c>
      <c r="TH96" s="6" t="s">
        <v>1090</v>
      </c>
      <c r="TI96" s="6" t="s">
        <v>1090</v>
      </c>
      <c r="TJ96" s="6" t="s">
        <v>1090</v>
      </c>
      <c r="TK96" s="6" t="s">
        <v>1090</v>
      </c>
      <c r="TL96" s="6" t="s">
        <v>1090</v>
      </c>
      <c r="TM96" s="6" t="s">
        <v>1090</v>
      </c>
      <c r="TN96" s="6" t="s">
        <v>1090</v>
      </c>
      <c r="TO96" s="6" t="s">
        <v>1090</v>
      </c>
      <c r="TP96" s="6" t="s">
        <v>1090</v>
      </c>
      <c r="TQ96" s="6" t="s">
        <v>1090</v>
      </c>
      <c r="TR96" s="6" t="s">
        <v>1090</v>
      </c>
      <c r="TS96" s="7">
        <v>2543648.3576224898</v>
      </c>
      <c r="TT96" s="7">
        <v>4335037.2026614305</v>
      </c>
      <c r="TU96" s="7">
        <v>7399406.81113338</v>
      </c>
      <c r="TV96" s="7">
        <v>1631535.61480551</v>
      </c>
      <c r="TW96" s="7">
        <v>1224591.77109643</v>
      </c>
      <c r="TX96" s="6" t="s">
        <v>1090</v>
      </c>
      <c r="TY96" s="6" t="s">
        <v>1090</v>
      </c>
      <c r="TZ96" s="6" t="s">
        <v>1090</v>
      </c>
      <c r="UA96" s="6" t="s">
        <v>1090</v>
      </c>
      <c r="UB96" s="6" t="s">
        <v>1090</v>
      </c>
      <c r="UC96" s="7">
        <v>48337.824338091603</v>
      </c>
      <c r="UD96" s="7">
        <v>50439.239386510897</v>
      </c>
      <c r="UE96" s="7">
        <v>47685.913896870603</v>
      </c>
      <c r="UF96" s="7">
        <v>61922.146939873703</v>
      </c>
      <c r="UG96" s="7">
        <v>0</v>
      </c>
      <c r="UH96" s="6" t="s">
        <v>1090</v>
      </c>
      <c r="UI96" s="6" t="s">
        <v>1090</v>
      </c>
      <c r="UJ96" s="6" t="s">
        <v>1090</v>
      </c>
      <c r="UK96" s="6" t="s">
        <v>1090</v>
      </c>
      <c r="UL96" s="6" t="s">
        <v>1090</v>
      </c>
      <c r="UM96" s="6" t="s">
        <v>1090</v>
      </c>
      <c r="UN96" s="6" t="s">
        <v>1090</v>
      </c>
      <c r="UO96" s="6" t="s">
        <v>1090</v>
      </c>
      <c r="UP96" s="6" t="s">
        <v>1090</v>
      </c>
      <c r="UQ96" s="6" t="s">
        <v>1090</v>
      </c>
      <c r="UR96" s="6" t="s">
        <v>1090</v>
      </c>
      <c r="US96" s="6" t="s">
        <v>1090</v>
      </c>
      <c r="UT96" s="6" t="s">
        <v>1090</v>
      </c>
      <c r="UU96" s="6" t="s">
        <v>1090</v>
      </c>
      <c r="UV96" s="6" t="s">
        <v>1090</v>
      </c>
      <c r="UW96" s="6" t="s">
        <v>1090</v>
      </c>
      <c r="UX96" s="6" t="s">
        <v>1090</v>
      </c>
      <c r="UY96" s="6" t="s">
        <v>1090</v>
      </c>
      <c r="UZ96" s="6" t="s">
        <v>1090</v>
      </c>
      <c r="VA96" s="6" t="s">
        <v>1090</v>
      </c>
      <c r="VB96" s="6" t="s">
        <v>1090</v>
      </c>
      <c r="VC96" s="6" t="s">
        <v>1090</v>
      </c>
      <c r="VD96" s="6" t="s">
        <v>1090</v>
      </c>
      <c r="VE96" s="6" t="s">
        <v>1090</v>
      </c>
      <c r="VF96" s="6" t="s">
        <v>1090</v>
      </c>
      <c r="VG96" s="6" t="s">
        <v>1090</v>
      </c>
      <c r="VH96" s="6" t="s">
        <v>1090</v>
      </c>
      <c r="VI96" s="6" t="s">
        <v>1090</v>
      </c>
      <c r="VJ96" s="6" t="s">
        <v>1090</v>
      </c>
      <c r="VK96" s="6" t="s">
        <v>1090</v>
      </c>
      <c r="VL96" s="6" t="s">
        <v>1090</v>
      </c>
      <c r="VM96" s="6" t="s">
        <v>1090</v>
      </c>
      <c r="VN96" s="6" t="s">
        <v>1090</v>
      </c>
      <c r="VO96" s="6" t="s">
        <v>1090</v>
      </c>
      <c r="VP96" s="6" t="s">
        <v>1090</v>
      </c>
      <c r="VQ96" s="6" t="s">
        <v>1090</v>
      </c>
      <c r="VR96" s="6" t="s">
        <v>1090</v>
      </c>
      <c r="VS96" s="6" t="s">
        <v>1090</v>
      </c>
      <c r="VT96" s="6" t="s">
        <v>1090</v>
      </c>
      <c r="VU96" s="6" t="s">
        <v>1090</v>
      </c>
      <c r="VV96" s="6" t="s">
        <v>1090</v>
      </c>
      <c r="VW96" s="6" t="s">
        <v>1090</v>
      </c>
      <c r="VX96" s="6" t="s">
        <v>1090</v>
      </c>
      <c r="VY96" s="6" t="s">
        <v>1090</v>
      </c>
      <c r="VZ96" s="6" t="s">
        <v>1090</v>
      </c>
      <c r="WA96" s="7">
        <v>139506.76521973699</v>
      </c>
      <c r="WB96" s="7">
        <v>210114.208896675</v>
      </c>
      <c r="WC96" s="7">
        <v>2892587.26474733</v>
      </c>
      <c r="WD96" s="7">
        <v>190170.03611905599</v>
      </c>
      <c r="WE96" s="7">
        <v>278382.06628655799</v>
      </c>
      <c r="WF96" s="6" t="s">
        <v>1090</v>
      </c>
      <c r="WG96" s="6" t="s">
        <v>1090</v>
      </c>
      <c r="WH96" s="6" t="s">
        <v>1090</v>
      </c>
      <c r="WI96" s="6" t="s">
        <v>1090</v>
      </c>
      <c r="WJ96" s="6" t="s">
        <v>1090</v>
      </c>
      <c r="WK96" s="6" t="s">
        <v>1090</v>
      </c>
      <c r="WL96" s="6" t="s">
        <v>1090</v>
      </c>
      <c r="WM96" s="6" t="s">
        <v>1090</v>
      </c>
      <c r="WN96" s="6" t="s">
        <v>1090</v>
      </c>
      <c r="WO96" s="6" t="s">
        <v>1090</v>
      </c>
      <c r="WP96" s="6" t="s">
        <v>1090</v>
      </c>
      <c r="WQ96" s="6" t="s">
        <v>1090</v>
      </c>
      <c r="WR96" s="6" t="s">
        <v>1090</v>
      </c>
      <c r="WS96" s="6" t="s">
        <v>1090</v>
      </c>
      <c r="WT96" s="6" t="s">
        <v>1090</v>
      </c>
      <c r="WU96" s="6" t="s">
        <v>1090</v>
      </c>
      <c r="WV96" s="6" t="s">
        <v>1090</v>
      </c>
      <c r="WW96" s="6" t="s">
        <v>1090</v>
      </c>
      <c r="WX96" s="6" t="s">
        <v>1090</v>
      </c>
      <c r="WY96" s="6" t="s">
        <v>1090</v>
      </c>
      <c r="WZ96" s="6" t="s">
        <v>1090</v>
      </c>
      <c r="XA96" s="6" t="s">
        <v>1090</v>
      </c>
      <c r="XB96" s="6" t="s">
        <v>1090</v>
      </c>
      <c r="XC96" s="6" t="s">
        <v>1090</v>
      </c>
      <c r="XD96" s="6" t="s">
        <v>1090</v>
      </c>
      <c r="XE96" s="6" t="s">
        <v>1090</v>
      </c>
      <c r="XF96" s="6" t="s">
        <v>1090</v>
      </c>
      <c r="XG96" s="6" t="s">
        <v>1090</v>
      </c>
      <c r="XH96" s="6" t="s">
        <v>1090</v>
      </c>
      <c r="XI96" s="6" t="s">
        <v>1090</v>
      </c>
      <c r="XJ96" s="7">
        <v>47554.016190463299</v>
      </c>
      <c r="XK96" s="7">
        <v>1280933.32666714</v>
      </c>
      <c r="XL96" s="7">
        <v>196118.00509093399</v>
      </c>
      <c r="XM96" s="7">
        <v>781.09780204296101</v>
      </c>
      <c r="XN96" s="7">
        <v>0</v>
      </c>
      <c r="XO96" s="6" t="s">
        <v>1090</v>
      </c>
      <c r="XP96" s="6" t="s">
        <v>1090</v>
      </c>
      <c r="XQ96" s="6" t="s">
        <v>1090</v>
      </c>
      <c r="XR96" s="6" t="s">
        <v>1090</v>
      </c>
      <c r="XS96" s="6" t="s">
        <v>1090</v>
      </c>
      <c r="XT96" s="6" t="s">
        <v>1090</v>
      </c>
      <c r="XU96" s="6" t="s">
        <v>1090</v>
      </c>
      <c r="XV96" s="6" t="s">
        <v>1090</v>
      </c>
      <c r="XW96" s="6" t="s">
        <v>1090</v>
      </c>
      <c r="XX96" s="6" t="s">
        <v>1090</v>
      </c>
      <c r="XY96" s="7">
        <v>47554.016190463299</v>
      </c>
      <c r="XZ96" s="7">
        <v>1211493.4932533901</v>
      </c>
      <c r="YA96" s="7">
        <v>2767.0577203989001</v>
      </c>
      <c r="YB96" s="7">
        <v>781.09780204296101</v>
      </c>
      <c r="YC96" s="7">
        <v>0</v>
      </c>
      <c r="YD96" s="6" t="s">
        <v>1090</v>
      </c>
      <c r="YE96" s="6" t="s">
        <v>1090</v>
      </c>
      <c r="YF96" s="6" t="s">
        <v>1090</v>
      </c>
      <c r="YG96" s="6" t="s">
        <v>1090</v>
      </c>
      <c r="YH96" s="6" t="s">
        <v>1090</v>
      </c>
      <c r="YI96" s="6" t="s">
        <v>1090</v>
      </c>
      <c r="YJ96" s="6" t="s">
        <v>1090</v>
      </c>
      <c r="YK96" s="6" t="s">
        <v>1090</v>
      </c>
      <c r="YL96" s="6" t="s">
        <v>1090</v>
      </c>
      <c r="YM96" s="6" t="s">
        <v>1090</v>
      </c>
      <c r="YN96" s="6" t="s">
        <v>1090</v>
      </c>
      <c r="YO96" s="6" t="s">
        <v>1090</v>
      </c>
      <c r="YP96" s="6" t="s">
        <v>1090</v>
      </c>
      <c r="YQ96" s="6" t="s">
        <v>1090</v>
      </c>
      <c r="YR96" s="6" t="s">
        <v>1090</v>
      </c>
      <c r="YS96" s="6" t="s">
        <v>1090</v>
      </c>
      <c r="YT96" s="6" t="s">
        <v>1090</v>
      </c>
      <c r="YU96" s="6" t="s">
        <v>1090</v>
      </c>
      <c r="YV96" s="6" t="s">
        <v>1090</v>
      </c>
      <c r="YW96" s="6" t="s">
        <v>1090</v>
      </c>
      <c r="YX96" s="6" t="s">
        <v>1090</v>
      </c>
      <c r="YY96" s="6" t="s">
        <v>1090</v>
      </c>
      <c r="YZ96" s="6" t="s">
        <v>1090</v>
      </c>
      <c r="ZA96" s="6" t="s">
        <v>1090</v>
      </c>
      <c r="ZB96" s="6" t="s">
        <v>1090</v>
      </c>
      <c r="ZC96" s="6" t="s">
        <v>1090</v>
      </c>
      <c r="ZD96" s="6" t="s">
        <v>1090</v>
      </c>
      <c r="ZE96" s="6" t="s">
        <v>1090</v>
      </c>
      <c r="ZF96" s="6" t="s">
        <v>1090</v>
      </c>
      <c r="ZG96" s="6" t="s">
        <v>1090</v>
      </c>
      <c r="ZH96" s="6" t="s">
        <v>1090</v>
      </c>
      <c r="ZI96" s="6" t="s">
        <v>1090</v>
      </c>
      <c r="ZJ96" s="6" t="s">
        <v>1090</v>
      </c>
      <c r="ZK96" s="6" t="s">
        <v>1090</v>
      </c>
      <c r="ZL96" s="6" t="s">
        <v>1090</v>
      </c>
      <c r="ZM96" s="6" t="s">
        <v>1090</v>
      </c>
      <c r="ZN96" s="6" t="s">
        <v>1090</v>
      </c>
      <c r="ZO96" s="6" t="s">
        <v>1090</v>
      </c>
      <c r="ZP96" s="6" t="s">
        <v>1090</v>
      </c>
      <c r="ZQ96" s="6" t="s">
        <v>1090</v>
      </c>
      <c r="ZR96" s="6" t="s">
        <v>1090</v>
      </c>
      <c r="ZS96" s="6" t="s">
        <v>1090</v>
      </c>
      <c r="ZT96" s="6" t="s">
        <v>1090</v>
      </c>
      <c r="ZU96" s="6" t="s">
        <v>1090</v>
      </c>
      <c r="ZV96" s="6" t="s">
        <v>1090</v>
      </c>
      <c r="ZW96" s="6" t="s">
        <v>1090</v>
      </c>
      <c r="ZX96" s="6" t="s">
        <v>1090</v>
      </c>
      <c r="ZY96" s="6" t="s">
        <v>1090</v>
      </c>
      <c r="ZZ96" s="6" t="s">
        <v>1090</v>
      </c>
      <c r="AAA96" s="6" t="s">
        <v>1090</v>
      </c>
      <c r="AAB96" s="6" t="s">
        <v>1090</v>
      </c>
      <c r="AAC96" s="6" t="s">
        <v>1090</v>
      </c>
      <c r="AAD96" s="6" t="s">
        <v>1090</v>
      </c>
      <c r="AAE96" s="6" t="s">
        <v>1090</v>
      </c>
      <c r="AAF96" s="6" t="s">
        <v>1090</v>
      </c>
      <c r="AAG96" s="6" t="s">
        <v>1090</v>
      </c>
      <c r="AAH96" s="6" t="s">
        <v>1090</v>
      </c>
      <c r="AAI96" s="6" t="s">
        <v>1090</v>
      </c>
      <c r="AAJ96" s="6" t="s">
        <v>1090</v>
      </c>
      <c r="AAK96" s="6" t="s">
        <v>1090</v>
      </c>
      <c r="AAL96" s="6" t="s">
        <v>1090</v>
      </c>
      <c r="AAM96" s="6" t="s">
        <v>1090</v>
      </c>
      <c r="AAN96" s="6" t="s">
        <v>1090</v>
      </c>
      <c r="AAO96" s="6" t="s">
        <v>1090</v>
      </c>
      <c r="AAP96" s="6" t="s">
        <v>1090</v>
      </c>
      <c r="AAQ96" s="6" t="s">
        <v>1090</v>
      </c>
      <c r="AAR96" s="6" t="s">
        <v>1090</v>
      </c>
      <c r="AAS96" s="6" t="s">
        <v>1090</v>
      </c>
      <c r="AAT96" s="6" t="s">
        <v>1090</v>
      </c>
      <c r="AAU96" s="6" t="s">
        <v>1090</v>
      </c>
      <c r="AAV96" s="6" t="s">
        <v>1090</v>
      </c>
      <c r="AAW96" s="6" t="s">
        <v>1090</v>
      </c>
      <c r="AAX96" s="6" t="s">
        <v>1090</v>
      </c>
      <c r="AAY96" s="6" t="s">
        <v>1090</v>
      </c>
      <c r="AAZ96" s="6" t="s">
        <v>1090</v>
      </c>
      <c r="ABA96" s="6" t="s">
        <v>1090</v>
      </c>
      <c r="ABB96" s="6" t="s">
        <v>1090</v>
      </c>
      <c r="ABC96" s="6" t="s">
        <v>1090</v>
      </c>
      <c r="ABD96" s="6" t="s">
        <v>1090</v>
      </c>
      <c r="ABE96" s="6" t="s">
        <v>1090</v>
      </c>
      <c r="ABF96" s="6" t="s">
        <v>1090</v>
      </c>
      <c r="ABG96" s="6" t="s">
        <v>1090</v>
      </c>
      <c r="ABH96" s="6" t="s">
        <v>1090</v>
      </c>
      <c r="ABI96" s="6" t="s">
        <v>1090</v>
      </c>
      <c r="ABJ96" s="6" t="s">
        <v>1090</v>
      </c>
      <c r="ABK96" s="6" t="s">
        <v>1090</v>
      </c>
      <c r="ABL96" s="6" t="s">
        <v>1090</v>
      </c>
      <c r="ABM96" s="6" t="s">
        <v>1090</v>
      </c>
      <c r="ABN96" s="6" t="s">
        <v>1090</v>
      </c>
      <c r="ABO96" s="6" t="s">
        <v>1090</v>
      </c>
      <c r="ABP96" s="6" t="s">
        <v>1090</v>
      </c>
      <c r="ABQ96" s="6" t="s">
        <v>1090</v>
      </c>
      <c r="ABR96" s="6" t="s">
        <v>1090</v>
      </c>
      <c r="ABS96" s="6" t="s">
        <v>1090</v>
      </c>
      <c r="ABT96" s="6" t="s">
        <v>1090</v>
      </c>
      <c r="ABU96" s="6" t="s">
        <v>1090</v>
      </c>
      <c r="ABV96" s="6" t="s">
        <v>1090</v>
      </c>
      <c r="ABW96" s="6" t="s">
        <v>1090</v>
      </c>
      <c r="ABX96" s="6" t="s">
        <v>1090</v>
      </c>
      <c r="ABY96" s="6" t="s">
        <v>1090</v>
      </c>
      <c r="ABZ96" s="6" t="s">
        <v>1090</v>
      </c>
      <c r="ACA96" s="6" t="s">
        <v>1090</v>
      </c>
      <c r="ACB96" s="6" t="s">
        <v>1090</v>
      </c>
      <c r="ACC96" s="6" t="s">
        <v>1090</v>
      </c>
      <c r="ACD96" s="6" t="s">
        <v>1090</v>
      </c>
      <c r="ACE96" s="8">
        <v>-6.4000000000000001E-2</v>
      </c>
      <c r="ACF96" s="8">
        <v>18.103000000000002</v>
      </c>
      <c r="ACG96" s="8">
        <v>188.327</v>
      </c>
      <c r="ACH96" s="8">
        <v>5.8220000000000001</v>
      </c>
      <c r="ACI96" s="8">
        <v>36.369999999999997</v>
      </c>
      <c r="ACJ96" s="8">
        <v>4.9000000000000002E-2</v>
      </c>
      <c r="ACK96" s="8">
        <v>11.776999999999999</v>
      </c>
      <c r="ACL96" s="8">
        <v>171.61199999999999</v>
      </c>
      <c r="ACM96" s="8">
        <v>44.152000000000001</v>
      </c>
      <c r="ACN96" s="8">
        <v>46.225999999999999</v>
      </c>
      <c r="ACO96" s="8">
        <v>-5.1999999999999998E-2</v>
      </c>
      <c r="ACP96" s="8">
        <v>10.489000000000001</v>
      </c>
      <c r="ACQ96" s="8">
        <v>98.247</v>
      </c>
      <c r="ACR96" s="8">
        <v>2.9</v>
      </c>
      <c r="ACS96" s="8">
        <v>20.442</v>
      </c>
      <c r="ACT96" s="8">
        <v>5.1440000000000001</v>
      </c>
      <c r="ACU96" s="8">
        <v>6.7779999999999996</v>
      </c>
      <c r="ACV96" s="8">
        <v>146.63499999999999</v>
      </c>
      <c r="ACW96" s="8">
        <v>10.638999999999999</v>
      </c>
      <c r="ACX96" s="8">
        <v>39.628999999999998</v>
      </c>
      <c r="ACY96" s="8">
        <v>5.0270000000000001</v>
      </c>
      <c r="ACZ96" s="8">
        <v>4.4729999999999999</v>
      </c>
      <c r="ADA96" s="8">
        <v>133.70400000000001</v>
      </c>
      <c r="ADB96" s="8">
        <v>47.039000000000001</v>
      </c>
      <c r="ADC96" s="8">
        <v>48.667999999999999</v>
      </c>
      <c r="ADD96" s="8">
        <v>4.16</v>
      </c>
      <c r="ADE96" s="8">
        <v>3.927</v>
      </c>
      <c r="ADF96" s="8">
        <v>76.497</v>
      </c>
      <c r="ADG96" s="8">
        <v>5.298</v>
      </c>
      <c r="ADH96" s="8">
        <v>22.274000000000001</v>
      </c>
      <c r="ADI96" s="8">
        <v>-3.3000000000000002E-2</v>
      </c>
      <c r="ADJ96" s="8">
        <v>7.375</v>
      </c>
      <c r="ADK96" s="8">
        <v>63.018000000000001</v>
      </c>
      <c r="ADL96" s="8">
        <v>2.8159999999999998</v>
      </c>
      <c r="ADM96" s="8">
        <v>31.181000000000001</v>
      </c>
      <c r="ADN96" s="8">
        <v>91.834000000000003</v>
      </c>
      <c r="ADO96" s="8">
        <v>93.683999999999997</v>
      </c>
      <c r="ADP96" s="8">
        <v>93.372</v>
      </c>
      <c r="ADQ96" s="8">
        <v>76.525000000000006</v>
      </c>
      <c r="ADR96" s="8">
        <v>89.003</v>
      </c>
      <c r="ADS96" s="8">
        <v>0.12389866400000001</v>
      </c>
      <c r="ADT96" s="8">
        <v>7.387252793</v>
      </c>
      <c r="ADU96" s="8">
        <v>63.157180142000001</v>
      </c>
      <c r="ADV96" s="8">
        <v>35.627643675000002</v>
      </c>
      <c r="ADW96" s="8">
        <v>-45.998228456</v>
      </c>
      <c r="ADX96" s="8">
        <v>7.4649999999999999</v>
      </c>
      <c r="ADY96" s="8">
        <v>16.346</v>
      </c>
      <c r="ADZ96" s="8">
        <v>67.747</v>
      </c>
      <c r="AEA96" s="8">
        <v>35.75</v>
      </c>
      <c r="AEB96" s="8">
        <v>-45.762999999999998</v>
      </c>
      <c r="AEC96" s="8">
        <v>0.124</v>
      </c>
      <c r="AED96" s="8">
        <v>7.3869999999999996</v>
      </c>
      <c r="AEE96" s="8">
        <v>63.156999999999996</v>
      </c>
      <c r="AEF96" s="8">
        <v>35.628</v>
      </c>
      <c r="AEG96" s="8">
        <v>-45.997999999999998</v>
      </c>
      <c r="AEH96" s="8">
        <v>10.023</v>
      </c>
      <c r="AEI96" s="8">
        <v>11.72</v>
      </c>
      <c r="AEJ96" s="8">
        <v>53.656999999999996</v>
      </c>
      <c r="AEK96" s="8">
        <v>5.2679999999999998</v>
      </c>
      <c r="AEL96" s="8">
        <v>34.210999999999999</v>
      </c>
      <c r="AEM96" s="8">
        <v>0.124052363</v>
      </c>
      <c r="AEN96" s="8">
        <v>7.976496773</v>
      </c>
      <c r="AEO96" s="8">
        <v>171.42330686099999</v>
      </c>
      <c r="AEP96" s="8">
        <v>55.346185394000003</v>
      </c>
      <c r="AEQ96" s="8">
        <v>-31.506018219000001</v>
      </c>
      <c r="AER96" s="8">
        <v>1.0013509860000001</v>
      </c>
      <c r="AES96" s="8">
        <v>1.0856033060000001</v>
      </c>
      <c r="AET96" s="8">
        <v>3.0902583379999999</v>
      </c>
      <c r="AEU96" s="8">
        <v>1.8711527189999999</v>
      </c>
      <c r="AEV96" s="8">
        <v>0.65927525799999998</v>
      </c>
      <c r="AEW96" s="6" t="s">
        <v>1090</v>
      </c>
      <c r="AEX96" s="6" t="s">
        <v>1090</v>
      </c>
      <c r="AEY96" s="6" t="s">
        <v>1090</v>
      </c>
      <c r="AEZ96" s="6" t="s">
        <v>1090</v>
      </c>
      <c r="AFA96" s="6" t="s">
        <v>1090</v>
      </c>
      <c r="AFB96" s="6" t="s">
        <v>1090</v>
      </c>
      <c r="AFC96" s="6" t="s">
        <v>1090</v>
      </c>
      <c r="AFD96" s="6" t="s">
        <v>1090</v>
      </c>
      <c r="AFE96" s="6" t="s">
        <v>1090</v>
      </c>
      <c r="AFF96" s="6" t="s">
        <v>1090</v>
      </c>
      <c r="AFG96" s="8">
        <v>1.8340000000000001</v>
      </c>
      <c r="AFH96" s="8">
        <v>1.583</v>
      </c>
      <c r="AFI96" s="8">
        <v>2.7170000000000001</v>
      </c>
      <c r="AFJ96" s="8">
        <v>1.2390000000000001</v>
      </c>
      <c r="AFK96" s="8">
        <v>0.874</v>
      </c>
      <c r="AFL96" s="8">
        <v>2.0649999999999999</v>
      </c>
      <c r="AFM96" s="8">
        <v>115.482</v>
      </c>
      <c r="AFN96" s="8">
        <v>455.85399999999998</v>
      </c>
      <c r="AFO96" s="8">
        <v>1.0860000000000001</v>
      </c>
      <c r="AFP96" s="8">
        <v>-2.12</v>
      </c>
      <c r="AFQ96" s="6" t="s">
        <v>1091</v>
      </c>
      <c r="AFR96" s="6" t="s">
        <v>1091</v>
      </c>
      <c r="AFS96" s="6" t="s">
        <v>1091</v>
      </c>
      <c r="AFT96" s="6" t="s">
        <v>1091</v>
      </c>
      <c r="AFU96" s="6" t="s">
        <v>1091</v>
      </c>
      <c r="AFV96" s="7">
        <v>41.98</v>
      </c>
      <c r="AFW96" s="7">
        <v>40.075000000000003</v>
      </c>
      <c r="AFX96" s="7">
        <v>69.835999999999999</v>
      </c>
      <c r="AFY96" s="7">
        <v>63.09</v>
      </c>
      <c r="AFZ96" s="7">
        <v>81.257000000000005</v>
      </c>
      <c r="AGA96" s="7">
        <v>18.57</v>
      </c>
      <c r="AGB96" s="7">
        <v>10.500999999999999</v>
      </c>
      <c r="AGC96" s="7">
        <v>6.67</v>
      </c>
      <c r="AGD96" s="7">
        <v>5.1150000000000002</v>
      </c>
      <c r="AGE96" s="7">
        <v>12.478999999999999</v>
      </c>
      <c r="AGF96" s="6" t="s">
        <v>1090</v>
      </c>
      <c r="AGG96" s="6" t="s">
        <v>1090</v>
      </c>
      <c r="AGH96" s="6" t="s">
        <v>1090</v>
      </c>
      <c r="AGI96" s="6" t="s">
        <v>1090</v>
      </c>
      <c r="AGJ96" s="6" t="s">
        <v>1090</v>
      </c>
      <c r="AGK96" s="6" t="s">
        <v>1090</v>
      </c>
      <c r="AGL96" s="6" t="s">
        <v>1090</v>
      </c>
      <c r="AGM96" s="6" t="s">
        <v>1090</v>
      </c>
      <c r="AGN96" s="6" t="s">
        <v>1090</v>
      </c>
      <c r="AGO96" s="6" t="s">
        <v>1090</v>
      </c>
      <c r="AGP96" s="6" t="s">
        <v>1090</v>
      </c>
      <c r="AGQ96" s="6" t="s">
        <v>1090</v>
      </c>
      <c r="AGR96" s="6" t="s">
        <v>1090</v>
      </c>
      <c r="AGS96" s="6" t="s">
        <v>1090</v>
      </c>
      <c r="AGT96" s="6" t="s">
        <v>1090</v>
      </c>
      <c r="AGU96" s="8">
        <v>0</v>
      </c>
      <c r="AGV96" s="8">
        <v>0</v>
      </c>
      <c r="AGW96" s="8">
        <v>0</v>
      </c>
      <c r="AGX96" s="8">
        <v>0</v>
      </c>
      <c r="AGY96" s="8">
        <v>0</v>
      </c>
      <c r="AGZ96" s="8">
        <v>4.3650000000000002</v>
      </c>
      <c r="AHA96" s="8">
        <v>8.7579999999999991</v>
      </c>
      <c r="AHB96" s="8">
        <v>2.0619999999999998</v>
      </c>
      <c r="AHC96" s="8">
        <v>1.9430000000000001</v>
      </c>
      <c r="AHD96" s="8">
        <v>1.873</v>
      </c>
      <c r="AHE96" s="8">
        <v>4.3650000000000002</v>
      </c>
      <c r="AHF96" s="8">
        <v>8.7579999999999991</v>
      </c>
      <c r="AHG96" s="8">
        <v>2.0619999999999998</v>
      </c>
      <c r="AHH96" s="8">
        <v>1.9430000000000001</v>
      </c>
      <c r="AHI96" s="8">
        <v>1.873</v>
      </c>
      <c r="AHJ96" s="8">
        <v>21.664999999999999</v>
      </c>
      <c r="AHK96" s="8">
        <v>1.8169999999999999</v>
      </c>
      <c r="AHL96" s="8">
        <v>10.019</v>
      </c>
      <c r="AHM96" s="8">
        <v>1.496</v>
      </c>
      <c r="AHN96" s="8">
        <v>2.992</v>
      </c>
      <c r="AHO96" s="8">
        <v>80.879000000000005</v>
      </c>
      <c r="AHP96" s="8">
        <v>57.942999999999998</v>
      </c>
      <c r="AHQ96" s="8">
        <v>52.167999999999999</v>
      </c>
      <c r="AHR96" s="8">
        <v>49.804000000000002</v>
      </c>
      <c r="AHS96" s="8">
        <v>56.206000000000003</v>
      </c>
      <c r="AHT96" s="6" t="s">
        <v>1091</v>
      </c>
      <c r="AHU96" s="6" t="s">
        <v>1091</v>
      </c>
      <c r="AHV96" s="6" t="s">
        <v>1091</v>
      </c>
      <c r="AHW96" s="8">
        <v>99.218000000000004</v>
      </c>
      <c r="AHX96" s="6" t="s">
        <v>1091</v>
      </c>
      <c r="AHY96" s="8">
        <v>6.9649999999999999</v>
      </c>
      <c r="AHZ96" s="8">
        <v>57.058</v>
      </c>
      <c r="AIA96" s="8">
        <v>11.215999999999999</v>
      </c>
      <c r="AIB96" s="8">
        <v>74.447000000000003</v>
      </c>
      <c r="AIC96" s="8">
        <v>33.427999999999997</v>
      </c>
      <c r="AID96" s="8">
        <v>9.1565944110000004</v>
      </c>
      <c r="AIE96" s="8">
        <v>3.6539174980000002</v>
      </c>
      <c r="AIF96" s="8">
        <v>0.89935397500000003</v>
      </c>
      <c r="AIG96" s="8">
        <v>11.932989900000001</v>
      </c>
      <c r="AIH96" s="8">
        <v>11.111313525</v>
      </c>
      <c r="AII96" s="8">
        <v>49.070556083</v>
      </c>
      <c r="AIJ96" s="8">
        <v>73.13834396</v>
      </c>
      <c r="AIK96" s="8">
        <v>57.645870758999997</v>
      </c>
      <c r="AIL96" s="8">
        <v>14.820641124</v>
      </c>
      <c r="AIM96" s="8">
        <v>32.035090425999996</v>
      </c>
      <c r="AIN96" s="8">
        <v>5.4845145869999996</v>
      </c>
      <c r="AIO96" s="8">
        <v>4.8468836380000004</v>
      </c>
      <c r="AIP96" s="8">
        <v>39.092150744000001</v>
      </c>
      <c r="AIQ96" s="8">
        <v>11.655892423999999</v>
      </c>
      <c r="AIR96" s="8">
        <v>22.732642245000001</v>
      </c>
      <c r="AIS96" s="8">
        <v>0</v>
      </c>
      <c r="AIT96" s="8">
        <v>0</v>
      </c>
      <c r="AIU96" s="8">
        <v>0</v>
      </c>
      <c r="AIV96" s="8">
        <v>0</v>
      </c>
      <c r="AIW96" s="8">
        <v>0</v>
      </c>
      <c r="AIX96" s="7">
        <v>-7.2907891981363299E-2</v>
      </c>
      <c r="AIY96" s="7">
        <v>32.4798939565773</v>
      </c>
      <c r="AIZ96" s="7">
        <v>726.966856119824</v>
      </c>
      <c r="AJA96" s="7">
        <v>9.4622322518920896</v>
      </c>
      <c r="AJB96" s="7">
        <v>83.444834748808702</v>
      </c>
      <c r="AJC96" s="7">
        <v>219.24268210443699</v>
      </c>
      <c r="AJD96" s="7">
        <v>440.42478258223099</v>
      </c>
      <c r="AJE96" s="7">
        <v>1153.5937093049799</v>
      </c>
      <c r="AJF96" s="7">
        <v>336.01328107601199</v>
      </c>
      <c r="AJG96" s="7">
        <v>267.61164026025398</v>
      </c>
      <c r="AJH96" s="8">
        <v>28.7</v>
      </c>
      <c r="AJI96" s="8">
        <v>20.071000000000002</v>
      </c>
      <c r="AJJ96" s="8">
        <v>16.651</v>
      </c>
      <c r="AJK96" s="8">
        <v>17.805</v>
      </c>
      <c r="AJL96" s="8">
        <v>32.429000000000002</v>
      </c>
      <c r="AJM96" s="7">
        <v>62.923016026967503</v>
      </c>
      <c r="AJN96" s="7">
        <v>88.399808727747896</v>
      </c>
      <c r="AJO96" s="7">
        <v>192.08876766731399</v>
      </c>
      <c r="AJP96" s="7">
        <v>59.8284627851057</v>
      </c>
      <c r="AJQ96" s="7">
        <v>86.782753450141598</v>
      </c>
      <c r="AJR96" s="7">
        <v>114.293015160015</v>
      </c>
      <c r="AJS96" s="7">
        <v>179.41872830592101</v>
      </c>
      <c r="AJT96" s="7">
        <v>386.01297493180601</v>
      </c>
      <c r="AJU96" s="7">
        <v>162.512763408995</v>
      </c>
      <c r="AJV96" s="7">
        <v>229.43280895171301</v>
      </c>
      <c r="AJW96" s="7">
        <v>14.256671914951699</v>
      </c>
      <c r="AJX96" s="7">
        <v>36.181101957633999</v>
      </c>
      <c r="AJY96" s="7">
        <v>202.411218320926</v>
      </c>
      <c r="AJZ96" s="7">
        <v>54.112752294673903</v>
      </c>
      <c r="AKA96" s="7">
        <v>51.126711910003401</v>
      </c>
      <c r="AKB96" s="7">
        <v>141.31379799199399</v>
      </c>
      <c r="AKC96" s="7">
        <v>309.64551416010198</v>
      </c>
      <c r="AKD96" s="7">
        <v>739.94068111333797</v>
      </c>
      <c r="AKE96" s="7">
        <v>326.30712296110198</v>
      </c>
      <c r="AKF96" s="7">
        <v>408.19725703214402</v>
      </c>
      <c r="AKG96" s="9">
        <v>0</v>
      </c>
      <c r="AKH96" s="9">
        <v>0</v>
      </c>
      <c r="AKI96" s="9">
        <v>0</v>
      </c>
      <c r="AKJ96" s="9">
        <v>0</v>
      </c>
      <c r="AKK96" s="9">
        <v>0</v>
      </c>
      <c r="AKL96" s="9">
        <v>0</v>
      </c>
      <c r="AKM96" s="9">
        <v>0</v>
      </c>
      <c r="AKN96" s="9">
        <v>0</v>
      </c>
      <c r="AKO96" s="9">
        <v>0</v>
      </c>
      <c r="AKP96" s="9">
        <v>0</v>
      </c>
      <c r="AKQ96" s="9">
        <v>0</v>
      </c>
      <c r="AKR96" s="9">
        <v>0</v>
      </c>
      <c r="AKS96" s="9">
        <v>0</v>
      </c>
      <c r="AKT96" s="9">
        <v>0</v>
      </c>
      <c r="AKU96" s="9">
        <v>0</v>
      </c>
      <c r="AKV96" s="9">
        <v>14.850698677</v>
      </c>
      <c r="AKW96" s="9">
        <v>4.8392043869999997</v>
      </c>
      <c r="AKX96" s="9">
        <v>7.0076318930000001</v>
      </c>
      <c r="AKY96" s="9">
        <v>53.001433302999999</v>
      </c>
      <c r="AKZ96" s="9">
        <v>62.703147327000003</v>
      </c>
      <c r="ALA96" s="9">
        <v>23.040262592000001</v>
      </c>
      <c r="ALB96" s="9">
        <v>6.8830499410000003</v>
      </c>
      <c r="ALC96" s="9">
        <v>10.92514613</v>
      </c>
      <c r="ALD96" s="9">
        <v>54.577985746000003</v>
      </c>
      <c r="ALE96" s="9">
        <v>41.107802149000001</v>
      </c>
      <c r="ALF96" s="9">
        <v>0.41303117499999997</v>
      </c>
      <c r="ALG96" s="9">
        <v>0.34539483599999998</v>
      </c>
      <c r="ALH96" s="9">
        <v>0.183569282</v>
      </c>
      <c r="ALI96" s="9">
        <v>0.60404714900000001</v>
      </c>
      <c r="ALJ96" s="9">
        <v>1.4463001419999999</v>
      </c>
      <c r="ALK96" s="9">
        <v>0.64080128000000003</v>
      </c>
      <c r="ALL96" s="9">
        <v>0.49127288699999999</v>
      </c>
      <c r="ALM96" s="9">
        <v>0.286191007</v>
      </c>
      <c r="ALN96" s="9">
        <v>0.622014815</v>
      </c>
      <c r="ALO96" s="9">
        <v>0.948185579</v>
      </c>
      <c r="ALP96" s="9">
        <v>11.66113693</v>
      </c>
      <c r="ALQ96" s="9">
        <v>11.131858035</v>
      </c>
      <c r="ALR96" s="9">
        <v>19.398814354999999</v>
      </c>
      <c r="ALS96" s="9">
        <v>17.525076802000001</v>
      </c>
      <c r="ALT96" s="9">
        <v>22.571301944999998</v>
      </c>
      <c r="ALU96" s="9">
        <v>44.236224700999998</v>
      </c>
      <c r="ALV96" s="9">
        <v>26.202376504</v>
      </c>
      <c r="ALW96" s="9">
        <v>9.5504286789999995</v>
      </c>
      <c r="ALX96" s="9">
        <v>8.1068264229999993</v>
      </c>
      <c r="ALY96" s="9">
        <v>15.357934418999999</v>
      </c>
      <c r="ALZ96" s="8">
        <v>91.833733795768794</v>
      </c>
      <c r="AMA96" s="8">
        <v>93.683602256764502</v>
      </c>
      <c r="AMB96" s="8">
        <v>93.372191840588002</v>
      </c>
      <c r="AMC96" s="8">
        <v>76.524770985135106</v>
      </c>
      <c r="AMD96" s="8">
        <v>89.002911161874906</v>
      </c>
      <c r="AME96" s="8">
        <v>92.0247460977522</v>
      </c>
      <c r="AMF96" s="8">
        <v>93.843809645921894</v>
      </c>
      <c r="AMG96" s="8">
        <v>93.377389247388905</v>
      </c>
      <c r="AMH96" s="8">
        <v>77.285830407669906</v>
      </c>
      <c r="AMI96" s="8">
        <v>90.444448783087495</v>
      </c>
      <c r="AMJ96" s="8">
        <v>1124.5498432096999</v>
      </c>
      <c r="AMK96" s="8">
        <v>1483.18085822087</v>
      </c>
      <c r="AML96" s="8">
        <v>1408.7944248656599</v>
      </c>
      <c r="AMM96" s="8">
        <v>325.98093478312097</v>
      </c>
      <c r="AMN96" s="8">
        <v>809.33156467115805</v>
      </c>
      <c r="AMO96" s="8">
        <v>1.00135098557386</v>
      </c>
      <c r="AMP96" s="8">
        <v>1.08560330580232</v>
      </c>
      <c r="AMQ96" s="8">
        <v>3.09025833819162</v>
      </c>
      <c r="AMR96" s="8">
        <v>1.8711527194541899</v>
      </c>
      <c r="AMS96" s="8">
        <v>0.65927525807282705</v>
      </c>
      <c r="AMT96" s="8">
        <v>1.00135098557386</v>
      </c>
      <c r="AMU96" s="8">
        <v>1.08560330580232</v>
      </c>
      <c r="AMV96" s="8">
        <v>3.09025833819162</v>
      </c>
      <c r="AMW96" s="8">
        <v>1.8711527194541899</v>
      </c>
      <c r="AMX96" s="8">
        <v>0.65927525807282705</v>
      </c>
      <c r="AMY96" s="8">
        <v>1.00135098557386</v>
      </c>
      <c r="AMZ96" s="8">
        <v>1.08560330580232</v>
      </c>
      <c r="ANA96" s="8">
        <v>3.09025833819162</v>
      </c>
      <c r="ANB96" s="8">
        <v>1.8711527194541899</v>
      </c>
      <c r="ANC96" s="8">
        <v>0.65927525807282705</v>
      </c>
      <c r="AND96" s="8">
        <v>0.123898664243868</v>
      </c>
      <c r="ANE96" s="8">
        <v>7.3872527927886802</v>
      </c>
      <c r="ANF96" s="8">
        <v>63.157180141848102</v>
      </c>
      <c r="ANG96" s="8">
        <v>35.627643674512797</v>
      </c>
      <c r="ANH96" s="8">
        <v>-45.998228456264897</v>
      </c>
      <c r="ANI96" s="8">
        <v>0.124156370950235</v>
      </c>
      <c r="ANJ96" s="8">
        <v>7.3998856597415799</v>
      </c>
      <c r="ANK96" s="8">
        <v>63.160695680587501</v>
      </c>
      <c r="ANL96" s="8">
        <v>35.981970170000999</v>
      </c>
      <c r="ANM96" s="8">
        <v>-46.743239781885997</v>
      </c>
      <c r="ANN96" s="8">
        <v>0.124052363465164</v>
      </c>
      <c r="ANO96" s="8">
        <v>7.9764967734522196</v>
      </c>
      <c r="ANP96" s="8">
        <v>171.423306861442</v>
      </c>
      <c r="ANQ96" s="8">
        <v>55.346185394190101</v>
      </c>
      <c r="ANR96" s="8">
        <v>-31.506018218600602</v>
      </c>
      <c r="ANS96" s="8">
        <v>0.22718259584042799</v>
      </c>
      <c r="ANT96" s="8">
        <v>11.6954251741621</v>
      </c>
      <c r="ANU96" s="8">
        <v>171.615255223112</v>
      </c>
      <c r="ANV96" s="8">
        <v>44.156051623558596</v>
      </c>
      <c r="ANW96" s="8">
        <v>-40.211026229805</v>
      </c>
      <c r="ANX96" s="8">
        <v>91.833733795768794</v>
      </c>
      <c r="ANY96" s="8">
        <v>93.683602256764502</v>
      </c>
      <c r="ANZ96" s="8">
        <v>93.372191840588002</v>
      </c>
      <c r="AOA96" s="8">
        <v>76.524770985135106</v>
      </c>
      <c r="AOB96" s="8">
        <v>89.002911161874906</v>
      </c>
      <c r="AOC96" s="8">
        <v>91.947655713000799</v>
      </c>
      <c r="AOD96" s="8">
        <v>101.156271768029</v>
      </c>
      <c r="AOE96" s="8">
        <v>253.43389078273401</v>
      </c>
      <c r="AOF96" s="8">
        <v>118.87831260704699</v>
      </c>
      <c r="AOG96" s="8">
        <v>60.961637756129697</v>
      </c>
      <c r="AOH96" s="6" t="s">
        <v>1091</v>
      </c>
      <c r="AOI96" s="6" t="s">
        <v>1091</v>
      </c>
      <c r="AOJ96" s="6" t="s">
        <v>1091</v>
      </c>
      <c r="AOK96" s="8">
        <v>78.801036118880106</v>
      </c>
      <c r="AOL96" s="8">
        <v>58.349767415723299</v>
      </c>
      <c r="AOM96" s="8">
        <v>1.5172008987372001</v>
      </c>
      <c r="AON96" s="8">
        <v>116.953572163817</v>
      </c>
      <c r="AOO96" s="8">
        <v>952.912012882564</v>
      </c>
      <c r="AOP96" s="8">
        <v>151.76696956588901</v>
      </c>
      <c r="AOQ96" s="8">
        <v>-418.27641054236801</v>
      </c>
      <c r="AOR96" s="8">
        <v>0.13509855738610799</v>
      </c>
      <c r="AOS96" s="8">
        <v>8.5603305802320993</v>
      </c>
      <c r="AOT96" s="8">
        <v>209.02583381916199</v>
      </c>
      <c r="AOU96" s="8">
        <v>87.115271945418996</v>
      </c>
      <c r="AOV96" s="8">
        <v>-34.072474192717301</v>
      </c>
      <c r="AOW96" s="8">
        <v>0.192223801793826</v>
      </c>
      <c r="AOX96" s="8">
        <v>10.507270582141899</v>
      </c>
      <c r="AOY96" s="8">
        <v>98.464279054711795</v>
      </c>
      <c r="AOZ96" s="8">
        <v>36.687404612700199</v>
      </c>
      <c r="APA96" s="8">
        <v>-30.1561589044749</v>
      </c>
      <c r="APB96" s="8">
        <v>2.6813756234589201</v>
      </c>
      <c r="APC96" s="8">
        <v>2.7612323437846902</v>
      </c>
      <c r="APD96" s="8">
        <v>49.066792430181998</v>
      </c>
      <c r="APE96" s="8">
        <v>5.14538453685247</v>
      </c>
      <c r="APF96" s="8">
        <v>33.975223454417403</v>
      </c>
      <c r="APG96" s="8">
        <v>2.6869528303212502</v>
      </c>
      <c r="APH96" s="8">
        <v>2.7659542995378699</v>
      </c>
      <c r="API96" s="8">
        <v>49.069523651069602</v>
      </c>
      <c r="APJ96" s="8">
        <v>5.19655676950243</v>
      </c>
      <c r="APK96" s="8">
        <v>34.525503913329203</v>
      </c>
      <c r="APL96" s="8">
        <v>32.834780992929403</v>
      </c>
      <c r="APM96" s="8">
        <v>43.715301917802698</v>
      </c>
      <c r="APN96" s="8">
        <v>740.317028646989</v>
      </c>
      <c r="APO96" s="8">
        <v>21.918357148270299</v>
      </c>
      <c r="APP96" s="8">
        <v>308.94743103857598</v>
      </c>
      <c r="APQ96" s="8">
        <v>2.9237601611795001</v>
      </c>
      <c r="APR96" s="8">
        <v>3.1997093283040399</v>
      </c>
      <c r="APS96" s="8">
        <v>162.39210138127601</v>
      </c>
      <c r="APT96" s="8">
        <v>12.5812859611683</v>
      </c>
      <c r="APU96" s="8">
        <v>25.166619741521199</v>
      </c>
      <c r="APV96" s="8">
        <v>2.6847019332932001</v>
      </c>
      <c r="APW96" s="8">
        <v>2.9814819525942</v>
      </c>
      <c r="APX96" s="8">
        <v>133.17871058483999</v>
      </c>
      <c r="APY96" s="8">
        <v>7.9931586018628202</v>
      </c>
      <c r="APZ96" s="8">
        <v>23.270983363058399</v>
      </c>
      <c r="AQA96" s="8">
        <v>4.1600465955311696</v>
      </c>
      <c r="AQB96" s="8">
        <v>3.9274431497226598</v>
      </c>
      <c r="AQC96" s="8">
        <v>76.496865935339699</v>
      </c>
      <c r="AQD96" s="8">
        <v>5.2984364084251796</v>
      </c>
      <c r="AQE96" s="8">
        <v>22.2739499257152</v>
      </c>
      <c r="AQF96" s="8">
        <v>1.35098557386108E-3</v>
      </c>
      <c r="AQG96" s="8">
        <v>8.5603305802321006E-2</v>
      </c>
      <c r="AQH96" s="8">
        <v>2.09025833819162</v>
      </c>
      <c r="AQI96" s="8">
        <v>0.87115271945419004</v>
      </c>
      <c r="AQJ96" s="8">
        <v>-0.340724741927173</v>
      </c>
      <c r="AQK96" s="7">
        <v>1</v>
      </c>
      <c r="AQL96" s="4"/>
      <c r="AQM96" s="4"/>
      <c r="AQN96" s="7"/>
      <c r="AQO96" s="4" t="s">
        <v>1092</v>
      </c>
      <c r="AQP96" s="7">
        <v>1</v>
      </c>
      <c r="AQQ96" s="7">
        <v>0</v>
      </c>
      <c r="AQS96" s="3" t="s">
        <v>1093</v>
      </c>
      <c r="AQU96" s="3" t="s">
        <v>1094</v>
      </c>
      <c r="AQV96" s="10">
        <f>+AC96</f>
        <v>3946368.2737242598</v>
      </c>
      <c r="AQW96" s="10">
        <f>+AD96</f>
        <v>6165946.9561512303</v>
      </c>
      <c r="AQX96" s="10">
        <f>+AE96</f>
        <v>11535937.0930498</v>
      </c>
      <c r="AQY96" s="11">
        <f>+BB96</f>
        <v>4889.4975772881498</v>
      </c>
      <c r="AQZ96" s="11">
        <f>+BC96</f>
        <v>455494.08872015</v>
      </c>
      <c r="ARA96" s="11">
        <f>+BD96</f>
        <v>7285772.5709077297</v>
      </c>
      <c r="ARB96" s="12">
        <f>SUM(AQV96:AQX96)</f>
        <v>21648252.322925292</v>
      </c>
      <c r="ARC96" s="13">
        <f>SUM(AQY96:ARA96)</f>
        <v>7746156.1572051682</v>
      </c>
      <c r="ARD96" s="14">
        <f>ARC96/(ARB96-ARC96)</f>
        <v>0.55719339478500296</v>
      </c>
      <c r="ARE96" s="14">
        <f>IF((NOT(ISNUMBER(AC96))+NOT(ISNUMBER(AD96))+NOT(ISNUMBER(AE96)))&gt;=2,"R",ARD96)</f>
        <v>0.55719339478500296</v>
      </c>
      <c r="ARF96" s="14">
        <f>IF(ARE96="R","R",IF((NOT(ISNUMBER(BB96))+NOT(ISNUMBER(BC96))+NOT(ISNUMBER(BD96)))&gt;=2,"R",ARE96))</f>
        <v>0.55719339478500296</v>
      </c>
      <c r="ARG96" s="14">
        <f>IF(ARF96="R","R",IF(SUM((BB96&lt;0)*1,(BC96&lt;0)*1,(BD96&lt;0)*1)&gt;=2,"R",ARF96))</f>
        <v>0.55719339478500296</v>
      </c>
      <c r="ARH96" s="14">
        <f>IF(ARG96="R","R",IF(ARC96&lt;0,"R",ARG96))</f>
        <v>0.55719339478500296</v>
      </c>
      <c r="ARI96" s="14">
        <f>IF(ARH96="R","R",IF(L96=0,"R",ARH96))</f>
        <v>0.55719339478500296</v>
      </c>
      <c r="ARJ96" t="str">
        <f>+B96</f>
        <v>NEURO ENERGIA Y GESTION SOCIEDAD LIMITADA.</v>
      </c>
      <c r="ARK96" t="s">
        <v>1356</v>
      </c>
      <c r="ARL96" s="16"/>
      <c r="ARM96" s="16"/>
      <c r="ARN96" s="16"/>
      <c r="ARO96" s="16"/>
      <c r="ARP96" s="16"/>
      <c r="ARQ96" s="17"/>
    </row>
    <row r="97" spans="1:1161" ht="17.399999999999999" customHeight="1" x14ac:dyDescent="0.3">
      <c r="A97" s="3" t="s">
        <v>1776</v>
      </c>
      <c r="B97" s="4" t="s">
        <v>1777</v>
      </c>
      <c r="C97" s="4" t="s">
        <v>1778</v>
      </c>
      <c r="E97" s="5">
        <v>34556</v>
      </c>
      <c r="F97" s="4" t="s">
        <v>1083</v>
      </c>
      <c r="G97" s="4" t="s">
        <v>1132</v>
      </c>
      <c r="H97" s="4" t="s">
        <v>1133</v>
      </c>
      <c r="I97" s="4" t="s">
        <v>1779</v>
      </c>
      <c r="J97" s="4" t="s">
        <v>1780</v>
      </c>
      <c r="K97" s="4"/>
      <c r="L97" s="4" t="s">
        <v>1781</v>
      </c>
      <c r="M97" s="4"/>
      <c r="N97" s="4" t="s">
        <v>1106</v>
      </c>
      <c r="O97" s="4" t="s">
        <v>1107</v>
      </c>
      <c r="P97" s="4" t="s">
        <v>1108</v>
      </c>
      <c r="Q97" s="4" t="s">
        <v>1108</v>
      </c>
      <c r="R97" s="4" t="s">
        <v>1782</v>
      </c>
      <c r="Z97" s="4" t="s">
        <v>1088</v>
      </c>
      <c r="AA97" s="5">
        <v>45657</v>
      </c>
      <c r="AB97" s="6" t="s">
        <v>1089</v>
      </c>
      <c r="AC97" s="7">
        <v>1247144.1384570701</v>
      </c>
      <c r="AD97" s="7">
        <v>1170698.7744402201</v>
      </c>
      <c r="AE97" s="7">
        <v>983812.54248854495</v>
      </c>
      <c r="AF97" s="7">
        <v>780302.03593433602</v>
      </c>
      <c r="AG97" s="7">
        <v>465968.85890048201</v>
      </c>
      <c r="AH97" s="7">
        <v>1247144.1384570701</v>
      </c>
      <c r="AI97" s="7">
        <v>1170628.8610588501</v>
      </c>
      <c r="AJ97" s="7">
        <v>983469.94006692199</v>
      </c>
      <c r="AK97" s="7">
        <v>490574.54247922899</v>
      </c>
      <c r="AL97" s="7">
        <v>444670.96760076302</v>
      </c>
      <c r="AM97" s="7">
        <v>121015.755906076</v>
      </c>
      <c r="AN97" s="7">
        <v>98637.173117151295</v>
      </c>
      <c r="AO97" s="7">
        <v>100707.235749876</v>
      </c>
      <c r="AP97" s="7">
        <v>45744.299342107799</v>
      </c>
      <c r="AQ97" s="7">
        <v>36777.564897143799</v>
      </c>
      <c r="AR97" s="7">
        <v>1126128.38255099</v>
      </c>
      <c r="AS97" s="7">
        <v>1072061.60132307</v>
      </c>
      <c r="AT97" s="7">
        <v>883105.30673866905</v>
      </c>
      <c r="AU97" s="7">
        <v>734557.73659222794</v>
      </c>
      <c r="AV97" s="7">
        <v>429191.29400333797</v>
      </c>
      <c r="AW97" s="7">
        <v>785165.82310433895</v>
      </c>
      <c r="AX97" s="7">
        <v>776090.19204974198</v>
      </c>
      <c r="AY97" s="7">
        <v>745570.58785417699</v>
      </c>
      <c r="AZ97" s="7">
        <v>570091.02359139896</v>
      </c>
      <c r="BA97" s="7">
        <v>608761.04195131105</v>
      </c>
      <c r="BB97" s="7">
        <v>340962.55944665603</v>
      </c>
      <c r="BC97" s="7">
        <v>295971.41037833202</v>
      </c>
      <c r="BD97" s="7">
        <v>137534.718884492</v>
      </c>
      <c r="BE97" s="7">
        <v>164466.71413343001</v>
      </c>
      <c r="BF97" s="7">
        <v>-179569.747947973</v>
      </c>
      <c r="BG97" s="7">
        <v>-4092.7862973618498</v>
      </c>
      <c r="BH97" s="7">
        <v>109456.11142255799</v>
      </c>
      <c r="BI97" s="7">
        <v>-9886.9399503648292</v>
      </c>
      <c r="BJ97" s="7">
        <v>-10192.6439249754</v>
      </c>
      <c r="BK97" s="7">
        <v>731812.41227446205</v>
      </c>
      <c r="BL97" s="7">
        <v>787.05990319132798</v>
      </c>
      <c r="BM97" s="7">
        <v>121428.504495621</v>
      </c>
      <c r="BN97" s="6" t="s">
        <v>1090</v>
      </c>
      <c r="BO97" s="6" t="s">
        <v>1090</v>
      </c>
      <c r="BP97" s="7">
        <v>735523.32007885003</v>
      </c>
      <c r="BQ97" s="7">
        <v>4879.8462005531801</v>
      </c>
      <c r="BR97" s="7">
        <v>11972.3930730629</v>
      </c>
      <c r="BS97" s="7">
        <v>9886.9399503648292</v>
      </c>
      <c r="BT97" s="7">
        <v>10192.6439249754</v>
      </c>
      <c r="BU97" s="7">
        <v>3710.9078043878098</v>
      </c>
      <c r="BV97" s="7">
        <v>336869.77314929402</v>
      </c>
      <c r="BW97" s="7">
        <v>405427.52180088998</v>
      </c>
      <c r="BX97" s="7">
        <v>127647.778934127</v>
      </c>
      <c r="BY97" s="7">
        <v>154274.07020845401</v>
      </c>
      <c r="BZ97" s="7">
        <v>552242.66432648897</v>
      </c>
      <c r="CA97" s="7">
        <v>40732.840751800497</v>
      </c>
      <c r="CB97" s="7">
        <v>22200.664413385399</v>
      </c>
      <c r="CC97" s="7">
        <v>29221.5728498399</v>
      </c>
      <c r="CD97" s="7">
        <v>20807.283398509</v>
      </c>
      <c r="CE97" s="6" t="s">
        <v>1090</v>
      </c>
      <c r="CF97" s="7">
        <v>296136.93239749299</v>
      </c>
      <c r="CG97" s="7">
        <v>383226.85738750501</v>
      </c>
      <c r="CH97" s="7">
        <v>98426.206084287202</v>
      </c>
      <c r="CI97" s="7">
        <v>133466.78680994501</v>
      </c>
      <c r="CJ97" s="7">
        <v>552242.66432648897</v>
      </c>
      <c r="CK97" s="6" t="s">
        <v>1090</v>
      </c>
      <c r="CL97" s="6" t="s">
        <v>1090</v>
      </c>
      <c r="CM97" s="6" t="s">
        <v>1090</v>
      </c>
      <c r="CN97" s="6" t="s">
        <v>1090</v>
      </c>
      <c r="CO97" s="6" t="s">
        <v>1090</v>
      </c>
      <c r="CP97" s="6" t="s">
        <v>1090</v>
      </c>
      <c r="CQ97" s="6" t="s">
        <v>1090</v>
      </c>
      <c r="CR97" s="6" t="s">
        <v>1090</v>
      </c>
      <c r="CS97" s="6" t="s">
        <v>1090</v>
      </c>
      <c r="CT97" s="6" t="s">
        <v>1090</v>
      </c>
      <c r="CU97" s="6" t="s">
        <v>1090</v>
      </c>
      <c r="CV97" s="6" t="s">
        <v>1090</v>
      </c>
      <c r="CW97" s="6" t="s">
        <v>1090</v>
      </c>
      <c r="CX97" s="6" t="s">
        <v>1090</v>
      </c>
      <c r="CY97" s="6" t="s">
        <v>1090</v>
      </c>
      <c r="CZ97" s="7">
        <v>296136.93239749299</v>
      </c>
      <c r="DA97" s="7">
        <v>383226.85738750501</v>
      </c>
      <c r="DB97" s="7">
        <v>98426.206084287202</v>
      </c>
      <c r="DC97" s="7">
        <v>133466.78680994501</v>
      </c>
      <c r="DD97" s="7">
        <v>552242.66432648897</v>
      </c>
      <c r="DE97" s="6" t="s">
        <v>1090</v>
      </c>
      <c r="DF97" s="6" t="s">
        <v>1090</v>
      </c>
      <c r="DG97" s="6" t="s">
        <v>1090</v>
      </c>
      <c r="DH97" s="6" t="s">
        <v>1090</v>
      </c>
      <c r="DI97" s="6" t="s">
        <v>1090</v>
      </c>
      <c r="DJ97" s="7">
        <v>121015.755906076</v>
      </c>
      <c r="DK97" s="7">
        <v>98637.173117151295</v>
      </c>
      <c r="DL97" s="7">
        <v>100707.235749876</v>
      </c>
      <c r="DM97" s="7">
        <v>45744.299342107799</v>
      </c>
      <c r="DN97" s="7">
        <v>36777.564897143799</v>
      </c>
      <c r="DO97" s="7">
        <v>489683.70908747602</v>
      </c>
      <c r="DP97" s="7">
        <v>460738.02327356301</v>
      </c>
      <c r="DQ97" s="7">
        <v>429280.42898640002</v>
      </c>
      <c r="DR97" s="7">
        <v>284985.86340050702</v>
      </c>
      <c r="DS97" s="7">
        <v>304537.14793023502</v>
      </c>
      <c r="DT97" s="7">
        <v>110065.515798084</v>
      </c>
      <c r="DU97" s="7">
        <v>112557.88096459401</v>
      </c>
      <c r="DV97" s="7">
        <v>112347.942574805</v>
      </c>
      <c r="DW97" s="7">
        <v>146823.06654374601</v>
      </c>
      <c r="DX97" s="7">
        <v>160702.69127645501</v>
      </c>
      <c r="DY97" s="7">
        <v>185416.59821878001</v>
      </c>
      <c r="DZ97" s="7">
        <v>202794.28781158401</v>
      </c>
      <c r="EA97" s="7">
        <v>203942.21629297099</v>
      </c>
      <c r="EB97" s="7">
        <v>138282.09251454601</v>
      </c>
      <c r="EC97" s="7">
        <v>143521.202744621</v>
      </c>
      <c r="ED97" s="7">
        <v>4879.8462005531801</v>
      </c>
      <c r="EE97" s="7">
        <v>11972.3930730629</v>
      </c>
      <c r="EF97" s="7">
        <v>9886.9399503648292</v>
      </c>
      <c r="EG97" s="7">
        <v>10192.6439249754</v>
      </c>
      <c r="EH97" s="7">
        <v>3710.9078043878098</v>
      </c>
      <c r="EI97" s="6" t="s">
        <v>1090</v>
      </c>
      <c r="EJ97" s="6" t="s">
        <v>1090</v>
      </c>
      <c r="EK97" s="6" t="s">
        <v>1090</v>
      </c>
      <c r="EL97" s="6" t="s">
        <v>1090</v>
      </c>
      <c r="EM97" s="6" t="s">
        <v>1090</v>
      </c>
      <c r="EN97" s="7">
        <v>406202.44819557702</v>
      </c>
      <c r="EO97" s="7">
        <v>495784.737247098</v>
      </c>
      <c r="EP97" s="7">
        <v>210774.148659092</v>
      </c>
      <c r="EQ97" s="7">
        <v>280289.853353691</v>
      </c>
      <c r="ER97" s="7">
        <v>712945.35560294404</v>
      </c>
      <c r="ES97" s="7">
        <v>941498.84319650603</v>
      </c>
      <c r="ET97" s="7">
        <v>990695.81911210995</v>
      </c>
      <c r="EU97" s="7">
        <v>679163.09044569696</v>
      </c>
      <c r="EV97" s="7">
        <v>596275.64294508204</v>
      </c>
      <c r="EW97" s="7">
        <v>1021193.4113375701</v>
      </c>
      <c r="EX97" s="7">
        <v>451028.07524473901</v>
      </c>
      <c r="EY97" s="7">
        <v>408529.29134292598</v>
      </c>
      <c r="EZ97" s="7">
        <v>249882.661459297</v>
      </c>
      <c r="FA97" s="7">
        <v>311289.78067717602</v>
      </c>
      <c r="FB97" s="7">
        <v>-18867.055444418798</v>
      </c>
      <c r="FC97" s="7">
        <v>4952955.7637134204</v>
      </c>
      <c r="FD97" s="7">
        <v>5107489.5010285303</v>
      </c>
      <c r="FE97" s="7">
        <v>4954291.8749121996</v>
      </c>
      <c r="FF97" s="7">
        <v>5356715.2676761197</v>
      </c>
      <c r="FG97" s="7">
        <v>5955866.1673138496</v>
      </c>
      <c r="FH97" s="7">
        <v>0</v>
      </c>
      <c r="FI97" s="7">
        <v>0</v>
      </c>
      <c r="FJ97" s="7">
        <v>0</v>
      </c>
      <c r="FK97" s="7">
        <v>0</v>
      </c>
      <c r="FL97" s="7">
        <v>0</v>
      </c>
      <c r="FM97" s="7">
        <v>3234151.1090192702</v>
      </c>
      <c r="FN97" s="7">
        <v>3411924.3520297199</v>
      </c>
      <c r="FO97" s="7">
        <v>3317651.0526468302</v>
      </c>
      <c r="FP97" s="7">
        <v>3624842.6595883402</v>
      </c>
      <c r="FQ97" s="7">
        <v>4079494.0260724798</v>
      </c>
      <c r="FR97" s="7">
        <v>1718804.65469415</v>
      </c>
      <c r="FS97" s="7">
        <v>1695565.1489988</v>
      </c>
      <c r="FT97" s="7">
        <v>1636640.8222653701</v>
      </c>
      <c r="FU97" s="7">
        <v>1731872.60808778</v>
      </c>
      <c r="FV97" s="7">
        <v>1876372.14124137</v>
      </c>
      <c r="FW97" s="7">
        <v>0</v>
      </c>
      <c r="FX97" s="7">
        <v>0</v>
      </c>
      <c r="FY97" s="7">
        <v>0</v>
      </c>
      <c r="FZ97" s="7">
        <v>0</v>
      </c>
      <c r="GA97" s="7">
        <v>0</v>
      </c>
      <c r="GB97" s="7">
        <v>3234151.1090192702</v>
      </c>
      <c r="GC97" s="7">
        <v>3411924.3520297199</v>
      </c>
      <c r="GD97" s="7">
        <v>3317651.0526468302</v>
      </c>
      <c r="GE97" s="7">
        <v>3624842.6595883402</v>
      </c>
      <c r="GF97" s="7">
        <v>4079494.0260724798</v>
      </c>
      <c r="GG97" s="7">
        <v>1718804.65469415</v>
      </c>
      <c r="GH97" s="7">
        <v>1695565.1489988</v>
      </c>
      <c r="GI97" s="7">
        <v>1636640.8222653701</v>
      </c>
      <c r="GJ97" s="7">
        <v>1731872.60808778</v>
      </c>
      <c r="GK97" s="7">
        <v>1876372.14124137</v>
      </c>
      <c r="GL97" s="7">
        <v>1817010.24916824</v>
      </c>
      <c r="GM97" s="7">
        <v>2029527.58142704</v>
      </c>
      <c r="GN97" s="7">
        <v>1727486.4178047399</v>
      </c>
      <c r="GO97" s="7">
        <v>1798334.55684006</v>
      </c>
      <c r="GP97" s="7">
        <v>1098848.8566279199</v>
      </c>
      <c r="GQ97" s="7">
        <v>2471.6043417763699</v>
      </c>
      <c r="GR97" s="7">
        <v>0</v>
      </c>
      <c r="GS97" s="7">
        <v>881.01117730140697</v>
      </c>
      <c r="GT97" s="7">
        <v>935.52785396575905</v>
      </c>
      <c r="GU97" s="7">
        <v>0</v>
      </c>
      <c r="GV97" s="7">
        <v>217210.46681779</v>
      </c>
      <c r="GW97" s="7">
        <v>200698.85327117899</v>
      </c>
      <c r="GX97" s="7">
        <v>164131.326397759</v>
      </c>
      <c r="GY97" s="7">
        <v>161061.38141899099</v>
      </c>
      <c r="GZ97" s="7">
        <v>103465.99426373201</v>
      </c>
      <c r="HA97" s="7">
        <v>1597328.17800867</v>
      </c>
      <c r="HB97" s="7">
        <v>1828828.72815586</v>
      </c>
      <c r="HC97" s="7">
        <v>1562474.0802296801</v>
      </c>
      <c r="HD97" s="7">
        <v>1636337.6475671099</v>
      </c>
      <c r="HE97" s="7">
        <v>995382.86236419098</v>
      </c>
      <c r="HF97" s="7">
        <v>784049.32815672795</v>
      </c>
      <c r="HG97" s="7">
        <v>1678129.09202372</v>
      </c>
      <c r="HH97" s="7">
        <v>1435291.9039701601</v>
      </c>
      <c r="HI97" s="7">
        <v>1509502.5866634599</v>
      </c>
      <c r="HJ97" s="7">
        <v>869904.89090542204</v>
      </c>
      <c r="HK97" s="7">
        <v>6769966.0128816599</v>
      </c>
      <c r="HL97" s="7">
        <v>7137017.0824555699</v>
      </c>
      <c r="HM97" s="7">
        <v>6681778.2927169399</v>
      </c>
      <c r="HN97" s="7">
        <v>7155049.82451618</v>
      </c>
      <c r="HO97" s="7">
        <v>7054715.0239417702</v>
      </c>
      <c r="HP97" s="7">
        <v>6225950.6108888397</v>
      </c>
      <c r="HQ97" s="7">
        <v>6307103.6201505996</v>
      </c>
      <c r="HR97" s="7">
        <v>5719279.8211221602</v>
      </c>
      <c r="HS97" s="7">
        <v>5968670.15471821</v>
      </c>
      <c r="HT97" s="7">
        <v>6328176.2181585301</v>
      </c>
      <c r="HU97" s="7">
        <v>1083962.8473873099</v>
      </c>
      <c r="HV97" s="7">
        <v>1152930.99742126</v>
      </c>
      <c r="HW97" s="7">
        <v>1112864.30766106</v>
      </c>
      <c r="HX97" s="7">
        <v>1181727.9784011799</v>
      </c>
      <c r="HY97" s="7">
        <v>1280325.9586429601</v>
      </c>
      <c r="HZ97" s="7">
        <v>5141987.7635015203</v>
      </c>
      <c r="IA97" s="7">
        <v>5154172.6227293396</v>
      </c>
      <c r="IB97" s="7">
        <v>4606415.5134610999</v>
      </c>
      <c r="IC97" s="7">
        <v>4786942.1763170203</v>
      </c>
      <c r="ID97" s="7">
        <v>5047850.2595155695</v>
      </c>
      <c r="IE97" s="7">
        <v>279150.04183914902</v>
      </c>
      <c r="IF97" s="7">
        <v>528061.40503747005</v>
      </c>
      <c r="IG97" s="7">
        <v>730253.37658919103</v>
      </c>
      <c r="IH97" s="7">
        <v>938503.91983766598</v>
      </c>
      <c r="II97" s="7">
        <v>504559.18077969598</v>
      </c>
      <c r="IJ97" s="7">
        <v>279150.04183914902</v>
      </c>
      <c r="IK97" s="7">
        <v>528061.40503747005</v>
      </c>
      <c r="IL97" s="7">
        <v>730253.37658919103</v>
      </c>
      <c r="IM97" s="7">
        <v>938503.91983766598</v>
      </c>
      <c r="IN97" s="7">
        <v>504559.18077969598</v>
      </c>
      <c r="IO97" s="7">
        <v>0</v>
      </c>
      <c r="IP97" s="7">
        <v>0</v>
      </c>
      <c r="IQ97" s="7">
        <v>0</v>
      </c>
      <c r="IR97" s="7">
        <v>0</v>
      </c>
      <c r="IS97" s="7">
        <v>0</v>
      </c>
      <c r="IT97" s="7">
        <v>0</v>
      </c>
      <c r="IU97" s="7">
        <v>0</v>
      </c>
      <c r="IV97" s="7">
        <v>0</v>
      </c>
      <c r="IW97" s="7">
        <v>0</v>
      </c>
      <c r="IX97" s="7">
        <v>0</v>
      </c>
      <c r="IY97" s="7">
        <v>264865.36015367502</v>
      </c>
      <c r="IZ97" s="7">
        <v>301852.05726749398</v>
      </c>
      <c r="JA97" s="7">
        <v>232245.09500559</v>
      </c>
      <c r="JB97" s="7">
        <v>247875.74996030299</v>
      </c>
      <c r="JC97" s="7">
        <v>221979.62500354601</v>
      </c>
      <c r="JD97" s="7">
        <v>2168.69136373627</v>
      </c>
      <c r="JE97" s="7">
        <v>658.64659559249901</v>
      </c>
      <c r="JF97" s="7">
        <v>1096.42160995007</v>
      </c>
      <c r="JG97" s="7">
        <v>141.47310440540301</v>
      </c>
      <c r="JH97" s="7">
        <v>460.775786936283</v>
      </c>
      <c r="JI97" s="7">
        <v>138058.44575876201</v>
      </c>
      <c r="JJ97" s="7">
        <v>217098.408731098</v>
      </c>
      <c r="JK97" s="7">
        <v>156628.332297605</v>
      </c>
      <c r="JL97" s="7">
        <v>145570.05949759501</v>
      </c>
      <c r="JM97" s="7">
        <v>161260.1379462</v>
      </c>
      <c r="JN97" s="7">
        <v>124638.221992277</v>
      </c>
      <c r="JO97" s="7">
        <v>84095.0019408035</v>
      </c>
      <c r="JP97" s="7">
        <v>74520.341098034405</v>
      </c>
      <c r="JQ97" s="7">
        <v>102164.216225703</v>
      </c>
      <c r="JR97" s="7">
        <v>60258.711270409804</v>
      </c>
      <c r="JS97" s="7">
        <v>6769966.0128816599</v>
      </c>
      <c r="JT97" s="7">
        <v>7137017.0824555699</v>
      </c>
      <c r="JU97" s="7">
        <v>6681778.2927169399</v>
      </c>
      <c r="JV97" s="7">
        <v>7155049.82451618</v>
      </c>
      <c r="JW97" s="7">
        <v>7054715.0239417702</v>
      </c>
      <c r="JX97" s="7">
        <v>81623.625400804303</v>
      </c>
      <c r="JY97" s="7">
        <v>-16399.555459919</v>
      </c>
      <c r="JZ97" s="7">
        <v>8384.0052774548494</v>
      </c>
      <c r="KA97" s="7">
        <v>16426.848642761699</v>
      </c>
      <c r="KB97" s="7">
        <v>-57794.143682467897</v>
      </c>
      <c r="KC97" s="6" t="s">
        <v>1090</v>
      </c>
      <c r="KD97" s="6" t="s">
        <v>1090</v>
      </c>
      <c r="KE97" s="6" t="s">
        <v>1090</v>
      </c>
      <c r="KF97" s="6" t="s">
        <v>1090</v>
      </c>
      <c r="KG97" s="6" t="s">
        <v>1090</v>
      </c>
      <c r="KH97" s="6" t="s">
        <v>1090</v>
      </c>
      <c r="KI97" s="6" t="s">
        <v>1090</v>
      </c>
      <c r="KJ97" s="6" t="s">
        <v>1090</v>
      </c>
      <c r="KK97" s="6" t="s">
        <v>1090</v>
      </c>
      <c r="KL97" s="6" t="s">
        <v>1090</v>
      </c>
      <c r="KM97" s="7">
        <v>12</v>
      </c>
      <c r="KN97" s="7">
        <v>12</v>
      </c>
      <c r="KO97" s="7">
        <v>12</v>
      </c>
      <c r="KP97" s="7">
        <v>14</v>
      </c>
      <c r="KQ97" s="7">
        <v>10</v>
      </c>
      <c r="KR97" s="6" t="s">
        <v>1090</v>
      </c>
      <c r="KS97" s="6" t="s">
        <v>1090</v>
      </c>
      <c r="KT97" s="6" t="s">
        <v>1090</v>
      </c>
      <c r="KU97" s="6" t="s">
        <v>1090</v>
      </c>
      <c r="KV97" s="6" t="s">
        <v>1090</v>
      </c>
      <c r="KW97" s="6" t="s">
        <v>1090</v>
      </c>
      <c r="KX97" s="6" t="s">
        <v>1090</v>
      </c>
      <c r="KY97" s="6" t="s">
        <v>1090</v>
      </c>
      <c r="KZ97" s="6" t="s">
        <v>1090</v>
      </c>
      <c r="LA97" s="6" t="s">
        <v>1090</v>
      </c>
      <c r="LB97" s="6" t="s">
        <v>1090</v>
      </c>
      <c r="LC97" s="6" t="s">
        <v>1090</v>
      </c>
      <c r="LD97" s="6" t="s">
        <v>1090</v>
      </c>
      <c r="LE97" s="6" t="s">
        <v>1090</v>
      </c>
      <c r="LF97" s="6" t="s">
        <v>1090</v>
      </c>
      <c r="LG97" s="6" t="s">
        <v>1090</v>
      </c>
      <c r="LH97" s="6" t="s">
        <v>1090</v>
      </c>
      <c r="LI97" s="6" t="s">
        <v>1090</v>
      </c>
      <c r="LJ97" s="6" t="s">
        <v>1090</v>
      </c>
      <c r="LK97" s="6" t="s">
        <v>1090</v>
      </c>
      <c r="LL97" s="6" t="s">
        <v>1090</v>
      </c>
      <c r="LM97" s="6" t="s">
        <v>1090</v>
      </c>
      <c r="LN97" s="6" t="s">
        <v>1090</v>
      </c>
      <c r="LO97" s="6" t="s">
        <v>1090</v>
      </c>
      <c r="LP97" s="6" t="s">
        <v>1090</v>
      </c>
      <c r="LQ97" s="6" t="s">
        <v>1090</v>
      </c>
      <c r="LR97" s="6" t="s">
        <v>1090</v>
      </c>
      <c r="LS97" s="6" t="s">
        <v>1090</v>
      </c>
      <c r="LT97" s="6" t="s">
        <v>1090</v>
      </c>
      <c r="LU97" s="6" t="s">
        <v>1090</v>
      </c>
      <c r="LV97" s="6" t="s">
        <v>1090</v>
      </c>
      <c r="LW97" s="6" t="s">
        <v>1090</v>
      </c>
      <c r="LX97" s="6" t="s">
        <v>1090</v>
      </c>
      <c r="LY97" s="6" t="s">
        <v>1090</v>
      </c>
      <c r="LZ97" s="6" t="s">
        <v>1090</v>
      </c>
      <c r="MA97" s="6" t="s">
        <v>1090</v>
      </c>
      <c r="MB97" s="6" t="s">
        <v>1090</v>
      </c>
      <c r="MC97" s="6" t="s">
        <v>1090</v>
      </c>
      <c r="MD97" s="6" t="s">
        <v>1090</v>
      </c>
      <c r="ME97" s="6" t="s">
        <v>1090</v>
      </c>
      <c r="MF97" s="6" t="s">
        <v>1090</v>
      </c>
      <c r="MG97" s="6" t="s">
        <v>1090</v>
      </c>
      <c r="MH97" s="6" t="s">
        <v>1090</v>
      </c>
      <c r="MI97" s="6" t="s">
        <v>1090</v>
      </c>
      <c r="MJ97" s="6" t="s">
        <v>1090</v>
      </c>
      <c r="MK97" s="6" t="s">
        <v>1090</v>
      </c>
      <c r="ML97" s="6" t="s">
        <v>1090</v>
      </c>
      <c r="MM97" s="6" t="s">
        <v>1090</v>
      </c>
      <c r="MN97" s="6" t="s">
        <v>1090</v>
      </c>
      <c r="MO97" s="6" t="s">
        <v>1090</v>
      </c>
      <c r="MP97" s="7">
        <v>1597328.17800867</v>
      </c>
      <c r="MQ97" s="7">
        <v>1828828.72815586</v>
      </c>
      <c r="MR97" s="7">
        <v>1562474.0802296801</v>
      </c>
      <c r="MS97" s="7">
        <v>1636337.6475671099</v>
      </c>
      <c r="MT97" s="7">
        <v>995382.86236419098</v>
      </c>
      <c r="MU97" s="6" t="s">
        <v>1090</v>
      </c>
      <c r="MV97" s="6" t="s">
        <v>1090</v>
      </c>
      <c r="MW97" s="6" t="s">
        <v>1090</v>
      </c>
      <c r="MX97" s="6" t="s">
        <v>1090</v>
      </c>
      <c r="MY97" s="6" t="s">
        <v>1090</v>
      </c>
      <c r="MZ97" s="6" t="s">
        <v>1090</v>
      </c>
      <c r="NA97" s="6" t="s">
        <v>1090</v>
      </c>
      <c r="NB97" s="6" t="s">
        <v>1090</v>
      </c>
      <c r="NC97" s="6" t="s">
        <v>1090</v>
      </c>
      <c r="ND97" s="6" t="s">
        <v>1090</v>
      </c>
      <c r="NE97" s="6" t="s">
        <v>1090</v>
      </c>
      <c r="NF97" s="6" t="s">
        <v>1090</v>
      </c>
      <c r="NG97" s="6" t="s">
        <v>1090</v>
      </c>
      <c r="NH97" s="6" t="s">
        <v>1090</v>
      </c>
      <c r="NI97" s="6" t="s">
        <v>1090</v>
      </c>
      <c r="NJ97" s="6" t="s">
        <v>1090</v>
      </c>
      <c r="NK97" s="6" t="s">
        <v>1090</v>
      </c>
      <c r="NL97" s="6" t="s">
        <v>1090</v>
      </c>
      <c r="NM97" s="6" t="s">
        <v>1090</v>
      </c>
      <c r="NN97" s="6" t="s">
        <v>1090</v>
      </c>
      <c r="NO97" s="6" t="s">
        <v>1090</v>
      </c>
      <c r="NP97" s="6" t="s">
        <v>1090</v>
      </c>
      <c r="NQ97" s="6" t="s">
        <v>1090</v>
      </c>
      <c r="NR97" s="6" t="s">
        <v>1090</v>
      </c>
      <c r="NS97" s="6" t="s">
        <v>1090</v>
      </c>
      <c r="NT97" s="7">
        <v>4952955.7637134204</v>
      </c>
      <c r="NU97" s="7">
        <v>5107489.5010285303</v>
      </c>
      <c r="NV97" s="7">
        <v>4954291.8749121996</v>
      </c>
      <c r="NW97" s="7">
        <v>5356715.2676761197</v>
      </c>
      <c r="NX97" s="7">
        <v>5955866.1673138496</v>
      </c>
      <c r="NY97" s="6" t="s">
        <v>1090</v>
      </c>
      <c r="NZ97" s="6" t="s">
        <v>1090</v>
      </c>
      <c r="OA97" s="6" t="s">
        <v>1090</v>
      </c>
      <c r="OB97" s="6" t="s">
        <v>1090</v>
      </c>
      <c r="OC97" s="6" t="s">
        <v>1090</v>
      </c>
      <c r="OD97" s="6" t="s">
        <v>1090</v>
      </c>
      <c r="OE97" s="6" t="s">
        <v>1090</v>
      </c>
      <c r="OF97" s="6" t="s">
        <v>1090</v>
      </c>
      <c r="OG97" s="6" t="s">
        <v>1090</v>
      </c>
      <c r="OH97" s="6" t="s">
        <v>1090</v>
      </c>
      <c r="OI97" s="6" t="s">
        <v>1090</v>
      </c>
      <c r="OJ97" s="6" t="s">
        <v>1090</v>
      </c>
      <c r="OK97" s="6" t="s">
        <v>1090</v>
      </c>
      <c r="OL97" s="6" t="s">
        <v>1090</v>
      </c>
      <c r="OM97" s="6" t="s">
        <v>1090</v>
      </c>
      <c r="ON97" s="6" t="s">
        <v>1090</v>
      </c>
      <c r="OO97" s="6" t="s">
        <v>1090</v>
      </c>
      <c r="OP97" s="6" t="s">
        <v>1090</v>
      </c>
      <c r="OQ97" s="6" t="s">
        <v>1090</v>
      </c>
      <c r="OR97" s="6" t="s">
        <v>1090</v>
      </c>
      <c r="OS97" s="6" t="s">
        <v>1090</v>
      </c>
      <c r="OT97" s="6" t="s">
        <v>1090</v>
      </c>
      <c r="OU97" s="6" t="s">
        <v>1090</v>
      </c>
      <c r="OV97" s="6" t="s">
        <v>1090</v>
      </c>
      <c r="OW97" s="6" t="s">
        <v>1090</v>
      </c>
      <c r="OX97" s="6" t="s">
        <v>1090</v>
      </c>
      <c r="OY97" s="6" t="s">
        <v>1090</v>
      </c>
      <c r="OZ97" s="6" t="s">
        <v>1090</v>
      </c>
      <c r="PA97" s="6" t="s">
        <v>1090</v>
      </c>
      <c r="PB97" s="6" t="s">
        <v>1090</v>
      </c>
      <c r="PC97" s="6" t="s">
        <v>1090</v>
      </c>
      <c r="PD97" s="6" t="s">
        <v>1090</v>
      </c>
      <c r="PE97" s="6" t="s">
        <v>1090</v>
      </c>
      <c r="PF97" s="6" t="s">
        <v>1090</v>
      </c>
      <c r="PG97" s="6" t="s">
        <v>1090</v>
      </c>
      <c r="PH97" s="6" t="s">
        <v>1090</v>
      </c>
      <c r="PI97" s="6" t="s">
        <v>1090</v>
      </c>
      <c r="PJ97" s="6" t="s">
        <v>1090</v>
      </c>
      <c r="PK97" s="6" t="s">
        <v>1090</v>
      </c>
      <c r="PL97" s="6" t="s">
        <v>1090</v>
      </c>
      <c r="PM97" s="6" t="s">
        <v>1090</v>
      </c>
      <c r="PN97" s="6" t="s">
        <v>1090</v>
      </c>
      <c r="PO97" s="6" t="s">
        <v>1090</v>
      </c>
      <c r="PP97" s="6" t="s">
        <v>1090</v>
      </c>
      <c r="PQ97" s="6" t="s">
        <v>1090</v>
      </c>
      <c r="PR97" s="6" t="s">
        <v>1090</v>
      </c>
      <c r="PS97" s="6" t="s">
        <v>1090</v>
      </c>
      <c r="PT97" s="6" t="s">
        <v>1090</v>
      </c>
      <c r="PU97" s="6" t="s">
        <v>1090</v>
      </c>
      <c r="PV97" s="6" t="s">
        <v>1090</v>
      </c>
      <c r="PW97" s="6" t="s">
        <v>1090</v>
      </c>
      <c r="PX97" s="6" t="s">
        <v>1090</v>
      </c>
      <c r="PY97" s="6" t="s">
        <v>1090</v>
      </c>
      <c r="PZ97" s="6" t="s">
        <v>1090</v>
      </c>
      <c r="QA97" s="6" t="s">
        <v>1090</v>
      </c>
      <c r="QB97" s="6" t="s">
        <v>1090</v>
      </c>
      <c r="QC97" s="6" t="s">
        <v>1090</v>
      </c>
      <c r="QD97" s="6" t="s">
        <v>1090</v>
      </c>
      <c r="QE97" s="6" t="s">
        <v>1090</v>
      </c>
      <c r="QF97" s="6" t="s">
        <v>1090</v>
      </c>
      <c r="QG97" s="6" t="s">
        <v>1090</v>
      </c>
      <c r="QH97" s="6" t="s">
        <v>1090</v>
      </c>
      <c r="QI97" s="6" t="s">
        <v>1090</v>
      </c>
      <c r="QJ97" s="6" t="s">
        <v>1090</v>
      </c>
      <c r="QK97" s="6" t="s">
        <v>1090</v>
      </c>
      <c r="QL97" s="6" t="s">
        <v>1090</v>
      </c>
      <c r="QM97" s="6" t="s">
        <v>1090</v>
      </c>
      <c r="QN97" s="6" t="s">
        <v>1090</v>
      </c>
      <c r="QO97" s="6" t="s">
        <v>1090</v>
      </c>
      <c r="QP97" s="6" t="s">
        <v>1090</v>
      </c>
      <c r="QQ97" s="6" t="s">
        <v>1090</v>
      </c>
      <c r="QR97" s="6" t="s">
        <v>1090</v>
      </c>
      <c r="QS97" s="6" t="s">
        <v>1090</v>
      </c>
      <c r="QT97" s="6" t="s">
        <v>1090</v>
      </c>
      <c r="QU97" s="6" t="s">
        <v>1090</v>
      </c>
      <c r="QV97" s="6" t="s">
        <v>1090</v>
      </c>
      <c r="QW97" s="6" t="s">
        <v>1090</v>
      </c>
      <c r="QX97" s="6" t="s">
        <v>1090</v>
      </c>
      <c r="QY97" s="6" t="s">
        <v>1090</v>
      </c>
      <c r="QZ97" s="6" t="s">
        <v>1090</v>
      </c>
      <c r="RA97" s="6" t="s">
        <v>1090</v>
      </c>
      <c r="RB97" s="6" t="s">
        <v>1090</v>
      </c>
      <c r="RC97" s="6" t="s">
        <v>1090</v>
      </c>
      <c r="RD97" s="6" t="s">
        <v>1090</v>
      </c>
      <c r="RE97" s="6" t="s">
        <v>1090</v>
      </c>
      <c r="RF97" s="6" t="s">
        <v>1090</v>
      </c>
      <c r="RG97" s="6" t="s">
        <v>1090</v>
      </c>
      <c r="RH97" s="6" t="s">
        <v>1090</v>
      </c>
      <c r="RI97" s="6" t="s">
        <v>1090</v>
      </c>
      <c r="RJ97" s="6" t="s">
        <v>1090</v>
      </c>
      <c r="RK97" s="6" t="s">
        <v>1090</v>
      </c>
      <c r="RL97" s="6" t="s">
        <v>1090</v>
      </c>
      <c r="RM97" s="6" t="s">
        <v>1090</v>
      </c>
      <c r="RN97" s="6" t="s">
        <v>1090</v>
      </c>
      <c r="RO97" s="6" t="s">
        <v>1090</v>
      </c>
      <c r="RP97" s="6" t="s">
        <v>1090</v>
      </c>
      <c r="RQ97" s="6" t="s">
        <v>1090</v>
      </c>
      <c r="RR97" s="6" t="s">
        <v>1090</v>
      </c>
      <c r="RS97" s="6" t="s">
        <v>1090</v>
      </c>
      <c r="RT97" s="6" t="s">
        <v>1090</v>
      </c>
      <c r="RU97" s="6" t="s">
        <v>1090</v>
      </c>
      <c r="RV97" s="6" t="s">
        <v>1090</v>
      </c>
      <c r="RW97" s="6" t="s">
        <v>1090</v>
      </c>
      <c r="RX97" s="6" t="s">
        <v>1090</v>
      </c>
      <c r="RY97" s="6" t="s">
        <v>1090</v>
      </c>
      <c r="RZ97" s="6" t="s">
        <v>1090</v>
      </c>
      <c r="SA97" s="6" t="s">
        <v>1090</v>
      </c>
      <c r="SB97" s="6" t="s">
        <v>1090</v>
      </c>
      <c r="SC97" s="6" t="s">
        <v>1090</v>
      </c>
      <c r="SD97" s="6" t="s">
        <v>1090</v>
      </c>
      <c r="SE97" s="6" t="s">
        <v>1090</v>
      </c>
      <c r="SF97" s="6" t="s">
        <v>1090</v>
      </c>
      <c r="SG97" s="6" t="s">
        <v>1090</v>
      </c>
      <c r="SH97" s="6" t="s">
        <v>1090</v>
      </c>
      <c r="SI97" s="6" t="s">
        <v>1090</v>
      </c>
      <c r="SJ97" s="7">
        <v>1718804.65469415</v>
      </c>
      <c r="SK97" s="7">
        <v>1695565.1489988</v>
      </c>
      <c r="SL97" s="7">
        <v>1636640.8222653701</v>
      </c>
      <c r="SM97" s="7">
        <v>1731872.60808778</v>
      </c>
      <c r="SN97" s="7">
        <v>1876372.14124137</v>
      </c>
      <c r="SO97" s="6" t="s">
        <v>1090</v>
      </c>
      <c r="SP97" s="6" t="s">
        <v>1090</v>
      </c>
      <c r="SQ97" s="6" t="s">
        <v>1090</v>
      </c>
      <c r="SR97" s="6" t="s">
        <v>1090</v>
      </c>
      <c r="SS97" s="6" t="s">
        <v>1090</v>
      </c>
      <c r="ST97" s="6" t="s">
        <v>1090</v>
      </c>
      <c r="SU97" s="6" t="s">
        <v>1090</v>
      </c>
      <c r="SV97" s="6" t="s">
        <v>1090</v>
      </c>
      <c r="SW97" s="6" t="s">
        <v>1090</v>
      </c>
      <c r="SX97" s="6" t="s">
        <v>1090</v>
      </c>
      <c r="SY97" s="6" t="s">
        <v>1090</v>
      </c>
      <c r="SZ97" s="6" t="s">
        <v>1090</v>
      </c>
      <c r="TA97" s="6" t="s">
        <v>1090</v>
      </c>
      <c r="TB97" s="6" t="s">
        <v>1090</v>
      </c>
      <c r="TC97" s="6" t="s">
        <v>1090</v>
      </c>
      <c r="TD97" s="6" t="s">
        <v>1090</v>
      </c>
      <c r="TE97" s="6" t="s">
        <v>1090</v>
      </c>
      <c r="TF97" s="6" t="s">
        <v>1090</v>
      </c>
      <c r="TG97" s="6" t="s">
        <v>1090</v>
      </c>
      <c r="TH97" s="6" t="s">
        <v>1090</v>
      </c>
      <c r="TI97" s="6" t="s">
        <v>1090</v>
      </c>
      <c r="TJ97" s="6" t="s">
        <v>1090</v>
      </c>
      <c r="TK97" s="6" t="s">
        <v>1090</v>
      </c>
      <c r="TL97" s="6" t="s">
        <v>1090</v>
      </c>
      <c r="TM97" s="6" t="s">
        <v>1090</v>
      </c>
      <c r="TN97" s="6" t="s">
        <v>1090</v>
      </c>
      <c r="TO97" s="6" t="s">
        <v>1090</v>
      </c>
      <c r="TP97" s="6" t="s">
        <v>1090</v>
      </c>
      <c r="TQ97" s="6" t="s">
        <v>1090</v>
      </c>
      <c r="TR97" s="6" t="s">
        <v>1090</v>
      </c>
      <c r="TS97" s="7">
        <v>6769966.0128816599</v>
      </c>
      <c r="TT97" s="7">
        <v>7137017.0824555699</v>
      </c>
      <c r="TU97" s="7">
        <v>6681778.2927169399</v>
      </c>
      <c r="TV97" s="7">
        <v>7155049.82451618</v>
      </c>
      <c r="TW97" s="7">
        <v>7054715.0239417702</v>
      </c>
      <c r="TX97" s="6" t="s">
        <v>1090</v>
      </c>
      <c r="TY97" s="6" t="s">
        <v>1090</v>
      </c>
      <c r="TZ97" s="6" t="s">
        <v>1090</v>
      </c>
      <c r="UA97" s="6" t="s">
        <v>1090</v>
      </c>
      <c r="UB97" s="6" t="s">
        <v>1090</v>
      </c>
      <c r="UC97" s="7">
        <v>2168.69136373627</v>
      </c>
      <c r="UD97" s="7">
        <v>658.64659559249901</v>
      </c>
      <c r="UE97" s="7">
        <v>1096.42160995007</v>
      </c>
      <c r="UF97" s="7">
        <v>141.47310440540301</v>
      </c>
      <c r="UG97" s="7">
        <v>460.775786936283</v>
      </c>
      <c r="UH97" s="6" t="s">
        <v>1090</v>
      </c>
      <c r="UI97" s="6" t="s">
        <v>1090</v>
      </c>
      <c r="UJ97" s="6" t="s">
        <v>1090</v>
      </c>
      <c r="UK97" s="6" t="s">
        <v>1090</v>
      </c>
      <c r="UL97" s="6" t="s">
        <v>1090</v>
      </c>
      <c r="UM97" s="6" t="s">
        <v>1090</v>
      </c>
      <c r="UN97" s="6" t="s">
        <v>1090</v>
      </c>
      <c r="UO97" s="6" t="s">
        <v>1090</v>
      </c>
      <c r="UP97" s="6" t="s">
        <v>1090</v>
      </c>
      <c r="UQ97" s="6" t="s">
        <v>1090</v>
      </c>
      <c r="UR97" s="6" t="s">
        <v>1090</v>
      </c>
      <c r="US97" s="6" t="s">
        <v>1090</v>
      </c>
      <c r="UT97" s="6" t="s">
        <v>1090</v>
      </c>
      <c r="UU97" s="6" t="s">
        <v>1090</v>
      </c>
      <c r="UV97" s="6" t="s">
        <v>1090</v>
      </c>
      <c r="UW97" s="6" t="s">
        <v>1090</v>
      </c>
      <c r="UX97" s="6" t="s">
        <v>1090</v>
      </c>
      <c r="UY97" s="6" t="s">
        <v>1090</v>
      </c>
      <c r="UZ97" s="6" t="s">
        <v>1090</v>
      </c>
      <c r="VA97" s="6" t="s">
        <v>1090</v>
      </c>
      <c r="VB97" s="6" t="s">
        <v>1090</v>
      </c>
      <c r="VC97" s="6" t="s">
        <v>1090</v>
      </c>
      <c r="VD97" s="6" t="s">
        <v>1090</v>
      </c>
      <c r="VE97" s="6" t="s">
        <v>1090</v>
      </c>
      <c r="VF97" s="6" t="s">
        <v>1090</v>
      </c>
      <c r="VG97" s="6" t="s">
        <v>1090</v>
      </c>
      <c r="VH97" s="6" t="s">
        <v>1090</v>
      </c>
      <c r="VI97" s="6" t="s">
        <v>1090</v>
      </c>
      <c r="VJ97" s="6" t="s">
        <v>1090</v>
      </c>
      <c r="VK97" s="6" t="s">
        <v>1090</v>
      </c>
      <c r="VL97" s="6" t="s">
        <v>1090</v>
      </c>
      <c r="VM97" s="6" t="s">
        <v>1090</v>
      </c>
      <c r="VN97" s="6" t="s">
        <v>1090</v>
      </c>
      <c r="VO97" s="6" t="s">
        <v>1090</v>
      </c>
      <c r="VP97" s="6" t="s">
        <v>1090</v>
      </c>
      <c r="VQ97" s="6" t="s">
        <v>1090</v>
      </c>
      <c r="VR97" s="6" t="s">
        <v>1090</v>
      </c>
      <c r="VS97" s="6" t="s">
        <v>1090</v>
      </c>
      <c r="VT97" s="6" t="s">
        <v>1090</v>
      </c>
      <c r="VU97" s="6" t="s">
        <v>1090</v>
      </c>
      <c r="VV97" s="6" t="s">
        <v>1090</v>
      </c>
      <c r="VW97" s="6" t="s">
        <v>1090</v>
      </c>
      <c r="VX97" s="6" t="s">
        <v>1090</v>
      </c>
      <c r="VY97" s="6" t="s">
        <v>1090</v>
      </c>
      <c r="VZ97" s="6" t="s">
        <v>1090</v>
      </c>
      <c r="WA97" s="7">
        <v>124638.221992277</v>
      </c>
      <c r="WB97" s="7">
        <v>84095.0019408035</v>
      </c>
      <c r="WC97" s="7">
        <v>74520.341098034405</v>
      </c>
      <c r="WD97" s="7">
        <v>102164.216225703</v>
      </c>
      <c r="WE97" s="7">
        <v>60258.711270409804</v>
      </c>
      <c r="WF97" s="6" t="s">
        <v>1090</v>
      </c>
      <c r="WG97" s="6" t="s">
        <v>1090</v>
      </c>
      <c r="WH97" s="6" t="s">
        <v>1090</v>
      </c>
      <c r="WI97" s="6" t="s">
        <v>1090</v>
      </c>
      <c r="WJ97" s="6" t="s">
        <v>1090</v>
      </c>
      <c r="WK97" s="6" t="s">
        <v>1090</v>
      </c>
      <c r="WL97" s="6" t="s">
        <v>1090</v>
      </c>
      <c r="WM97" s="6" t="s">
        <v>1090</v>
      </c>
      <c r="WN97" s="6" t="s">
        <v>1090</v>
      </c>
      <c r="WO97" s="6" t="s">
        <v>1090</v>
      </c>
      <c r="WP97" s="6" t="s">
        <v>1090</v>
      </c>
      <c r="WQ97" s="6" t="s">
        <v>1090</v>
      </c>
      <c r="WR97" s="6" t="s">
        <v>1090</v>
      </c>
      <c r="WS97" s="6" t="s">
        <v>1090</v>
      </c>
      <c r="WT97" s="6" t="s">
        <v>1090</v>
      </c>
      <c r="WU97" s="6" t="s">
        <v>1090</v>
      </c>
      <c r="WV97" s="6" t="s">
        <v>1090</v>
      </c>
      <c r="WW97" s="6" t="s">
        <v>1090</v>
      </c>
      <c r="WX97" s="6" t="s">
        <v>1090</v>
      </c>
      <c r="WY97" s="6" t="s">
        <v>1090</v>
      </c>
      <c r="WZ97" s="6" t="s">
        <v>1090</v>
      </c>
      <c r="XA97" s="6" t="s">
        <v>1090</v>
      </c>
      <c r="XB97" s="6" t="s">
        <v>1090</v>
      </c>
      <c r="XC97" s="6" t="s">
        <v>1090</v>
      </c>
      <c r="XD97" s="6" t="s">
        <v>1090</v>
      </c>
      <c r="XE97" s="6" t="s">
        <v>1090</v>
      </c>
      <c r="XF97" s="6" t="s">
        <v>1090</v>
      </c>
      <c r="XG97" s="6" t="s">
        <v>1090</v>
      </c>
      <c r="XH97" s="6" t="s">
        <v>1090</v>
      </c>
      <c r="XI97" s="6" t="s">
        <v>1090</v>
      </c>
      <c r="XJ97" s="7">
        <v>0</v>
      </c>
      <c r="XK97" s="7">
        <v>0</v>
      </c>
      <c r="XL97" s="7">
        <v>0</v>
      </c>
      <c r="XM97" s="7">
        <v>0</v>
      </c>
      <c r="XN97" s="7">
        <v>0</v>
      </c>
      <c r="XO97" s="6" t="s">
        <v>1090</v>
      </c>
      <c r="XP97" s="6" t="s">
        <v>1090</v>
      </c>
      <c r="XQ97" s="6" t="s">
        <v>1090</v>
      </c>
      <c r="XR97" s="6" t="s">
        <v>1090</v>
      </c>
      <c r="XS97" s="6" t="s">
        <v>1090</v>
      </c>
      <c r="XT97" s="6" t="s">
        <v>1090</v>
      </c>
      <c r="XU97" s="6" t="s">
        <v>1090</v>
      </c>
      <c r="XV97" s="6" t="s">
        <v>1090</v>
      </c>
      <c r="XW97" s="6" t="s">
        <v>1090</v>
      </c>
      <c r="XX97" s="6" t="s">
        <v>1090</v>
      </c>
      <c r="XY97" s="7">
        <v>0</v>
      </c>
      <c r="XZ97" s="7">
        <v>0</v>
      </c>
      <c r="YA97" s="7">
        <v>0</v>
      </c>
      <c r="YB97" s="7">
        <v>0</v>
      </c>
      <c r="YC97" s="7">
        <v>0</v>
      </c>
      <c r="YD97" s="6" t="s">
        <v>1090</v>
      </c>
      <c r="YE97" s="6" t="s">
        <v>1090</v>
      </c>
      <c r="YF97" s="6" t="s">
        <v>1090</v>
      </c>
      <c r="YG97" s="6" t="s">
        <v>1090</v>
      </c>
      <c r="YH97" s="6" t="s">
        <v>1090</v>
      </c>
      <c r="YI97" s="6" t="s">
        <v>1090</v>
      </c>
      <c r="YJ97" s="6" t="s">
        <v>1090</v>
      </c>
      <c r="YK97" s="6" t="s">
        <v>1090</v>
      </c>
      <c r="YL97" s="6" t="s">
        <v>1090</v>
      </c>
      <c r="YM97" s="6" t="s">
        <v>1090</v>
      </c>
      <c r="YN97" s="6" t="s">
        <v>1090</v>
      </c>
      <c r="YO97" s="6" t="s">
        <v>1090</v>
      </c>
      <c r="YP97" s="6" t="s">
        <v>1090</v>
      </c>
      <c r="YQ97" s="6" t="s">
        <v>1090</v>
      </c>
      <c r="YR97" s="6" t="s">
        <v>1090</v>
      </c>
      <c r="YS97" s="6" t="s">
        <v>1090</v>
      </c>
      <c r="YT97" s="6" t="s">
        <v>1090</v>
      </c>
      <c r="YU97" s="6" t="s">
        <v>1090</v>
      </c>
      <c r="YV97" s="6" t="s">
        <v>1090</v>
      </c>
      <c r="YW97" s="6" t="s">
        <v>1090</v>
      </c>
      <c r="YX97" s="6" t="s">
        <v>1090</v>
      </c>
      <c r="YY97" s="6" t="s">
        <v>1090</v>
      </c>
      <c r="YZ97" s="6" t="s">
        <v>1090</v>
      </c>
      <c r="ZA97" s="6" t="s">
        <v>1090</v>
      </c>
      <c r="ZB97" s="6" t="s">
        <v>1090</v>
      </c>
      <c r="ZC97" s="6" t="s">
        <v>1090</v>
      </c>
      <c r="ZD97" s="6" t="s">
        <v>1090</v>
      </c>
      <c r="ZE97" s="6" t="s">
        <v>1090</v>
      </c>
      <c r="ZF97" s="6" t="s">
        <v>1090</v>
      </c>
      <c r="ZG97" s="6" t="s">
        <v>1090</v>
      </c>
      <c r="ZH97" s="6" t="s">
        <v>1090</v>
      </c>
      <c r="ZI97" s="6" t="s">
        <v>1090</v>
      </c>
      <c r="ZJ97" s="6" t="s">
        <v>1090</v>
      </c>
      <c r="ZK97" s="6" t="s">
        <v>1090</v>
      </c>
      <c r="ZL97" s="6" t="s">
        <v>1090</v>
      </c>
      <c r="ZM97" s="6" t="s">
        <v>1090</v>
      </c>
      <c r="ZN97" s="6" t="s">
        <v>1090</v>
      </c>
      <c r="ZO97" s="6" t="s">
        <v>1090</v>
      </c>
      <c r="ZP97" s="6" t="s">
        <v>1090</v>
      </c>
      <c r="ZQ97" s="6" t="s">
        <v>1090</v>
      </c>
      <c r="ZR97" s="6" t="s">
        <v>1090</v>
      </c>
      <c r="ZS97" s="6" t="s">
        <v>1090</v>
      </c>
      <c r="ZT97" s="6" t="s">
        <v>1090</v>
      </c>
      <c r="ZU97" s="6" t="s">
        <v>1090</v>
      </c>
      <c r="ZV97" s="6" t="s">
        <v>1090</v>
      </c>
      <c r="ZW97" s="6" t="s">
        <v>1090</v>
      </c>
      <c r="ZX97" s="6" t="s">
        <v>1090</v>
      </c>
      <c r="ZY97" s="6" t="s">
        <v>1090</v>
      </c>
      <c r="ZZ97" s="6" t="s">
        <v>1090</v>
      </c>
      <c r="AAA97" s="6" t="s">
        <v>1090</v>
      </c>
      <c r="AAB97" s="6" t="s">
        <v>1090</v>
      </c>
      <c r="AAC97" s="6" t="s">
        <v>1090</v>
      </c>
      <c r="AAD97" s="6" t="s">
        <v>1090</v>
      </c>
      <c r="AAE97" s="6" t="s">
        <v>1090</v>
      </c>
      <c r="AAF97" s="6" t="s">
        <v>1090</v>
      </c>
      <c r="AAG97" s="6" t="s">
        <v>1090</v>
      </c>
      <c r="AAH97" s="6" t="s">
        <v>1090</v>
      </c>
      <c r="AAI97" s="6" t="s">
        <v>1090</v>
      </c>
      <c r="AAJ97" s="6" t="s">
        <v>1090</v>
      </c>
      <c r="AAK97" s="6" t="s">
        <v>1090</v>
      </c>
      <c r="AAL97" s="6" t="s">
        <v>1090</v>
      </c>
      <c r="AAM97" s="6" t="s">
        <v>1090</v>
      </c>
      <c r="AAN97" s="6" t="s">
        <v>1090</v>
      </c>
      <c r="AAO97" s="6" t="s">
        <v>1090</v>
      </c>
      <c r="AAP97" s="6" t="s">
        <v>1090</v>
      </c>
      <c r="AAQ97" s="6" t="s">
        <v>1090</v>
      </c>
      <c r="AAR97" s="6" t="s">
        <v>1090</v>
      </c>
      <c r="AAS97" s="6" t="s">
        <v>1090</v>
      </c>
      <c r="AAT97" s="6" t="s">
        <v>1090</v>
      </c>
      <c r="AAU97" s="6" t="s">
        <v>1090</v>
      </c>
      <c r="AAV97" s="6" t="s">
        <v>1090</v>
      </c>
      <c r="AAW97" s="6" t="s">
        <v>1090</v>
      </c>
      <c r="AAX97" s="6" t="s">
        <v>1090</v>
      </c>
      <c r="AAY97" s="6" t="s">
        <v>1090</v>
      </c>
      <c r="AAZ97" s="6" t="s">
        <v>1090</v>
      </c>
      <c r="ABA97" s="6" t="s">
        <v>1090</v>
      </c>
      <c r="ABB97" s="6" t="s">
        <v>1090</v>
      </c>
      <c r="ABC97" s="6" t="s">
        <v>1090</v>
      </c>
      <c r="ABD97" s="6" t="s">
        <v>1090</v>
      </c>
      <c r="ABE97" s="6" t="s">
        <v>1090</v>
      </c>
      <c r="ABF97" s="6" t="s">
        <v>1090</v>
      </c>
      <c r="ABG97" s="6" t="s">
        <v>1090</v>
      </c>
      <c r="ABH97" s="6" t="s">
        <v>1090</v>
      </c>
      <c r="ABI97" s="6" t="s">
        <v>1090</v>
      </c>
      <c r="ABJ97" s="6" t="s">
        <v>1090</v>
      </c>
      <c r="ABK97" s="6" t="s">
        <v>1090</v>
      </c>
      <c r="ABL97" s="6" t="s">
        <v>1090</v>
      </c>
      <c r="ABM97" s="6" t="s">
        <v>1090</v>
      </c>
      <c r="ABN97" s="6" t="s">
        <v>1090</v>
      </c>
      <c r="ABO97" s="6" t="s">
        <v>1090</v>
      </c>
      <c r="ABP97" s="6" t="s">
        <v>1090</v>
      </c>
      <c r="ABQ97" s="6" t="s">
        <v>1090</v>
      </c>
      <c r="ABR97" s="6" t="s">
        <v>1090</v>
      </c>
      <c r="ABS97" s="6" t="s">
        <v>1090</v>
      </c>
      <c r="ABT97" s="6" t="s">
        <v>1090</v>
      </c>
      <c r="ABU97" s="6" t="s">
        <v>1090</v>
      </c>
      <c r="ABV97" s="6" t="s">
        <v>1090</v>
      </c>
      <c r="ABW97" s="6" t="s">
        <v>1090</v>
      </c>
      <c r="ABX97" s="6" t="s">
        <v>1090</v>
      </c>
      <c r="ABY97" s="6" t="s">
        <v>1090</v>
      </c>
      <c r="ABZ97" s="6" t="s">
        <v>1090</v>
      </c>
      <c r="ACA97" s="6" t="s">
        <v>1090</v>
      </c>
      <c r="ACB97" s="6" t="s">
        <v>1090</v>
      </c>
      <c r="ACC97" s="6" t="s">
        <v>1090</v>
      </c>
      <c r="ACD97" s="6" t="s">
        <v>1090</v>
      </c>
      <c r="ACE97" s="8">
        <v>5.4109999999999996</v>
      </c>
      <c r="ACF97" s="8">
        <v>6.4279999999999999</v>
      </c>
      <c r="ACG97" s="8">
        <v>2.2320000000000002</v>
      </c>
      <c r="ACH97" s="8">
        <v>2.585</v>
      </c>
      <c r="ACI97" s="8">
        <v>8.7270000000000003</v>
      </c>
      <c r="ACJ97" s="8">
        <v>5.2539999999999996</v>
      </c>
      <c r="ACK97" s="8">
        <v>6.1070000000000002</v>
      </c>
      <c r="ACL97" s="8">
        <v>2.1320000000000001</v>
      </c>
      <c r="ACM97" s="8">
        <v>2.3809999999999998</v>
      </c>
      <c r="ACN97" s="8">
        <v>8.1370000000000005</v>
      </c>
      <c r="ACO97" s="8">
        <v>4.976</v>
      </c>
      <c r="ACP97" s="8">
        <v>5.681</v>
      </c>
      <c r="ACQ97" s="8">
        <v>1.91</v>
      </c>
      <c r="ACR97" s="8">
        <v>2.1560000000000001</v>
      </c>
      <c r="ACS97" s="8">
        <v>7.8280000000000003</v>
      </c>
      <c r="ACT97" s="8">
        <v>4.7560000000000002</v>
      </c>
      <c r="ACU97" s="8">
        <v>6.0759999999999996</v>
      </c>
      <c r="ACV97" s="8">
        <v>1.7210000000000001</v>
      </c>
      <c r="ACW97" s="8">
        <v>2.2360000000000002</v>
      </c>
      <c r="ACX97" s="8">
        <v>8.7270000000000003</v>
      </c>
      <c r="ACY97" s="8">
        <v>4.6269999999999998</v>
      </c>
      <c r="ACZ97" s="8">
        <v>5.782</v>
      </c>
      <c r="ADA97" s="8">
        <v>1.679</v>
      </c>
      <c r="ADB97" s="8">
        <v>2.08</v>
      </c>
      <c r="ADC97" s="8">
        <v>8.1370000000000005</v>
      </c>
      <c r="ADD97" s="8">
        <v>4.3739999999999997</v>
      </c>
      <c r="ADE97" s="8">
        <v>5.37</v>
      </c>
      <c r="ADF97" s="8">
        <v>1.4730000000000001</v>
      </c>
      <c r="ADG97" s="8">
        <v>1.865</v>
      </c>
      <c r="ADH97" s="8">
        <v>7.8280000000000003</v>
      </c>
      <c r="ADI97" s="8">
        <v>27.010999999999999</v>
      </c>
      <c r="ADJ97" s="8">
        <v>34.631</v>
      </c>
      <c r="ADK97" s="8">
        <v>12.975</v>
      </c>
      <c r="ADL97" s="8">
        <v>19.771000000000001</v>
      </c>
      <c r="ADM97" s="6" t="s">
        <v>1091</v>
      </c>
      <c r="ADN97" s="8">
        <v>90.296999999999997</v>
      </c>
      <c r="ADO97" s="8">
        <v>91.575000000000003</v>
      </c>
      <c r="ADP97" s="8">
        <v>89.763999999999996</v>
      </c>
      <c r="ADQ97" s="8">
        <v>94.138000000000005</v>
      </c>
      <c r="ADR97" s="8">
        <v>92.106999999999999</v>
      </c>
      <c r="ADS97" s="8">
        <v>27.339466942000001</v>
      </c>
      <c r="ADT97" s="8">
        <v>25.281602479</v>
      </c>
      <c r="ADU97" s="8">
        <v>13.979768802000001</v>
      </c>
      <c r="ADV97" s="8">
        <v>21.077314496</v>
      </c>
      <c r="ADW97" s="8">
        <v>-38.536855955</v>
      </c>
      <c r="ADX97" s="8">
        <v>36.164999999999999</v>
      </c>
      <c r="ADY97" s="8">
        <v>34.896000000000001</v>
      </c>
      <c r="ADZ97" s="8">
        <v>25.399000000000001</v>
      </c>
      <c r="AEA97" s="8">
        <v>39.893000000000001</v>
      </c>
      <c r="AEB97" s="8">
        <v>-4.0490000000000004</v>
      </c>
      <c r="AEC97" s="8">
        <v>27.338999999999999</v>
      </c>
      <c r="AED97" s="8">
        <v>25.282</v>
      </c>
      <c r="AEE97" s="8">
        <v>13.98</v>
      </c>
      <c r="AEF97" s="8">
        <v>21.077000000000002</v>
      </c>
      <c r="AEG97" s="8">
        <v>-38.536999999999999</v>
      </c>
      <c r="AEH97" s="8">
        <v>32.570999999999998</v>
      </c>
      <c r="AEI97" s="8">
        <v>42.348999999999997</v>
      </c>
      <c r="AEJ97" s="8">
        <v>21.423999999999999</v>
      </c>
      <c r="AEK97" s="8">
        <v>35.920999999999999</v>
      </c>
      <c r="AEL97" s="6" t="s">
        <v>1091</v>
      </c>
      <c r="AEM97" s="8">
        <v>37.626295583999998</v>
      </c>
      <c r="AEN97" s="8">
        <v>33.835846748999998</v>
      </c>
      <c r="AEO97" s="8">
        <v>16.251721958000001</v>
      </c>
      <c r="AEP97" s="8">
        <v>26.706281422</v>
      </c>
      <c r="AEQ97" s="8">
        <v>-27.817042396000002</v>
      </c>
      <c r="AER97" s="8">
        <v>1.4342554780000001</v>
      </c>
      <c r="AES97" s="8">
        <v>1.3813621330000001</v>
      </c>
      <c r="AET97" s="8">
        <v>1.184469078</v>
      </c>
      <c r="AEU97" s="8">
        <v>1.2884920259999999</v>
      </c>
      <c r="AEV97" s="8">
        <v>0.70502424500000005</v>
      </c>
      <c r="AEW97" s="6" t="s">
        <v>1090</v>
      </c>
      <c r="AEX97" s="6" t="s">
        <v>1090</v>
      </c>
      <c r="AEY97" s="6" t="s">
        <v>1090</v>
      </c>
      <c r="AEZ97" s="6" t="s">
        <v>1090</v>
      </c>
      <c r="AFA97" s="6" t="s">
        <v>1090</v>
      </c>
      <c r="AFB97" s="6" t="s">
        <v>1090</v>
      </c>
      <c r="AFC97" s="6" t="s">
        <v>1090</v>
      </c>
      <c r="AFD97" s="6" t="s">
        <v>1090</v>
      </c>
      <c r="AFE97" s="6" t="s">
        <v>1090</v>
      </c>
      <c r="AFF97" s="6" t="s">
        <v>1090</v>
      </c>
      <c r="AFG97" s="8">
        <v>0.192</v>
      </c>
      <c r="AFH97" s="8">
        <v>0.17100000000000001</v>
      </c>
      <c r="AFI97" s="8">
        <v>0.153</v>
      </c>
      <c r="AFJ97" s="8">
        <v>0.113</v>
      </c>
      <c r="AFK97" s="8">
        <v>6.8000000000000005E-2</v>
      </c>
      <c r="AFL97" s="8">
        <v>69.872</v>
      </c>
      <c r="AFM97" s="8">
        <v>24.721</v>
      </c>
      <c r="AFN97" s="8">
        <v>13.911</v>
      </c>
      <c r="AFO97" s="8">
        <v>16.135999999999999</v>
      </c>
      <c r="AFP97" s="8">
        <v>-48.39</v>
      </c>
      <c r="AFQ97" s="8">
        <v>504.589</v>
      </c>
      <c r="AFR97" s="6" t="s">
        <v>1091</v>
      </c>
      <c r="AFS97" s="6" t="s">
        <v>1091</v>
      </c>
      <c r="AFT97" s="8">
        <v>834.077</v>
      </c>
      <c r="AFU97" s="6" t="s">
        <v>1091</v>
      </c>
      <c r="AFV97" s="7">
        <v>62.7</v>
      </c>
      <c r="AFW97" s="7">
        <v>61.716999999999999</v>
      </c>
      <c r="AFX97" s="7">
        <v>60.058999999999997</v>
      </c>
      <c r="AFY97" s="7">
        <v>74.307000000000002</v>
      </c>
      <c r="AFZ97" s="7">
        <v>79.936000000000007</v>
      </c>
      <c r="AGA97" s="7">
        <v>39.851999999999997</v>
      </c>
      <c r="AGB97" s="7">
        <v>66.760000000000005</v>
      </c>
      <c r="AGC97" s="7">
        <v>57.314</v>
      </c>
      <c r="AGD97" s="7">
        <v>67.16</v>
      </c>
      <c r="AGE97" s="7">
        <v>124.587</v>
      </c>
      <c r="AGF97" s="6" t="s">
        <v>1090</v>
      </c>
      <c r="AGG97" s="6" t="s">
        <v>1090</v>
      </c>
      <c r="AGH97" s="6" t="s">
        <v>1090</v>
      </c>
      <c r="AGI97" s="6" t="s">
        <v>1090</v>
      </c>
      <c r="AGJ97" s="6" t="s">
        <v>1090</v>
      </c>
      <c r="AGK97" s="6" t="s">
        <v>1090</v>
      </c>
      <c r="AGL97" s="6" t="s">
        <v>1090</v>
      </c>
      <c r="AGM97" s="6" t="s">
        <v>1090</v>
      </c>
      <c r="AGN97" s="6" t="s">
        <v>1090</v>
      </c>
      <c r="AGO97" s="6" t="s">
        <v>1090</v>
      </c>
      <c r="AGP97" s="6" t="s">
        <v>1090</v>
      </c>
      <c r="AGQ97" s="6" t="s">
        <v>1090</v>
      </c>
      <c r="AGR97" s="6" t="s">
        <v>1090</v>
      </c>
      <c r="AGS97" s="6" t="s">
        <v>1090</v>
      </c>
      <c r="AGT97" s="6" t="s">
        <v>1090</v>
      </c>
      <c r="AGU97" s="8">
        <v>0</v>
      </c>
      <c r="AGV97" s="8">
        <v>0</v>
      </c>
      <c r="AGW97" s="8">
        <v>0</v>
      </c>
      <c r="AGX97" s="8">
        <v>0</v>
      </c>
      <c r="AGY97" s="8">
        <v>0</v>
      </c>
      <c r="AGZ97" s="8">
        <v>6.86</v>
      </c>
      <c r="AHA97" s="8">
        <v>6.7240000000000002</v>
      </c>
      <c r="AHB97" s="8">
        <v>7.4379999999999997</v>
      </c>
      <c r="AHC97" s="8">
        <v>7.2549999999999999</v>
      </c>
      <c r="AHD97" s="8">
        <v>4.95</v>
      </c>
      <c r="AHE97" s="8">
        <v>6.851</v>
      </c>
      <c r="AHF97" s="8">
        <v>6.7240000000000002</v>
      </c>
      <c r="AHG97" s="8">
        <v>7.4340000000000002</v>
      </c>
      <c r="AHH97" s="8">
        <v>7.2510000000000003</v>
      </c>
      <c r="AHI97" s="8">
        <v>4.95</v>
      </c>
      <c r="AHJ97" s="8">
        <v>22.303000000000001</v>
      </c>
      <c r="AHK97" s="8">
        <v>11.944000000000001</v>
      </c>
      <c r="AHL97" s="8">
        <v>7.8319999999999999</v>
      </c>
      <c r="AHM97" s="8">
        <v>6.36</v>
      </c>
      <c r="AHN97" s="8">
        <v>12.542</v>
      </c>
      <c r="AHO97" s="8">
        <v>91.963999999999999</v>
      </c>
      <c r="AHP97" s="8">
        <v>88.372</v>
      </c>
      <c r="AHQ97" s="8">
        <v>85.594999999999999</v>
      </c>
      <c r="AHR97" s="8">
        <v>83.418999999999997</v>
      </c>
      <c r="AHS97" s="8">
        <v>89.700999999999993</v>
      </c>
      <c r="AHT97" s="6" t="s">
        <v>1091</v>
      </c>
      <c r="AHU97" s="6" t="s">
        <v>1091</v>
      </c>
      <c r="AHV97" s="6" t="s">
        <v>1091</v>
      </c>
      <c r="AHW97" s="6" t="s">
        <v>1091</v>
      </c>
      <c r="AHX97" s="6" t="s">
        <v>1091</v>
      </c>
      <c r="AHY97" s="8">
        <v>4.5179999999999998</v>
      </c>
      <c r="AHZ97" s="8">
        <v>8.3829999999999991</v>
      </c>
      <c r="AIA97" s="8">
        <v>12.787000000000001</v>
      </c>
      <c r="AIB97" s="8">
        <v>15.726000000000001</v>
      </c>
      <c r="AIC97" s="8">
        <v>7.98</v>
      </c>
      <c r="AID97" s="8">
        <v>25.388674794</v>
      </c>
      <c r="AIE97" s="8">
        <v>23.757336285000001</v>
      </c>
      <c r="AIF97" s="8">
        <v>24.494090503999999</v>
      </c>
      <c r="AIG97" s="8">
        <v>24.204899345000001</v>
      </c>
      <c r="AIH97" s="8">
        <v>26.597419383999998</v>
      </c>
      <c r="AII97" s="8">
        <v>23.594330828</v>
      </c>
      <c r="AIJ97" s="8">
        <v>25.624553044999999</v>
      </c>
      <c r="AIK97" s="8">
        <v>23.384105425000001</v>
      </c>
      <c r="AIL97" s="8">
        <v>22.869689069</v>
      </c>
      <c r="AIM97" s="8">
        <v>14.109469468</v>
      </c>
      <c r="AIN97" s="8">
        <v>1.8410464950000001</v>
      </c>
      <c r="AIO97" s="8">
        <v>1.17829341</v>
      </c>
      <c r="AIP97" s="8">
        <v>1.115277069</v>
      </c>
      <c r="AIQ97" s="8">
        <v>1.427861702</v>
      </c>
      <c r="AIR97" s="8">
        <v>0.85416223099999999</v>
      </c>
      <c r="AIS97" s="8">
        <v>2.042382269</v>
      </c>
      <c r="AIT97" s="8">
        <v>0</v>
      </c>
      <c r="AIU97" s="8">
        <v>0.87482410799999999</v>
      </c>
      <c r="AIV97" s="8">
        <v>2.0451244580000001</v>
      </c>
      <c r="AIW97" s="8">
        <v>0</v>
      </c>
      <c r="AIX97" s="7">
        <v>28.072481615224198</v>
      </c>
      <c r="AIY97" s="7">
        <v>33.7856266325741</v>
      </c>
      <c r="AIZ97" s="7">
        <v>10.637315088943801</v>
      </c>
      <c r="AJA97" s="7">
        <v>11.019576928861101</v>
      </c>
      <c r="AJB97" s="7">
        <v>55.224266432648903</v>
      </c>
      <c r="AJC97" s="7">
        <v>103.928678031606</v>
      </c>
      <c r="AJD97" s="7">
        <v>97.558230742935194</v>
      </c>
      <c r="AJE97" s="7">
        <v>81.984378718478695</v>
      </c>
      <c r="AJF97" s="7">
        <v>55.735860275895597</v>
      </c>
      <c r="AJG97" s="7">
        <v>46.5968858900481</v>
      </c>
      <c r="AJH97" s="8">
        <v>39.264000000000003</v>
      </c>
      <c r="AJI97" s="8">
        <v>39.356000000000002</v>
      </c>
      <c r="AJJ97" s="8">
        <v>43.634</v>
      </c>
      <c r="AJK97" s="8">
        <v>36.523000000000003</v>
      </c>
      <c r="AJL97" s="8">
        <v>65.355999999999995</v>
      </c>
      <c r="AJM97" s="7">
        <v>40.8069755841397</v>
      </c>
      <c r="AJN97" s="7">
        <v>38.394835641130399</v>
      </c>
      <c r="AJO97" s="7">
        <v>35.7733692599666</v>
      </c>
      <c r="AJP97" s="7">
        <v>20.3561335854363</v>
      </c>
      <c r="AJQ97" s="7">
        <v>30.453714793023501</v>
      </c>
      <c r="AJR97" s="7">
        <v>518.82921809352001</v>
      </c>
      <c r="AJS97" s="7">
        <v>525.59196871421705</v>
      </c>
      <c r="AJT97" s="7">
        <v>476.60665140464698</v>
      </c>
      <c r="AJU97" s="7">
        <v>426.33358215627197</v>
      </c>
      <c r="AJV97" s="7">
        <v>632.81762181585304</v>
      </c>
      <c r="AJW97" s="7">
        <v>6.8019693028501296</v>
      </c>
      <c r="AJX97" s="7">
        <v>-1.3666292533264199</v>
      </c>
      <c r="AJY97" s="7">
        <v>0.698667461987734</v>
      </c>
      <c r="AJZ97" s="7">
        <v>1.17334673612595</v>
      </c>
      <c r="AKA97" s="7">
        <v>-5.7794143682467896</v>
      </c>
      <c r="AKB97" s="7">
        <v>564.16383423365505</v>
      </c>
      <c r="AKC97" s="7">
        <v>594.75142372213099</v>
      </c>
      <c r="AKD97" s="7">
        <v>556.81485825971095</v>
      </c>
      <c r="AKE97" s="7">
        <v>511.07498746544098</v>
      </c>
      <c r="AKF97" s="7">
        <v>705.47150239417704</v>
      </c>
      <c r="AKG97" s="9">
        <v>2.042382269</v>
      </c>
      <c r="AKH97" s="9">
        <v>0</v>
      </c>
      <c r="AKI97" s="9">
        <v>0.87482410799999999</v>
      </c>
      <c r="AKJ97" s="9">
        <v>2.0451244580000001</v>
      </c>
      <c r="AKK97" s="9">
        <v>0</v>
      </c>
      <c r="AKL97" s="9">
        <v>0.19818113000000001</v>
      </c>
      <c r="AKM97" s="9">
        <v>0</v>
      </c>
      <c r="AKN97" s="9">
        <v>8.9550716000000002E-2</v>
      </c>
      <c r="AKO97" s="9">
        <v>0.119893043</v>
      </c>
      <c r="AKP97" s="9">
        <v>0</v>
      </c>
      <c r="AKQ97" s="9">
        <v>3.6508370999999998E-2</v>
      </c>
      <c r="AKR97" s="9">
        <v>0</v>
      </c>
      <c r="AKS97" s="9">
        <v>1.3185280000000001E-2</v>
      </c>
      <c r="AKT97" s="9">
        <v>1.3075071000000001E-2</v>
      </c>
      <c r="AKU97" s="9">
        <v>0</v>
      </c>
      <c r="AKV97" s="9">
        <v>0</v>
      </c>
      <c r="AKW97" s="9">
        <v>0</v>
      </c>
      <c r="AKX97" s="9">
        <v>0</v>
      </c>
      <c r="AKY97" s="9">
        <v>0</v>
      </c>
      <c r="AKZ97" s="9">
        <v>0</v>
      </c>
      <c r="ALA97" s="9">
        <v>0</v>
      </c>
      <c r="ALB97" s="9">
        <v>0</v>
      </c>
      <c r="ALC97" s="9">
        <v>0</v>
      </c>
      <c r="ALD97" s="9">
        <v>0</v>
      </c>
      <c r="ALE97" s="9">
        <v>0</v>
      </c>
      <c r="ALF97" s="9">
        <v>259.32456476300001</v>
      </c>
      <c r="ALG97" s="9">
        <v>291.44340341999998</v>
      </c>
      <c r="ALH97" s="9">
        <v>337.22390286400002</v>
      </c>
      <c r="ALI97" s="9">
        <v>464.54353476699998</v>
      </c>
      <c r="ALJ97" s="9">
        <v>875.48640819000002</v>
      </c>
      <c r="ALK97" s="9">
        <v>47.772043506000003</v>
      </c>
      <c r="ALL97" s="9">
        <v>47.806027540999999</v>
      </c>
      <c r="ALM97" s="9">
        <v>49.652216928999998</v>
      </c>
      <c r="ALN97" s="9">
        <v>50.661319605999999</v>
      </c>
      <c r="ALO97" s="9">
        <v>57.826489266000003</v>
      </c>
      <c r="ALP97" s="9">
        <v>17.416628930000002</v>
      </c>
      <c r="ALQ97" s="9">
        <v>17.143509300000002</v>
      </c>
      <c r="ALR97" s="9">
        <v>16.683191087000001</v>
      </c>
      <c r="ALS97" s="9">
        <v>20.640902368999999</v>
      </c>
      <c r="ALT97" s="9">
        <v>22.204486907</v>
      </c>
      <c r="ALU97" s="9">
        <v>63.559757400999999</v>
      </c>
      <c r="ALV97" s="9">
        <v>108.171225292</v>
      </c>
      <c r="ALW97" s="9">
        <v>95.428664189000003</v>
      </c>
      <c r="ALX97" s="9">
        <v>90.381727894999997</v>
      </c>
      <c r="ALY97" s="9">
        <v>155.85810496799999</v>
      </c>
      <c r="ALZ97" s="8">
        <v>90.296570205927196</v>
      </c>
      <c r="AMA97" s="8">
        <v>91.574504452324604</v>
      </c>
      <c r="AMB97" s="8">
        <v>89.763574725817307</v>
      </c>
      <c r="AMC97" s="8">
        <v>94.137616302982806</v>
      </c>
      <c r="AMD97" s="8">
        <v>92.1072912503368</v>
      </c>
      <c r="AME97" s="8">
        <v>90.296570205927196</v>
      </c>
      <c r="AMF97" s="8">
        <v>91.579973549719298</v>
      </c>
      <c r="AMG97" s="8">
        <v>89.794844840766203</v>
      </c>
      <c r="AMH97" s="6" t="s">
        <v>1091</v>
      </c>
      <c r="AMI97" s="8">
        <v>96.518847704192098</v>
      </c>
      <c r="AMJ97" s="8">
        <v>930.56344119769994</v>
      </c>
      <c r="AMK97" s="8">
        <v>1086.87380978547</v>
      </c>
      <c r="AML97" s="8">
        <v>876.90353147216797</v>
      </c>
      <c r="AMM97" s="8">
        <v>1605.7907699027</v>
      </c>
      <c r="AMN97" s="8">
        <v>1166.9921464448801</v>
      </c>
      <c r="AMO97" s="8">
        <v>1.4342554775226699</v>
      </c>
      <c r="AMP97" s="8">
        <v>1.3813621307230299</v>
      </c>
      <c r="AMQ97" s="8">
        <v>1.1844690779451601</v>
      </c>
      <c r="AMR97" s="8">
        <v>1.28849202354519</v>
      </c>
      <c r="AMS97" s="8">
        <v>0.70502424502661398</v>
      </c>
      <c r="AMT97" s="8">
        <v>1.4342554775226699</v>
      </c>
      <c r="AMU97" s="8">
        <v>1.3813621321468299</v>
      </c>
      <c r="AMV97" s="8">
        <v>1.1844690779451601</v>
      </c>
      <c r="AMW97" s="8">
        <v>1.2884920255318899</v>
      </c>
      <c r="AMX97" s="8">
        <v>0.70502424502661398</v>
      </c>
      <c r="AMY97" s="8">
        <v>1.4342554775226699</v>
      </c>
      <c r="AMZ97" s="8">
        <v>1.38136213268981</v>
      </c>
      <c r="ANA97" s="8">
        <v>1.1844690779451601</v>
      </c>
      <c r="ANB97" s="8">
        <v>1.2884920261050301</v>
      </c>
      <c r="ANC97" s="8">
        <v>0.70502424502661398</v>
      </c>
      <c r="AND97" s="8">
        <v>27.3394669415264</v>
      </c>
      <c r="ANE97" s="8">
        <v>25.281602478814602</v>
      </c>
      <c r="ANF97" s="8">
        <v>13.9797688019507</v>
      </c>
      <c r="ANG97" s="8">
        <v>21.077314496109999</v>
      </c>
      <c r="ANH97" s="8">
        <v>-38.536855954643201</v>
      </c>
      <c r="ANI97" s="8">
        <v>27.3394669415264</v>
      </c>
      <c r="ANJ97" s="8">
        <v>25.283112370100099</v>
      </c>
      <c r="ANK97" s="8">
        <v>13.984638806055701</v>
      </c>
      <c r="ANL97" s="8">
        <v>33.525325896908498</v>
      </c>
      <c r="ANM97" s="8">
        <v>-40.382611196059798</v>
      </c>
      <c r="ANN97" s="8">
        <v>37.6262955840484</v>
      </c>
      <c r="ANO97" s="8">
        <v>33.835846749318101</v>
      </c>
      <c r="ANP97" s="8">
        <v>16.251721958017399</v>
      </c>
      <c r="ANQ97" s="8">
        <v>26.706281421545299</v>
      </c>
      <c r="ANR97" s="8">
        <v>-27.8170423957507</v>
      </c>
      <c r="ANS97" s="8">
        <v>5.24146477739232</v>
      </c>
      <c r="ANT97" s="8">
        <v>4.3301282308131004</v>
      </c>
      <c r="ANU97" s="8">
        <v>2.13247555549132</v>
      </c>
      <c r="ANV97" s="8">
        <v>2.3810998877135501</v>
      </c>
      <c r="ANW97" s="8">
        <v>-2.6280799337828502</v>
      </c>
      <c r="ANX97" s="8">
        <v>90.296570205927196</v>
      </c>
      <c r="ANY97" s="8">
        <v>91.574504452324604</v>
      </c>
      <c r="ANZ97" s="8">
        <v>89.763574725817307</v>
      </c>
      <c r="AOA97" s="8">
        <v>94.137616302982806</v>
      </c>
      <c r="AOB97" s="8">
        <v>92.1072912503368</v>
      </c>
      <c r="AOC97" s="8">
        <v>124.271824613867</v>
      </c>
      <c r="AOD97" s="8">
        <v>122.559513440261</v>
      </c>
      <c r="AOE97" s="8">
        <v>104.351701309834</v>
      </c>
      <c r="AOF97" s="8">
        <v>119.27827303639199</v>
      </c>
      <c r="AOG97" s="8">
        <v>66.485766993653101</v>
      </c>
      <c r="AOH97" s="8">
        <v>16.634180738990899</v>
      </c>
      <c r="AOI97" s="8">
        <v>15.0211438327428</v>
      </c>
      <c r="AOJ97" s="8">
        <v>13.216620906162699</v>
      </c>
      <c r="AOK97" s="8">
        <v>10.2662840176923</v>
      </c>
      <c r="AOL97" s="8">
        <v>6.0837509743027098</v>
      </c>
      <c r="AOM97" s="8">
        <v>281.75055131770301</v>
      </c>
      <c r="AON97" s="8">
        <v>300.06071851512502</v>
      </c>
      <c r="AOO97" s="8">
        <v>136.56885511790099</v>
      </c>
      <c r="AOP97" s="8">
        <v>359.53488521800898</v>
      </c>
      <c r="AOQ97" s="8">
        <v>-488.25893843210503</v>
      </c>
      <c r="AOR97" s="8">
        <v>43.4255477522671</v>
      </c>
      <c r="AOS97" s="8">
        <v>38.136213214683004</v>
      </c>
      <c r="AOT97" s="8">
        <v>18.4469077945161</v>
      </c>
      <c r="AOU97" s="8">
        <v>28.8492025531887</v>
      </c>
      <c r="AOV97" s="8">
        <v>-29.497575497338602</v>
      </c>
      <c r="AOW97" s="8">
        <v>5.0363998696283501</v>
      </c>
      <c r="AOX97" s="8">
        <v>4.1469903596825901</v>
      </c>
      <c r="AOY97" s="8">
        <v>2.05835501956722</v>
      </c>
      <c r="AOZ97" s="8">
        <v>2.2986103265123101</v>
      </c>
      <c r="APA97" s="8">
        <v>-2.5453862748326799</v>
      </c>
      <c r="APB97" s="8">
        <v>23.745205006043999</v>
      </c>
      <c r="APC97" s="8">
        <v>32.734881572823603</v>
      </c>
      <c r="APD97" s="8">
        <v>10.004569146406601</v>
      </c>
      <c r="APE97" s="8">
        <v>17.104503213314299</v>
      </c>
      <c r="APF97" s="8">
        <v>118.51492943747</v>
      </c>
      <c r="APG97" s="8">
        <v>23.745205006043999</v>
      </c>
      <c r="APH97" s="8">
        <v>32.736836595748301</v>
      </c>
      <c r="API97" s="8">
        <v>10.0080543465914</v>
      </c>
      <c r="APJ97" s="8">
        <v>27.2062194942772</v>
      </c>
      <c r="APK97" s="8">
        <v>124.19130201059301</v>
      </c>
      <c r="APL97" s="8">
        <v>244.70940182973601</v>
      </c>
      <c r="APM97" s="8">
        <v>388.52173605213397</v>
      </c>
      <c r="APN97" s="8">
        <v>97.734989299820896</v>
      </c>
      <c r="APO97" s="8">
        <v>291.76703705042502</v>
      </c>
      <c r="APP97" s="8">
        <v>1501.57484833743</v>
      </c>
      <c r="APQ97" s="8">
        <v>37.716482771326703</v>
      </c>
      <c r="APR97" s="8">
        <v>49.3791651167965</v>
      </c>
      <c r="APS97" s="8">
        <v>13.2014604234278</v>
      </c>
      <c r="APT97" s="8">
        <v>23.411487163777</v>
      </c>
      <c r="APU97" s="8">
        <v>90.715835322894705</v>
      </c>
      <c r="APV97" s="8">
        <v>32.6796460286564</v>
      </c>
      <c r="APW97" s="8">
        <v>43.811005935375</v>
      </c>
      <c r="APX97" s="8">
        <v>11.630483907178199</v>
      </c>
      <c r="APY97" s="8">
        <v>21.672479977219201</v>
      </c>
      <c r="APZ97" s="8">
        <v>85.547581270554801</v>
      </c>
      <c r="AQA97" s="8">
        <v>4.3742750234493597</v>
      </c>
      <c r="AQB97" s="8">
        <v>5.3695662061614602</v>
      </c>
      <c r="AQC97" s="8">
        <v>1.4730540549597499</v>
      </c>
      <c r="AQD97" s="8">
        <v>1.86535090716814</v>
      </c>
      <c r="AQE97" s="8">
        <v>7.8279939367122298</v>
      </c>
      <c r="AQF97" s="8">
        <v>0.43425547752267102</v>
      </c>
      <c r="AQG97" s="8">
        <v>0.381362132689815</v>
      </c>
      <c r="AQH97" s="8">
        <v>0.18446907794516099</v>
      </c>
      <c r="AQI97" s="8">
        <v>0.28849202610503399</v>
      </c>
      <c r="AQJ97" s="8">
        <v>-0.29497575497338602</v>
      </c>
      <c r="AQK97" s="7">
        <v>2</v>
      </c>
      <c r="AQL97" s="4"/>
      <c r="AQM97" s="4"/>
      <c r="AQN97" s="7"/>
      <c r="AQO97" s="4" t="s">
        <v>1092</v>
      </c>
      <c r="AQP97" s="7">
        <v>1</v>
      </c>
      <c r="AQQ97" s="7">
        <v>1</v>
      </c>
      <c r="AQS97" s="3" t="s">
        <v>1093</v>
      </c>
      <c r="AQU97" s="3" t="s">
        <v>1094</v>
      </c>
      <c r="AQV97" s="10">
        <f>+AC97</f>
        <v>1247144.1384570701</v>
      </c>
      <c r="AQW97" s="10">
        <f>+AD97</f>
        <v>1170698.7744402201</v>
      </c>
      <c r="AQX97" s="10">
        <f>+AE97</f>
        <v>983812.54248854495</v>
      </c>
      <c r="AQY97" s="11">
        <f>+BB97</f>
        <v>340962.55944665603</v>
      </c>
      <c r="AQZ97" s="11">
        <f>+BC97</f>
        <v>295971.41037833202</v>
      </c>
      <c r="ARA97" s="11">
        <f>+BD97</f>
        <v>137534.718884492</v>
      </c>
      <c r="ARB97" s="12">
        <f>SUM(AQV97:AQX97)</f>
        <v>3401655.4553858349</v>
      </c>
      <c r="ARC97" s="13">
        <f>SUM(AQY97:ARA97)</f>
        <v>774468.68870947999</v>
      </c>
      <c r="ARD97" s="14">
        <f>ARC97/(ARB97-ARC97)</f>
        <v>0.29479011486086987</v>
      </c>
      <c r="ARE97" s="14">
        <f>IF((NOT(ISNUMBER(AC97))+NOT(ISNUMBER(AD97))+NOT(ISNUMBER(AE97)))&gt;=2,"R",ARD97)</f>
        <v>0.29479011486086987</v>
      </c>
      <c r="ARF97" s="14">
        <f>IF(ARE97="R","R",IF((NOT(ISNUMBER(BB97))+NOT(ISNUMBER(BC97))+NOT(ISNUMBER(BD97)))&gt;=2,"R",ARE97))</f>
        <v>0.29479011486086987</v>
      </c>
      <c r="ARG97" s="14">
        <f>IF(ARF97="R","R",IF(SUM((BB97&lt;0)*1,(BC97&lt;0)*1,(BD97&lt;0)*1)&gt;=2,"R",ARF97))</f>
        <v>0.29479011486086987</v>
      </c>
      <c r="ARH97" s="14">
        <f>IF(ARG97="R","R",IF(ARC97&lt;0,"R",ARG97))</f>
        <v>0.29479011486086987</v>
      </c>
      <c r="ARI97" s="14">
        <f>IF(ARH97="R","R",IF(L97=0,"R",ARH97))</f>
        <v>0.29479011486086987</v>
      </c>
      <c r="ARJ97" t="str">
        <f>+B97</f>
        <v>NIVLOR INVESTMENT LIMITED SL</v>
      </c>
      <c r="ARK97" t="s">
        <v>1781</v>
      </c>
      <c r="ARL97" s="15"/>
      <c r="ARM97" s="15"/>
      <c r="ARN97" s="16"/>
      <c r="ARO97" s="16"/>
      <c r="ARP97" s="16"/>
      <c r="ARQ97" s="17"/>
    </row>
    <row r="98" spans="1:1161" ht="17.399999999999999" customHeight="1" x14ac:dyDescent="0.3">
      <c r="A98" s="3" t="s">
        <v>1556</v>
      </c>
      <c r="B98" s="4" t="s">
        <v>1557</v>
      </c>
      <c r="C98" s="4" t="s">
        <v>1558</v>
      </c>
      <c r="E98" s="5">
        <v>42086</v>
      </c>
      <c r="F98" s="4" t="s">
        <v>1083</v>
      </c>
      <c r="G98" s="4" t="s">
        <v>1132</v>
      </c>
      <c r="H98" s="4" t="s">
        <v>1133</v>
      </c>
      <c r="I98" s="4" t="s">
        <v>1134</v>
      </c>
      <c r="J98" s="4" t="s">
        <v>1157</v>
      </c>
      <c r="K98" s="4"/>
      <c r="L98" s="4" t="s">
        <v>1559</v>
      </c>
      <c r="M98" s="4"/>
      <c r="N98" s="4" t="s">
        <v>1095</v>
      </c>
      <c r="O98" s="4" t="s">
        <v>1096</v>
      </c>
      <c r="P98" s="4" t="s">
        <v>1097</v>
      </c>
      <c r="Q98" s="4" t="s">
        <v>1097</v>
      </c>
      <c r="R98" s="4" t="s">
        <v>1560</v>
      </c>
      <c r="Z98" s="4" t="s">
        <v>1088</v>
      </c>
      <c r="AA98" s="5">
        <v>45657</v>
      </c>
      <c r="AB98" s="6" t="s">
        <v>1089</v>
      </c>
      <c r="AC98" s="7">
        <v>1915276.0374817301</v>
      </c>
      <c r="AD98" s="7">
        <v>2213252.31213044</v>
      </c>
      <c r="AE98" s="7">
        <v>1467628.71527735</v>
      </c>
      <c r="AF98" s="7">
        <v>1067603.36588402</v>
      </c>
      <c r="AG98" s="7">
        <v>1115271.88735377</v>
      </c>
      <c r="AH98" s="7">
        <v>1912164.5333567299</v>
      </c>
      <c r="AI98" s="7">
        <v>2213252.31213044</v>
      </c>
      <c r="AJ98" s="7">
        <v>1467628.71527735</v>
      </c>
      <c r="AK98" s="7">
        <v>1067603.36588402</v>
      </c>
      <c r="AL98" s="7">
        <v>1115271.88735377</v>
      </c>
      <c r="AM98" s="7">
        <v>1675314.38755888</v>
      </c>
      <c r="AN98" s="7">
        <v>1968272.07783632</v>
      </c>
      <c r="AO98" s="7">
        <v>1284332.63328061</v>
      </c>
      <c r="AP98" s="7">
        <v>894227.71966609999</v>
      </c>
      <c r="AQ98" s="7">
        <v>881108.63882603694</v>
      </c>
      <c r="AR98" s="7">
        <v>239961.649922843</v>
      </c>
      <c r="AS98" s="7">
        <v>244980.234294119</v>
      </c>
      <c r="AT98" s="7">
        <v>183296.081996739</v>
      </c>
      <c r="AU98" s="7">
        <v>173375.64621791799</v>
      </c>
      <c r="AV98" s="7">
        <v>234163.24852773501</v>
      </c>
      <c r="AW98" s="7">
        <v>127832.952359498</v>
      </c>
      <c r="AX98" s="7">
        <v>120597.89772285501</v>
      </c>
      <c r="AY98" s="7">
        <v>153089.31253158499</v>
      </c>
      <c r="AZ98" s="7">
        <v>152995.047333241</v>
      </c>
      <c r="BA98" s="7">
        <v>209742.194402177</v>
      </c>
      <c r="BB98" s="7">
        <v>112128.69756334501</v>
      </c>
      <c r="BC98" s="7">
        <v>124382.33657126399</v>
      </c>
      <c r="BD98" s="7">
        <v>30206.769465154401</v>
      </c>
      <c r="BE98" s="7">
        <v>20380.5988846779</v>
      </c>
      <c r="BF98" s="7">
        <v>24421.055352658001</v>
      </c>
      <c r="BG98" s="7">
        <v>-15762.069555603301</v>
      </c>
      <c r="BH98" s="7">
        <v>-9594.0010556697798</v>
      </c>
      <c r="BI98" s="7">
        <v>-8734.9058430969708</v>
      </c>
      <c r="BJ98" s="7">
        <v>-11146.814380002001</v>
      </c>
      <c r="BK98" s="7">
        <v>-17122.391429573301</v>
      </c>
      <c r="BL98" s="7">
        <v>229.97080237388599</v>
      </c>
      <c r="BM98" s="6" t="s">
        <v>1090</v>
      </c>
      <c r="BN98" s="6" t="s">
        <v>1090</v>
      </c>
      <c r="BO98" s="6" t="s">
        <v>1090</v>
      </c>
      <c r="BP98" s="7">
        <v>4.7243323028087598</v>
      </c>
      <c r="BQ98" s="7">
        <v>15992.040357977199</v>
      </c>
      <c r="BR98" s="7">
        <v>9594.0010556697798</v>
      </c>
      <c r="BS98" s="7">
        <v>8734.9058430969708</v>
      </c>
      <c r="BT98" s="7">
        <v>11146.814380002001</v>
      </c>
      <c r="BU98" s="7">
        <v>17127.115761876099</v>
      </c>
      <c r="BV98" s="7">
        <v>96366.628007742198</v>
      </c>
      <c r="BW98" s="7">
        <v>114788.33551559399</v>
      </c>
      <c r="BX98" s="7">
        <v>21471.863622057401</v>
      </c>
      <c r="BY98" s="7">
        <v>9233.7845046758594</v>
      </c>
      <c r="BZ98" s="7">
        <v>7298.6639230847404</v>
      </c>
      <c r="CA98" s="7">
        <v>23443.8589849532</v>
      </c>
      <c r="CB98" s="7">
        <v>27554.148715963402</v>
      </c>
      <c r="CC98" s="7">
        <v>5367.9712385118</v>
      </c>
      <c r="CD98" s="7">
        <v>2333.9256689858398</v>
      </c>
      <c r="CE98" s="7">
        <v>1824.6721162676799</v>
      </c>
      <c r="CF98" s="7">
        <v>72922.767983889498</v>
      </c>
      <c r="CG98" s="7">
        <v>87234.186799631105</v>
      </c>
      <c r="CH98" s="7">
        <v>16103.891316946099</v>
      </c>
      <c r="CI98" s="7">
        <v>6899.8577030897104</v>
      </c>
      <c r="CJ98" s="7">
        <v>5473.99180681705</v>
      </c>
      <c r="CK98" s="6" t="s">
        <v>1090</v>
      </c>
      <c r="CL98" s="6" t="s">
        <v>1090</v>
      </c>
      <c r="CM98" s="6" t="s">
        <v>1090</v>
      </c>
      <c r="CN98" s="6" t="s">
        <v>1090</v>
      </c>
      <c r="CO98" s="6" t="s">
        <v>1090</v>
      </c>
      <c r="CP98" s="6" t="s">
        <v>1090</v>
      </c>
      <c r="CQ98" s="6" t="s">
        <v>1090</v>
      </c>
      <c r="CR98" s="6" t="s">
        <v>1090</v>
      </c>
      <c r="CS98" s="6" t="s">
        <v>1090</v>
      </c>
      <c r="CT98" s="6" t="s">
        <v>1090</v>
      </c>
      <c r="CU98" s="6" t="s">
        <v>1090</v>
      </c>
      <c r="CV98" s="6" t="s">
        <v>1090</v>
      </c>
      <c r="CW98" s="6" t="s">
        <v>1090</v>
      </c>
      <c r="CX98" s="6" t="s">
        <v>1090</v>
      </c>
      <c r="CY98" s="6" t="s">
        <v>1090</v>
      </c>
      <c r="CZ98" s="7">
        <v>72922.767983889498</v>
      </c>
      <c r="DA98" s="7">
        <v>87234.186799631105</v>
      </c>
      <c r="DB98" s="7">
        <v>16103.891316946099</v>
      </c>
      <c r="DC98" s="7">
        <v>6899.8577030897104</v>
      </c>
      <c r="DD98" s="7">
        <v>5473.99180681705</v>
      </c>
      <c r="DE98" s="6" t="s">
        <v>1090</v>
      </c>
      <c r="DF98" s="6" t="s">
        <v>1090</v>
      </c>
      <c r="DG98" s="6" t="s">
        <v>1090</v>
      </c>
      <c r="DH98" s="6" t="s">
        <v>1090</v>
      </c>
      <c r="DI98" s="6" t="s">
        <v>1090</v>
      </c>
      <c r="DJ98" s="7">
        <v>1675314.38755888</v>
      </c>
      <c r="DK98" s="7">
        <v>1968272.07783632</v>
      </c>
      <c r="DL98" s="7">
        <v>1284332.63328061</v>
      </c>
      <c r="DM98" s="7">
        <v>894227.71966609999</v>
      </c>
      <c r="DN98" s="7">
        <v>881108.63882603694</v>
      </c>
      <c r="DO98" s="6" t="s">
        <v>1090</v>
      </c>
      <c r="DP98" s="6" t="s">
        <v>1090</v>
      </c>
      <c r="DQ98" s="7">
        <v>58026.542605561001</v>
      </c>
      <c r="DR98" s="7">
        <v>75470.730879879004</v>
      </c>
      <c r="DS98" s="7">
        <v>125413.56101654199</v>
      </c>
      <c r="DT98" s="7">
        <v>3458.2576247656302</v>
      </c>
      <c r="DU98" s="7">
        <v>3130.55480495453</v>
      </c>
      <c r="DV98" s="7">
        <v>5661.4034237265596</v>
      </c>
      <c r="DW98" s="7">
        <v>9893.6827478170399</v>
      </c>
      <c r="DX98" s="7">
        <v>12569.791673719899</v>
      </c>
      <c r="DY98" s="7">
        <v>124374.69473473199</v>
      </c>
      <c r="DZ98" s="7">
        <v>117467.34291789999</v>
      </c>
      <c r="EA98" s="7">
        <v>89401.366502296907</v>
      </c>
      <c r="EB98" s="7">
        <v>67630.633705544504</v>
      </c>
      <c r="EC98" s="7">
        <v>71758.841711915098</v>
      </c>
      <c r="ED98" s="7">
        <v>15992.040357977199</v>
      </c>
      <c r="EE98" s="7">
        <v>9594.0010556697798</v>
      </c>
      <c r="EF98" s="7">
        <v>8734.9058430969708</v>
      </c>
      <c r="EG98" s="7">
        <v>11146.814380002001</v>
      </c>
      <c r="EH98" s="7">
        <v>17127.115761876099</v>
      </c>
      <c r="EI98" s="6" t="s">
        <v>1090</v>
      </c>
      <c r="EJ98" s="6" t="s">
        <v>1090</v>
      </c>
      <c r="EK98" s="6" t="s">
        <v>1090</v>
      </c>
      <c r="EL98" s="6" t="s">
        <v>1090</v>
      </c>
      <c r="EM98" s="6" t="s">
        <v>1090</v>
      </c>
      <c r="EN98" s="7">
        <v>76381.026647554594</v>
      </c>
      <c r="EO98" s="7">
        <v>90364.741604585593</v>
      </c>
      <c r="EP98" s="7">
        <v>21765.295807272199</v>
      </c>
      <c r="EQ98" s="7">
        <v>16793.5415835071</v>
      </c>
      <c r="ER98" s="7">
        <v>18043.783480536898</v>
      </c>
      <c r="ES98" s="7">
        <v>115816.925990485</v>
      </c>
      <c r="ET98" s="7">
        <v>127512.89137621901</v>
      </c>
      <c r="EU98" s="7">
        <v>93894.715494442004</v>
      </c>
      <c r="EV98" s="7">
        <v>105745.012512374</v>
      </c>
      <c r="EW98" s="7">
        <v>162409.13237522199</v>
      </c>
      <c r="EX98" s="7">
        <v>115586.95518811099</v>
      </c>
      <c r="EY98" s="7">
        <v>127512.89137621901</v>
      </c>
      <c r="EZ98" s="7">
        <v>35868.172888881003</v>
      </c>
      <c r="FA98" s="7">
        <v>30274.281632494902</v>
      </c>
      <c r="FB98" s="7">
        <v>36990.847026377902</v>
      </c>
      <c r="FC98" s="7">
        <v>211552.74458598701</v>
      </c>
      <c r="FD98" s="7">
        <v>112674.52481694199</v>
      </c>
      <c r="FE98" s="7">
        <v>110433.50315333001</v>
      </c>
      <c r="FF98" s="7">
        <v>121402.169770789</v>
      </c>
      <c r="FG98" s="7">
        <v>137960.11142952999</v>
      </c>
      <c r="FH98" s="7">
        <v>799.44358571887005</v>
      </c>
      <c r="FI98" s="7">
        <v>850.30893160820006</v>
      </c>
      <c r="FJ98" s="7">
        <v>3040.4378352344002</v>
      </c>
      <c r="FK98" s="7">
        <v>8885.4646061181993</v>
      </c>
      <c r="FL98" s="7">
        <v>15755.6973138392</v>
      </c>
      <c r="FM98" s="7">
        <v>78778.463951106096</v>
      </c>
      <c r="FN98" s="7">
        <v>2893.26699846268</v>
      </c>
      <c r="FO98" s="7">
        <v>2247.68776558638</v>
      </c>
      <c r="FP98" s="7">
        <v>864.96685481071495</v>
      </c>
      <c r="FQ98" s="7">
        <v>4402.8813703298601</v>
      </c>
      <c r="FR98" s="7">
        <v>131974.83704916199</v>
      </c>
      <c r="FS98" s="7">
        <v>108930.948886871</v>
      </c>
      <c r="FT98" s="7">
        <v>105145.377552509</v>
      </c>
      <c r="FU98" s="7">
        <v>111651.73830986</v>
      </c>
      <c r="FV98" s="7">
        <v>117801.53274536099</v>
      </c>
      <c r="FW98" s="7">
        <v>799.44358571887005</v>
      </c>
      <c r="FX98" s="7">
        <v>850.30893160820006</v>
      </c>
      <c r="FY98" s="7">
        <v>3040.4378352344002</v>
      </c>
      <c r="FZ98" s="7">
        <v>8885.4646061181993</v>
      </c>
      <c r="GA98" s="7">
        <v>15755.6973138392</v>
      </c>
      <c r="GB98" s="7">
        <v>78778.463951106096</v>
      </c>
      <c r="GC98" s="7">
        <v>2893.26699846268</v>
      </c>
      <c r="GD98" s="7">
        <v>2247.68776558638</v>
      </c>
      <c r="GE98" s="7">
        <v>864.96685481071495</v>
      </c>
      <c r="GF98" s="7">
        <v>4402.8813703298601</v>
      </c>
      <c r="GG98" s="7">
        <v>131974.83704916199</v>
      </c>
      <c r="GH98" s="7">
        <v>108930.948886871</v>
      </c>
      <c r="GI98" s="7">
        <v>105145.377552509</v>
      </c>
      <c r="GJ98" s="7">
        <v>111651.73830986</v>
      </c>
      <c r="GK98" s="7">
        <v>117801.53274536099</v>
      </c>
      <c r="GL98" s="7">
        <v>1034520.43389035</v>
      </c>
      <c r="GM98" s="7">
        <v>969783.76207703596</v>
      </c>
      <c r="GN98" s="7">
        <v>942860.743118727</v>
      </c>
      <c r="GO98" s="7">
        <v>686071.26580030902</v>
      </c>
      <c r="GP98" s="7">
        <v>563684.38361424196</v>
      </c>
      <c r="GQ98" s="7">
        <v>0</v>
      </c>
      <c r="GR98" s="7">
        <v>117854.47984164199</v>
      </c>
      <c r="GS98" s="7">
        <v>191848.23668351799</v>
      </c>
      <c r="GT98" s="7">
        <v>202481.80919730701</v>
      </c>
      <c r="GU98" s="7">
        <v>263981.94556879997</v>
      </c>
      <c r="GV98" s="7">
        <v>955955.94168868801</v>
      </c>
      <c r="GW98" s="7">
        <v>676997.99077837903</v>
      </c>
      <c r="GX98" s="7">
        <v>665163.24687465397</v>
      </c>
      <c r="GY98" s="7">
        <v>445380.80014657998</v>
      </c>
      <c r="GZ98" s="7">
        <v>217584.29029390801</v>
      </c>
      <c r="HA98" s="7">
        <v>78564.492201662099</v>
      </c>
      <c r="HB98" s="7">
        <v>174931.29145701401</v>
      </c>
      <c r="HC98" s="7">
        <v>85849.258493955698</v>
      </c>
      <c r="HD98" s="7">
        <v>38208.656456422803</v>
      </c>
      <c r="HE98" s="7">
        <v>82118.147751533994</v>
      </c>
      <c r="HF98" s="7">
        <v>21226.514916816901</v>
      </c>
      <c r="HG98" s="7">
        <v>128317.58588735601</v>
      </c>
      <c r="HH98" s="7">
        <v>70448.340501131403</v>
      </c>
      <c r="HI98" s="7">
        <v>21534.877162027398</v>
      </c>
      <c r="HJ98" s="7">
        <v>44656.119136160603</v>
      </c>
      <c r="HK98" s="7">
        <v>1246073.1784763399</v>
      </c>
      <c r="HL98" s="7">
        <v>1082458.2868939801</v>
      </c>
      <c r="HM98" s="7">
        <v>1053294.2462720601</v>
      </c>
      <c r="HN98" s="7">
        <v>807473.435571098</v>
      </c>
      <c r="HO98" s="7">
        <v>701644.49504377297</v>
      </c>
      <c r="HP98" s="7">
        <v>211776.94949590901</v>
      </c>
      <c r="HQ98" s="7">
        <v>147688.907580967</v>
      </c>
      <c r="HR98" s="7">
        <v>58353.796660548403</v>
      </c>
      <c r="HS98" s="7">
        <v>44864.314207220101</v>
      </c>
      <c r="HT98" s="7">
        <v>41132.037200111103</v>
      </c>
      <c r="HU98" s="7">
        <v>20777.9908180237</v>
      </c>
      <c r="HV98" s="7">
        <v>22100.009918212902</v>
      </c>
      <c r="HW98" s="7">
        <v>21331.9897651672</v>
      </c>
      <c r="HX98" s="7">
        <v>22652.006149291999</v>
      </c>
      <c r="HY98" s="7">
        <v>24541.9859886169</v>
      </c>
      <c r="HZ98" s="7">
        <v>190998.958677886</v>
      </c>
      <c r="IA98" s="7">
        <v>125588.897662754</v>
      </c>
      <c r="IB98" s="7">
        <v>37021.806895381204</v>
      </c>
      <c r="IC98" s="7">
        <v>22212.308057928101</v>
      </c>
      <c r="ID98" s="7">
        <v>16590.051211494199</v>
      </c>
      <c r="IE98" s="7">
        <v>356761.42682399799</v>
      </c>
      <c r="IF98" s="7">
        <v>347429.81382223102</v>
      </c>
      <c r="IG98" s="7">
        <v>385270.966199613</v>
      </c>
      <c r="IH98" s="7">
        <v>443979.32052612299</v>
      </c>
      <c r="II98" s="7">
        <v>481022.92537689197</v>
      </c>
      <c r="IJ98" s="7">
        <v>356761.42682399799</v>
      </c>
      <c r="IK98" s="7">
        <v>347429.81382223102</v>
      </c>
      <c r="IL98" s="7">
        <v>385270.966199613</v>
      </c>
      <c r="IM98" s="7">
        <v>443979.32052612299</v>
      </c>
      <c r="IN98" s="7">
        <v>481022.92537689197</v>
      </c>
      <c r="IO98" s="7">
        <v>0</v>
      </c>
      <c r="IP98" s="7">
        <v>0</v>
      </c>
      <c r="IQ98" s="7">
        <v>0</v>
      </c>
      <c r="IR98" s="7">
        <v>0</v>
      </c>
      <c r="IS98" s="7">
        <v>0</v>
      </c>
      <c r="IT98" s="7">
        <v>0</v>
      </c>
      <c r="IU98" s="7">
        <v>0</v>
      </c>
      <c r="IV98" s="7">
        <v>0</v>
      </c>
      <c r="IW98" s="7">
        <v>0</v>
      </c>
      <c r="IX98" s="7">
        <v>0</v>
      </c>
      <c r="IY98" s="7">
        <v>677534.80215643102</v>
      </c>
      <c r="IZ98" s="7">
        <v>587339.56549078005</v>
      </c>
      <c r="JA98" s="7">
        <v>609669.48341189604</v>
      </c>
      <c r="JB98" s="7">
        <v>318629.80083775503</v>
      </c>
      <c r="JC98" s="7">
        <v>179489.53246676899</v>
      </c>
      <c r="JD98" s="7">
        <v>206001.010885347</v>
      </c>
      <c r="JE98" s="7">
        <v>193417.97185360899</v>
      </c>
      <c r="JF98" s="7">
        <v>92810.485116642696</v>
      </c>
      <c r="JG98" s="7">
        <v>75386.759893083596</v>
      </c>
      <c r="JH98" s="7">
        <v>65156.309994298201</v>
      </c>
      <c r="JI98" s="7">
        <v>76558.460300145103</v>
      </c>
      <c r="JJ98" s="7">
        <v>58760.301970901499</v>
      </c>
      <c r="JK98" s="7">
        <v>115826.944787621</v>
      </c>
      <c r="JL98" s="7">
        <v>146388.32924172899</v>
      </c>
      <c r="JM98" s="7">
        <v>87355.076244694006</v>
      </c>
      <c r="JN98" s="7">
        <v>394975.33097093803</v>
      </c>
      <c r="JO98" s="7">
        <v>335161.29166626901</v>
      </c>
      <c r="JP98" s="7">
        <v>401032.05350763199</v>
      </c>
      <c r="JQ98" s="7">
        <v>96854.711702942805</v>
      </c>
      <c r="JR98" s="7">
        <v>26978.146227777001</v>
      </c>
      <c r="JS98" s="7">
        <v>1246073.1784763399</v>
      </c>
      <c r="JT98" s="7">
        <v>1082458.2868939801</v>
      </c>
      <c r="JU98" s="7">
        <v>1053294.2462720601</v>
      </c>
      <c r="JV98" s="7">
        <v>807473.435571098</v>
      </c>
      <c r="JW98" s="7">
        <v>701644.49504377297</v>
      </c>
      <c r="JX98" s="7">
        <v>879397.48138854303</v>
      </c>
      <c r="JY98" s="7">
        <v>736092.16864912002</v>
      </c>
      <c r="JZ98" s="7">
        <v>741184.53770395101</v>
      </c>
      <c r="KA98" s="7">
        <v>501474.27896955702</v>
      </c>
      <c r="KB98" s="7">
        <v>394211.159618014</v>
      </c>
      <c r="KC98" s="6" t="s">
        <v>1090</v>
      </c>
      <c r="KD98" s="6" t="s">
        <v>1090</v>
      </c>
      <c r="KE98" s="6" t="s">
        <v>1090</v>
      </c>
      <c r="KF98" s="6" t="s">
        <v>1090</v>
      </c>
      <c r="KG98" s="6" t="s">
        <v>1090</v>
      </c>
      <c r="KH98" s="6" t="s">
        <v>1090</v>
      </c>
      <c r="KI98" s="6" t="s">
        <v>1090</v>
      </c>
      <c r="KJ98" s="6" t="s">
        <v>1090</v>
      </c>
      <c r="KK98" s="6" t="s">
        <v>1090</v>
      </c>
      <c r="KL98" s="6" t="s">
        <v>1090</v>
      </c>
      <c r="KM98" s="6" t="s">
        <v>1090</v>
      </c>
      <c r="KN98" s="6" t="s">
        <v>1090</v>
      </c>
      <c r="KO98" s="6" t="s">
        <v>1090</v>
      </c>
      <c r="KP98" s="7">
        <v>3</v>
      </c>
      <c r="KQ98" s="7">
        <v>4</v>
      </c>
      <c r="KR98" s="6" t="s">
        <v>1090</v>
      </c>
      <c r="KS98" s="6" t="s">
        <v>1090</v>
      </c>
      <c r="KT98" s="6" t="s">
        <v>1090</v>
      </c>
      <c r="KU98" s="6" t="s">
        <v>1090</v>
      </c>
      <c r="KV98" s="6" t="s">
        <v>1090</v>
      </c>
      <c r="KW98" s="6" t="s">
        <v>1090</v>
      </c>
      <c r="KX98" s="6" t="s">
        <v>1090</v>
      </c>
      <c r="KY98" s="6" t="s">
        <v>1090</v>
      </c>
      <c r="KZ98" s="6" t="s">
        <v>1090</v>
      </c>
      <c r="LA98" s="6" t="s">
        <v>1090</v>
      </c>
      <c r="LB98" s="6" t="s">
        <v>1090</v>
      </c>
      <c r="LC98" s="6" t="s">
        <v>1090</v>
      </c>
      <c r="LD98" s="6" t="s">
        <v>1090</v>
      </c>
      <c r="LE98" s="6" t="s">
        <v>1090</v>
      </c>
      <c r="LF98" s="6" t="s">
        <v>1090</v>
      </c>
      <c r="LG98" s="6" t="s">
        <v>1090</v>
      </c>
      <c r="LH98" s="6" t="s">
        <v>1090</v>
      </c>
      <c r="LI98" s="6" t="s">
        <v>1090</v>
      </c>
      <c r="LJ98" s="6" t="s">
        <v>1090</v>
      </c>
      <c r="LK98" s="6" t="s">
        <v>1090</v>
      </c>
      <c r="LL98" s="6" t="s">
        <v>1090</v>
      </c>
      <c r="LM98" s="6" t="s">
        <v>1090</v>
      </c>
      <c r="LN98" s="6" t="s">
        <v>1090</v>
      </c>
      <c r="LO98" s="6" t="s">
        <v>1090</v>
      </c>
      <c r="LP98" s="6" t="s">
        <v>1090</v>
      </c>
      <c r="LQ98" s="6" t="s">
        <v>1090</v>
      </c>
      <c r="LR98" s="6" t="s">
        <v>1090</v>
      </c>
      <c r="LS98" s="6" t="s">
        <v>1090</v>
      </c>
      <c r="LT98" s="6" t="s">
        <v>1090</v>
      </c>
      <c r="LU98" s="6" t="s">
        <v>1090</v>
      </c>
      <c r="LV98" s="6" t="s">
        <v>1090</v>
      </c>
      <c r="LW98" s="6" t="s">
        <v>1090</v>
      </c>
      <c r="LX98" s="6" t="s">
        <v>1090</v>
      </c>
      <c r="LY98" s="6" t="s">
        <v>1090</v>
      </c>
      <c r="LZ98" s="6" t="s">
        <v>1090</v>
      </c>
      <c r="MA98" s="6" t="s">
        <v>1090</v>
      </c>
      <c r="MB98" s="6" t="s">
        <v>1090</v>
      </c>
      <c r="MC98" s="6" t="s">
        <v>1090</v>
      </c>
      <c r="MD98" s="6" t="s">
        <v>1090</v>
      </c>
      <c r="ME98" s="6" t="s">
        <v>1090</v>
      </c>
      <c r="MF98" s="6" t="s">
        <v>1090</v>
      </c>
      <c r="MG98" s="6" t="s">
        <v>1090</v>
      </c>
      <c r="MH98" s="6" t="s">
        <v>1090</v>
      </c>
      <c r="MI98" s="6" t="s">
        <v>1090</v>
      </c>
      <c r="MJ98" s="6" t="s">
        <v>1090</v>
      </c>
      <c r="MK98" s="6" t="s">
        <v>1090</v>
      </c>
      <c r="ML98" s="6" t="s">
        <v>1090</v>
      </c>
      <c r="MM98" s="6" t="s">
        <v>1090</v>
      </c>
      <c r="MN98" s="6" t="s">
        <v>1090</v>
      </c>
      <c r="MO98" s="6" t="s">
        <v>1090</v>
      </c>
      <c r="MP98" s="7">
        <v>78564.492201662099</v>
      </c>
      <c r="MQ98" s="7">
        <v>174931.29145701401</v>
      </c>
      <c r="MR98" s="7">
        <v>85849.258493955698</v>
      </c>
      <c r="MS98" s="7">
        <v>38208.656456422803</v>
      </c>
      <c r="MT98" s="7">
        <v>82118.147751533994</v>
      </c>
      <c r="MU98" s="6" t="s">
        <v>1090</v>
      </c>
      <c r="MV98" s="6" t="s">
        <v>1090</v>
      </c>
      <c r="MW98" s="6" t="s">
        <v>1090</v>
      </c>
      <c r="MX98" s="6" t="s">
        <v>1090</v>
      </c>
      <c r="MY98" s="6" t="s">
        <v>1090</v>
      </c>
      <c r="MZ98" s="6" t="s">
        <v>1090</v>
      </c>
      <c r="NA98" s="6" t="s">
        <v>1090</v>
      </c>
      <c r="NB98" s="6" t="s">
        <v>1090</v>
      </c>
      <c r="NC98" s="6" t="s">
        <v>1090</v>
      </c>
      <c r="ND98" s="6" t="s">
        <v>1090</v>
      </c>
      <c r="NE98" s="6" t="s">
        <v>1090</v>
      </c>
      <c r="NF98" s="6" t="s">
        <v>1090</v>
      </c>
      <c r="NG98" s="6" t="s">
        <v>1090</v>
      </c>
      <c r="NH98" s="6" t="s">
        <v>1090</v>
      </c>
      <c r="NI98" s="6" t="s">
        <v>1090</v>
      </c>
      <c r="NJ98" s="6" t="s">
        <v>1090</v>
      </c>
      <c r="NK98" s="6" t="s">
        <v>1090</v>
      </c>
      <c r="NL98" s="6" t="s">
        <v>1090</v>
      </c>
      <c r="NM98" s="6" t="s">
        <v>1090</v>
      </c>
      <c r="NN98" s="6" t="s">
        <v>1090</v>
      </c>
      <c r="NO98" s="6" t="s">
        <v>1090</v>
      </c>
      <c r="NP98" s="6" t="s">
        <v>1090</v>
      </c>
      <c r="NQ98" s="6" t="s">
        <v>1090</v>
      </c>
      <c r="NR98" s="6" t="s">
        <v>1090</v>
      </c>
      <c r="NS98" s="6" t="s">
        <v>1090</v>
      </c>
      <c r="NT98" s="7">
        <v>211552.74458598701</v>
      </c>
      <c r="NU98" s="7">
        <v>112674.52481694199</v>
      </c>
      <c r="NV98" s="7">
        <v>110433.50315333001</v>
      </c>
      <c r="NW98" s="7">
        <v>121402.169770789</v>
      </c>
      <c r="NX98" s="7">
        <v>137960.11142952999</v>
      </c>
      <c r="NY98" s="6" t="s">
        <v>1090</v>
      </c>
      <c r="NZ98" s="6" t="s">
        <v>1090</v>
      </c>
      <c r="OA98" s="6" t="s">
        <v>1090</v>
      </c>
      <c r="OB98" s="6" t="s">
        <v>1090</v>
      </c>
      <c r="OC98" s="6" t="s">
        <v>1090</v>
      </c>
      <c r="OD98" s="6" t="s">
        <v>1090</v>
      </c>
      <c r="OE98" s="6" t="s">
        <v>1090</v>
      </c>
      <c r="OF98" s="6" t="s">
        <v>1090</v>
      </c>
      <c r="OG98" s="6" t="s">
        <v>1090</v>
      </c>
      <c r="OH98" s="6" t="s">
        <v>1090</v>
      </c>
      <c r="OI98" s="6" t="s">
        <v>1090</v>
      </c>
      <c r="OJ98" s="6" t="s">
        <v>1090</v>
      </c>
      <c r="OK98" s="6" t="s">
        <v>1090</v>
      </c>
      <c r="OL98" s="6" t="s">
        <v>1090</v>
      </c>
      <c r="OM98" s="6" t="s">
        <v>1090</v>
      </c>
      <c r="ON98" s="6" t="s">
        <v>1090</v>
      </c>
      <c r="OO98" s="6" t="s">
        <v>1090</v>
      </c>
      <c r="OP98" s="6" t="s">
        <v>1090</v>
      </c>
      <c r="OQ98" s="6" t="s">
        <v>1090</v>
      </c>
      <c r="OR98" s="6" t="s">
        <v>1090</v>
      </c>
      <c r="OS98" s="6" t="s">
        <v>1090</v>
      </c>
      <c r="OT98" s="6" t="s">
        <v>1090</v>
      </c>
      <c r="OU98" s="6" t="s">
        <v>1090</v>
      </c>
      <c r="OV98" s="6" t="s">
        <v>1090</v>
      </c>
      <c r="OW98" s="6" t="s">
        <v>1090</v>
      </c>
      <c r="OX98" s="6" t="s">
        <v>1090</v>
      </c>
      <c r="OY98" s="6" t="s">
        <v>1090</v>
      </c>
      <c r="OZ98" s="6" t="s">
        <v>1090</v>
      </c>
      <c r="PA98" s="6" t="s">
        <v>1090</v>
      </c>
      <c r="PB98" s="6" t="s">
        <v>1090</v>
      </c>
      <c r="PC98" s="6" t="s">
        <v>1090</v>
      </c>
      <c r="PD98" s="6" t="s">
        <v>1090</v>
      </c>
      <c r="PE98" s="6" t="s">
        <v>1090</v>
      </c>
      <c r="PF98" s="6" t="s">
        <v>1090</v>
      </c>
      <c r="PG98" s="6" t="s">
        <v>1090</v>
      </c>
      <c r="PH98" s="6" t="s">
        <v>1090</v>
      </c>
      <c r="PI98" s="6" t="s">
        <v>1090</v>
      </c>
      <c r="PJ98" s="6" t="s">
        <v>1090</v>
      </c>
      <c r="PK98" s="6" t="s">
        <v>1090</v>
      </c>
      <c r="PL98" s="6" t="s">
        <v>1090</v>
      </c>
      <c r="PM98" s="6" t="s">
        <v>1090</v>
      </c>
      <c r="PN98" s="6" t="s">
        <v>1090</v>
      </c>
      <c r="PO98" s="6" t="s">
        <v>1090</v>
      </c>
      <c r="PP98" s="6" t="s">
        <v>1090</v>
      </c>
      <c r="PQ98" s="6" t="s">
        <v>1090</v>
      </c>
      <c r="PR98" s="6" t="s">
        <v>1090</v>
      </c>
      <c r="PS98" s="6" t="s">
        <v>1090</v>
      </c>
      <c r="PT98" s="6" t="s">
        <v>1090</v>
      </c>
      <c r="PU98" s="6" t="s">
        <v>1090</v>
      </c>
      <c r="PV98" s="6" t="s">
        <v>1090</v>
      </c>
      <c r="PW98" s="6" t="s">
        <v>1090</v>
      </c>
      <c r="PX98" s="6" t="s">
        <v>1090</v>
      </c>
      <c r="PY98" s="6" t="s">
        <v>1090</v>
      </c>
      <c r="PZ98" s="6" t="s">
        <v>1090</v>
      </c>
      <c r="QA98" s="6" t="s">
        <v>1090</v>
      </c>
      <c r="QB98" s="6" t="s">
        <v>1090</v>
      </c>
      <c r="QC98" s="6" t="s">
        <v>1090</v>
      </c>
      <c r="QD98" s="6" t="s">
        <v>1090</v>
      </c>
      <c r="QE98" s="6" t="s">
        <v>1090</v>
      </c>
      <c r="QF98" s="6" t="s">
        <v>1090</v>
      </c>
      <c r="QG98" s="6" t="s">
        <v>1090</v>
      </c>
      <c r="QH98" s="6" t="s">
        <v>1090</v>
      </c>
      <c r="QI98" s="6" t="s">
        <v>1090</v>
      </c>
      <c r="QJ98" s="6" t="s">
        <v>1090</v>
      </c>
      <c r="QK98" s="6" t="s">
        <v>1090</v>
      </c>
      <c r="QL98" s="6" t="s">
        <v>1090</v>
      </c>
      <c r="QM98" s="6" t="s">
        <v>1090</v>
      </c>
      <c r="QN98" s="6" t="s">
        <v>1090</v>
      </c>
      <c r="QO98" s="6" t="s">
        <v>1090</v>
      </c>
      <c r="QP98" s="6" t="s">
        <v>1090</v>
      </c>
      <c r="QQ98" s="6" t="s">
        <v>1090</v>
      </c>
      <c r="QR98" s="6" t="s">
        <v>1090</v>
      </c>
      <c r="QS98" s="6" t="s">
        <v>1090</v>
      </c>
      <c r="QT98" s="6" t="s">
        <v>1090</v>
      </c>
      <c r="QU98" s="6" t="s">
        <v>1090</v>
      </c>
      <c r="QV98" s="6" t="s">
        <v>1090</v>
      </c>
      <c r="QW98" s="6" t="s">
        <v>1090</v>
      </c>
      <c r="QX98" s="6" t="s">
        <v>1090</v>
      </c>
      <c r="QY98" s="6" t="s">
        <v>1090</v>
      </c>
      <c r="QZ98" s="6" t="s">
        <v>1090</v>
      </c>
      <c r="RA98" s="6" t="s">
        <v>1090</v>
      </c>
      <c r="RB98" s="6" t="s">
        <v>1090</v>
      </c>
      <c r="RC98" s="6" t="s">
        <v>1090</v>
      </c>
      <c r="RD98" s="6" t="s">
        <v>1090</v>
      </c>
      <c r="RE98" s="6" t="s">
        <v>1090</v>
      </c>
      <c r="RF98" s="6" t="s">
        <v>1090</v>
      </c>
      <c r="RG98" s="6" t="s">
        <v>1090</v>
      </c>
      <c r="RH98" s="6" t="s">
        <v>1090</v>
      </c>
      <c r="RI98" s="6" t="s">
        <v>1090</v>
      </c>
      <c r="RJ98" s="6" t="s">
        <v>1090</v>
      </c>
      <c r="RK98" s="6" t="s">
        <v>1090</v>
      </c>
      <c r="RL98" s="6" t="s">
        <v>1090</v>
      </c>
      <c r="RM98" s="6" t="s">
        <v>1090</v>
      </c>
      <c r="RN98" s="6" t="s">
        <v>1090</v>
      </c>
      <c r="RO98" s="6" t="s">
        <v>1090</v>
      </c>
      <c r="RP98" s="6" t="s">
        <v>1090</v>
      </c>
      <c r="RQ98" s="6" t="s">
        <v>1090</v>
      </c>
      <c r="RR98" s="6" t="s">
        <v>1090</v>
      </c>
      <c r="RS98" s="6" t="s">
        <v>1090</v>
      </c>
      <c r="RT98" s="6" t="s">
        <v>1090</v>
      </c>
      <c r="RU98" s="6" t="s">
        <v>1090</v>
      </c>
      <c r="RV98" s="6" t="s">
        <v>1090</v>
      </c>
      <c r="RW98" s="6" t="s">
        <v>1090</v>
      </c>
      <c r="RX98" s="6" t="s">
        <v>1090</v>
      </c>
      <c r="RY98" s="6" t="s">
        <v>1090</v>
      </c>
      <c r="RZ98" s="6" t="s">
        <v>1090</v>
      </c>
      <c r="SA98" s="6" t="s">
        <v>1090</v>
      </c>
      <c r="SB98" s="6" t="s">
        <v>1090</v>
      </c>
      <c r="SC98" s="6" t="s">
        <v>1090</v>
      </c>
      <c r="SD98" s="6" t="s">
        <v>1090</v>
      </c>
      <c r="SE98" s="6" t="s">
        <v>1090</v>
      </c>
      <c r="SF98" s="6" t="s">
        <v>1090</v>
      </c>
      <c r="SG98" s="6" t="s">
        <v>1090</v>
      </c>
      <c r="SH98" s="6" t="s">
        <v>1090</v>
      </c>
      <c r="SI98" s="6" t="s">
        <v>1090</v>
      </c>
      <c r="SJ98" s="7">
        <v>131974.83704916199</v>
      </c>
      <c r="SK98" s="7">
        <v>108930.948886871</v>
      </c>
      <c r="SL98" s="7">
        <v>105145.377552509</v>
      </c>
      <c r="SM98" s="7">
        <v>111651.73830986</v>
      </c>
      <c r="SN98" s="7">
        <v>117801.53274536099</v>
      </c>
      <c r="SO98" s="6" t="s">
        <v>1090</v>
      </c>
      <c r="SP98" s="6" t="s">
        <v>1090</v>
      </c>
      <c r="SQ98" s="6" t="s">
        <v>1090</v>
      </c>
      <c r="SR98" s="6" t="s">
        <v>1090</v>
      </c>
      <c r="SS98" s="6" t="s">
        <v>1090</v>
      </c>
      <c r="ST98" s="6" t="s">
        <v>1090</v>
      </c>
      <c r="SU98" s="6" t="s">
        <v>1090</v>
      </c>
      <c r="SV98" s="6" t="s">
        <v>1090</v>
      </c>
      <c r="SW98" s="6" t="s">
        <v>1090</v>
      </c>
      <c r="SX98" s="6" t="s">
        <v>1090</v>
      </c>
      <c r="SY98" s="6" t="s">
        <v>1090</v>
      </c>
      <c r="SZ98" s="6" t="s">
        <v>1090</v>
      </c>
      <c r="TA98" s="6" t="s">
        <v>1090</v>
      </c>
      <c r="TB98" s="6" t="s">
        <v>1090</v>
      </c>
      <c r="TC98" s="6" t="s">
        <v>1090</v>
      </c>
      <c r="TD98" s="6" t="s">
        <v>1090</v>
      </c>
      <c r="TE98" s="6" t="s">
        <v>1090</v>
      </c>
      <c r="TF98" s="6" t="s">
        <v>1090</v>
      </c>
      <c r="TG98" s="6" t="s">
        <v>1090</v>
      </c>
      <c r="TH98" s="6" t="s">
        <v>1090</v>
      </c>
      <c r="TI98" s="6" t="s">
        <v>1090</v>
      </c>
      <c r="TJ98" s="6" t="s">
        <v>1090</v>
      </c>
      <c r="TK98" s="6" t="s">
        <v>1090</v>
      </c>
      <c r="TL98" s="6" t="s">
        <v>1090</v>
      </c>
      <c r="TM98" s="6" t="s">
        <v>1090</v>
      </c>
      <c r="TN98" s="6" t="s">
        <v>1090</v>
      </c>
      <c r="TO98" s="6" t="s">
        <v>1090</v>
      </c>
      <c r="TP98" s="6" t="s">
        <v>1090</v>
      </c>
      <c r="TQ98" s="6" t="s">
        <v>1090</v>
      </c>
      <c r="TR98" s="6" t="s">
        <v>1090</v>
      </c>
      <c r="TS98" s="7">
        <v>1246073.1784763399</v>
      </c>
      <c r="TT98" s="7">
        <v>1082458.2868939801</v>
      </c>
      <c r="TU98" s="7">
        <v>1053294.2462720601</v>
      </c>
      <c r="TV98" s="7">
        <v>807473.435571098</v>
      </c>
      <c r="TW98" s="7">
        <v>701644.49504377297</v>
      </c>
      <c r="TX98" s="6" t="s">
        <v>1090</v>
      </c>
      <c r="TY98" s="6" t="s">
        <v>1090</v>
      </c>
      <c r="TZ98" s="6" t="s">
        <v>1090</v>
      </c>
      <c r="UA98" s="6" t="s">
        <v>1090</v>
      </c>
      <c r="UB98" s="6" t="s">
        <v>1090</v>
      </c>
      <c r="UC98" s="7">
        <v>206001.010885347</v>
      </c>
      <c r="UD98" s="7">
        <v>193417.97185360899</v>
      </c>
      <c r="UE98" s="7">
        <v>92810.485116642696</v>
      </c>
      <c r="UF98" s="7">
        <v>75386.759893083596</v>
      </c>
      <c r="UG98" s="7">
        <v>65156.309994298201</v>
      </c>
      <c r="UH98" s="6" t="s">
        <v>1090</v>
      </c>
      <c r="UI98" s="6" t="s">
        <v>1090</v>
      </c>
      <c r="UJ98" s="6" t="s">
        <v>1090</v>
      </c>
      <c r="UK98" s="6" t="s">
        <v>1090</v>
      </c>
      <c r="UL98" s="6" t="s">
        <v>1090</v>
      </c>
      <c r="UM98" s="6" t="s">
        <v>1090</v>
      </c>
      <c r="UN98" s="6" t="s">
        <v>1090</v>
      </c>
      <c r="UO98" s="6" t="s">
        <v>1090</v>
      </c>
      <c r="UP98" s="6" t="s">
        <v>1090</v>
      </c>
      <c r="UQ98" s="6" t="s">
        <v>1090</v>
      </c>
      <c r="UR98" s="6" t="s">
        <v>1090</v>
      </c>
      <c r="US98" s="6" t="s">
        <v>1090</v>
      </c>
      <c r="UT98" s="6" t="s">
        <v>1090</v>
      </c>
      <c r="UU98" s="6" t="s">
        <v>1090</v>
      </c>
      <c r="UV98" s="6" t="s">
        <v>1090</v>
      </c>
      <c r="UW98" s="6" t="s">
        <v>1090</v>
      </c>
      <c r="UX98" s="6" t="s">
        <v>1090</v>
      </c>
      <c r="UY98" s="6" t="s">
        <v>1090</v>
      </c>
      <c r="UZ98" s="6" t="s">
        <v>1090</v>
      </c>
      <c r="VA98" s="6" t="s">
        <v>1090</v>
      </c>
      <c r="VB98" s="6" t="s">
        <v>1090</v>
      </c>
      <c r="VC98" s="6" t="s">
        <v>1090</v>
      </c>
      <c r="VD98" s="6" t="s">
        <v>1090</v>
      </c>
      <c r="VE98" s="6" t="s">
        <v>1090</v>
      </c>
      <c r="VF98" s="6" t="s">
        <v>1090</v>
      </c>
      <c r="VG98" s="6" t="s">
        <v>1090</v>
      </c>
      <c r="VH98" s="6" t="s">
        <v>1090</v>
      </c>
      <c r="VI98" s="6" t="s">
        <v>1090</v>
      </c>
      <c r="VJ98" s="6" t="s">
        <v>1090</v>
      </c>
      <c r="VK98" s="6" t="s">
        <v>1090</v>
      </c>
      <c r="VL98" s="6" t="s">
        <v>1090</v>
      </c>
      <c r="VM98" s="6" t="s">
        <v>1090</v>
      </c>
      <c r="VN98" s="6" t="s">
        <v>1090</v>
      </c>
      <c r="VO98" s="6" t="s">
        <v>1090</v>
      </c>
      <c r="VP98" s="6" t="s">
        <v>1090</v>
      </c>
      <c r="VQ98" s="6" t="s">
        <v>1090</v>
      </c>
      <c r="VR98" s="6" t="s">
        <v>1090</v>
      </c>
      <c r="VS98" s="6" t="s">
        <v>1090</v>
      </c>
      <c r="VT98" s="6" t="s">
        <v>1090</v>
      </c>
      <c r="VU98" s="6" t="s">
        <v>1090</v>
      </c>
      <c r="VV98" s="6" t="s">
        <v>1090</v>
      </c>
      <c r="VW98" s="6" t="s">
        <v>1090</v>
      </c>
      <c r="VX98" s="6" t="s">
        <v>1090</v>
      </c>
      <c r="VY98" s="6" t="s">
        <v>1090</v>
      </c>
      <c r="VZ98" s="6" t="s">
        <v>1090</v>
      </c>
      <c r="WA98" s="7">
        <v>394975.33097093803</v>
      </c>
      <c r="WB98" s="7">
        <v>335161.29166626901</v>
      </c>
      <c r="WC98" s="7">
        <v>401032.05350763199</v>
      </c>
      <c r="WD98" s="7">
        <v>96854.711702942805</v>
      </c>
      <c r="WE98" s="7">
        <v>26978.146227777001</v>
      </c>
      <c r="WF98" s="6" t="s">
        <v>1090</v>
      </c>
      <c r="WG98" s="6" t="s">
        <v>1090</v>
      </c>
      <c r="WH98" s="6" t="s">
        <v>1090</v>
      </c>
      <c r="WI98" s="6" t="s">
        <v>1090</v>
      </c>
      <c r="WJ98" s="6" t="s">
        <v>1090</v>
      </c>
      <c r="WK98" s="6" t="s">
        <v>1090</v>
      </c>
      <c r="WL98" s="6" t="s">
        <v>1090</v>
      </c>
      <c r="WM98" s="6" t="s">
        <v>1090</v>
      </c>
      <c r="WN98" s="6" t="s">
        <v>1090</v>
      </c>
      <c r="WO98" s="6" t="s">
        <v>1090</v>
      </c>
      <c r="WP98" s="6" t="s">
        <v>1090</v>
      </c>
      <c r="WQ98" s="6" t="s">
        <v>1090</v>
      </c>
      <c r="WR98" s="6" t="s">
        <v>1090</v>
      </c>
      <c r="WS98" s="6" t="s">
        <v>1090</v>
      </c>
      <c r="WT98" s="6" t="s">
        <v>1090</v>
      </c>
      <c r="WU98" s="6" t="s">
        <v>1090</v>
      </c>
      <c r="WV98" s="6" t="s">
        <v>1090</v>
      </c>
      <c r="WW98" s="6" t="s">
        <v>1090</v>
      </c>
      <c r="WX98" s="6" t="s">
        <v>1090</v>
      </c>
      <c r="WY98" s="6" t="s">
        <v>1090</v>
      </c>
      <c r="WZ98" s="6" t="s">
        <v>1090</v>
      </c>
      <c r="XA98" s="6" t="s">
        <v>1090</v>
      </c>
      <c r="XB98" s="6" t="s">
        <v>1090</v>
      </c>
      <c r="XC98" s="6" t="s">
        <v>1090</v>
      </c>
      <c r="XD98" s="6" t="s">
        <v>1090</v>
      </c>
      <c r="XE98" s="6" t="s">
        <v>1090</v>
      </c>
      <c r="XF98" s="6" t="s">
        <v>1090</v>
      </c>
      <c r="XG98" s="6" t="s">
        <v>1090</v>
      </c>
      <c r="XH98" s="6" t="s">
        <v>1090</v>
      </c>
      <c r="XI98" s="6" t="s">
        <v>1090</v>
      </c>
      <c r="XJ98" s="7">
        <v>0</v>
      </c>
      <c r="XK98" s="7">
        <v>0</v>
      </c>
      <c r="XL98" s="7">
        <v>0</v>
      </c>
      <c r="XM98" s="7">
        <v>0</v>
      </c>
      <c r="XN98" s="7">
        <v>0</v>
      </c>
      <c r="XO98" s="6" t="s">
        <v>1090</v>
      </c>
      <c r="XP98" s="6" t="s">
        <v>1090</v>
      </c>
      <c r="XQ98" s="6" t="s">
        <v>1090</v>
      </c>
      <c r="XR98" s="6" t="s">
        <v>1090</v>
      </c>
      <c r="XS98" s="6" t="s">
        <v>1090</v>
      </c>
      <c r="XT98" s="6" t="s">
        <v>1090</v>
      </c>
      <c r="XU98" s="6" t="s">
        <v>1090</v>
      </c>
      <c r="XV98" s="6" t="s">
        <v>1090</v>
      </c>
      <c r="XW98" s="6" t="s">
        <v>1090</v>
      </c>
      <c r="XX98" s="6" t="s">
        <v>1090</v>
      </c>
      <c r="XY98" s="7">
        <v>0</v>
      </c>
      <c r="XZ98" s="7">
        <v>0</v>
      </c>
      <c r="YA98" s="7">
        <v>0</v>
      </c>
      <c r="YB98" s="7">
        <v>0</v>
      </c>
      <c r="YC98" s="7">
        <v>0</v>
      </c>
      <c r="YD98" s="6" t="s">
        <v>1090</v>
      </c>
      <c r="YE98" s="6" t="s">
        <v>1090</v>
      </c>
      <c r="YF98" s="6" t="s">
        <v>1090</v>
      </c>
      <c r="YG98" s="6" t="s">
        <v>1090</v>
      </c>
      <c r="YH98" s="6" t="s">
        <v>1090</v>
      </c>
      <c r="YI98" s="6" t="s">
        <v>1090</v>
      </c>
      <c r="YJ98" s="6" t="s">
        <v>1090</v>
      </c>
      <c r="YK98" s="6" t="s">
        <v>1090</v>
      </c>
      <c r="YL98" s="6" t="s">
        <v>1090</v>
      </c>
      <c r="YM98" s="6" t="s">
        <v>1090</v>
      </c>
      <c r="YN98" s="6" t="s">
        <v>1090</v>
      </c>
      <c r="YO98" s="6" t="s">
        <v>1090</v>
      </c>
      <c r="YP98" s="6" t="s">
        <v>1090</v>
      </c>
      <c r="YQ98" s="6" t="s">
        <v>1090</v>
      </c>
      <c r="YR98" s="6" t="s">
        <v>1090</v>
      </c>
      <c r="YS98" s="6" t="s">
        <v>1090</v>
      </c>
      <c r="YT98" s="6" t="s">
        <v>1090</v>
      </c>
      <c r="YU98" s="6" t="s">
        <v>1090</v>
      </c>
      <c r="YV98" s="6" t="s">
        <v>1090</v>
      </c>
      <c r="YW98" s="6" t="s">
        <v>1090</v>
      </c>
      <c r="YX98" s="6" t="s">
        <v>1090</v>
      </c>
      <c r="YY98" s="6" t="s">
        <v>1090</v>
      </c>
      <c r="YZ98" s="6" t="s">
        <v>1090</v>
      </c>
      <c r="ZA98" s="6" t="s">
        <v>1090</v>
      </c>
      <c r="ZB98" s="6" t="s">
        <v>1090</v>
      </c>
      <c r="ZC98" s="6" t="s">
        <v>1090</v>
      </c>
      <c r="ZD98" s="6" t="s">
        <v>1090</v>
      </c>
      <c r="ZE98" s="6" t="s">
        <v>1090</v>
      </c>
      <c r="ZF98" s="6" t="s">
        <v>1090</v>
      </c>
      <c r="ZG98" s="6" t="s">
        <v>1090</v>
      </c>
      <c r="ZH98" s="6" t="s">
        <v>1090</v>
      </c>
      <c r="ZI98" s="6" t="s">
        <v>1090</v>
      </c>
      <c r="ZJ98" s="6" t="s">
        <v>1090</v>
      </c>
      <c r="ZK98" s="6" t="s">
        <v>1090</v>
      </c>
      <c r="ZL98" s="6" t="s">
        <v>1090</v>
      </c>
      <c r="ZM98" s="6" t="s">
        <v>1090</v>
      </c>
      <c r="ZN98" s="6" t="s">
        <v>1090</v>
      </c>
      <c r="ZO98" s="6" t="s">
        <v>1090</v>
      </c>
      <c r="ZP98" s="6" t="s">
        <v>1090</v>
      </c>
      <c r="ZQ98" s="6" t="s">
        <v>1090</v>
      </c>
      <c r="ZR98" s="6" t="s">
        <v>1090</v>
      </c>
      <c r="ZS98" s="6" t="s">
        <v>1090</v>
      </c>
      <c r="ZT98" s="6" t="s">
        <v>1090</v>
      </c>
      <c r="ZU98" s="6" t="s">
        <v>1090</v>
      </c>
      <c r="ZV98" s="6" t="s">
        <v>1090</v>
      </c>
      <c r="ZW98" s="6" t="s">
        <v>1090</v>
      </c>
      <c r="ZX98" s="6" t="s">
        <v>1090</v>
      </c>
      <c r="ZY98" s="6" t="s">
        <v>1090</v>
      </c>
      <c r="ZZ98" s="6" t="s">
        <v>1090</v>
      </c>
      <c r="AAA98" s="6" t="s">
        <v>1090</v>
      </c>
      <c r="AAB98" s="6" t="s">
        <v>1090</v>
      </c>
      <c r="AAC98" s="6" t="s">
        <v>1090</v>
      </c>
      <c r="AAD98" s="6" t="s">
        <v>1090</v>
      </c>
      <c r="AAE98" s="6" t="s">
        <v>1090</v>
      </c>
      <c r="AAF98" s="6" t="s">
        <v>1090</v>
      </c>
      <c r="AAG98" s="6" t="s">
        <v>1090</v>
      </c>
      <c r="AAH98" s="6" t="s">
        <v>1090</v>
      </c>
      <c r="AAI98" s="6" t="s">
        <v>1090</v>
      </c>
      <c r="AAJ98" s="6" t="s">
        <v>1090</v>
      </c>
      <c r="AAK98" s="6" t="s">
        <v>1090</v>
      </c>
      <c r="AAL98" s="6" t="s">
        <v>1090</v>
      </c>
      <c r="AAM98" s="6" t="s">
        <v>1090</v>
      </c>
      <c r="AAN98" s="6" t="s">
        <v>1090</v>
      </c>
      <c r="AAO98" s="6" t="s">
        <v>1090</v>
      </c>
      <c r="AAP98" s="6" t="s">
        <v>1090</v>
      </c>
      <c r="AAQ98" s="6" t="s">
        <v>1090</v>
      </c>
      <c r="AAR98" s="6" t="s">
        <v>1090</v>
      </c>
      <c r="AAS98" s="6" t="s">
        <v>1090</v>
      </c>
      <c r="AAT98" s="6" t="s">
        <v>1090</v>
      </c>
      <c r="AAU98" s="6" t="s">
        <v>1090</v>
      </c>
      <c r="AAV98" s="6" t="s">
        <v>1090</v>
      </c>
      <c r="AAW98" s="6" t="s">
        <v>1090</v>
      </c>
      <c r="AAX98" s="6" t="s">
        <v>1090</v>
      </c>
      <c r="AAY98" s="6" t="s">
        <v>1090</v>
      </c>
      <c r="AAZ98" s="6" t="s">
        <v>1090</v>
      </c>
      <c r="ABA98" s="6" t="s">
        <v>1090</v>
      </c>
      <c r="ABB98" s="6" t="s">
        <v>1090</v>
      </c>
      <c r="ABC98" s="6" t="s">
        <v>1090</v>
      </c>
      <c r="ABD98" s="6" t="s">
        <v>1090</v>
      </c>
      <c r="ABE98" s="6" t="s">
        <v>1090</v>
      </c>
      <c r="ABF98" s="6" t="s">
        <v>1090</v>
      </c>
      <c r="ABG98" s="6" t="s">
        <v>1090</v>
      </c>
      <c r="ABH98" s="6" t="s">
        <v>1090</v>
      </c>
      <c r="ABI98" s="6" t="s">
        <v>1090</v>
      </c>
      <c r="ABJ98" s="6" t="s">
        <v>1090</v>
      </c>
      <c r="ABK98" s="6" t="s">
        <v>1090</v>
      </c>
      <c r="ABL98" s="6" t="s">
        <v>1090</v>
      </c>
      <c r="ABM98" s="6" t="s">
        <v>1090</v>
      </c>
      <c r="ABN98" s="6" t="s">
        <v>1090</v>
      </c>
      <c r="ABO98" s="6" t="s">
        <v>1090</v>
      </c>
      <c r="ABP98" s="6" t="s">
        <v>1090</v>
      </c>
      <c r="ABQ98" s="6" t="s">
        <v>1090</v>
      </c>
      <c r="ABR98" s="6" t="s">
        <v>1090</v>
      </c>
      <c r="ABS98" s="6" t="s">
        <v>1090</v>
      </c>
      <c r="ABT98" s="6" t="s">
        <v>1090</v>
      </c>
      <c r="ABU98" s="6" t="s">
        <v>1090</v>
      </c>
      <c r="ABV98" s="6" t="s">
        <v>1090</v>
      </c>
      <c r="ABW98" s="6" t="s">
        <v>1090</v>
      </c>
      <c r="ABX98" s="6" t="s">
        <v>1090</v>
      </c>
      <c r="ABY98" s="6" t="s">
        <v>1090</v>
      </c>
      <c r="ABZ98" s="6" t="s">
        <v>1090</v>
      </c>
      <c r="ACA98" s="6" t="s">
        <v>1090</v>
      </c>
      <c r="ACB98" s="6" t="s">
        <v>1090</v>
      </c>
      <c r="ACC98" s="6" t="s">
        <v>1090</v>
      </c>
      <c r="ACD98" s="6" t="s">
        <v>1090</v>
      </c>
      <c r="ACE98" s="8">
        <v>45.503999999999998</v>
      </c>
      <c r="ACF98" s="8">
        <v>77.722999999999999</v>
      </c>
      <c r="ACG98" s="8">
        <v>36.795999999999999</v>
      </c>
      <c r="ACH98" s="8">
        <v>20.582000000000001</v>
      </c>
      <c r="ACI98" s="8">
        <v>17.744</v>
      </c>
      <c r="ACJ98" s="8">
        <v>19.763000000000002</v>
      </c>
      <c r="ACK98" s="8">
        <v>25.122</v>
      </c>
      <c r="ACL98" s="8">
        <v>6.8090000000000002</v>
      </c>
      <c r="ACM98" s="8">
        <v>4.1689999999999996</v>
      </c>
      <c r="ACN98" s="8">
        <v>4.6779999999999999</v>
      </c>
      <c r="ACO98" s="8">
        <v>7.734</v>
      </c>
      <c r="ACP98" s="8">
        <v>10.603999999999999</v>
      </c>
      <c r="ACQ98" s="8">
        <v>2.0390000000000001</v>
      </c>
      <c r="ACR98" s="8">
        <v>1.1439999999999999</v>
      </c>
      <c r="ACS98" s="8">
        <v>1.04</v>
      </c>
      <c r="ACT98" s="8">
        <v>34.433999999999997</v>
      </c>
      <c r="ACU98" s="8">
        <v>59.066000000000003</v>
      </c>
      <c r="ACV98" s="8">
        <v>27.597000000000001</v>
      </c>
      <c r="ACW98" s="8">
        <v>15.379</v>
      </c>
      <c r="ACX98" s="8">
        <v>13.308</v>
      </c>
      <c r="ACY98" s="8">
        <v>15.638999999999999</v>
      </c>
      <c r="ACZ98" s="8">
        <v>19.556999999999999</v>
      </c>
      <c r="ADA98" s="8">
        <v>5.5990000000000002</v>
      </c>
      <c r="ADB98" s="8">
        <v>3.6920000000000002</v>
      </c>
      <c r="ADC98" s="8">
        <v>4.3280000000000003</v>
      </c>
      <c r="ADD98" s="8">
        <v>5.8520000000000003</v>
      </c>
      <c r="ADE98" s="8">
        <v>8.0589999999999993</v>
      </c>
      <c r="ADF98" s="8">
        <v>1.5289999999999999</v>
      </c>
      <c r="ADG98" s="8">
        <v>0.85399999999999998</v>
      </c>
      <c r="ADH98" s="8">
        <v>0.78</v>
      </c>
      <c r="ADI98" s="8">
        <v>5.0309999999999997</v>
      </c>
      <c r="ADJ98" s="8">
        <v>5.1859999999999999</v>
      </c>
      <c r="ADK98" s="8">
        <v>1.4630000000000001</v>
      </c>
      <c r="ADL98" s="8">
        <v>0.86499999999999999</v>
      </c>
      <c r="ADM98" s="8">
        <v>0.65400000000000003</v>
      </c>
      <c r="ADN98" s="8">
        <v>12.529</v>
      </c>
      <c r="ADO98" s="8">
        <v>11.069000000000001</v>
      </c>
      <c r="ADP98" s="8">
        <v>12.489000000000001</v>
      </c>
      <c r="ADQ98" s="8">
        <v>16.239999999999998</v>
      </c>
      <c r="ADR98" s="8">
        <v>20.995999999999999</v>
      </c>
      <c r="ADS98" s="8">
        <v>5.8544405800000003</v>
      </c>
      <c r="ADT98" s="8">
        <v>5.6198896029999998</v>
      </c>
      <c r="ADU98" s="8">
        <v>2.058202402</v>
      </c>
      <c r="ADV98" s="8">
        <v>1.909004742</v>
      </c>
      <c r="ADW98" s="8">
        <v>2.1896952330000001</v>
      </c>
      <c r="ADX98" s="8">
        <v>6.0350000000000001</v>
      </c>
      <c r="ADY98" s="8">
        <v>5.7610000000000001</v>
      </c>
      <c r="ADZ98" s="8">
        <v>2.444</v>
      </c>
      <c r="AEA98" s="8">
        <v>2.8359999999999999</v>
      </c>
      <c r="AEB98" s="8">
        <v>3.3170000000000002</v>
      </c>
      <c r="AEC98" s="8">
        <v>5.8540000000000001</v>
      </c>
      <c r="AED98" s="8">
        <v>5.62</v>
      </c>
      <c r="AEE98" s="8">
        <v>2.0579999999999998</v>
      </c>
      <c r="AEF98" s="8">
        <v>1.909</v>
      </c>
      <c r="AEG98" s="8">
        <v>2.19</v>
      </c>
      <c r="AEH98" s="8">
        <v>3.988</v>
      </c>
      <c r="AEI98" s="8">
        <v>4.0830000000000002</v>
      </c>
      <c r="AEJ98" s="8">
        <v>1.4830000000000001</v>
      </c>
      <c r="AEK98" s="8">
        <v>1.573</v>
      </c>
      <c r="AEL98" s="8">
        <v>1.6180000000000001</v>
      </c>
      <c r="AEM98" s="8">
        <v>6.2184989039999996</v>
      </c>
      <c r="AEN98" s="8">
        <v>5.9545274729999997</v>
      </c>
      <c r="AEO98" s="8">
        <v>2.101454591</v>
      </c>
      <c r="AEP98" s="8">
        <v>1.946156971</v>
      </c>
      <c r="AEQ98" s="8">
        <v>2.2387162969999999</v>
      </c>
      <c r="AER98" s="8">
        <v>1.8771501829999999</v>
      </c>
      <c r="AES98" s="8">
        <v>2.0313806369999998</v>
      </c>
      <c r="AET98" s="8">
        <v>1.197314685</v>
      </c>
      <c r="AEU98" s="8">
        <v>1.1332108409999999</v>
      </c>
      <c r="AEV98" s="8">
        <v>1.1164336800000001</v>
      </c>
      <c r="AEW98" s="6" t="s">
        <v>1090</v>
      </c>
      <c r="AEX98" s="6" t="s">
        <v>1090</v>
      </c>
      <c r="AEY98" s="6" t="s">
        <v>1090</v>
      </c>
      <c r="AEZ98" s="6" t="s">
        <v>1090</v>
      </c>
      <c r="AFA98" s="6" t="s">
        <v>1090</v>
      </c>
      <c r="AFB98" s="6" t="s">
        <v>1090</v>
      </c>
      <c r="AFC98" s="6" t="s">
        <v>1090</v>
      </c>
      <c r="AFD98" s="6" t="s">
        <v>1090</v>
      </c>
      <c r="AFE98" s="6" t="s">
        <v>1090</v>
      </c>
      <c r="AFF98" s="6" t="s">
        <v>1090</v>
      </c>
      <c r="AFG98" s="8">
        <v>3.3690000000000002</v>
      </c>
      <c r="AFH98" s="8">
        <v>4.47</v>
      </c>
      <c r="AFI98" s="8">
        <v>3.3079999999999998</v>
      </c>
      <c r="AFJ98" s="8">
        <v>2.1840000000000002</v>
      </c>
      <c r="AFK98" s="8">
        <v>2.1360000000000001</v>
      </c>
      <c r="AFL98" s="8">
        <v>7.0119999999999996</v>
      </c>
      <c r="AFM98" s="8">
        <v>12.965</v>
      </c>
      <c r="AFN98" s="8">
        <v>3.4580000000000002</v>
      </c>
      <c r="AFO98" s="8">
        <v>1.8280000000000001</v>
      </c>
      <c r="AFP98" s="8">
        <v>1.4259999999999999</v>
      </c>
      <c r="AFQ98" s="6" t="s">
        <v>1091</v>
      </c>
      <c r="AFR98" s="8">
        <v>18.78</v>
      </c>
      <c r="AFS98" s="8">
        <v>7.65</v>
      </c>
      <c r="AFT98" s="8">
        <v>5.2729999999999997</v>
      </c>
      <c r="AFU98" s="8">
        <v>4.2249999999999996</v>
      </c>
      <c r="AFV98" s="7">
        <v>179.684</v>
      </c>
      <c r="AFW98" s="7">
        <v>110.11799999999999</v>
      </c>
      <c r="AFX98" s="7">
        <v>163.16</v>
      </c>
      <c r="AFY98" s="7">
        <v>150.184</v>
      </c>
      <c r="AFZ98" s="7">
        <v>70.233999999999995</v>
      </c>
      <c r="AGA98" s="7">
        <v>14.39</v>
      </c>
      <c r="AGB98" s="7">
        <v>9.5579999999999998</v>
      </c>
      <c r="AGC98" s="7">
        <v>28.411999999999999</v>
      </c>
      <c r="AGD98" s="7">
        <v>49.363</v>
      </c>
      <c r="AGE98" s="7">
        <v>28.196999999999999</v>
      </c>
      <c r="AGF98" s="6" t="s">
        <v>1090</v>
      </c>
      <c r="AGG98" s="6" t="s">
        <v>1090</v>
      </c>
      <c r="AGH98" s="6" t="s">
        <v>1090</v>
      </c>
      <c r="AGI98" s="6" t="s">
        <v>1090</v>
      </c>
      <c r="AGJ98" s="6" t="s">
        <v>1090</v>
      </c>
      <c r="AGK98" s="6" t="s">
        <v>1090</v>
      </c>
      <c r="AGL98" s="6" t="s">
        <v>1090</v>
      </c>
      <c r="AGM98" s="6" t="s">
        <v>1090</v>
      </c>
      <c r="AGN98" s="6" t="s">
        <v>1090</v>
      </c>
      <c r="AGO98" s="6" t="s">
        <v>1090</v>
      </c>
      <c r="AGP98" s="6" t="s">
        <v>1090</v>
      </c>
      <c r="AGQ98" s="6" t="s">
        <v>1090</v>
      </c>
      <c r="AGR98" s="6" t="s">
        <v>1090</v>
      </c>
      <c r="AGS98" s="6" t="s">
        <v>1090</v>
      </c>
      <c r="AGT98" s="6" t="s">
        <v>1090</v>
      </c>
      <c r="AGU98" s="8">
        <v>0</v>
      </c>
      <c r="AGV98" s="8">
        <v>0</v>
      </c>
      <c r="AGW98" s="8">
        <v>0</v>
      </c>
      <c r="AGX98" s="8">
        <v>0</v>
      </c>
      <c r="AGY98" s="8">
        <v>0</v>
      </c>
      <c r="AGZ98" s="8">
        <v>1.5269999999999999</v>
      </c>
      <c r="AHA98" s="8">
        <v>1.651</v>
      </c>
      <c r="AHB98" s="8">
        <v>1.5469999999999999</v>
      </c>
      <c r="AHC98" s="8">
        <v>2.153</v>
      </c>
      <c r="AHD98" s="8">
        <v>3.14</v>
      </c>
      <c r="AHE98" s="8">
        <v>1.5269999999999999</v>
      </c>
      <c r="AHF98" s="8">
        <v>1.45</v>
      </c>
      <c r="AHG98" s="8">
        <v>1.232</v>
      </c>
      <c r="AHH98" s="8">
        <v>1.518</v>
      </c>
      <c r="AHI98" s="8">
        <v>1.67</v>
      </c>
      <c r="AHJ98" s="8">
        <v>0.59399999999999997</v>
      </c>
      <c r="AHK98" s="8">
        <v>0.42499999999999999</v>
      </c>
      <c r="AHL98" s="8">
        <v>0.151</v>
      </c>
      <c r="AHM98" s="8">
        <v>0.10100000000000001</v>
      </c>
      <c r="AHN98" s="8">
        <v>8.5999999999999993E-2</v>
      </c>
      <c r="AHO98" s="8">
        <v>16.995999999999999</v>
      </c>
      <c r="AHP98" s="8">
        <v>13.644</v>
      </c>
      <c r="AHQ98" s="8">
        <v>5.54</v>
      </c>
      <c r="AHR98" s="8">
        <v>5.556</v>
      </c>
      <c r="AHS98" s="8">
        <v>5.8620000000000001</v>
      </c>
      <c r="AHT98" s="8">
        <v>20.475000000000001</v>
      </c>
      <c r="AHU98" s="8">
        <v>15.8</v>
      </c>
      <c r="AHV98" s="8">
        <v>5.8650000000000002</v>
      </c>
      <c r="AHW98" s="8">
        <v>5.883</v>
      </c>
      <c r="AHX98" s="8">
        <v>6.2270000000000003</v>
      </c>
      <c r="AHY98" s="8">
        <v>265.73399999999998</v>
      </c>
      <c r="AHZ98" s="8">
        <v>366.20699999999999</v>
      </c>
      <c r="AIA98" s="8">
        <v>819.28099999999995</v>
      </c>
      <c r="AIB98" s="6" t="s">
        <v>1091</v>
      </c>
      <c r="AIC98" s="6" t="s">
        <v>1091</v>
      </c>
      <c r="AID98" s="8">
        <v>10.591258951</v>
      </c>
      <c r="AIE98" s="8">
        <v>10.063292988000001</v>
      </c>
      <c r="AIF98" s="8">
        <v>9.9825265279999993</v>
      </c>
      <c r="AIG98" s="8">
        <v>13.827295535999999</v>
      </c>
      <c r="AIH98" s="8">
        <v>16.789347537000001</v>
      </c>
      <c r="AII98" s="8">
        <v>6.304966158</v>
      </c>
      <c r="AIJ98" s="8">
        <v>16.160557276999999</v>
      </c>
      <c r="AIK98" s="8">
        <v>8.1505485100000001</v>
      </c>
      <c r="AIL98" s="8">
        <v>4.7318778269999999</v>
      </c>
      <c r="AIM98" s="8">
        <v>11.703668785</v>
      </c>
      <c r="AIN98" s="8">
        <v>31.697603141999998</v>
      </c>
      <c r="AIO98" s="8">
        <v>30.962975269000001</v>
      </c>
      <c r="AIP98" s="8">
        <v>38.074076159000001</v>
      </c>
      <c r="AIQ98" s="8">
        <v>11.994786136</v>
      </c>
      <c r="AIR98" s="8">
        <v>3.8449879419999999</v>
      </c>
      <c r="AIS98" s="8">
        <v>0</v>
      </c>
      <c r="AIT98" s="8">
        <v>5.987712835</v>
      </c>
      <c r="AIU98" s="8">
        <v>14.937581721999999</v>
      </c>
      <c r="AIV98" s="8">
        <v>22.643204269000002</v>
      </c>
      <c r="AIW98" s="8">
        <v>29.96020399</v>
      </c>
      <c r="AIX98" s="6" t="s">
        <v>1090</v>
      </c>
      <c r="AIY98" s="6" t="s">
        <v>1090</v>
      </c>
      <c r="AIZ98" s="6" t="s">
        <v>1090</v>
      </c>
      <c r="AJA98" s="7">
        <v>3.07792854575872</v>
      </c>
      <c r="AJB98" s="7">
        <v>1.82466598077118</v>
      </c>
      <c r="AJC98" s="6" t="s">
        <v>1090</v>
      </c>
      <c r="AJD98" s="6" t="s">
        <v>1090</v>
      </c>
      <c r="AJE98" s="6" t="s">
        <v>1090</v>
      </c>
      <c r="AJF98" s="7">
        <v>355.86778825047298</v>
      </c>
      <c r="AJG98" s="7">
        <v>278.817972451993</v>
      </c>
      <c r="AJH98" s="6" t="s">
        <v>1090</v>
      </c>
      <c r="AJI98" s="6" t="s">
        <v>1090</v>
      </c>
      <c r="AJJ98" s="8">
        <v>3.9540000000000002</v>
      </c>
      <c r="AJK98" s="8">
        <v>7.069</v>
      </c>
      <c r="AJL98" s="8">
        <v>11.244999999999999</v>
      </c>
      <c r="AJM98" s="6" t="s">
        <v>1090</v>
      </c>
      <c r="AJN98" s="6" t="s">
        <v>1090</v>
      </c>
      <c r="AJO98" s="6" t="s">
        <v>1090</v>
      </c>
      <c r="AJP98" s="7">
        <v>25.156910293292999</v>
      </c>
      <c r="AJQ98" s="7">
        <v>31.3533908676851</v>
      </c>
      <c r="AJR98" s="6" t="s">
        <v>1090</v>
      </c>
      <c r="AJS98" s="6" t="s">
        <v>1090</v>
      </c>
      <c r="AJT98" s="6" t="s">
        <v>1090</v>
      </c>
      <c r="AJU98" s="7">
        <v>14.954771779940099</v>
      </c>
      <c r="AJV98" s="7">
        <v>10.2830099135774</v>
      </c>
      <c r="AJW98" s="6" t="s">
        <v>1090</v>
      </c>
      <c r="AJX98" s="6" t="s">
        <v>1090</v>
      </c>
      <c r="AJY98" s="6" t="s">
        <v>1090</v>
      </c>
      <c r="AJZ98" s="7">
        <v>167.15809298985201</v>
      </c>
      <c r="AKA98" s="7">
        <v>98.5527905180532</v>
      </c>
      <c r="AKB98" s="6" t="s">
        <v>1090</v>
      </c>
      <c r="AKC98" s="6" t="s">
        <v>1090</v>
      </c>
      <c r="AKD98" s="6" t="s">
        <v>1090</v>
      </c>
      <c r="AKE98" s="7">
        <v>269.157811479499</v>
      </c>
      <c r="AKF98" s="7">
        <v>175.411124374493</v>
      </c>
      <c r="AKG98" s="9">
        <v>0</v>
      </c>
      <c r="AKH98" s="9">
        <v>5.987712835</v>
      </c>
      <c r="AKI98" s="9">
        <v>14.937581721999999</v>
      </c>
      <c r="AKJ98" s="9">
        <v>22.643204269000002</v>
      </c>
      <c r="AKK98" s="9">
        <v>29.96020399</v>
      </c>
      <c r="AKL98" s="9">
        <v>0</v>
      </c>
      <c r="AKM98" s="9">
        <v>5.32494552</v>
      </c>
      <c r="AKN98" s="9">
        <v>13.071987124</v>
      </c>
      <c r="AKO98" s="9">
        <v>18.966014502</v>
      </c>
      <c r="AKP98" s="9">
        <v>23.669739062000001</v>
      </c>
      <c r="AKQ98" s="9">
        <v>0</v>
      </c>
      <c r="AKR98" s="9">
        <v>10.887669416</v>
      </c>
      <c r="AKS98" s="9">
        <v>18.21411608</v>
      </c>
      <c r="AKT98" s="9">
        <v>25.075971577000001</v>
      </c>
      <c r="AKU98" s="9">
        <v>37.623318851000001</v>
      </c>
      <c r="AKV98" s="9">
        <v>4.1740384999999998E-2</v>
      </c>
      <c r="AKW98" s="9">
        <v>3.8418978999999999E-2</v>
      </c>
      <c r="AKX98" s="9">
        <v>0.20716668999999999</v>
      </c>
      <c r="AKY98" s="9">
        <v>0.83228143399999999</v>
      </c>
      <c r="AKZ98" s="9">
        <v>1.4127225379999999</v>
      </c>
      <c r="ALA98" s="9">
        <v>6.4157033000000002E-2</v>
      </c>
      <c r="ALB98" s="9">
        <v>7.8553505999999995E-2</v>
      </c>
      <c r="ALC98" s="9">
        <v>0.28865987300000001</v>
      </c>
      <c r="ALD98" s="9">
        <v>1.1004033339999999</v>
      </c>
      <c r="ALE98" s="9">
        <v>2.2455385059999999</v>
      </c>
      <c r="ALF98" s="9">
        <v>4.113165017</v>
      </c>
      <c r="ALG98" s="9">
        <v>0.13072468000000001</v>
      </c>
      <c r="ALH98" s="9">
        <v>0.15315097999999999</v>
      </c>
      <c r="ALI98" s="9">
        <v>8.1019494999999997E-2</v>
      </c>
      <c r="ALJ98" s="9">
        <v>0.394780988</v>
      </c>
      <c r="ALK98" s="9">
        <v>6.3221378420000001</v>
      </c>
      <c r="ALL98" s="9">
        <v>0.26728669700000002</v>
      </c>
      <c r="ALM98" s="9">
        <v>0.213395998</v>
      </c>
      <c r="ALN98" s="9">
        <v>0.107120162</v>
      </c>
      <c r="ALO98" s="9">
        <v>0.62750885999999995</v>
      </c>
      <c r="ALP98" s="9">
        <v>49.912175738000002</v>
      </c>
      <c r="ALQ98" s="9">
        <v>30.588378337000002</v>
      </c>
      <c r="ALR98" s="9">
        <v>45.322310741999999</v>
      </c>
      <c r="ALS98" s="9">
        <v>41.717815283999997</v>
      </c>
      <c r="ALT98" s="9">
        <v>19.509528821</v>
      </c>
      <c r="ALU98" s="9">
        <v>8.0085762280000008</v>
      </c>
      <c r="ALV98" s="9">
        <v>8.6795386059999995</v>
      </c>
      <c r="ALW98" s="9">
        <v>17.413310993</v>
      </c>
      <c r="ALX98" s="9">
        <v>32.868127498</v>
      </c>
      <c r="ALY98" s="9">
        <v>40.147694545</v>
      </c>
      <c r="ALZ98" s="8">
        <v>12.528828494004101</v>
      </c>
      <c r="AMA98" s="8">
        <v>11.0687892632677</v>
      </c>
      <c r="AMB98" s="8">
        <v>12.4892678978484</v>
      </c>
      <c r="AMC98" s="8">
        <v>16.2397058456589</v>
      </c>
      <c r="AMD98" s="8">
        <v>20.996068419095501</v>
      </c>
      <c r="AME98" s="8">
        <v>12.5492156002705</v>
      </c>
      <c r="AMF98" s="8">
        <v>11.0687892632677</v>
      </c>
      <c r="AMG98" s="8">
        <v>12.4892678978484</v>
      </c>
      <c r="AMH98" s="8">
        <v>16.2397058456589</v>
      </c>
      <c r="AMI98" s="8">
        <v>20.996068419095501</v>
      </c>
      <c r="AMJ98" s="8">
        <v>14.323380238648401</v>
      </c>
      <c r="AMK98" s="8">
        <v>12.4464619019247</v>
      </c>
      <c r="AML98" s="8">
        <v>14.2716985652338</v>
      </c>
      <c r="AMM98" s="8">
        <v>19.3883104275336</v>
      </c>
      <c r="AMN98" s="8">
        <v>26.575979193635799</v>
      </c>
      <c r="AMO98" s="8">
        <v>1.8771501830608801</v>
      </c>
      <c r="AMP98" s="8">
        <v>2.0313806369751699</v>
      </c>
      <c r="AMQ98" s="8">
        <v>1.1973146849093199</v>
      </c>
      <c r="AMR98" s="8">
        <v>1.13321084074236</v>
      </c>
      <c r="AMS98" s="8">
        <v>1.11643367322996</v>
      </c>
      <c r="AMT98" s="8">
        <v>1.8771501830608801</v>
      </c>
      <c r="AMU98" s="8">
        <v>2.0313806369751699</v>
      </c>
      <c r="AMV98" s="8">
        <v>1.1973146849093199</v>
      </c>
      <c r="AMW98" s="8">
        <v>1.13321084074236</v>
      </c>
      <c r="AMX98" s="8">
        <v>1.1164336790804801</v>
      </c>
      <c r="AMY98" s="8">
        <v>1.8771501830608801</v>
      </c>
      <c r="AMZ98" s="8">
        <v>2.0313806369751699</v>
      </c>
      <c r="ANA98" s="8">
        <v>1.1973146849093199</v>
      </c>
      <c r="ANB98" s="8">
        <v>1.13321084074236</v>
      </c>
      <c r="ANC98" s="8">
        <v>1.1164336797616701</v>
      </c>
      <c r="AND98" s="8">
        <v>5.8544405803132298</v>
      </c>
      <c r="ANE98" s="8">
        <v>5.6198896027148297</v>
      </c>
      <c r="ANF98" s="8">
        <v>2.0582024016507501</v>
      </c>
      <c r="ANG98" s="8">
        <v>1.90900474239344</v>
      </c>
      <c r="ANH98" s="8">
        <v>2.18969523302541</v>
      </c>
      <c r="ANI98" s="8">
        <v>5.8639670178647298</v>
      </c>
      <c r="ANJ98" s="8">
        <v>5.6198896027148297</v>
      </c>
      <c r="ANK98" s="8">
        <v>2.0582024016507501</v>
      </c>
      <c r="ANL98" s="8">
        <v>1.90900474239344</v>
      </c>
      <c r="ANM98" s="8">
        <v>2.18969523302541</v>
      </c>
      <c r="ANN98" s="8">
        <v>6.2184989036126597</v>
      </c>
      <c r="ANO98" s="8">
        <v>5.9545274730643696</v>
      </c>
      <c r="ANP98" s="8">
        <v>2.1014545905020601</v>
      </c>
      <c r="ANQ98" s="8">
        <v>1.94615697126939</v>
      </c>
      <c r="ANR98" s="8">
        <v>2.23871629706316</v>
      </c>
      <c r="ANS98" s="8">
        <v>19.7222742093759</v>
      </c>
      <c r="ANT98" s="8">
        <v>25.121719538044701</v>
      </c>
      <c r="ANU98" s="8">
        <v>6.8090810058491096</v>
      </c>
      <c r="ANV98" s="8">
        <v>4.1691447809881401</v>
      </c>
      <c r="ANW98" s="8">
        <v>4.6769746728312702</v>
      </c>
      <c r="ANX98" s="8">
        <v>12.528828494004101</v>
      </c>
      <c r="ANY98" s="8">
        <v>11.0687892632677</v>
      </c>
      <c r="ANZ98" s="8">
        <v>12.4892678978484</v>
      </c>
      <c r="AOA98" s="8">
        <v>16.2397058456589</v>
      </c>
      <c r="AOB98" s="8">
        <v>20.996068419095501</v>
      </c>
      <c r="AOC98" s="8">
        <v>13.307933556539201</v>
      </c>
      <c r="AOD98" s="8">
        <v>11.727883360884601</v>
      </c>
      <c r="AOE98" s="8">
        <v>12.751724191407799</v>
      </c>
      <c r="AOF98" s="8">
        <v>16.555756013087901</v>
      </c>
      <c r="AOG98" s="8">
        <v>21.466110824536301</v>
      </c>
      <c r="AOH98" s="8">
        <v>19.257428381233701</v>
      </c>
      <c r="AOI98" s="8">
        <v>22.6318406224289</v>
      </c>
      <c r="AOJ98" s="8">
        <v>17.402172531131001</v>
      </c>
      <c r="AOK98" s="8">
        <v>21.471374608787698</v>
      </c>
      <c r="AOL98" s="8">
        <v>33.373489022119003</v>
      </c>
      <c r="AOM98" s="8">
        <v>6.6929943654772304</v>
      </c>
      <c r="AON98" s="8">
        <v>6.3193670210469604</v>
      </c>
      <c r="AOO98" s="8">
        <v>2.3519428442767398</v>
      </c>
      <c r="AOP98" s="8">
        <v>2.2791285079250199</v>
      </c>
      <c r="AOQ98" s="8">
        <v>2.7716281825582798</v>
      </c>
      <c r="AOR98" s="8">
        <v>87.715018306087501</v>
      </c>
      <c r="AOS98" s="8">
        <v>103.138063697517</v>
      </c>
      <c r="AOT98" s="8">
        <v>19.731468490932301</v>
      </c>
      <c r="AOU98" s="8">
        <v>13.321084074235801</v>
      </c>
      <c r="AOV98" s="8">
        <v>11.643367908047701</v>
      </c>
      <c r="AOW98" s="8">
        <v>8.9985644101940494</v>
      </c>
      <c r="AOX98" s="8">
        <v>11.490727917855301</v>
      </c>
      <c r="AOY98" s="8">
        <v>2.8678376979714599</v>
      </c>
      <c r="AOZ98" s="8">
        <v>2.5239962067932802</v>
      </c>
      <c r="APA98" s="8">
        <v>3.4805454222418599</v>
      </c>
      <c r="APB98" s="8">
        <v>3.80742861899797</v>
      </c>
      <c r="APC98" s="8">
        <v>3.94144790096981</v>
      </c>
      <c r="APD98" s="8">
        <v>1.0972728421917599</v>
      </c>
      <c r="APE98" s="8">
        <v>0.64629411292426497</v>
      </c>
      <c r="APF98" s="8">
        <v>0.490821284826367</v>
      </c>
      <c r="APG98" s="8">
        <v>3.8136241265743198</v>
      </c>
      <c r="APH98" s="8">
        <v>3.94144790096981</v>
      </c>
      <c r="API98" s="8">
        <v>1.0972728421917599</v>
      </c>
      <c r="APJ98" s="8">
        <v>0.64629411292426497</v>
      </c>
      <c r="APK98" s="8">
        <v>0.490821284826367</v>
      </c>
      <c r="APL98" s="8">
        <v>4.3527810974121603</v>
      </c>
      <c r="APM98" s="8">
        <v>4.4320187123482304</v>
      </c>
      <c r="APN98" s="8">
        <v>1.2538723146675399</v>
      </c>
      <c r="APO98" s="8">
        <v>0.77159962181289699</v>
      </c>
      <c r="APP98" s="8">
        <v>0.62126184735975798</v>
      </c>
      <c r="APQ98" s="8">
        <v>57.045360087446603</v>
      </c>
      <c r="APR98" s="8">
        <v>72.334749151352099</v>
      </c>
      <c r="APS98" s="8">
        <v>10.519278616280699</v>
      </c>
      <c r="APT98" s="8">
        <v>4.5098569027930999</v>
      </c>
      <c r="APU98" s="8">
        <v>2.60986675686285</v>
      </c>
      <c r="APV98" s="8">
        <v>4.0441935259261896</v>
      </c>
      <c r="APW98" s="8">
        <v>4.1761424990695799</v>
      </c>
      <c r="APX98" s="8">
        <v>1.1203315327043299</v>
      </c>
      <c r="APY98" s="8">
        <v>0.65887201085784497</v>
      </c>
      <c r="APZ98" s="8">
        <v>0.50180938091923</v>
      </c>
      <c r="AQA98" s="8">
        <v>5.8522058931608898</v>
      </c>
      <c r="AQB98" s="8">
        <v>8.0588959275227303</v>
      </c>
      <c r="AQC98" s="8">
        <v>1.52890717612319</v>
      </c>
      <c r="AQD98" s="8">
        <v>0.85449965276067297</v>
      </c>
      <c r="AQE98" s="8">
        <v>0.78016600222532295</v>
      </c>
      <c r="AQF98" s="8">
        <v>0.877150183060875</v>
      </c>
      <c r="AQG98" s="8">
        <v>1.0313806369751699</v>
      </c>
      <c r="AQH98" s="8">
        <v>0.197314684909323</v>
      </c>
      <c r="AQI98" s="8">
        <v>0.13321084074235801</v>
      </c>
      <c r="AQJ98" s="8">
        <v>0.116433679761674</v>
      </c>
      <c r="AQK98" s="7">
        <v>2</v>
      </c>
      <c r="AQL98" s="4"/>
      <c r="AQM98" s="4"/>
      <c r="AQN98" s="7"/>
      <c r="AQO98" s="4" t="s">
        <v>1092</v>
      </c>
      <c r="AQP98" s="7">
        <v>1</v>
      </c>
      <c r="AQQ98" s="7">
        <v>0</v>
      </c>
      <c r="AQS98" s="3" t="s">
        <v>1093</v>
      </c>
      <c r="AQU98" s="3" t="s">
        <v>1094</v>
      </c>
      <c r="AQV98" s="10">
        <f>+AC98</f>
        <v>1915276.0374817301</v>
      </c>
      <c r="AQW98" s="10">
        <f>+AD98</f>
        <v>2213252.31213044</v>
      </c>
      <c r="AQX98" s="10">
        <f>+AE98</f>
        <v>1467628.71527735</v>
      </c>
      <c r="AQY98" s="11">
        <f>+BB98</f>
        <v>112128.69756334501</v>
      </c>
      <c r="AQZ98" s="11">
        <f>+BC98</f>
        <v>124382.33657126399</v>
      </c>
      <c r="ARA98" s="11">
        <f>+BD98</f>
        <v>30206.769465154401</v>
      </c>
      <c r="ARB98" s="12">
        <f>SUM(AQV98:AQX98)</f>
        <v>5596157.0648895204</v>
      </c>
      <c r="ARC98" s="13">
        <f>SUM(AQY98:ARA98)</f>
        <v>266717.80359976337</v>
      </c>
      <c r="ARD98" s="14">
        <f>ARC98/(ARB98-ARC98)</f>
        <v>5.0046128780763331E-2</v>
      </c>
      <c r="ARE98" s="14">
        <f>IF((NOT(ISNUMBER(AC98))+NOT(ISNUMBER(AD98))+NOT(ISNUMBER(AE98)))&gt;=2,"R",ARD98)</f>
        <v>5.0046128780763331E-2</v>
      </c>
      <c r="ARF98" s="14">
        <f>IF(ARE98="R","R",IF((NOT(ISNUMBER(BB98))+NOT(ISNUMBER(BC98))+NOT(ISNUMBER(BD98)))&gt;=2,"R",ARE98))</f>
        <v>5.0046128780763331E-2</v>
      </c>
      <c r="ARG98" s="14">
        <f>IF(ARF98="R","R",IF(SUM((BB98&lt;0)*1,(BC98&lt;0)*1,(BD98&lt;0)*1)&gt;=2,"R",ARF98))</f>
        <v>5.0046128780763331E-2</v>
      </c>
      <c r="ARH98" s="14">
        <f>IF(ARG98="R","R",IF(ARC98&lt;0,"R",ARG98))</f>
        <v>5.0046128780763331E-2</v>
      </c>
      <c r="ARI98" s="14">
        <f>IF(ARH98="R","R",IF(L98=0,"R",ARH98))</f>
        <v>5.0046128780763331E-2</v>
      </c>
      <c r="ARJ98" t="str">
        <f>+B98</f>
        <v>NOQO MARKETING PARTNERS SL.</v>
      </c>
      <c r="ARK98" t="s">
        <v>1559</v>
      </c>
      <c r="ARL98" s="16"/>
      <c r="ARM98" s="16"/>
      <c r="ARN98" s="16"/>
      <c r="ARO98" s="16"/>
      <c r="ARP98" s="16"/>
      <c r="ARQ98" s="17"/>
    </row>
    <row r="99" spans="1:1161" ht="17.399999999999999" customHeight="1" x14ac:dyDescent="0.3">
      <c r="A99" s="3" t="s">
        <v>1697</v>
      </c>
      <c r="B99" s="4" t="s">
        <v>1698</v>
      </c>
      <c r="C99" s="4" t="s">
        <v>1699</v>
      </c>
      <c r="E99" s="5">
        <v>41039</v>
      </c>
      <c r="F99" s="4" t="s">
        <v>1083</v>
      </c>
      <c r="G99" s="4" t="s">
        <v>1132</v>
      </c>
      <c r="H99" s="4" t="s">
        <v>1133</v>
      </c>
      <c r="I99" s="4" t="s">
        <v>1144</v>
      </c>
      <c r="J99" s="4" t="s">
        <v>1145</v>
      </c>
      <c r="K99" s="4"/>
      <c r="L99" s="4" t="s">
        <v>1700</v>
      </c>
      <c r="M99" s="4"/>
      <c r="N99" s="4" t="s">
        <v>1084</v>
      </c>
      <c r="O99" s="4" t="s">
        <v>1085</v>
      </c>
      <c r="P99" s="4" t="s">
        <v>1086</v>
      </c>
      <c r="Q99" s="4" t="s">
        <v>1086</v>
      </c>
      <c r="R99" s="4" t="s">
        <v>1701</v>
      </c>
      <c r="S99" s="4" t="s">
        <v>1702</v>
      </c>
      <c r="Z99" s="4" t="s">
        <v>1088</v>
      </c>
      <c r="AA99" s="5">
        <v>45657</v>
      </c>
      <c r="AB99" s="6" t="s">
        <v>1089</v>
      </c>
      <c r="AC99" s="7">
        <v>1427364.8364569601</v>
      </c>
      <c r="AD99" s="7">
        <v>1361097.1014936501</v>
      </c>
      <c r="AE99" s="7">
        <v>1090449.2821095199</v>
      </c>
      <c r="AF99" s="7">
        <v>897527.81115996803</v>
      </c>
      <c r="AG99" s="7">
        <v>644003.07614011201</v>
      </c>
      <c r="AH99" s="7">
        <v>1427359.75623821</v>
      </c>
      <c r="AI99" s="7">
        <v>1361097.1014936501</v>
      </c>
      <c r="AJ99" s="7">
        <v>1090449.2821095199</v>
      </c>
      <c r="AK99" s="7">
        <v>886192.74728286301</v>
      </c>
      <c r="AL99" s="7">
        <v>644003.07614011201</v>
      </c>
      <c r="AM99" s="7">
        <v>719064.94636089599</v>
      </c>
      <c r="AN99" s="7">
        <v>659807.27706339804</v>
      </c>
      <c r="AO99" s="7">
        <v>530537.46477448905</v>
      </c>
      <c r="AP99" s="7">
        <v>454527.66890366102</v>
      </c>
      <c r="AQ99" s="7">
        <v>322229.06068666</v>
      </c>
      <c r="AR99" s="7">
        <v>708299.89009606803</v>
      </c>
      <c r="AS99" s="7">
        <v>701289.82443025603</v>
      </c>
      <c r="AT99" s="7">
        <v>559911.816268428</v>
      </c>
      <c r="AU99" s="7">
        <v>443000.141123707</v>
      </c>
      <c r="AV99" s="7">
        <v>321774.01545345201</v>
      </c>
      <c r="AW99" s="7">
        <v>534581.39420879504</v>
      </c>
      <c r="AX99" s="7">
        <v>583168.90576403902</v>
      </c>
      <c r="AY99" s="7">
        <v>612682.62589962699</v>
      </c>
      <c r="AZ99" s="7">
        <v>536034.00417001301</v>
      </c>
      <c r="BA99" s="7">
        <v>575919.95025177603</v>
      </c>
      <c r="BB99" s="7">
        <v>173718.49588727401</v>
      </c>
      <c r="BC99" s="7">
        <v>118120.917561216</v>
      </c>
      <c r="BD99" s="7">
        <v>-52770.809631198601</v>
      </c>
      <c r="BE99" s="7">
        <v>-93033.861913704895</v>
      </c>
      <c r="BF99" s="7">
        <v>-254145.93479832399</v>
      </c>
      <c r="BG99" s="7">
        <v>-22575.027298897501</v>
      </c>
      <c r="BH99" s="7">
        <v>-26558.421719093301</v>
      </c>
      <c r="BI99" s="7">
        <v>-20884.592877222902</v>
      </c>
      <c r="BJ99" s="7">
        <v>-20562.483168053601</v>
      </c>
      <c r="BK99" s="7">
        <v>-29188.949680596601</v>
      </c>
      <c r="BL99" s="6" t="s">
        <v>1090</v>
      </c>
      <c r="BM99" s="6" t="s">
        <v>1090</v>
      </c>
      <c r="BN99" s="6" t="s">
        <v>1090</v>
      </c>
      <c r="BO99" s="6" t="s">
        <v>1090</v>
      </c>
      <c r="BP99" s="6" t="s">
        <v>1090</v>
      </c>
      <c r="BQ99" s="7">
        <v>22575.027298897501</v>
      </c>
      <c r="BR99" s="7">
        <v>26558.421719093301</v>
      </c>
      <c r="BS99" s="7">
        <v>20884.592877222902</v>
      </c>
      <c r="BT99" s="7">
        <v>20562.483168053601</v>
      </c>
      <c r="BU99" s="7">
        <v>29188.949680596601</v>
      </c>
      <c r="BV99" s="7">
        <v>151143.46858837601</v>
      </c>
      <c r="BW99" s="7">
        <v>91562.495842122997</v>
      </c>
      <c r="BX99" s="7">
        <v>-73655.403575021002</v>
      </c>
      <c r="BY99" s="7">
        <v>-113596.345081758</v>
      </c>
      <c r="BZ99" s="7">
        <v>-283334.88447892101</v>
      </c>
      <c r="CA99" s="7">
        <v>41341.978719617102</v>
      </c>
      <c r="CB99" s="7">
        <v>23207.7508153534</v>
      </c>
      <c r="CC99" s="7">
        <v>-18305.3323953211</v>
      </c>
      <c r="CD99" s="7">
        <v>-28420.01106112</v>
      </c>
      <c r="CE99" s="7">
        <v>-74065.406766963002</v>
      </c>
      <c r="CF99" s="7">
        <v>109801.489868759</v>
      </c>
      <c r="CG99" s="7">
        <v>68354.745026769597</v>
      </c>
      <c r="CH99" s="7">
        <v>-55350.070113100403</v>
      </c>
      <c r="CI99" s="7">
        <v>-85176.334020638504</v>
      </c>
      <c r="CJ99" s="7">
        <v>-209269.477711958</v>
      </c>
      <c r="CK99" s="6" t="s">
        <v>1090</v>
      </c>
      <c r="CL99" s="6" t="s">
        <v>1090</v>
      </c>
      <c r="CM99" s="6" t="s">
        <v>1090</v>
      </c>
      <c r="CN99" s="6" t="s">
        <v>1090</v>
      </c>
      <c r="CO99" s="6" t="s">
        <v>1090</v>
      </c>
      <c r="CP99" s="6" t="s">
        <v>1090</v>
      </c>
      <c r="CQ99" s="6" t="s">
        <v>1090</v>
      </c>
      <c r="CR99" s="6" t="s">
        <v>1090</v>
      </c>
      <c r="CS99" s="6" t="s">
        <v>1090</v>
      </c>
      <c r="CT99" s="6" t="s">
        <v>1090</v>
      </c>
      <c r="CU99" s="6" t="s">
        <v>1090</v>
      </c>
      <c r="CV99" s="6" t="s">
        <v>1090</v>
      </c>
      <c r="CW99" s="6" t="s">
        <v>1090</v>
      </c>
      <c r="CX99" s="6" t="s">
        <v>1090</v>
      </c>
      <c r="CY99" s="6" t="s">
        <v>1090</v>
      </c>
      <c r="CZ99" s="7">
        <v>109801.489868759</v>
      </c>
      <c r="DA99" s="7">
        <v>68354.745026769597</v>
      </c>
      <c r="DB99" s="7">
        <v>-55350.070113100403</v>
      </c>
      <c r="DC99" s="7">
        <v>-85176.334020638504</v>
      </c>
      <c r="DD99" s="7">
        <v>-209269.477711958</v>
      </c>
      <c r="DE99" s="6" t="s">
        <v>1090</v>
      </c>
      <c r="DF99" s="6" t="s">
        <v>1090</v>
      </c>
      <c r="DG99" s="6" t="s">
        <v>1090</v>
      </c>
      <c r="DH99" s="6" t="s">
        <v>1090</v>
      </c>
      <c r="DI99" s="6" t="s">
        <v>1090</v>
      </c>
      <c r="DJ99" s="7">
        <v>719064.94636089599</v>
      </c>
      <c r="DK99" s="7">
        <v>659807.27706339804</v>
      </c>
      <c r="DL99" s="7">
        <v>530537.46477448905</v>
      </c>
      <c r="DM99" s="7">
        <v>454527.66890366102</v>
      </c>
      <c r="DN99" s="7">
        <v>322229.06068666</v>
      </c>
      <c r="DO99" s="7">
        <v>266128.51654947503</v>
      </c>
      <c r="DP99" s="7">
        <v>264061.25025744399</v>
      </c>
      <c r="DQ99" s="7">
        <v>280209.73161413299</v>
      </c>
      <c r="DR99" s="7">
        <v>228282.104421258</v>
      </c>
      <c r="DS99" s="7">
        <v>213843.74804143899</v>
      </c>
      <c r="DT99" s="7">
        <v>145300.635236375</v>
      </c>
      <c r="DU99" s="7">
        <v>170032.71375859299</v>
      </c>
      <c r="DV99" s="7">
        <v>162565.88899483701</v>
      </c>
      <c r="DW99" s="7">
        <v>161633.24264023299</v>
      </c>
      <c r="DX99" s="7">
        <v>165394.873577619</v>
      </c>
      <c r="DY99" s="7">
        <v>123152.24242294399</v>
      </c>
      <c r="DZ99" s="7">
        <v>149074.94285300301</v>
      </c>
      <c r="EA99" s="7">
        <v>169907.00422405801</v>
      </c>
      <c r="EB99" s="7">
        <v>146118.657108521</v>
      </c>
      <c r="EC99" s="7">
        <v>196681.32985981801</v>
      </c>
      <c r="ED99" s="7">
        <v>22523.9446084714</v>
      </c>
      <c r="EE99" s="7">
        <v>26282.978245477701</v>
      </c>
      <c r="EF99" s="7">
        <v>19374.2784024537</v>
      </c>
      <c r="EG99" s="7">
        <v>20297.964366245302</v>
      </c>
      <c r="EH99" s="7">
        <v>28805.063935762599</v>
      </c>
      <c r="EI99" s="6" t="s">
        <v>1090</v>
      </c>
      <c r="EJ99" s="6" t="s">
        <v>1090</v>
      </c>
      <c r="EK99" s="6" t="s">
        <v>1090</v>
      </c>
      <c r="EL99" s="6" t="s">
        <v>1090</v>
      </c>
      <c r="EM99" s="6" t="s">
        <v>1090</v>
      </c>
      <c r="EN99" s="7">
        <v>255102.12510513401</v>
      </c>
      <c r="EO99" s="7">
        <v>238387.45878536199</v>
      </c>
      <c r="EP99" s="7">
        <v>107215.81781513699</v>
      </c>
      <c r="EQ99" s="7">
        <v>76456.9074869943</v>
      </c>
      <c r="ER99" s="7">
        <v>-43874.604134339097</v>
      </c>
      <c r="ES99" s="7">
        <v>585096.56394379796</v>
      </c>
      <c r="ET99" s="7">
        <v>551939.43810363801</v>
      </c>
      <c r="EU99" s="7">
        <v>388494.49543640198</v>
      </c>
      <c r="EV99" s="7">
        <v>296616.96634597803</v>
      </c>
      <c r="EW99" s="7">
        <v>124708.7998488</v>
      </c>
      <c r="EX99" s="7">
        <v>319019.13112364901</v>
      </c>
      <c r="EY99" s="7">
        <v>288153.63131980901</v>
      </c>
      <c r="EZ99" s="7">
        <v>109795.079363638</v>
      </c>
      <c r="FA99" s="7">
        <v>68599.379593927806</v>
      </c>
      <c r="FB99" s="7">
        <v>-88751.061220705495</v>
      </c>
      <c r="FC99" s="7">
        <v>1169614.2343632199</v>
      </c>
      <c r="FD99" s="7">
        <v>1350104.32451023</v>
      </c>
      <c r="FE99" s="7">
        <v>1406369.5016107899</v>
      </c>
      <c r="FF99" s="7">
        <v>1549058.93555174</v>
      </c>
      <c r="FG99" s="7">
        <v>1722114.1754855299</v>
      </c>
      <c r="FH99" s="7">
        <v>388410.18193513498</v>
      </c>
      <c r="FI99" s="7">
        <v>427564.94703589397</v>
      </c>
      <c r="FJ99" s="7">
        <v>437459.63649611501</v>
      </c>
      <c r="FK99" s="7">
        <v>484210.90306570497</v>
      </c>
      <c r="FL99" s="7">
        <v>543875.675482327</v>
      </c>
      <c r="FM99" s="7">
        <v>407908.04073886003</v>
      </c>
      <c r="FN99" s="7">
        <v>481630.15714969602</v>
      </c>
      <c r="FO99" s="7">
        <v>520040.15260097402</v>
      </c>
      <c r="FP99" s="7">
        <v>607640.47269086901</v>
      </c>
      <c r="FQ99" s="7">
        <v>713674.878407449</v>
      </c>
      <c r="FR99" s="7">
        <v>373296.01168921898</v>
      </c>
      <c r="FS99" s="7">
        <v>440909.22032463999</v>
      </c>
      <c r="FT99" s="7">
        <v>448869.71251369698</v>
      </c>
      <c r="FU99" s="7">
        <v>457207.55979516503</v>
      </c>
      <c r="FV99" s="7">
        <v>464563.62159575202</v>
      </c>
      <c r="FW99" s="7">
        <v>388410.18193513498</v>
      </c>
      <c r="FX99" s="7">
        <v>427564.94703589397</v>
      </c>
      <c r="FY99" s="7">
        <v>437459.63649611501</v>
      </c>
      <c r="FZ99" s="7">
        <v>484210.90306570497</v>
      </c>
      <c r="GA99" s="7">
        <v>543875.675482327</v>
      </c>
      <c r="GB99" s="7">
        <v>407908.04073886003</v>
      </c>
      <c r="GC99" s="7">
        <v>481630.15714969602</v>
      </c>
      <c r="GD99" s="7">
        <v>520040.15260097402</v>
      </c>
      <c r="GE99" s="7">
        <v>607640.47269086901</v>
      </c>
      <c r="GF99" s="7">
        <v>713674.878407449</v>
      </c>
      <c r="GG99" s="7">
        <v>373296.01168921898</v>
      </c>
      <c r="GH99" s="7">
        <v>440909.22032463999</v>
      </c>
      <c r="GI99" s="7">
        <v>448869.71251369698</v>
      </c>
      <c r="GJ99" s="7">
        <v>457207.55979516503</v>
      </c>
      <c r="GK99" s="7">
        <v>464563.62159575202</v>
      </c>
      <c r="GL99" s="7">
        <v>440687.20166246197</v>
      </c>
      <c r="GM99" s="7">
        <v>381474.03930086101</v>
      </c>
      <c r="GN99" s="7">
        <v>341298.98371884198</v>
      </c>
      <c r="GO99" s="7">
        <v>350827.77011446998</v>
      </c>
      <c r="GP99" s="7">
        <v>423829.05412972003</v>
      </c>
      <c r="GQ99" s="7">
        <v>0</v>
      </c>
      <c r="GR99" s="7">
        <v>0</v>
      </c>
      <c r="GS99" s="7">
        <v>0</v>
      </c>
      <c r="GT99" s="7">
        <v>0</v>
      </c>
      <c r="GU99" s="7">
        <v>0</v>
      </c>
      <c r="GV99" s="7">
        <v>7618.0633315110199</v>
      </c>
      <c r="GW99" s="7">
        <v>25352.9324780846</v>
      </c>
      <c r="GX99" s="7">
        <v>33543.583300191203</v>
      </c>
      <c r="GY99" s="7">
        <v>21977.8258162737</v>
      </c>
      <c r="GZ99" s="7">
        <v>21524.2543074846</v>
      </c>
      <c r="HA99" s="7">
        <v>433069.13833095098</v>
      </c>
      <c r="HB99" s="7">
        <v>356121.10682277702</v>
      </c>
      <c r="HC99" s="7">
        <v>307755.400418651</v>
      </c>
      <c r="HD99" s="7">
        <v>328849.944298196</v>
      </c>
      <c r="HE99" s="7">
        <v>402304.79982223501</v>
      </c>
      <c r="HF99" s="7">
        <v>429568.31699199398</v>
      </c>
      <c r="HG99" s="7">
        <v>356121.10682277702</v>
      </c>
      <c r="HH99" s="7">
        <v>307755.400418651</v>
      </c>
      <c r="HI99" s="7">
        <v>328849.944298196</v>
      </c>
      <c r="HJ99" s="7">
        <v>402304.79982223501</v>
      </c>
      <c r="HK99" s="7">
        <v>1610301.43602568</v>
      </c>
      <c r="HL99" s="7">
        <v>1731578.3638110899</v>
      </c>
      <c r="HM99" s="7">
        <v>1747668.4853296301</v>
      </c>
      <c r="HN99" s="7">
        <v>1899886.70566621</v>
      </c>
      <c r="HO99" s="7">
        <v>2145943.2296152501</v>
      </c>
      <c r="HP99" s="7">
        <v>1223909.07750185</v>
      </c>
      <c r="HQ99" s="7">
        <v>1191790.5056609299</v>
      </c>
      <c r="HR99" s="7">
        <v>1100170.6751533099</v>
      </c>
      <c r="HS99" s="7">
        <v>1101585.45246906</v>
      </c>
      <c r="HT99" s="7">
        <v>1285936.4038918701</v>
      </c>
      <c r="HU99" s="7">
        <v>6933.6155359744998</v>
      </c>
      <c r="HV99" s="7">
        <v>7374.7733097076398</v>
      </c>
      <c r="HW99" s="7">
        <v>7118.4849846363104</v>
      </c>
      <c r="HX99" s="7">
        <v>7442.3166203498804</v>
      </c>
      <c r="HY99" s="7">
        <v>8063.2694965601004</v>
      </c>
      <c r="HZ99" s="7">
        <v>1216975.4619658701</v>
      </c>
      <c r="IA99" s="7">
        <v>1184415.73235123</v>
      </c>
      <c r="IB99" s="7">
        <v>1093052.1901686699</v>
      </c>
      <c r="IC99" s="7">
        <v>1094143.1358487101</v>
      </c>
      <c r="ID99" s="7">
        <v>1277873.13439531</v>
      </c>
      <c r="IE99" s="7">
        <v>120932.799777735</v>
      </c>
      <c r="IF99" s="7">
        <v>252755.51503356901</v>
      </c>
      <c r="IG99" s="7">
        <v>363481.05327615101</v>
      </c>
      <c r="IH99" s="7">
        <v>550570.72524826496</v>
      </c>
      <c r="II99" s="7">
        <v>650418.92801420705</v>
      </c>
      <c r="IJ99" s="7">
        <v>120932.799777735</v>
      </c>
      <c r="IK99" s="7">
        <v>252755.51503356901</v>
      </c>
      <c r="IL99" s="7">
        <v>363481.05327615101</v>
      </c>
      <c r="IM99" s="7">
        <v>550570.72524826496</v>
      </c>
      <c r="IN99" s="7">
        <v>650418.92801420705</v>
      </c>
      <c r="IO99" s="7">
        <v>0</v>
      </c>
      <c r="IP99" s="7">
        <v>0</v>
      </c>
      <c r="IQ99" s="7">
        <v>0</v>
      </c>
      <c r="IR99" s="7">
        <v>0</v>
      </c>
      <c r="IS99" s="7">
        <v>0</v>
      </c>
      <c r="IT99" s="7">
        <v>0</v>
      </c>
      <c r="IU99" s="7">
        <v>0</v>
      </c>
      <c r="IV99" s="7">
        <v>0</v>
      </c>
      <c r="IW99" s="7">
        <v>0</v>
      </c>
      <c r="IX99" s="7">
        <v>0</v>
      </c>
      <c r="IY99" s="7">
        <v>265459.55874609301</v>
      </c>
      <c r="IZ99" s="7">
        <v>287032.34311658901</v>
      </c>
      <c r="JA99" s="7">
        <v>284016.75583356799</v>
      </c>
      <c r="JB99" s="7">
        <v>247730.52794887999</v>
      </c>
      <c r="JC99" s="7">
        <v>209587.89770916701</v>
      </c>
      <c r="JD99" s="7">
        <v>43042.293653232999</v>
      </c>
      <c r="JE99" s="7">
        <v>43449.812899742101</v>
      </c>
      <c r="JF99" s="7">
        <v>64984.013731449799</v>
      </c>
      <c r="JG99" s="7">
        <v>37289.4833508968</v>
      </c>
      <c r="JH99" s="7">
        <v>78539.9507363796</v>
      </c>
      <c r="JI99" s="6" t="s">
        <v>1090</v>
      </c>
      <c r="JJ99" s="7">
        <v>3512.40982632637</v>
      </c>
      <c r="JK99" s="7">
        <v>3390.34646335244</v>
      </c>
      <c r="JL99" s="7">
        <v>0</v>
      </c>
      <c r="JM99" s="7">
        <v>0</v>
      </c>
      <c r="JN99" s="7">
        <v>222417.264053961</v>
      </c>
      <c r="JO99" s="7">
        <v>240070.12039051999</v>
      </c>
      <c r="JP99" s="7">
        <v>215642.395638766</v>
      </c>
      <c r="JQ99" s="7">
        <v>210441.04459798301</v>
      </c>
      <c r="JR99" s="7">
        <v>131047.946972787</v>
      </c>
      <c r="JS99" s="7">
        <v>1610301.43602568</v>
      </c>
      <c r="JT99" s="7">
        <v>1731578.3638110899</v>
      </c>
      <c r="JU99" s="7">
        <v>1747668.4853296301</v>
      </c>
      <c r="JV99" s="7">
        <v>1899886.70566621</v>
      </c>
      <c r="JW99" s="7">
        <v>2145943.2296152501</v>
      </c>
      <c r="JX99" s="7">
        <v>7618.0633315110199</v>
      </c>
      <c r="JY99" s="7">
        <v>21840.522651758201</v>
      </c>
      <c r="JZ99" s="7">
        <v>30153.2368368387</v>
      </c>
      <c r="KA99" s="7">
        <v>21977.8258162737</v>
      </c>
      <c r="KB99" s="7">
        <v>21524.2543074846</v>
      </c>
      <c r="KC99" s="6" t="s">
        <v>1090</v>
      </c>
      <c r="KD99" s="6" t="s">
        <v>1090</v>
      </c>
      <c r="KE99" s="6" t="s">
        <v>1090</v>
      </c>
      <c r="KF99" s="6" t="s">
        <v>1090</v>
      </c>
      <c r="KG99" s="6" t="s">
        <v>1090</v>
      </c>
      <c r="KH99" s="6" t="s">
        <v>1090</v>
      </c>
      <c r="KI99" s="6" t="s">
        <v>1090</v>
      </c>
      <c r="KJ99" s="6" t="s">
        <v>1090</v>
      </c>
      <c r="KK99" s="6" t="s">
        <v>1090</v>
      </c>
      <c r="KL99" s="6" t="s">
        <v>1090</v>
      </c>
      <c r="KM99" s="7">
        <v>5</v>
      </c>
      <c r="KN99" s="7">
        <v>5</v>
      </c>
      <c r="KO99" s="7">
        <v>6</v>
      </c>
      <c r="KP99" s="7">
        <v>6</v>
      </c>
      <c r="KQ99" s="7">
        <v>6</v>
      </c>
      <c r="KR99" s="6" t="s">
        <v>1090</v>
      </c>
      <c r="KS99" s="6" t="s">
        <v>1090</v>
      </c>
      <c r="KT99" s="6" t="s">
        <v>1090</v>
      </c>
      <c r="KU99" s="6" t="s">
        <v>1090</v>
      </c>
      <c r="KV99" s="6" t="s">
        <v>1090</v>
      </c>
      <c r="KW99" s="6" t="s">
        <v>1090</v>
      </c>
      <c r="KX99" s="6" t="s">
        <v>1090</v>
      </c>
      <c r="KY99" s="6" t="s">
        <v>1090</v>
      </c>
      <c r="KZ99" s="6" t="s">
        <v>1090</v>
      </c>
      <c r="LA99" s="6" t="s">
        <v>1090</v>
      </c>
      <c r="LB99" s="6" t="s">
        <v>1090</v>
      </c>
      <c r="LC99" s="6" t="s">
        <v>1090</v>
      </c>
      <c r="LD99" s="6" t="s">
        <v>1090</v>
      </c>
      <c r="LE99" s="6" t="s">
        <v>1090</v>
      </c>
      <c r="LF99" s="6" t="s">
        <v>1090</v>
      </c>
      <c r="LG99" s="6" t="s">
        <v>1090</v>
      </c>
      <c r="LH99" s="6" t="s">
        <v>1090</v>
      </c>
      <c r="LI99" s="6" t="s">
        <v>1090</v>
      </c>
      <c r="LJ99" s="6" t="s">
        <v>1090</v>
      </c>
      <c r="LK99" s="6" t="s">
        <v>1090</v>
      </c>
      <c r="LL99" s="6" t="s">
        <v>1090</v>
      </c>
      <c r="LM99" s="6" t="s">
        <v>1090</v>
      </c>
      <c r="LN99" s="6" t="s">
        <v>1090</v>
      </c>
      <c r="LO99" s="6" t="s">
        <v>1090</v>
      </c>
      <c r="LP99" s="6" t="s">
        <v>1090</v>
      </c>
      <c r="LQ99" s="6" t="s">
        <v>1090</v>
      </c>
      <c r="LR99" s="6" t="s">
        <v>1090</v>
      </c>
      <c r="LS99" s="6" t="s">
        <v>1090</v>
      </c>
      <c r="LT99" s="6" t="s">
        <v>1090</v>
      </c>
      <c r="LU99" s="6" t="s">
        <v>1090</v>
      </c>
      <c r="LV99" s="6" t="s">
        <v>1090</v>
      </c>
      <c r="LW99" s="6" t="s">
        <v>1090</v>
      </c>
      <c r="LX99" s="6" t="s">
        <v>1090</v>
      </c>
      <c r="LY99" s="6" t="s">
        <v>1090</v>
      </c>
      <c r="LZ99" s="6" t="s">
        <v>1090</v>
      </c>
      <c r="MA99" s="6" t="s">
        <v>1090</v>
      </c>
      <c r="MB99" s="6" t="s">
        <v>1090</v>
      </c>
      <c r="MC99" s="6" t="s">
        <v>1090</v>
      </c>
      <c r="MD99" s="6" t="s">
        <v>1090</v>
      </c>
      <c r="ME99" s="6" t="s">
        <v>1090</v>
      </c>
      <c r="MF99" s="6" t="s">
        <v>1090</v>
      </c>
      <c r="MG99" s="6" t="s">
        <v>1090</v>
      </c>
      <c r="MH99" s="6" t="s">
        <v>1090</v>
      </c>
      <c r="MI99" s="6" t="s">
        <v>1090</v>
      </c>
      <c r="MJ99" s="6" t="s">
        <v>1090</v>
      </c>
      <c r="MK99" s="6" t="s">
        <v>1090</v>
      </c>
      <c r="ML99" s="6" t="s">
        <v>1090</v>
      </c>
      <c r="MM99" s="6" t="s">
        <v>1090</v>
      </c>
      <c r="MN99" s="6" t="s">
        <v>1090</v>
      </c>
      <c r="MO99" s="6" t="s">
        <v>1090</v>
      </c>
      <c r="MP99" s="7">
        <v>433069.13833095098</v>
      </c>
      <c r="MQ99" s="7">
        <v>356121.10682277702</v>
      </c>
      <c r="MR99" s="7">
        <v>307755.400418651</v>
      </c>
      <c r="MS99" s="7">
        <v>328849.944298196</v>
      </c>
      <c r="MT99" s="7">
        <v>402304.79982223501</v>
      </c>
      <c r="MU99" s="6" t="s">
        <v>1090</v>
      </c>
      <c r="MV99" s="6" t="s">
        <v>1090</v>
      </c>
      <c r="MW99" s="6" t="s">
        <v>1090</v>
      </c>
      <c r="MX99" s="6" t="s">
        <v>1090</v>
      </c>
      <c r="MY99" s="6" t="s">
        <v>1090</v>
      </c>
      <c r="MZ99" s="6" t="s">
        <v>1090</v>
      </c>
      <c r="NA99" s="6" t="s">
        <v>1090</v>
      </c>
      <c r="NB99" s="6" t="s">
        <v>1090</v>
      </c>
      <c r="NC99" s="6" t="s">
        <v>1090</v>
      </c>
      <c r="ND99" s="6" t="s">
        <v>1090</v>
      </c>
      <c r="NE99" s="6" t="s">
        <v>1090</v>
      </c>
      <c r="NF99" s="6" t="s">
        <v>1090</v>
      </c>
      <c r="NG99" s="6" t="s">
        <v>1090</v>
      </c>
      <c r="NH99" s="6" t="s">
        <v>1090</v>
      </c>
      <c r="NI99" s="6" t="s">
        <v>1090</v>
      </c>
      <c r="NJ99" s="6" t="s">
        <v>1090</v>
      </c>
      <c r="NK99" s="6" t="s">
        <v>1090</v>
      </c>
      <c r="NL99" s="6" t="s">
        <v>1090</v>
      </c>
      <c r="NM99" s="6" t="s">
        <v>1090</v>
      </c>
      <c r="NN99" s="6" t="s">
        <v>1090</v>
      </c>
      <c r="NO99" s="6" t="s">
        <v>1090</v>
      </c>
      <c r="NP99" s="6" t="s">
        <v>1090</v>
      </c>
      <c r="NQ99" s="6" t="s">
        <v>1090</v>
      </c>
      <c r="NR99" s="6" t="s">
        <v>1090</v>
      </c>
      <c r="NS99" s="6" t="s">
        <v>1090</v>
      </c>
      <c r="NT99" s="7">
        <v>1169614.2343632199</v>
      </c>
      <c r="NU99" s="7">
        <v>1350104.32451023</v>
      </c>
      <c r="NV99" s="7">
        <v>1406369.5016107899</v>
      </c>
      <c r="NW99" s="7">
        <v>1549058.93555174</v>
      </c>
      <c r="NX99" s="7">
        <v>1722114.1754855299</v>
      </c>
      <c r="NY99" s="6" t="s">
        <v>1090</v>
      </c>
      <c r="NZ99" s="6" t="s">
        <v>1090</v>
      </c>
      <c r="OA99" s="6" t="s">
        <v>1090</v>
      </c>
      <c r="OB99" s="6" t="s">
        <v>1090</v>
      </c>
      <c r="OC99" s="6" t="s">
        <v>1090</v>
      </c>
      <c r="OD99" s="6" t="s">
        <v>1090</v>
      </c>
      <c r="OE99" s="6" t="s">
        <v>1090</v>
      </c>
      <c r="OF99" s="6" t="s">
        <v>1090</v>
      </c>
      <c r="OG99" s="6" t="s">
        <v>1090</v>
      </c>
      <c r="OH99" s="6" t="s">
        <v>1090</v>
      </c>
      <c r="OI99" s="6" t="s">
        <v>1090</v>
      </c>
      <c r="OJ99" s="6" t="s">
        <v>1090</v>
      </c>
      <c r="OK99" s="6" t="s">
        <v>1090</v>
      </c>
      <c r="OL99" s="6" t="s">
        <v>1090</v>
      </c>
      <c r="OM99" s="6" t="s">
        <v>1090</v>
      </c>
      <c r="ON99" s="6" t="s">
        <v>1090</v>
      </c>
      <c r="OO99" s="6" t="s">
        <v>1090</v>
      </c>
      <c r="OP99" s="6" t="s">
        <v>1090</v>
      </c>
      <c r="OQ99" s="6" t="s">
        <v>1090</v>
      </c>
      <c r="OR99" s="6" t="s">
        <v>1090</v>
      </c>
      <c r="OS99" s="6" t="s">
        <v>1090</v>
      </c>
      <c r="OT99" s="6" t="s">
        <v>1090</v>
      </c>
      <c r="OU99" s="6" t="s">
        <v>1090</v>
      </c>
      <c r="OV99" s="6" t="s">
        <v>1090</v>
      </c>
      <c r="OW99" s="6" t="s">
        <v>1090</v>
      </c>
      <c r="OX99" s="6" t="s">
        <v>1090</v>
      </c>
      <c r="OY99" s="6" t="s">
        <v>1090</v>
      </c>
      <c r="OZ99" s="6" t="s">
        <v>1090</v>
      </c>
      <c r="PA99" s="6" t="s">
        <v>1090</v>
      </c>
      <c r="PB99" s="6" t="s">
        <v>1090</v>
      </c>
      <c r="PC99" s="6" t="s">
        <v>1090</v>
      </c>
      <c r="PD99" s="6" t="s">
        <v>1090</v>
      </c>
      <c r="PE99" s="6" t="s">
        <v>1090</v>
      </c>
      <c r="PF99" s="6" t="s">
        <v>1090</v>
      </c>
      <c r="PG99" s="6" t="s">
        <v>1090</v>
      </c>
      <c r="PH99" s="6" t="s">
        <v>1090</v>
      </c>
      <c r="PI99" s="6" t="s">
        <v>1090</v>
      </c>
      <c r="PJ99" s="6" t="s">
        <v>1090</v>
      </c>
      <c r="PK99" s="6" t="s">
        <v>1090</v>
      </c>
      <c r="PL99" s="6" t="s">
        <v>1090</v>
      </c>
      <c r="PM99" s="6" t="s">
        <v>1090</v>
      </c>
      <c r="PN99" s="6" t="s">
        <v>1090</v>
      </c>
      <c r="PO99" s="6" t="s">
        <v>1090</v>
      </c>
      <c r="PP99" s="6" t="s">
        <v>1090</v>
      </c>
      <c r="PQ99" s="6" t="s">
        <v>1090</v>
      </c>
      <c r="PR99" s="6" t="s">
        <v>1090</v>
      </c>
      <c r="PS99" s="6" t="s">
        <v>1090</v>
      </c>
      <c r="PT99" s="6" t="s">
        <v>1090</v>
      </c>
      <c r="PU99" s="6" t="s">
        <v>1090</v>
      </c>
      <c r="PV99" s="6" t="s">
        <v>1090</v>
      </c>
      <c r="PW99" s="6" t="s">
        <v>1090</v>
      </c>
      <c r="PX99" s="6" t="s">
        <v>1090</v>
      </c>
      <c r="PY99" s="6" t="s">
        <v>1090</v>
      </c>
      <c r="PZ99" s="6" t="s">
        <v>1090</v>
      </c>
      <c r="QA99" s="6" t="s">
        <v>1090</v>
      </c>
      <c r="QB99" s="6" t="s">
        <v>1090</v>
      </c>
      <c r="QC99" s="6" t="s">
        <v>1090</v>
      </c>
      <c r="QD99" s="6" t="s">
        <v>1090</v>
      </c>
      <c r="QE99" s="6" t="s">
        <v>1090</v>
      </c>
      <c r="QF99" s="6" t="s">
        <v>1090</v>
      </c>
      <c r="QG99" s="6" t="s">
        <v>1090</v>
      </c>
      <c r="QH99" s="6" t="s">
        <v>1090</v>
      </c>
      <c r="QI99" s="6" t="s">
        <v>1090</v>
      </c>
      <c r="QJ99" s="6" t="s">
        <v>1090</v>
      </c>
      <c r="QK99" s="6" t="s">
        <v>1090</v>
      </c>
      <c r="QL99" s="6" t="s">
        <v>1090</v>
      </c>
      <c r="QM99" s="6" t="s">
        <v>1090</v>
      </c>
      <c r="QN99" s="6" t="s">
        <v>1090</v>
      </c>
      <c r="QO99" s="6" t="s">
        <v>1090</v>
      </c>
      <c r="QP99" s="6" t="s">
        <v>1090</v>
      </c>
      <c r="QQ99" s="6" t="s">
        <v>1090</v>
      </c>
      <c r="QR99" s="6" t="s">
        <v>1090</v>
      </c>
      <c r="QS99" s="6" t="s">
        <v>1090</v>
      </c>
      <c r="QT99" s="6" t="s">
        <v>1090</v>
      </c>
      <c r="QU99" s="6" t="s">
        <v>1090</v>
      </c>
      <c r="QV99" s="6" t="s">
        <v>1090</v>
      </c>
      <c r="QW99" s="6" t="s">
        <v>1090</v>
      </c>
      <c r="QX99" s="6" t="s">
        <v>1090</v>
      </c>
      <c r="QY99" s="6" t="s">
        <v>1090</v>
      </c>
      <c r="QZ99" s="6" t="s">
        <v>1090</v>
      </c>
      <c r="RA99" s="6" t="s">
        <v>1090</v>
      </c>
      <c r="RB99" s="6" t="s">
        <v>1090</v>
      </c>
      <c r="RC99" s="6" t="s">
        <v>1090</v>
      </c>
      <c r="RD99" s="6" t="s">
        <v>1090</v>
      </c>
      <c r="RE99" s="6" t="s">
        <v>1090</v>
      </c>
      <c r="RF99" s="6" t="s">
        <v>1090</v>
      </c>
      <c r="RG99" s="6" t="s">
        <v>1090</v>
      </c>
      <c r="RH99" s="6" t="s">
        <v>1090</v>
      </c>
      <c r="RI99" s="6" t="s">
        <v>1090</v>
      </c>
      <c r="RJ99" s="6" t="s">
        <v>1090</v>
      </c>
      <c r="RK99" s="6" t="s">
        <v>1090</v>
      </c>
      <c r="RL99" s="6" t="s">
        <v>1090</v>
      </c>
      <c r="RM99" s="6" t="s">
        <v>1090</v>
      </c>
      <c r="RN99" s="6" t="s">
        <v>1090</v>
      </c>
      <c r="RO99" s="6" t="s">
        <v>1090</v>
      </c>
      <c r="RP99" s="6" t="s">
        <v>1090</v>
      </c>
      <c r="RQ99" s="6" t="s">
        <v>1090</v>
      </c>
      <c r="RR99" s="6" t="s">
        <v>1090</v>
      </c>
      <c r="RS99" s="6" t="s">
        <v>1090</v>
      </c>
      <c r="RT99" s="6" t="s">
        <v>1090</v>
      </c>
      <c r="RU99" s="6" t="s">
        <v>1090</v>
      </c>
      <c r="RV99" s="6" t="s">
        <v>1090</v>
      </c>
      <c r="RW99" s="6" t="s">
        <v>1090</v>
      </c>
      <c r="RX99" s="6" t="s">
        <v>1090</v>
      </c>
      <c r="RY99" s="6" t="s">
        <v>1090</v>
      </c>
      <c r="RZ99" s="6" t="s">
        <v>1090</v>
      </c>
      <c r="SA99" s="6" t="s">
        <v>1090</v>
      </c>
      <c r="SB99" s="6" t="s">
        <v>1090</v>
      </c>
      <c r="SC99" s="6" t="s">
        <v>1090</v>
      </c>
      <c r="SD99" s="6" t="s">
        <v>1090</v>
      </c>
      <c r="SE99" s="6" t="s">
        <v>1090</v>
      </c>
      <c r="SF99" s="6" t="s">
        <v>1090</v>
      </c>
      <c r="SG99" s="6" t="s">
        <v>1090</v>
      </c>
      <c r="SH99" s="6" t="s">
        <v>1090</v>
      </c>
      <c r="SI99" s="6" t="s">
        <v>1090</v>
      </c>
      <c r="SJ99" s="7">
        <v>373296.01168921898</v>
      </c>
      <c r="SK99" s="7">
        <v>440909.22032463999</v>
      </c>
      <c r="SL99" s="7">
        <v>448869.71251369698</v>
      </c>
      <c r="SM99" s="7">
        <v>457207.55979516503</v>
      </c>
      <c r="SN99" s="7">
        <v>464563.62159575202</v>
      </c>
      <c r="SO99" s="6" t="s">
        <v>1090</v>
      </c>
      <c r="SP99" s="6" t="s">
        <v>1090</v>
      </c>
      <c r="SQ99" s="6" t="s">
        <v>1090</v>
      </c>
      <c r="SR99" s="6" t="s">
        <v>1090</v>
      </c>
      <c r="SS99" s="6" t="s">
        <v>1090</v>
      </c>
      <c r="ST99" s="6" t="s">
        <v>1090</v>
      </c>
      <c r="SU99" s="6" t="s">
        <v>1090</v>
      </c>
      <c r="SV99" s="6" t="s">
        <v>1090</v>
      </c>
      <c r="SW99" s="6" t="s">
        <v>1090</v>
      </c>
      <c r="SX99" s="6" t="s">
        <v>1090</v>
      </c>
      <c r="SY99" s="6" t="s">
        <v>1090</v>
      </c>
      <c r="SZ99" s="6" t="s">
        <v>1090</v>
      </c>
      <c r="TA99" s="6" t="s">
        <v>1090</v>
      </c>
      <c r="TB99" s="6" t="s">
        <v>1090</v>
      </c>
      <c r="TC99" s="6" t="s">
        <v>1090</v>
      </c>
      <c r="TD99" s="6" t="s">
        <v>1090</v>
      </c>
      <c r="TE99" s="6" t="s">
        <v>1090</v>
      </c>
      <c r="TF99" s="6" t="s">
        <v>1090</v>
      </c>
      <c r="TG99" s="6" t="s">
        <v>1090</v>
      </c>
      <c r="TH99" s="6" t="s">
        <v>1090</v>
      </c>
      <c r="TI99" s="6" t="s">
        <v>1090</v>
      </c>
      <c r="TJ99" s="6" t="s">
        <v>1090</v>
      </c>
      <c r="TK99" s="6" t="s">
        <v>1090</v>
      </c>
      <c r="TL99" s="6" t="s">
        <v>1090</v>
      </c>
      <c r="TM99" s="6" t="s">
        <v>1090</v>
      </c>
      <c r="TN99" s="6" t="s">
        <v>1090</v>
      </c>
      <c r="TO99" s="6" t="s">
        <v>1090</v>
      </c>
      <c r="TP99" s="6" t="s">
        <v>1090</v>
      </c>
      <c r="TQ99" s="6" t="s">
        <v>1090</v>
      </c>
      <c r="TR99" s="6" t="s">
        <v>1090</v>
      </c>
      <c r="TS99" s="7">
        <v>1610301.43602568</v>
      </c>
      <c r="TT99" s="7">
        <v>1731578.3638110899</v>
      </c>
      <c r="TU99" s="7">
        <v>1747668.4853296301</v>
      </c>
      <c r="TV99" s="7">
        <v>1899886.70566621</v>
      </c>
      <c r="TW99" s="7">
        <v>2145943.2296152501</v>
      </c>
      <c r="TX99" s="6" t="s">
        <v>1090</v>
      </c>
      <c r="TY99" s="6" t="s">
        <v>1090</v>
      </c>
      <c r="TZ99" s="6" t="s">
        <v>1090</v>
      </c>
      <c r="UA99" s="6" t="s">
        <v>1090</v>
      </c>
      <c r="UB99" s="6" t="s">
        <v>1090</v>
      </c>
      <c r="UC99" s="7">
        <v>43042.293653232999</v>
      </c>
      <c r="UD99" s="7">
        <v>43449.812899742101</v>
      </c>
      <c r="UE99" s="7">
        <v>64984.013731449799</v>
      </c>
      <c r="UF99" s="7">
        <v>37289.4833508968</v>
      </c>
      <c r="UG99" s="7">
        <v>78539.9507363796</v>
      </c>
      <c r="UH99" s="6" t="s">
        <v>1090</v>
      </c>
      <c r="UI99" s="6" t="s">
        <v>1090</v>
      </c>
      <c r="UJ99" s="6" t="s">
        <v>1090</v>
      </c>
      <c r="UK99" s="6" t="s">
        <v>1090</v>
      </c>
      <c r="UL99" s="6" t="s">
        <v>1090</v>
      </c>
      <c r="UM99" s="6" t="s">
        <v>1090</v>
      </c>
      <c r="UN99" s="6" t="s">
        <v>1090</v>
      </c>
      <c r="UO99" s="6" t="s">
        <v>1090</v>
      </c>
      <c r="UP99" s="6" t="s">
        <v>1090</v>
      </c>
      <c r="UQ99" s="6" t="s">
        <v>1090</v>
      </c>
      <c r="UR99" s="6" t="s">
        <v>1090</v>
      </c>
      <c r="US99" s="6" t="s">
        <v>1090</v>
      </c>
      <c r="UT99" s="6" t="s">
        <v>1090</v>
      </c>
      <c r="UU99" s="6" t="s">
        <v>1090</v>
      </c>
      <c r="UV99" s="6" t="s">
        <v>1090</v>
      </c>
      <c r="UW99" s="6" t="s">
        <v>1090</v>
      </c>
      <c r="UX99" s="6" t="s">
        <v>1090</v>
      </c>
      <c r="UY99" s="6" t="s">
        <v>1090</v>
      </c>
      <c r="UZ99" s="6" t="s">
        <v>1090</v>
      </c>
      <c r="VA99" s="6" t="s">
        <v>1090</v>
      </c>
      <c r="VB99" s="6" t="s">
        <v>1090</v>
      </c>
      <c r="VC99" s="6" t="s">
        <v>1090</v>
      </c>
      <c r="VD99" s="6" t="s">
        <v>1090</v>
      </c>
      <c r="VE99" s="6" t="s">
        <v>1090</v>
      </c>
      <c r="VF99" s="6" t="s">
        <v>1090</v>
      </c>
      <c r="VG99" s="6" t="s">
        <v>1090</v>
      </c>
      <c r="VH99" s="6" t="s">
        <v>1090</v>
      </c>
      <c r="VI99" s="6" t="s">
        <v>1090</v>
      </c>
      <c r="VJ99" s="6" t="s">
        <v>1090</v>
      </c>
      <c r="VK99" s="6" t="s">
        <v>1090</v>
      </c>
      <c r="VL99" s="6" t="s">
        <v>1090</v>
      </c>
      <c r="VM99" s="6" t="s">
        <v>1090</v>
      </c>
      <c r="VN99" s="6" t="s">
        <v>1090</v>
      </c>
      <c r="VO99" s="6" t="s">
        <v>1090</v>
      </c>
      <c r="VP99" s="6" t="s">
        <v>1090</v>
      </c>
      <c r="VQ99" s="6" t="s">
        <v>1090</v>
      </c>
      <c r="VR99" s="6" t="s">
        <v>1090</v>
      </c>
      <c r="VS99" s="6" t="s">
        <v>1090</v>
      </c>
      <c r="VT99" s="6" t="s">
        <v>1090</v>
      </c>
      <c r="VU99" s="6" t="s">
        <v>1090</v>
      </c>
      <c r="VV99" s="6" t="s">
        <v>1090</v>
      </c>
      <c r="VW99" s="6" t="s">
        <v>1090</v>
      </c>
      <c r="VX99" s="6" t="s">
        <v>1090</v>
      </c>
      <c r="VY99" s="6" t="s">
        <v>1090</v>
      </c>
      <c r="VZ99" s="6" t="s">
        <v>1090</v>
      </c>
      <c r="WA99" s="7">
        <v>222417.264053961</v>
      </c>
      <c r="WB99" s="7">
        <v>240070.12039051999</v>
      </c>
      <c r="WC99" s="7">
        <v>215642.395638766</v>
      </c>
      <c r="WD99" s="7">
        <v>210441.04459798301</v>
      </c>
      <c r="WE99" s="7">
        <v>131047.946972787</v>
      </c>
      <c r="WF99" s="6" t="s">
        <v>1090</v>
      </c>
      <c r="WG99" s="6" t="s">
        <v>1090</v>
      </c>
      <c r="WH99" s="6" t="s">
        <v>1090</v>
      </c>
      <c r="WI99" s="6" t="s">
        <v>1090</v>
      </c>
      <c r="WJ99" s="6" t="s">
        <v>1090</v>
      </c>
      <c r="WK99" s="6" t="s">
        <v>1090</v>
      </c>
      <c r="WL99" s="6" t="s">
        <v>1090</v>
      </c>
      <c r="WM99" s="6" t="s">
        <v>1090</v>
      </c>
      <c r="WN99" s="6" t="s">
        <v>1090</v>
      </c>
      <c r="WO99" s="6" t="s">
        <v>1090</v>
      </c>
      <c r="WP99" s="6" t="s">
        <v>1090</v>
      </c>
      <c r="WQ99" s="6" t="s">
        <v>1090</v>
      </c>
      <c r="WR99" s="6" t="s">
        <v>1090</v>
      </c>
      <c r="WS99" s="6" t="s">
        <v>1090</v>
      </c>
      <c r="WT99" s="6" t="s">
        <v>1090</v>
      </c>
      <c r="WU99" s="6" t="s">
        <v>1090</v>
      </c>
      <c r="WV99" s="6" t="s">
        <v>1090</v>
      </c>
      <c r="WW99" s="6" t="s">
        <v>1090</v>
      </c>
      <c r="WX99" s="6" t="s">
        <v>1090</v>
      </c>
      <c r="WY99" s="6" t="s">
        <v>1090</v>
      </c>
      <c r="WZ99" s="6" t="s">
        <v>1090</v>
      </c>
      <c r="XA99" s="6" t="s">
        <v>1090</v>
      </c>
      <c r="XB99" s="6" t="s">
        <v>1090</v>
      </c>
      <c r="XC99" s="6" t="s">
        <v>1090</v>
      </c>
      <c r="XD99" s="6" t="s">
        <v>1090</v>
      </c>
      <c r="XE99" s="6" t="s">
        <v>1090</v>
      </c>
      <c r="XF99" s="6" t="s">
        <v>1090</v>
      </c>
      <c r="XG99" s="6" t="s">
        <v>1090</v>
      </c>
      <c r="XH99" s="6" t="s">
        <v>1090</v>
      </c>
      <c r="XI99" s="6" t="s">
        <v>1090</v>
      </c>
      <c r="XJ99" s="7">
        <v>0</v>
      </c>
      <c r="XK99" s="7">
        <v>0</v>
      </c>
      <c r="XL99" s="7">
        <v>0</v>
      </c>
      <c r="XM99" s="7">
        <v>0</v>
      </c>
      <c r="XN99" s="7">
        <v>0</v>
      </c>
      <c r="XO99" s="6" t="s">
        <v>1090</v>
      </c>
      <c r="XP99" s="6" t="s">
        <v>1090</v>
      </c>
      <c r="XQ99" s="6" t="s">
        <v>1090</v>
      </c>
      <c r="XR99" s="6" t="s">
        <v>1090</v>
      </c>
      <c r="XS99" s="6" t="s">
        <v>1090</v>
      </c>
      <c r="XT99" s="6" t="s">
        <v>1090</v>
      </c>
      <c r="XU99" s="6" t="s">
        <v>1090</v>
      </c>
      <c r="XV99" s="6" t="s">
        <v>1090</v>
      </c>
      <c r="XW99" s="6" t="s">
        <v>1090</v>
      </c>
      <c r="XX99" s="6" t="s">
        <v>1090</v>
      </c>
      <c r="XY99" s="7">
        <v>0</v>
      </c>
      <c r="XZ99" s="7">
        <v>0</v>
      </c>
      <c r="YA99" s="7">
        <v>0</v>
      </c>
      <c r="YB99" s="7">
        <v>0</v>
      </c>
      <c r="YC99" s="7">
        <v>0</v>
      </c>
      <c r="YD99" s="6" t="s">
        <v>1090</v>
      </c>
      <c r="YE99" s="6" t="s">
        <v>1090</v>
      </c>
      <c r="YF99" s="6" t="s">
        <v>1090</v>
      </c>
      <c r="YG99" s="6" t="s">
        <v>1090</v>
      </c>
      <c r="YH99" s="6" t="s">
        <v>1090</v>
      </c>
      <c r="YI99" s="6" t="s">
        <v>1090</v>
      </c>
      <c r="YJ99" s="6" t="s">
        <v>1090</v>
      </c>
      <c r="YK99" s="6" t="s">
        <v>1090</v>
      </c>
      <c r="YL99" s="6" t="s">
        <v>1090</v>
      </c>
      <c r="YM99" s="6" t="s">
        <v>1090</v>
      </c>
      <c r="YN99" s="6" t="s">
        <v>1090</v>
      </c>
      <c r="YO99" s="6" t="s">
        <v>1090</v>
      </c>
      <c r="YP99" s="6" t="s">
        <v>1090</v>
      </c>
      <c r="YQ99" s="6" t="s">
        <v>1090</v>
      </c>
      <c r="YR99" s="6" t="s">
        <v>1090</v>
      </c>
      <c r="YS99" s="6" t="s">
        <v>1090</v>
      </c>
      <c r="YT99" s="6" t="s">
        <v>1090</v>
      </c>
      <c r="YU99" s="6" t="s">
        <v>1090</v>
      </c>
      <c r="YV99" s="6" t="s">
        <v>1090</v>
      </c>
      <c r="YW99" s="6" t="s">
        <v>1090</v>
      </c>
      <c r="YX99" s="6" t="s">
        <v>1090</v>
      </c>
      <c r="YY99" s="6" t="s">
        <v>1090</v>
      </c>
      <c r="YZ99" s="6" t="s">
        <v>1090</v>
      </c>
      <c r="ZA99" s="6" t="s">
        <v>1090</v>
      </c>
      <c r="ZB99" s="6" t="s">
        <v>1090</v>
      </c>
      <c r="ZC99" s="6" t="s">
        <v>1090</v>
      </c>
      <c r="ZD99" s="6" t="s">
        <v>1090</v>
      </c>
      <c r="ZE99" s="6" t="s">
        <v>1090</v>
      </c>
      <c r="ZF99" s="6" t="s">
        <v>1090</v>
      </c>
      <c r="ZG99" s="6" t="s">
        <v>1090</v>
      </c>
      <c r="ZH99" s="6" t="s">
        <v>1090</v>
      </c>
      <c r="ZI99" s="6" t="s">
        <v>1090</v>
      </c>
      <c r="ZJ99" s="6" t="s">
        <v>1090</v>
      </c>
      <c r="ZK99" s="6" t="s">
        <v>1090</v>
      </c>
      <c r="ZL99" s="6" t="s">
        <v>1090</v>
      </c>
      <c r="ZM99" s="6" t="s">
        <v>1090</v>
      </c>
      <c r="ZN99" s="6" t="s">
        <v>1090</v>
      </c>
      <c r="ZO99" s="6" t="s">
        <v>1090</v>
      </c>
      <c r="ZP99" s="6" t="s">
        <v>1090</v>
      </c>
      <c r="ZQ99" s="6" t="s">
        <v>1090</v>
      </c>
      <c r="ZR99" s="6" t="s">
        <v>1090</v>
      </c>
      <c r="ZS99" s="6" t="s">
        <v>1090</v>
      </c>
      <c r="ZT99" s="6" t="s">
        <v>1090</v>
      </c>
      <c r="ZU99" s="6" t="s">
        <v>1090</v>
      </c>
      <c r="ZV99" s="6" t="s">
        <v>1090</v>
      </c>
      <c r="ZW99" s="6" t="s">
        <v>1090</v>
      </c>
      <c r="ZX99" s="6" t="s">
        <v>1090</v>
      </c>
      <c r="ZY99" s="6" t="s">
        <v>1090</v>
      </c>
      <c r="ZZ99" s="6" t="s">
        <v>1090</v>
      </c>
      <c r="AAA99" s="6" t="s">
        <v>1090</v>
      </c>
      <c r="AAB99" s="6" t="s">
        <v>1090</v>
      </c>
      <c r="AAC99" s="6" t="s">
        <v>1090</v>
      </c>
      <c r="AAD99" s="6" t="s">
        <v>1090</v>
      </c>
      <c r="AAE99" s="6" t="s">
        <v>1090</v>
      </c>
      <c r="AAF99" s="6" t="s">
        <v>1090</v>
      </c>
      <c r="AAG99" s="6" t="s">
        <v>1090</v>
      </c>
      <c r="AAH99" s="6" t="s">
        <v>1090</v>
      </c>
      <c r="AAI99" s="6" t="s">
        <v>1090</v>
      </c>
      <c r="AAJ99" s="6" t="s">
        <v>1090</v>
      </c>
      <c r="AAK99" s="6" t="s">
        <v>1090</v>
      </c>
      <c r="AAL99" s="6" t="s">
        <v>1090</v>
      </c>
      <c r="AAM99" s="6" t="s">
        <v>1090</v>
      </c>
      <c r="AAN99" s="6" t="s">
        <v>1090</v>
      </c>
      <c r="AAO99" s="6" t="s">
        <v>1090</v>
      </c>
      <c r="AAP99" s="6" t="s">
        <v>1090</v>
      </c>
      <c r="AAQ99" s="6" t="s">
        <v>1090</v>
      </c>
      <c r="AAR99" s="6" t="s">
        <v>1090</v>
      </c>
      <c r="AAS99" s="6" t="s">
        <v>1090</v>
      </c>
      <c r="AAT99" s="6" t="s">
        <v>1090</v>
      </c>
      <c r="AAU99" s="6" t="s">
        <v>1090</v>
      </c>
      <c r="AAV99" s="6" t="s">
        <v>1090</v>
      </c>
      <c r="AAW99" s="6" t="s">
        <v>1090</v>
      </c>
      <c r="AAX99" s="6" t="s">
        <v>1090</v>
      </c>
      <c r="AAY99" s="6" t="s">
        <v>1090</v>
      </c>
      <c r="AAZ99" s="6" t="s">
        <v>1090</v>
      </c>
      <c r="ABA99" s="6" t="s">
        <v>1090</v>
      </c>
      <c r="ABB99" s="6" t="s">
        <v>1090</v>
      </c>
      <c r="ABC99" s="6" t="s">
        <v>1090</v>
      </c>
      <c r="ABD99" s="6" t="s">
        <v>1090</v>
      </c>
      <c r="ABE99" s="6" t="s">
        <v>1090</v>
      </c>
      <c r="ABF99" s="6" t="s">
        <v>1090</v>
      </c>
      <c r="ABG99" s="6" t="s">
        <v>1090</v>
      </c>
      <c r="ABH99" s="6" t="s">
        <v>1090</v>
      </c>
      <c r="ABI99" s="6" t="s">
        <v>1090</v>
      </c>
      <c r="ABJ99" s="6" t="s">
        <v>1090</v>
      </c>
      <c r="ABK99" s="6" t="s">
        <v>1090</v>
      </c>
      <c r="ABL99" s="6" t="s">
        <v>1090</v>
      </c>
      <c r="ABM99" s="6" t="s">
        <v>1090</v>
      </c>
      <c r="ABN99" s="6" t="s">
        <v>1090</v>
      </c>
      <c r="ABO99" s="6" t="s">
        <v>1090</v>
      </c>
      <c r="ABP99" s="6" t="s">
        <v>1090</v>
      </c>
      <c r="ABQ99" s="6" t="s">
        <v>1090</v>
      </c>
      <c r="ABR99" s="6" t="s">
        <v>1090</v>
      </c>
      <c r="ABS99" s="6" t="s">
        <v>1090</v>
      </c>
      <c r="ABT99" s="6" t="s">
        <v>1090</v>
      </c>
      <c r="ABU99" s="6" t="s">
        <v>1090</v>
      </c>
      <c r="ABV99" s="6" t="s">
        <v>1090</v>
      </c>
      <c r="ABW99" s="6" t="s">
        <v>1090</v>
      </c>
      <c r="ABX99" s="6" t="s">
        <v>1090</v>
      </c>
      <c r="ABY99" s="6" t="s">
        <v>1090</v>
      </c>
      <c r="ABZ99" s="6" t="s">
        <v>1090</v>
      </c>
      <c r="ACA99" s="6" t="s">
        <v>1090</v>
      </c>
      <c r="ACB99" s="6" t="s">
        <v>1090</v>
      </c>
      <c r="ACC99" s="6" t="s">
        <v>1090</v>
      </c>
      <c r="ACD99" s="6" t="s">
        <v>1090</v>
      </c>
      <c r="ACE99" s="8">
        <v>12.349</v>
      </c>
      <c r="ACF99" s="8">
        <v>7.6829999999999998</v>
      </c>
      <c r="ACG99" s="8">
        <v>-6.6950000000000003</v>
      </c>
      <c r="ACH99" s="8">
        <v>-10.311999999999999</v>
      </c>
      <c r="ACI99" s="8">
        <v>-22.033000000000001</v>
      </c>
      <c r="ACJ99" s="8">
        <v>12.914</v>
      </c>
      <c r="ACK99" s="8">
        <v>8.1579999999999995</v>
      </c>
      <c r="ACL99" s="8">
        <v>-3.7090000000000001</v>
      </c>
      <c r="ACM99" s="8">
        <v>-5.6470000000000002</v>
      </c>
      <c r="ACN99" s="8">
        <v>-13.145</v>
      </c>
      <c r="ACO99" s="8">
        <v>9.3859999999999992</v>
      </c>
      <c r="ACP99" s="8">
        <v>5.2880000000000003</v>
      </c>
      <c r="ACQ99" s="8">
        <v>-4.2140000000000004</v>
      </c>
      <c r="ACR99" s="8">
        <v>-5.9790000000000001</v>
      </c>
      <c r="ACS99" s="8">
        <v>-13.202999999999999</v>
      </c>
      <c r="ACT99" s="8">
        <v>8.9710000000000001</v>
      </c>
      <c r="ACU99" s="8">
        <v>5.7350000000000003</v>
      </c>
      <c r="ACV99" s="8">
        <v>-5.0309999999999997</v>
      </c>
      <c r="ACW99" s="8">
        <v>-7.7320000000000002</v>
      </c>
      <c r="ACX99" s="8">
        <v>-16.274000000000001</v>
      </c>
      <c r="ACY99" s="8">
        <v>9.8390000000000004</v>
      </c>
      <c r="ACZ99" s="8">
        <v>6.5510000000000002</v>
      </c>
      <c r="ADA99" s="8">
        <v>-2.4580000000000002</v>
      </c>
      <c r="ADB99" s="8">
        <v>-3.927</v>
      </c>
      <c r="ADC99" s="8">
        <v>-9.32</v>
      </c>
      <c r="ADD99" s="8">
        <v>6.819</v>
      </c>
      <c r="ADE99" s="8">
        <v>3.948</v>
      </c>
      <c r="ADF99" s="8">
        <v>-3.1669999999999998</v>
      </c>
      <c r="ADG99" s="8">
        <v>-4.4829999999999997</v>
      </c>
      <c r="ADH99" s="8">
        <v>-9.7520000000000007</v>
      </c>
      <c r="ADI99" s="8">
        <v>10.589</v>
      </c>
      <c r="ADJ99" s="8">
        <v>6.7270000000000003</v>
      </c>
      <c r="ADK99" s="8">
        <v>-6.7549999999999999</v>
      </c>
      <c r="ADL99" s="8">
        <v>-12.657</v>
      </c>
      <c r="ADM99" s="8">
        <v>-43.996000000000002</v>
      </c>
      <c r="ADN99" s="8">
        <v>49.622999999999998</v>
      </c>
      <c r="ADO99" s="8">
        <v>51.524000000000001</v>
      </c>
      <c r="ADP99" s="8">
        <v>51.347000000000001</v>
      </c>
      <c r="ADQ99" s="8">
        <v>49.357999999999997</v>
      </c>
      <c r="ADR99" s="8">
        <v>49.965000000000003</v>
      </c>
      <c r="ADS99" s="8">
        <v>12.170574155000001</v>
      </c>
      <c r="ADT99" s="8">
        <v>8.6783608189999999</v>
      </c>
      <c r="ADU99" s="8">
        <v>-4.8393639659999996</v>
      </c>
      <c r="ADV99" s="8">
        <v>-10.365568704999999</v>
      </c>
      <c r="ADW99" s="8">
        <v>-39.463465970000001</v>
      </c>
      <c r="ADX99" s="8">
        <v>22.35</v>
      </c>
      <c r="ADY99" s="8">
        <v>21.170999999999999</v>
      </c>
      <c r="ADZ99" s="8">
        <v>10.069000000000001</v>
      </c>
      <c r="AEA99" s="8">
        <v>7.6429999999999998</v>
      </c>
      <c r="AEB99" s="8">
        <v>-13.781000000000001</v>
      </c>
      <c r="AEC99" s="8">
        <v>12.170999999999999</v>
      </c>
      <c r="AED99" s="8">
        <v>8.6780000000000008</v>
      </c>
      <c r="AEE99" s="8">
        <v>-4.8390000000000004</v>
      </c>
      <c r="AEF99" s="8">
        <v>-10.366</v>
      </c>
      <c r="AEG99" s="8">
        <v>-39.463000000000001</v>
      </c>
      <c r="AEH99" s="8">
        <v>17.872</v>
      </c>
      <c r="AEI99" s="8">
        <v>17.513999999999999</v>
      </c>
      <c r="AEJ99" s="8">
        <v>9.8320000000000007</v>
      </c>
      <c r="AEK99" s="8">
        <v>8.5190000000000001</v>
      </c>
      <c r="AEL99" s="8">
        <v>-6.8129999999999997</v>
      </c>
      <c r="AEM99" s="8">
        <v>13.85705763</v>
      </c>
      <c r="AEN99" s="8">
        <v>9.5030716670000004</v>
      </c>
      <c r="AEO99" s="8">
        <v>-4.6159798990000001</v>
      </c>
      <c r="AEP99" s="8">
        <v>-9.3920312530000007</v>
      </c>
      <c r="AEQ99" s="8">
        <v>-28.296633599</v>
      </c>
      <c r="AER99" s="8">
        <v>1.324961732</v>
      </c>
      <c r="AES99" s="8">
        <v>1.2025500950000001</v>
      </c>
      <c r="AET99" s="8">
        <v>0.91386925699999999</v>
      </c>
      <c r="AEU99" s="8">
        <v>0.82644037299999995</v>
      </c>
      <c r="AEV99" s="8">
        <v>0.558713091</v>
      </c>
      <c r="AEW99" s="6" t="s">
        <v>1090</v>
      </c>
      <c r="AEX99" s="6" t="s">
        <v>1090</v>
      </c>
      <c r="AEY99" s="6" t="s">
        <v>1090</v>
      </c>
      <c r="AEZ99" s="6" t="s">
        <v>1090</v>
      </c>
      <c r="AFA99" s="6" t="s">
        <v>1090</v>
      </c>
      <c r="AFB99" s="6" t="s">
        <v>1090</v>
      </c>
      <c r="AFC99" s="6" t="s">
        <v>1090</v>
      </c>
      <c r="AFD99" s="6" t="s">
        <v>1090</v>
      </c>
      <c r="AFE99" s="6" t="s">
        <v>1090</v>
      </c>
      <c r="AFF99" s="6" t="s">
        <v>1090</v>
      </c>
      <c r="AFG99" s="8">
        <v>1.0609999999999999</v>
      </c>
      <c r="AFH99" s="8">
        <v>0.94199999999999995</v>
      </c>
      <c r="AFI99" s="8">
        <v>0.745</v>
      </c>
      <c r="AFJ99" s="8">
        <v>0.54300000000000004</v>
      </c>
      <c r="AFK99" s="8">
        <v>0.33300000000000002</v>
      </c>
      <c r="AFL99" s="8">
        <v>7.7130000000000001</v>
      </c>
      <c r="AFM99" s="8">
        <v>4.4939999999999998</v>
      </c>
      <c r="AFN99" s="8">
        <v>-2.7240000000000002</v>
      </c>
      <c r="AFO99" s="8">
        <v>-4.5830000000000002</v>
      </c>
      <c r="AFP99" s="8">
        <v>-8.8230000000000004</v>
      </c>
      <c r="AFQ99" s="6" t="s">
        <v>1091</v>
      </c>
      <c r="AFR99" s="6" t="s">
        <v>1091</v>
      </c>
      <c r="AFS99" s="6" t="s">
        <v>1091</v>
      </c>
      <c r="AFT99" s="6" t="s">
        <v>1091</v>
      </c>
      <c r="AFU99" s="6" t="s">
        <v>1091</v>
      </c>
      <c r="AFV99" s="7">
        <v>1.921</v>
      </c>
      <c r="AFW99" s="7">
        <v>6.7060000000000004</v>
      </c>
      <c r="AFX99" s="7">
        <v>11.074</v>
      </c>
      <c r="AFY99" s="7">
        <v>8.8149999999999995</v>
      </c>
      <c r="AFZ99" s="7">
        <v>12.032</v>
      </c>
      <c r="AGA99" s="6" t="s">
        <v>1090</v>
      </c>
      <c r="AGB99" s="7">
        <v>0.92900000000000005</v>
      </c>
      <c r="AGC99" s="7">
        <v>1.119</v>
      </c>
      <c r="AGD99" s="7">
        <v>0</v>
      </c>
      <c r="AGE99" s="7">
        <v>0</v>
      </c>
      <c r="AGF99" s="6" t="s">
        <v>1090</v>
      </c>
      <c r="AGG99" s="6" t="s">
        <v>1090</v>
      </c>
      <c r="AGH99" s="6" t="s">
        <v>1090</v>
      </c>
      <c r="AGI99" s="6" t="s">
        <v>1090</v>
      </c>
      <c r="AGJ99" s="6" t="s">
        <v>1090</v>
      </c>
      <c r="AGK99" s="6" t="s">
        <v>1090</v>
      </c>
      <c r="AGL99" s="6" t="s">
        <v>1090</v>
      </c>
      <c r="AGM99" s="6" t="s">
        <v>1090</v>
      </c>
      <c r="AGN99" s="6" t="s">
        <v>1090</v>
      </c>
      <c r="AGO99" s="6" t="s">
        <v>1090</v>
      </c>
      <c r="AGP99" s="6" t="s">
        <v>1090</v>
      </c>
      <c r="AGQ99" s="6" t="s">
        <v>1090</v>
      </c>
      <c r="AGR99" s="6" t="s">
        <v>1090</v>
      </c>
      <c r="AGS99" s="6" t="s">
        <v>1090</v>
      </c>
      <c r="AGT99" s="6" t="s">
        <v>1090</v>
      </c>
      <c r="AGU99" s="8">
        <v>0</v>
      </c>
      <c r="AGV99" s="8">
        <v>0</v>
      </c>
      <c r="AGW99" s="8">
        <v>0</v>
      </c>
      <c r="AGX99" s="8">
        <v>0</v>
      </c>
      <c r="AGY99" s="8">
        <v>0</v>
      </c>
      <c r="AGZ99" s="8">
        <v>1.66</v>
      </c>
      <c r="AHA99" s="8">
        <v>1.329</v>
      </c>
      <c r="AHB99" s="8">
        <v>1.202</v>
      </c>
      <c r="AHC99" s="8">
        <v>1.4159999999999999</v>
      </c>
      <c r="AHD99" s="8">
        <v>2.0219999999999998</v>
      </c>
      <c r="AHE99" s="8">
        <v>1.66</v>
      </c>
      <c r="AHF99" s="8">
        <v>1.329</v>
      </c>
      <c r="AHG99" s="8">
        <v>1.202</v>
      </c>
      <c r="AHH99" s="8">
        <v>1.4159999999999999</v>
      </c>
      <c r="AHI99" s="8">
        <v>2.0219999999999998</v>
      </c>
      <c r="AHJ99" s="8">
        <v>10.121</v>
      </c>
      <c r="AHK99" s="8">
        <v>4.7149999999999999</v>
      </c>
      <c r="AHL99" s="8">
        <v>3.0270000000000001</v>
      </c>
      <c r="AHM99" s="8">
        <v>2.0009999999999999</v>
      </c>
      <c r="AHN99" s="8">
        <v>1.9770000000000001</v>
      </c>
      <c r="AHO99" s="8">
        <v>76.004999999999995</v>
      </c>
      <c r="AHP99" s="8">
        <v>68.826999999999998</v>
      </c>
      <c r="AHQ99" s="8">
        <v>62.951000000000001</v>
      </c>
      <c r="AHR99" s="8">
        <v>57.981999999999999</v>
      </c>
      <c r="AHS99" s="8">
        <v>59.923999999999999</v>
      </c>
      <c r="AHT99" s="6" t="s">
        <v>1091</v>
      </c>
      <c r="AHU99" s="6" t="s">
        <v>1091</v>
      </c>
      <c r="AHV99" s="6" t="s">
        <v>1091</v>
      </c>
      <c r="AHW99" s="6" t="s">
        <v>1091</v>
      </c>
      <c r="AHX99" s="6" t="s">
        <v>1091</v>
      </c>
      <c r="AHY99" s="8">
        <v>13.398</v>
      </c>
      <c r="AHZ99" s="8">
        <v>24.853999999999999</v>
      </c>
      <c r="AIA99" s="8">
        <v>38.945</v>
      </c>
      <c r="AIB99" s="8">
        <v>53.365000000000002</v>
      </c>
      <c r="AIC99" s="8">
        <v>56.686999999999998</v>
      </c>
      <c r="AID99" s="8">
        <v>23.181747426000001</v>
      </c>
      <c r="AIE99" s="8">
        <v>25.462851092000001</v>
      </c>
      <c r="AIF99" s="8">
        <v>25.683916388</v>
      </c>
      <c r="AIG99" s="8">
        <v>24.064990739999999</v>
      </c>
      <c r="AIH99" s="8">
        <v>21.648458131999998</v>
      </c>
      <c r="AII99" s="8">
        <v>26.893669014</v>
      </c>
      <c r="AIJ99" s="8">
        <v>20.566271458999999</v>
      </c>
      <c r="AIK99" s="8">
        <v>17.609483893</v>
      </c>
      <c r="AIL99" s="8">
        <v>17.308923912000001</v>
      </c>
      <c r="AIM99" s="8">
        <v>18.747224728999999</v>
      </c>
      <c r="AIN99" s="8">
        <v>13.812150884999999</v>
      </c>
      <c r="AIO99" s="8">
        <v>13.864236548999999</v>
      </c>
      <c r="AIP99" s="8">
        <v>12.3388616</v>
      </c>
      <c r="AIQ99" s="8">
        <v>11.076504929</v>
      </c>
      <c r="AIR99" s="8">
        <v>6.1067760399999997</v>
      </c>
      <c r="AIS99" s="8">
        <v>0</v>
      </c>
      <c r="AIT99" s="8">
        <v>0</v>
      </c>
      <c r="AIU99" s="8">
        <v>0</v>
      </c>
      <c r="AIV99" s="8">
        <v>0</v>
      </c>
      <c r="AIW99" s="8">
        <v>0</v>
      </c>
      <c r="AIX99" s="7">
        <v>30.228693717675199</v>
      </c>
      <c r="AIY99" s="7">
        <v>18.312499168424601</v>
      </c>
      <c r="AIZ99" s="7">
        <v>-12.27590095137</v>
      </c>
      <c r="AJA99" s="7">
        <v>-18.9327245578265</v>
      </c>
      <c r="AJB99" s="7">
        <v>-47.222480746486802</v>
      </c>
      <c r="AJC99" s="7">
        <v>285.47296729139299</v>
      </c>
      <c r="AJD99" s="7">
        <v>272.219420298731</v>
      </c>
      <c r="AJE99" s="7">
        <v>181.74154737378601</v>
      </c>
      <c r="AJF99" s="7">
        <v>149.58796814912799</v>
      </c>
      <c r="AJG99" s="7">
        <v>107.333845614319</v>
      </c>
      <c r="AJH99" s="8">
        <v>18.645</v>
      </c>
      <c r="AJI99" s="8">
        <v>19.401</v>
      </c>
      <c r="AJJ99" s="8">
        <v>25.696999999999999</v>
      </c>
      <c r="AJK99" s="8">
        <v>25.434999999999999</v>
      </c>
      <c r="AJL99" s="8">
        <v>33.204999999999998</v>
      </c>
      <c r="AJM99" s="7">
        <v>53.225703309895003</v>
      </c>
      <c r="AJN99" s="7">
        <v>52.812250051488903</v>
      </c>
      <c r="AJO99" s="7">
        <v>46.701621757922197</v>
      </c>
      <c r="AJP99" s="7">
        <v>38.047017403543002</v>
      </c>
      <c r="AJQ99" s="7">
        <v>35.640624264540101</v>
      </c>
      <c r="AJR99" s="7">
        <v>244.78181550036999</v>
      </c>
      <c r="AJS99" s="7">
        <v>238.35810113218699</v>
      </c>
      <c r="AJT99" s="7">
        <v>183.36177919221799</v>
      </c>
      <c r="AJU99" s="7">
        <v>183.59757578904399</v>
      </c>
      <c r="AJV99" s="7">
        <v>214.32273398197901</v>
      </c>
      <c r="AJW99" s="7">
        <v>1.5236126663022</v>
      </c>
      <c r="AJX99" s="7">
        <v>4.3681045303516397</v>
      </c>
      <c r="AJY99" s="7">
        <v>5.0255394728064502</v>
      </c>
      <c r="AJZ99" s="7">
        <v>3.6629709693789501</v>
      </c>
      <c r="AKA99" s="7">
        <v>3.5873757179140999</v>
      </c>
      <c r="AKB99" s="7">
        <v>322.06028720513501</v>
      </c>
      <c r="AKC99" s="7">
        <v>346.31567276221801</v>
      </c>
      <c r="AKD99" s="7">
        <v>291.27808088827101</v>
      </c>
      <c r="AKE99" s="7">
        <v>316.64778427770102</v>
      </c>
      <c r="AKF99" s="7">
        <v>357.65720534490799</v>
      </c>
      <c r="AKG99" s="9">
        <v>0</v>
      </c>
      <c r="AKH99" s="9">
        <v>0</v>
      </c>
      <c r="AKI99" s="9">
        <v>0</v>
      </c>
      <c r="AKJ99" s="9">
        <v>0</v>
      </c>
      <c r="AKK99" s="9">
        <v>0</v>
      </c>
      <c r="AKL99" s="9">
        <v>0</v>
      </c>
      <c r="AKM99" s="9">
        <v>0</v>
      </c>
      <c r="AKN99" s="9">
        <v>0</v>
      </c>
      <c r="AKO99" s="9">
        <v>0</v>
      </c>
      <c r="AKP99" s="9">
        <v>0</v>
      </c>
      <c r="AKQ99" s="9">
        <v>0</v>
      </c>
      <c r="AKR99" s="9">
        <v>0</v>
      </c>
      <c r="AKS99" s="9">
        <v>0</v>
      </c>
      <c r="AKT99" s="9">
        <v>0</v>
      </c>
      <c r="AKU99" s="9">
        <v>0</v>
      </c>
      <c r="AKV99" s="9">
        <v>27.211696128</v>
      </c>
      <c r="AKW99" s="9">
        <v>31.413258213999999</v>
      </c>
      <c r="AKX99" s="9">
        <v>40.117375807999998</v>
      </c>
      <c r="AKY99" s="9">
        <v>53.949403801000003</v>
      </c>
      <c r="AKZ99" s="9">
        <v>84.452341243999996</v>
      </c>
      <c r="ALA99" s="9">
        <v>24.120340034000002</v>
      </c>
      <c r="ALB99" s="9">
        <v>24.692208910000002</v>
      </c>
      <c r="ALC99" s="9">
        <v>25.031042224</v>
      </c>
      <c r="ALD99" s="9">
        <v>25.486304084</v>
      </c>
      <c r="ALE99" s="9">
        <v>25.344364564999999</v>
      </c>
      <c r="ALF99" s="9">
        <v>28.577699990999999</v>
      </c>
      <c r="ALG99" s="9">
        <v>35.385436984999998</v>
      </c>
      <c r="ALH99" s="9">
        <v>47.690448435999997</v>
      </c>
      <c r="ALI99" s="9">
        <v>67.701575943999998</v>
      </c>
      <c r="ALJ99" s="9">
        <v>110.81855116</v>
      </c>
      <c r="ALK99" s="9">
        <v>25.331160466</v>
      </c>
      <c r="ALL99" s="9">
        <v>27.814516929</v>
      </c>
      <c r="ALM99" s="9">
        <v>29.756224190000001</v>
      </c>
      <c r="ALN99" s="9">
        <v>31.982984610999999</v>
      </c>
      <c r="ALO99" s="9">
        <v>33.256931895999998</v>
      </c>
      <c r="ALP99" s="9">
        <v>0.53371521700000002</v>
      </c>
      <c r="ALQ99" s="9">
        <v>1.8626835989999999</v>
      </c>
      <c r="ALR99" s="9">
        <v>3.076125029</v>
      </c>
      <c r="ALS99" s="9">
        <v>2.4487069419999998</v>
      </c>
      <c r="ALT99" s="9">
        <v>3.342259549</v>
      </c>
      <c r="ALU99" s="6" t="s">
        <v>1090</v>
      </c>
      <c r="ALV99" s="9">
        <v>13.854057431999999</v>
      </c>
      <c r="ALW99" s="9">
        <v>10.107287682999999</v>
      </c>
      <c r="ALX99" s="9">
        <v>0</v>
      </c>
      <c r="ALY99" s="9">
        <v>0</v>
      </c>
      <c r="ALZ99" s="8">
        <v>49.622904530437097</v>
      </c>
      <c r="AMA99" s="8">
        <v>51.523864363583399</v>
      </c>
      <c r="AMB99" s="8">
        <v>51.346892098021897</v>
      </c>
      <c r="AMC99" s="8">
        <v>49.357817731706</v>
      </c>
      <c r="AMD99" s="8">
        <v>49.964670569903497</v>
      </c>
      <c r="AME99" s="8">
        <v>49.623081146885099</v>
      </c>
      <c r="AMF99" s="8">
        <v>51.523864363583399</v>
      </c>
      <c r="AMG99" s="8">
        <v>51.346892098021897</v>
      </c>
      <c r="AMH99" s="8">
        <v>49.989140904389103</v>
      </c>
      <c r="AMI99" s="8">
        <v>49.964670569903497</v>
      </c>
      <c r="AMJ99" s="8">
        <v>98.502909046073299</v>
      </c>
      <c r="AMK99" s="8">
        <v>106.287070302026</v>
      </c>
      <c r="AML99" s="8">
        <v>105.536715773018</v>
      </c>
      <c r="AMM99" s="8">
        <v>97.463844652679001</v>
      </c>
      <c r="AMN99" s="8">
        <v>99.858782062599104</v>
      </c>
      <c r="AMO99" s="8">
        <v>1.3249617322435701</v>
      </c>
      <c r="AMP99" s="8">
        <v>1.2025500974052501</v>
      </c>
      <c r="AMQ99" s="8">
        <v>0.91386925726233403</v>
      </c>
      <c r="AMR99" s="8">
        <v>0.82644037071797805</v>
      </c>
      <c r="AMS99" s="8">
        <v>0.55871309079114395</v>
      </c>
      <c r="AMT99" s="8">
        <v>1.3249617322435701</v>
      </c>
      <c r="AMU99" s="8">
        <v>1.20255009551043</v>
      </c>
      <c r="AMV99" s="8">
        <v>0.91386925726233403</v>
      </c>
      <c r="AMW99" s="8">
        <v>0.82644037283090399</v>
      </c>
      <c r="AMX99" s="8">
        <v>0.55871309079114395</v>
      </c>
      <c r="AMY99" s="8">
        <v>1.3249617322435701</v>
      </c>
      <c r="AMZ99" s="8">
        <v>1.2025500951266299</v>
      </c>
      <c r="ANA99" s="8">
        <v>0.91386925741227598</v>
      </c>
      <c r="ANB99" s="8">
        <v>0.82644037283090399</v>
      </c>
      <c r="ANC99" s="8">
        <v>0.55871309079114395</v>
      </c>
      <c r="AND99" s="8">
        <v>12.170574155272099</v>
      </c>
      <c r="ANE99" s="8">
        <v>8.6783608187536103</v>
      </c>
      <c r="ANF99" s="8">
        <v>-4.8393639664846599</v>
      </c>
      <c r="ANG99" s="8">
        <v>-10.365568705159999</v>
      </c>
      <c r="ANH99" s="8">
        <v>-39.463465970002801</v>
      </c>
      <c r="ANI99" s="8">
        <v>12.170617472437799</v>
      </c>
      <c r="ANJ99" s="8">
        <v>8.6783608187536103</v>
      </c>
      <c r="ANK99" s="8">
        <v>-4.8393639664846599</v>
      </c>
      <c r="ANL99" s="8">
        <v>-10.4981520328342</v>
      </c>
      <c r="ANM99" s="8">
        <v>-39.463465970002801</v>
      </c>
      <c r="ANN99" s="8">
        <v>13.8570576298521</v>
      </c>
      <c r="ANO99" s="8">
        <v>9.5030716668692694</v>
      </c>
      <c r="ANP99" s="8">
        <v>-4.6159798985729497</v>
      </c>
      <c r="ANQ99" s="8">
        <v>-9.3920312528370395</v>
      </c>
      <c r="ANR99" s="8">
        <v>-28.296633599003599</v>
      </c>
      <c r="ANS99" s="8">
        <v>12.9173919121764</v>
      </c>
      <c r="ANT99" s="8">
        <v>8.1770269599598198</v>
      </c>
      <c r="ANU99" s="8">
        <v>-3.6054211919230101</v>
      </c>
      <c r="ANV99" s="8">
        <v>-5.6310573521108296</v>
      </c>
      <c r="ANW99" s="8">
        <v>-13.1249637197607</v>
      </c>
      <c r="ANX99" s="8">
        <v>49.622904530437097</v>
      </c>
      <c r="ANY99" s="8">
        <v>51.523864363583399</v>
      </c>
      <c r="ANZ99" s="8">
        <v>51.346892195834698</v>
      </c>
      <c r="AOA99" s="8">
        <v>49.357817857897103</v>
      </c>
      <c r="AOB99" s="8">
        <v>49.964670569903497</v>
      </c>
      <c r="AOC99" s="8">
        <v>56.499179008826196</v>
      </c>
      <c r="AOD99" s="8">
        <v>56.4202141195953</v>
      </c>
      <c r="AOE99" s="8">
        <v>48.976729880235297</v>
      </c>
      <c r="AOF99" s="8">
        <v>44.722116064625801</v>
      </c>
      <c r="AOG99" s="8">
        <v>35.8263508097887</v>
      </c>
      <c r="AOH99" s="8">
        <v>43.985546696412101</v>
      </c>
      <c r="AOI99" s="8">
        <v>40.500033904718101</v>
      </c>
      <c r="AOJ99" s="8">
        <v>32.037644494277401</v>
      </c>
      <c r="AOK99" s="8">
        <v>23.317187272404599</v>
      </c>
      <c r="AOL99" s="8">
        <v>14.9945259973696</v>
      </c>
      <c r="AOM99" s="8">
        <v>24.1589437458247</v>
      </c>
      <c r="AON99" s="8">
        <v>17.902336283245699</v>
      </c>
      <c r="AOO99" s="8">
        <v>-9.9466697707445508</v>
      </c>
      <c r="AOP99" s="8">
        <v>-20.468250511152899</v>
      </c>
      <c r="AOQ99" s="8">
        <v>-78.871202447335804</v>
      </c>
      <c r="AOR99" s="8">
        <v>32.4961732243572</v>
      </c>
      <c r="AOS99" s="8">
        <v>20.255009551042502</v>
      </c>
      <c r="AOT99" s="8">
        <v>-8.6130742737666406</v>
      </c>
      <c r="AOU99" s="8">
        <v>-17.355962716909598</v>
      </c>
      <c r="AOV99" s="8">
        <v>-44.128690920885603</v>
      </c>
      <c r="AOW99" s="8">
        <v>10.787948889620401</v>
      </c>
      <c r="AOX99" s="8">
        <v>6.8215750456271502</v>
      </c>
      <c r="AOY99" s="8">
        <v>-3.0194976950245498</v>
      </c>
      <c r="AOZ99" s="8">
        <v>-4.89681103806039</v>
      </c>
      <c r="APA99" s="8">
        <v>-11.8430875193232</v>
      </c>
      <c r="APB99" s="8">
        <v>7.6926015734919302</v>
      </c>
      <c r="APC99" s="8">
        <v>5.0220329579541296</v>
      </c>
      <c r="APD99" s="8">
        <v>-5.0758958734901896</v>
      </c>
      <c r="APE99" s="8">
        <v>-9.4901052604215401</v>
      </c>
      <c r="APF99" s="8">
        <v>-32.495105297669099</v>
      </c>
      <c r="APG99" s="8">
        <v>7.69262895278339</v>
      </c>
      <c r="APH99" s="8">
        <v>5.0220329579541296</v>
      </c>
      <c r="API99" s="8">
        <v>-5.0758958734901896</v>
      </c>
      <c r="APJ99" s="8">
        <v>-9.6114907599724599</v>
      </c>
      <c r="APK99" s="8">
        <v>-32.495105297669099</v>
      </c>
      <c r="APL99" s="8">
        <v>15.2700379047055</v>
      </c>
      <c r="APM99" s="8">
        <v>10.3598046585657</v>
      </c>
      <c r="APN99" s="8">
        <v>-10.4328296846345</v>
      </c>
      <c r="APO99" s="8">
        <v>-18.7395267324621</v>
      </c>
      <c r="APP99" s="8">
        <v>-64.944321677880694</v>
      </c>
      <c r="APQ99" s="8">
        <v>20.539714075023198</v>
      </c>
      <c r="APR99" s="8">
        <v>11.721260230295499</v>
      </c>
      <c r="APS99" s="8">
        <v>-9.0340525050514806</v>
      </c>
      <c r="APT99" s="8">
        <v>-15.8900990157377</v>
      </c>
      <c r="APU99" s="8">
        <v>-36.336556429495303</v>
      </c>
      <c r="APV99" s="8">
        <v>8.7585698067656104</v>
      </c>
      <c r="APW99" s="8">
        <v>5.4992803490822997</v>
      </c>
      <c r="APX99" s="8">
        <v>-4.8415935402973904</v>
      </c>
      <c r="APY99" s="8">
        <v>-8.5987916084356204</v>
      </c>
      <c r="APZ99" s="8">
        <v>-23.300084413977299</v>
      </c>
      <c r="AQA99" s="8">
        <v>6.8186916692911703</v>
      </c>
      <c r="AQB99" s="8">
        <v>3.9475397969471802</v>
      </c>
      <c r="AQC99" s="8">
        <v>-3.1670806321520901</v>
      </c>
      <c r="AQD99" s="8">
        <v>-4.4832322773041797</v>
      </c>
      <c r="AQE99" s="8">
        <v>-9.7518645798229393</v>
      </c>
      <c r="AQF99" s="8">
        <v>0.324961732243571</v>
      </c>
      <c r="AQG99" s="8">
        <v>0.202550095126629</v>
      </c>
      <c r="AQH99" s="8">
        <v>-8.6130742587724199E-2</v>
      </c>
      <c r="AQI99" s="8">
        <v>-0.17355962716909601</v>
      </c>
      <c r="AQJ99" s="8">
        <v>-0.44128690920885599</v>
      </c>
      <c r="AQK99" s="7">
        <v>9</v>
      </c>
      <c r="AQL99" s="4"/>
      <c r="AQM99" s="4"/>
      <c r="AQN99" s="7"/>
      <c r="AQO99" s="4" t="s">
        <v>1092</v>
      </c>
      <c r="AQP99" s="7">
        <v>5</v>
      </c>
      <c r="AQQ99" s="7">
        <v>0</v>
      </c>
      <c r="AQS99" s="3" t="s">
        <v>1093</v>
      </c>
      <c r="AQU99" s="3" t="s">
        <v>1094</v>
      </c>
      <c r="AQV99" s="10">
        <f>+AC99</f>
        <v>1427364.8364569601</v>
      </c>
      <c r="AQW99" s="10">
        <f>+AD99</f>
        <v>1361097.1014936501</v>
      </c>
      <c r="AQX99" s="10">
        <f>+AE99</f>
        <v>1090449.2821095199</v>
      </c>
      <c r="AQY99" s="11">
        <f>+BB99</f>
        <v>173718.49588727401</v>
      </c>
      <c r="AQZ99" s="11">
        <f>+BC99</f>
        <v>118120.917561216</v>
      </c>
      <c r="ARA99" s="11">
        <f>+BD99</f>
        <v>-52770.809631198601</v>
      </c>
      <c r="ARB99" s="12">
        <f>SUM(AQV99:AQX99)</f>
        <v>3878911.2200601301</v>
      </c>
      <c r="ARC99" s="13">
        <f>SUM(AQY99:ARA99)</f>
        <v>239068.60381729144</v>
      </c>
      <c r="ARD99" s="14">
        <f>ARC99/(ARB99-ARC99)</f>
        <v>6.5681027731925856E-2</v>
      </c>
      <c r="ARE99" s="14">
        <f>IF((NOT(ISNUMBER(AC99))+NOT(ISNUMBER(AD99))+NOT(ISNUMBER(AE99)))&gt;=2,"R",ARD99)</f>
        <v>6.5681027731925856E-2</v>
      </c>
      <c r="ARF99" s="14">
        <f>IF(ARE99="R","R",IF((NOT(ISNUMBER(BB99))+NOT(ISNUMBER(BC99))+NOT(ISNUMBER(BD99)))&gt;=2,"R",ARE99))</f>
        <v>6.5681027731925856E-2</v>
      </c>
      <c r="ARG99" s="14">
        <f>IF(ARF99="R","R",IF(SUM((BB99&lt;0)*1,(BC99&lt;0)*1,(BD99&lt;0)*1)&gt;=2,"R",ARF99))</f>
        <v>6.5681027731925856E-2</v>
      </c>
      <c r="ARH99" s="14">
        <f>IF(ARG99="R","R",IF(ARC99&lt;0,"R",ARG99))</f>
        <v>6.5681027731925856E-2</v>
      </c>
      <c r="ARI99" s="14">
        <f>IF(ARH99="R","R",IF(L99=0,"R",ARH99))</f>
        <v>6.5681027731925856E-2</v>
      </c>
      <c r="ARJ99" t="str">
        <f>+B99</f>
        <v>NOUS PARQUINGS URBANS SL.</v>
      </c>
      <c r="ARK99" t="s">
        <v>1700</v>
      </c>
      <c r="ARL99" s="15"/>
      <c r="ARM99" s="15"/>
      <c r="ARN99" s="16"/>
      <c r="ARO99" s="16"/>
      <c r="ARP99" s="16"/>
      <c r="ARQ99" s="17"/>
    </row>
    <row r="100" spans="1:1161" ht="17.399999999999999" customHeight="1" x14ac:dyDescent="0.3">
      <c r="A100" s="3" t="s">
        <v>1919</v>
      </c>
      <c r="B100" s="4" t="s">
        <v>1920</v>
      </c>
      <c r="C100" s="4" t="s">
        <v>1921</v>
      </c>
      <c r="E100" s="5">
        <v>43643</v>
      </c>
      <c r="F100" s="4" t="s">
        <v>1083</v>
      </c>
      <c r="G100" s="4" t="s">
        <v>1132</v>
      </c>
      <c r="H100" s="4" t="s">
        <v>1133</v>
      </c>
      <c r="I100" s="4" t="s">
        <v>1144</v>
      </c>
      <c r="J100" s="4" t="s">
        <v>1145</v>
      </c>
      <c r="K100" s="4"/>
      <c r="L100" s="4" t="s">
        <v>1922</v>
      </c>
      <c r="N100" s="4" t="s">
        <v>1639</v>
      </c>
      <c r="O100" s="4" t="s">
        <v>1640</v>
      </c>
      <c r="P100" s="4" t="s">
        <v>1128</v>
      </c>
      <c r="Q100" s="4" t="s">
        <v>1128</v>
      </c>
      <c r="R100" s="4" t="s">
        <v>1923</v>
      </c>
      <c r="S100" s="4" t="s">
        <v>1924</v>
      </c>
      <c r="Z100" s="4" t="s">
        <v>1088</v>
      </c>
      <c r="AA100" s="5">
        <v>45657</v>
      </c>
      <c r="AB100" s="6" t="s">
        <v>1089</v>
      </c>
      <c r="AC100" s="7">
        <v>612794.49941873795</v>
      </c>
      <c r="AD100" s="7">
        <v>398044.42783744802</v>
      </c>
      <c r="AE100" s="7">
        <v>139269.24430428701</v>
      </c>
      <c r="AF100" s="7">
        <v>46818.276257657999</v>
      </c>
      <c r="AG100" s="7">
        <v>12561.3615015328</v>
      </c>
      <c r="AH100" s="7">
        <v>612794.49941873795</v>
      </c>
      <c r="AI100" s="7">
        <v>395423.15671105398</v>
      </c>
      <c r="AJ100" s="7">
        <v>139269.24430428701</v>
      </c>
      <c r="AK100" s="7">
        <v>46818.276257657999</v>
      </c>
      <c r="AL100" s="7">
        <v>12561.3615015328</v>
      </c>
      <c r="AM100" s="6" t="s">
        <v>1090</v>
      </c>
      <c r="AN100" s="6" t="s">
        <v>1090</v>
      </c>
      <c r="AO100" s="7">
        <v>494.99815650582298</v>
      </c>
      <c r="AP100" s="7">
        <v>1160.7103144955599</v>
      </c>
      <c r="AQ100" s="7">
        <v>6478.43393836617</v>
      </c>
      <c r="AR100" s="7">
        <v>612794.49941873795</v>
      </c>
      <c r="AS100" s="7">
        <v>398044.42783744802</v>
      </c>
      <c r="AT100" s="7">
        <v>138774.24614778199</v>
      </c>
      <c r="AU100" s="7">
        <v>45657.565943162401</v>
      </c>
      <c r="AV100" s="7">
        <v>6082.9263360673203</v>
      </c>
      <c r="AW100" s="7">
        <v>1193413.8541069501</v>
      </c>
      <c r="AX100" s="7">
        <v>1468477.3147845699</v>
      </c>
      <c r="AY100" s="7">
        <v>883981.21957041603</v>
      </c>
      <c r="AZ100" s="7">
        <v>231549.24743958199</v>
      </c>
      <c r="BA100" s="7">
        <v>4459.6212148362401</v>
      </c>
      <c r="BB100" s="7">
        <v>-580619.354688216</v>
      </c>
      <c r="BC100" s="7">
        <v>-1070432.8869471301</v>
      </c>
      <c r="BD100" s="7">
        <v>-745206.973422635</v>
      </c>
      <c r="BE100" s="7">
        <v>-185891.68376162101</v>
      </c>
      <c r="BF100" s="7">
        <v>1623.30512123108</v>
      </c>
      <c r="BG100" s="7">
        <v>-26270.080257121201</v>
      </c>
      <c r="BH100" s="7">
        <v>-27165.741041650799</v>
      </c>
      <c r="BI100" s="7">
        <v>-11151.756287521101</v>
      </c>
      <c r="BJ100" s="7">
        <v>-1623.03889260292</v>
      </c>
      <c r="BK100" s="7">
        <v>-243.321520084143</v>
      </c>
      <c r="BL100" s="6" t="s">
        <v>1090</v>
      </c>
      <c r="BM100" s="7">
        <v>56.299775266647302</v>
      </c>
      <c r="BN100" s="6" t="s">
        <v>1090</v>
      </c>
      <c r="BO100" s="6" t="s">
        <v>1090</v>
      </c>
      <c r="BP100" s="7">
        <v>1.07984738349915</v>
      </c>
      <c r="BQ100" s="7">
        <v>26270.080257121201</v>
      </c>
      <c r="BR100" s="7">
        <v>27222.040816917401</v>
      </c>
      <c r="BS100" s="7">
        <v>11151.756287521101</v>
      </c>
      <c r="BT100" s="7">
        <v>1623.03889260292</v>
      </c>
      <c r="BU100" s="7">
        <v>244.40136746764199</v>
      </c>
      <c r="BV100" s="7">
        <v>-606889.435984237</v>
      </c>
      <c r="BW100" s="7">
        <v>-1097598.6279887799</v>
      </c>
      <c r="BX100" s="7">
        <v>-756358.72971015598</v>
      </c>
      <c r="BY100" s="7">
        <v>-187514.72265422301</v>
      </c>
      <c r="BZ100" s="7">
        <v>1379.9836011469399</v>
      </c>
      <c r="CA100" s="7">
        <v>-139553.027416294</v>
      </c>
      <c r="CB100" s="7">
        <v>-252432.98748882301</v>
      </c>
      <c r="CC100" s="7">
        <v>-189089.67976104</v>
      </c>
      <c r="CD100" s="7">
        <v>-46867.668957066497</v>
      </c>
      <c r="CE100" s="7">
        <v>344.99896803498302</v>
      </c>
      <c r="CF100" s="7">
        <v>-467336.40856794402</v>
      </c>
      <c r="CG100" s="7">
        <v>-845165.640499954</v>
      </c>
      <c r="CH100" s="7">
        <v>-567269.04994911503</v>
      </c>
      <c r="CI100" s="7">
        <v>-140647.05369715701</v>
      </c>
      <c r="CJ100" s="7">
        <v>1034.98340601265</v>
      </c>
      <c r="CK100" s="6" t="s">
        <v>1090</v>
      </c>
      <c r="CL100" s="6" t="s">
        <v>1090</v>
      </c>
      <c r="CM100" s="6" t="s">
        <v>1090</v>
      </c>
      <c r="CN100" s="6" t="s">
        <v>1090</v>
      </c>
      <c r="CO100" s="6" t="s">
        <v>1090</v>
      </c>
      <c r="CP100" s="6" t="s">
        <v>1090</v>
      </c>
      <c r="CQ100" s="6" t="s">
        <v>1090</v>
      </c>
      <c r="CR100" s="6" t="s">
        <v>1090</v>
      </c>
      <c r="CS100" s="6" t="s">
        <v>1090</v>
      </c>
      <c r="CT100" s="6" t="s">
        <v>1090</v>
      </c>
      <c r="CU100" s="6" t="s">
        <v>1090</v>
      </c>
      <c r="CV100" s="6" t="s">
        <v>1090</v>
      </c>
      <c r="CW100" s="6" t="s">
        <v>1090</v>
      </c>
      <c r="CX100" s="6" t="s">
        <v>1090</v>
      </c>
      <c r="CY100" s="6" t="s">
        <v>1090</v>
      </c>
      <c r="CZ100" s="7">
        <v>-467336.40856794402</v>
      </c>
      <c r="DA100" s="7">
        <v>-845165.640499954</v>
      </c>
      <c r="DB100" s="7">
        <v>-567269.04994911503</v>
      </c>
      <c r="DC100" s="7">
        <v>-140647.05369715701</v>
      </c>
      <c r="DD100" s="7">
        <v>1034.98340601265</v>
      </c>
      <c r="DE100" s="6" t="s">
        <v>1090</v>
      </c>
      <c r="DF100" s="6" t="s">
        <v>1090</v>
      </c>
      <c r="DG100" s="6" t="s">
        <v>1090</v>
      </c>
      <c r="DH100" s="6" t="s">
        <v>1090</v>
      </c>
      <c r="DI100" s="6" t="s">
        <v>1090</v>
      </c>
      <c r="DJ100" s="6" t="s">
        <v>1090</v>
      </c>
      <c r="DK100" s="6" t="s">
        <v>1090</v>
      </c>
      <c r="DL100" s="7">
        <v>494.99815650582298</v>
      </c>
      <c r="DM100" s="7">
        <v>1160.7103144955599</v>
      </c>
      <c r="DN100" s="7">
        <v>6478.43393836617</v>
      </c>
      <c r="DO100" s="7">
        <v>750903.06169135298</v>
      </c>
      <c r="DP100" s="7">
        <v>1100008.8771704701</v>
      </c>
      <c r="DQ100" s="7">
        <v>550482.80054295703</v>
      </c>
      <c r="DR100" s="7">
        <v>169045.058334303</v>
      </c>
      <c r="DS100" s="7">
        <v>6577.9026075780403</v>
      </c>
      <c r="DT100" s="7">
        <v>311286.03044597397</v>
      </c>
      <c r="DU100" s="7">
        <v>176129.454544735</v>
      </c>
      <c r="DV100" s="7">
        <v>57865.166102987503</v>
      </c>
      <c r="DW100" s="7">
        <v>2925.1554880857502</v>
      </c>
      <c r="DX100" s="6" t="s">
        <v>1090</v>
      </c>
      <c r="DY100" s="7">
        <v>131224.761969627</v>
      </c>
      <c r="DZ100" s="7">
        <v>192338.98306937201</v>
      </c>
      <c r="EA100" s="7">
        <v>275633.25292447198</v>
      </c>
      <c r="EB100" s="7">
        <v>59579.033617193702</v>
      </c>
      <c r="EC100" s="7">
        <v>-2118.2801656424999</v>
      </c>
      <c r="ED100" s="7">
        <v>26111.472503111399</v>
      </c>
      <c r="EE100" s="7">
        <v>27222.040816917401</v>
      </c>
      <c r="EF100" s="7">
        <v>11138.690443789999</v>
      </c>
      <c r="EG100" s="7">
        <v>1585.5838004350701</v>
      </c>
      <c r="EH100" s="7">
        <v>244.40136746764199</v>
      </c>
      <c r="EI100" s="6" t="s">
        <v>1090</v>
      </c>
      <c r="EJ100" s="6" t="s">
        <v>1090</v>
      </c>
      <c r="EK100" s="6" t="s">
        <v>1090</v>
      </c>
      <c r="EL100" s="6" t="s">
        <v>1090</v>
      </c>
      <c r="EM100" s="6" t="s">
        <v>1090</v>
      </c>
      <c r="EN100" s="7">
        <v>-156050.37812196999</v>
      </c>
      <c r="EO100" s="7">
        <v>-669036.18595521897</v>
      </c>
      <c r="EP100" s="7">
        <v>-509403.88384612801</v>
      </c>
      <c r="EQ100" s="7">
        <v>-137721.89820907099</v>
      </c>
      <c r="ER100" s="6" t="s">
        <v>1090</v>
      </c>
      <c r="ES100" s="7">
        <v>481411.127617302</v>
      </c>
      <c r="ET100" s="7">
        <v>205761.743438342</v>
      </c>
      <c r="EU100" s="7">
        <v>-136872.071553822</v>
      </c>
      <c r="EV100" s="7">
        <v>-13958.923898799399</v>
      </c>
      <c r="EW100" s="7">
        <v>8202.2875761926207</v>
      </c>
      <c r="EX100" s="7">
        <v>-269333.32320334302</v>
      </c>
      <c r="EY100" s="7">
        <v>-894303.43240239099</v>
      </c>
      <c r="EZ100" s="7">
        <v>-687341.80731964705</v>
      </c>
      <c r="FA100" s="7">
        <v>-182966.52827353499</v>
      </c>
      <c r="FB100" s="7">
        <v>1623.30512123108</v>
      </c>
      <c r="FC100" s="7">
        <v>1364279.41757596</v>
      </c>
      <c r="FD100" s="7">
        <v>1255683.63438539</v>
      </c>
      <c r="FE100" s="7">
        <v>682949.02799325006</v>
      </c>
      <c r="FF100" s="7">
        <v>225372.32964534801</v>
      </c>
      <c r="FG100" s="7">
        <v>6156.41854020953</v>
      </c>
      <c r="FH100" s="7">
        <v>741258.34430243901</v>
      </c>
      <c r="FI100" s="7">
        <v>746625.00022612605</v>
      </c>
      <c r="FJ100" s="7">
        <v>430252.36777007597</v>
      </c>
      <c r="FK100" s="7">
        <v>165693.95452258599</v>
      </c>
      <c r="FL100" s="7">
        <v>6135.4964971542404</v>
      </c>
      <c r="FM100" s="7">
        <v>6121.0402600586403</v>
      </c>
      <c r="FN100" s="7">
        <v>12117.2365380669</v>
      </c>
      <c r="FO100" s="7">
        <v>13998.478323698</v>
      </c>
      <c r="FP100" s="7">
        <v>9183.5423550367395</v>
      </c>
      <c r="FQ100" s="7">
        <v>0</v>
      </c>
      <c r="FR100" s="7">
        <v>616900.03301346698</v>
      </c>
      <c r="FS100" s="7">
        <v>496941.39651619201</v>
      </c>
      <c r="FT100" s="7">
        <v>238698.18189947601</v>
      </c>
      <c r="FU100" s="7">
        <v>50494.832767724998</v>
      </c>
      <c r="FV100" s="7">
        <v>20.922043055295902</v>
      </c>
      <c r="FW100" s="7">
        <v>741258.34430243901</v>
      </c>
      <c r="FX100" s="7">
        <v>746625.00022612605</v>
      </c>
      <c r="FY100" s="7">
        <v>430252.36777007597</v>
      </c>
      <c r="FZ100" s="7">
        <v>165693.95452258599</v>
      </c>
      <c r="GA100" s="7">
        <v>6135.4964971542404</v>
      </c>
      <c r="GB100" s="7">
        <v>6121.0402600586403</v>
      </c>
      <c r="GC100" s="7">
        <v>12117.2365380669</v>
      </c>
      <c r="GD100" s="7">
        <v>13998.478323698</v>
      </c>
      <c r="GE100" s="7">
        <v>9183.5423550367395</v>
      </c>
      <c r="GF100" s="7">
        <v>0</v>
      </c>
      <c r="GG100" s="7">
        <v>616900.03301346698</v>
      </c>
      <c r="GH100" s="7">
        <v>496941.39651619201</v>
      </c>
      <c r="GI100" s="7">
        <v>238698.18189947601</v>
      </c>
      <c r="GJ100" s="7">
        <v>50494.832767724998</v>
      </c>
      <c r="GK100" s="7">
        <v>20.922043055295902</v>
      </c>
      <c r="GL100" s="7">
        <v>436527.73879256501</v>
      </c>
      <c r="GM100" s="7">
        <v>767207.19251316099</v>
      </c>
      <c r="GN100" s="7">
        <v>1943721.07587395</v>
      </c>
      <c r="GO100" s="7">
        <v>339478.10701940098</v>
      </c>
      <c r="GP100" s="7">
        <v>2511.3691552221799</v>
      </c>
      <c r="GQ100" s="7">
        <v>0</v>
      </c>
      <c r="GR100" s="7">
        <v>0</v>
      </c>
      <c r="GS100" s="7">
        <v>0</v>
      </c>
      <c r="GT100" s="7">
        <v>0</v>
      </c>
      <c r="GU100" s="7">
        <v>0</v>
      </c>
      <c r="GV100" s="7">
        <v>72878.615792300698</v>
      </c>
      <c r="GW100" s="7">
        <v>84691.238108386999</v>
      </c>
      <c r="GX100" s="7">
        <v>56071.583069527202</v>
      </c>
      <c r="GY100" s="7">
        <v>32508.131870913501</v>
      </c>
      <c r="GZ100" s="7">
        <v>2215.9449988841998</v>
      </c>
      <c r="HA100" s="7">
        <v>363649.12300026399</v>
      </c>
      <c r="HB100" s="7">
        <v>682515.95440477401</v>
      </c>
      <c r="HC100" s="7">
        <v>1887649.49173782</v>
      </c>
      <c r="HD100" s="7">
        <v>306969.97514848702</v>
      </c>
      <c r="HE100" s="7">
        <v>295.424156337976</v>
      </c>
      <c r="HF100" s="7">
        <v>363649.12300026399</v>
      </c>
      <c r="HG100" s="7">
        <v>680976.48981388099</v>
      </c>
      <c r="HH100" s="7">
        <v>1886163.5277293699</v>
      </c>
      <c r="HI100" s="7">
        <v>306969.97514848702</v>
      </c>
      <c r="HJ100" s="7">
        <v>144.38050357103299</v>
      </c>
      <c r="HK100" s="7">
        <v>1800807.1563685299</v>
      </c>
      <c r="HL100" s="7">
        <v>2022890.8268985499</v>
      </c>
      <c r="HM100" s="7">
        <v>2626670.1038672002</v>
      </c>
      <c r="HN100" s="7">
        <v>564850.43666474801</v>
      </c>
      <c r="HO100" s="7">
        <v>8667.7876954317107</v>
      </c>
      <c r="HP100" s="7">
        <v>993266.61618577398</v>
      </c>
      <c r="HQ100" s="7">
        <v>1553535.25835753</v>
      </c>
      <c r="HR100" s="7">
        <v>2315341.1791890799</v>
      </c>
      <c r="HS100" s="7">
        <v>259085.93332750801</v>
      </c>
      <c r="HT100" s="7">
        <v>3618.5194981336599</v>
      </c>
      <c r="HU100" s="7">
        <v>5118.5957040476796</v>
      </c>
      <c r="HV100" s="7">
        <v>5444.2711433219902</v>
      </c>
      <c r="HW100" s="7">
        <v>5255.0716826796497</v>
      </c>
      <c r="HX100" s="7">
        <v>4073.3856797933599</v>
      </c>
      <c r="HY100" s="7">
        <v>3681.2978982925401</v>
      </c>
      <c r="HZ100" s="7">
        <v>988148.02048172604</v>
      </c>
      <c r="IA100" s="7">
        <v>1548090.98721421</v>
      </c>
      <c r="IB100" s="7">
        <v>2310086.1075064</v>
      </c>
      <c r="IC100" s="7">
        <v>255012.54764771499</v>
      </c>
      <c r="ID100" s="7">
        <v>-62.777173059582701</v>
      </c>
      <c r="IE100" s="7">
        <v>554512.629956007</v>
      </c>
      <c r="IF100" s="7">
        <v>331500.14877319301</v>
      </c>
      <c r="IG100" s="7">
        <v>207986.90021038099</v>
      </c>
      <c r="IH100" s="7">
        <v>277487.07532882702</v>
      </c>
      <c r="II100" s="7">
        <v>0</v>
      </c>
      <c r="IJ100" s="7">
        <v>554512.629956007</v>
      </c>
      <c r="IK100" s="7">
        <v>331500.14877319301</v>
      </c>
      <c r="IL100" s="7">
        <v>207986.90021038099</v>
      </c>
      <c r="IM100" s="7">
        <v>277487.07532882702</v>
      </c>
      <c r="IN100" s="6" t="s">
        <v>1090</v>
      </c>
      <c r="IO100" s="7">
        <v>0</v>
      </c>
      <c r="IP100" s="7">
        <v>0</v>
      </c>
      <c r="IQ100" s="7">
        <v>0</v>
      </c>
      <c r="IR100" s="7">
        <v>0</v>
      </c>
      <c r="IS100" s="6" t="s">
        <v>1090</v>
      </c>
      <c r="IT100" s="7">
        <v>0</v>
      </c>
      <c r="IU100" s="7">
        <v>0</v>
      </c>
      <c r="IV100" s="7">
        <v>0</v>
      </c>
      <c r="IW100" s="7">
        <v>0</v>
      </c>
      <c r="IX100" s="6" t="s">
        <v>1090</v>
      </c>
      <c r="IY100" s="7">
        <v>253027.910226748</v>
      </c>
      <c r="IZ100" s="7">
        <v>137855.41976781801</v>
      </c>
      <c r="JA100" s="7">
        <v>103342.024467736</v>
      </c>
      <c r="JB100" s="7">
        <v>28277.428008413299</v>
      </c>
      <c r="JC100" s="7">
        <v>5049.2681972980499</v>
      </c>
      <c r="JD100" s="7">
        <v>77917.465567588806</v>
      </c>
      <c r="JE100" s="7">
        <v>0</v>
      </c>
      <c r="JF100" s="7">
        <v>0</v>
      </c>
      <c r="JG100" s="7">
        <v>0</v>
      </c>
      <c r="JH100" s="7">
        <v>0</v>
      </c>
      <c r="JI100" s="7">
        <v>0</v>
      </c>
      <c r="JJ100" s="7">
        <v>168.81092576026899</v>
      </c>
      <c r="JK100" s="7">
        <v>16781.172392594799</v>
      </c>
      <c r="JL100" s="7">
        <v>0</v>
      </c>
      <c r="JM100" s="7">
        <v>0</v>
      </c>
      <c r="JN100" s="7">
        <v>175110.44465915899</v>
      </c>
      <c r="JO100" s="7">
        <v>137686.60884205799</v>
      </c>
      <c r="JP100" s="7">
        <v>86560.852075141695</v>
      </c>
      <c r="JQ100" s="7">
        <v>28277.428008413299</v>
      </c>
      <c r="JR100" s="7">
        <v>5049.2681972980499</v>
      </c>
      <c r="JS100" s="7">
        <v>1800807.1563685299</v>
      </c>
      <c r="JT100" s="7">
        <v>2022890.8268985499</v>
      </c>
      <c r="JU100" s="7">
        <v>2626670.1038672002</v>
      </c>
      <c r="JV100" s="7">
        <v>564850.43666474801</v>
      </c>
      <c r="JW100" s="7">
        <v>8667.7876954317107</v>
      </c>
      <c r="JX100" s="7">
        <v>72878.615792300698</v>
      </c>
      <c r="JY100" s="7">
        <v>84522.426077626194</v>
      </c>
      <c r="JZ100" s="7">
        <v>39290.410676932297</v>
      </c>
      <c r="KA100" s="7">
        <v>32508.131870913501</v>
      </c>
      <c r="KB100" s="7">
        <v>2215.9449988841998</v>
      </c>
      <c r="KC100" s="6" t="s">
        <v>1090</v>
      </c>
      <c r="KD100" s="6" t="s">
        <v>1090</v>
      </c>
      <c r="KE100" s="6" t="s">
        <v>1090</v>
      </c>
      <c r="KF100" s="6" t="s">
        <v>1090</v>
      </c>
      <c r="KG100" s="6" t="s">
        <v>1090</v>
      </c>
      <c r="KH100" s="6" t="s">
        <v>1090</v>
      </c>
      <c r="KI100" s="6" t="s">
        <v>1090</v>
      </c>
      <c r="KJ100" s="6" t="s">
        <v>1090</v>
      </c>
      <c r="KK100" s="6" t="s">
        <v>1090</v>
      </c>
      <c r="KL100" s="6" t="s">
        <v>1090</v>
      </c>
      <c r="KM100" s="7">
        <v>17</v>
      </c>
      <c r="KN100" s="7">
        <v>27</v>
      </c>
      <c r="KO100" s="7">
        <v>17</v>
      </c>
      <c r="KP100" s="7">
        <v>6</v>
      </c>
      <c r="KQ100" s="6" t="s">
        <v>1090</v>
      </c>
      <c r="KR100" s="6" t="s">
        <v>1090</v>
      </c>
      <c r="KS100" s="6" t="s">
        <v>1090</v>
      </c>
      <c r="KT100" s="6" t="s">
        <v>1090</v>
      </c>
      <c r="KU100" s="6" t="s">
        <v>1090</v>
      </c>
      <c r="KV100" s="6" t="s">
        <v>1090</v>
      </c>
      <c r="KW100" s="6" t="s">
        <v>1090</v>
      </c>
      <c r="KX100" s="6" t="s">
        <v>1090</v>
      </c>
      <c r="KY100" s="6" t="s">
        <v>1090</v>
      </c>
      <c r="KZ100" s="6" t="s">
        <v>1090</v>
      </c>
      <c r="LA100" s="6" t="s">
        <v>1090</v>
      </c>
      <c r="LB100" s="6" t="s">
        <v>1090</v>
      </c>
      <c r="LC100" s="6" t="s">
        <v>1090</v>
      </c>
      <c r="LD100" s="6" t="s">
        <v>1090</v>
      </c>
      <c r="LE100" s="6" t="s">
        <v>1090</v>
      </c>
      <c r="LF100" s="6" t="s">
        <v>1090</v>
      </c>
      <c r="LG100" s="6" t="s">
        <v>1090</v>
      </c>
      <c r="LH100" s="6" t="s">
        <v>1090</v>
      </c>
      <c r="LI100" s="6" t="s">
        <v>1090</v>
      </c>
      <c r="LJ100" s="6" t="s">
        <v>1090</v>
      </c>
      <c r="LK100" s="6" t="s">
        <v>1090</v>
      </c>
      <c r="LL100" s="6" t="s">
        <v>1090</v>
      </c>
      <c r="LM100" s="6" t="s">
        <v>1090</v>
      </c>
      <c r="LN100" s="6" t="s">
        <v>1090</v>
      </c>
      <c r="LO100" s="6" t="s">
        <v>1090</v>
      </c>
      <c r="LP100" s="6" t="s">
        <v>1090</v>
      </c>
      <c r="LQ100" s="6" t="s">
        <v>1090</v>
      </c>
      <c r="LR100" s="6" t="s">
        <v>1090</v>
      </c>
      <c r="LS100" s="6" t="s">
        <v>1090</v>
      </c>
      <c r="LT100" s="6" t="s">
        <v>1090</v>
      </c>
      <c r="LU100" s="6" t="s">
        <v>1090</v>
      </c>
      <c r="LV100" s="6" t="s">
        <v>1090</v>
      </c>
      <c r="LW100" s="6" t="s">
        <v>1090</v>
      </c>
      <c r="LX100" s="6" t="s">
        <v>1090</v>
      </c>
      <c r="LY100" s="6" t="s">
        <v>1090</v>
      </c>
      <c r="LZ100" s="6" t="s">
        <v>1090</v>
      </c>
      <c r="MA100" s="6" t="s">
        <v>1090</v>
      </c>
      <c r="MB100" s="6" t="s">
        <v>1090</v>
      </c>
      <c r="MC100" s="6" t="s">
        <v>1090</v>
      </c>
      <c r="MD100" s="6" t="s">
        <v>1090</v>
      </c>
      <c r="ME100" s="6" t="s">
        <v>1090</v>
      </c>
      <c r="MF100" s="6" t="s">
        <v>1090</v>
      </c>
      <c r="MG100" s="6" t="s">
        <v>1090</v>
      </c>
      <c r="MH100" s="6" t="s">
        <v>1090</v>
      </c>
      <c r="MI100" s="6" t="s">
        <v>1090</v>
      </c>
      <c r="MJ100" s="6" t="s">
        <v>1090</v>
      </c>
      <c r="MK100" s="6" t="s">
        <v>1090</v>
      </c>
      <c r="ML100" s="6" t="s">
        <v>1090</v>
      </c>
      <c r="MM100" s="6" t="s">
        <v>1090</v>
      </c>
      <c r="MN100" s="6" t="s">
        <v>1090</v>
      </c>
      <c r="MO100" s="6" t="s">
        <v>1090</v>
      </c>
      <c r="MP100" s="7">
        <v>363649.12300026399</v>
      </c>
      <c r="MQ100" s="7">
        <v>682515.95440477401</v>
      </c>
      <c r="MR100" s="7">
        <v>1887649.49173782</v>
      </c>
      <c r="MS100" s="7">
        <v>306969.97514848702</v>
      </c>
      <c r="MT100" s="7">
        <v>295.424156337976</v>
      </c>
      <c r="MU100" s="6" t="s">
        <v>1090</v>
      </c>
      <c r="MV100" s="6" t="s">
        <v>1090</v>
      </c>
      <c r="MW100" s="6" t="s">
        <v>1090</v>
      </c>
      <c r="MX100" s="6" t="s">
        <v>1090</v>
      </c>
      <c r="MY100" s="6" t="s">
        <v>1090</v>
      </c>
      <c r="MZ100" s="6" t="s">
        <v>1090</v>
      </c>
      <c r="NA100" s="6" t="s">
        <v>1090</v>
      </c>
      <c r="NB100" s="6" t="s">
        <v>1090</v>
      </c>
      <c r="NC100" s="6" t="s">
        <v>1090</v>
      </c>
      <c r="ND100" s="6" t="s">
        <v>1090</v>
      </c>
      <c r="NE100" s="6" t="s">
        <v>1090</v>
      </c>
      <c r="NF100" s="6" t="s">
        <v>1090</v>
      </c>
      <c r="NG100" s="6" t="s">
        <v>1090</v>
      </c>
      <c r="NH100" s="6" t="s">
        <v>1090</v>
      </c>
      <c r="NI100" s="6" t="s">
        <v>1090</v>
      </c>
      <c r="NJ100" s="6" t="s">
        <v>1090</v>
      </c>
      <c r="NK100" s="6" t="s">
        <v>1090</v>
      </c>
      <c r="NL100" s="6" t="s">
        <v>1090</v>
      </c>
      <c r="NM100" s="6" t="s">
        <v>1090</v>
      </c>
      <c r="NN100" s="6" t="s">
        <v>1090</v>
      </c>
      <c r="NO100" s="6" t="s">
        <v>1090</v>
      </c>
      <c r="NP100" s="6" t="s">
        <v>1090</v>
      </c>
      <c r="NQ100" s="6" t="s">
        <v>1090</v>
      </c>
      <c r="NR100" s="6" t="s">
        <v>1090</v>
      </c>
      <c r="NS100" s="6" t="s">
        <v>1090</v>
      </c>
      <c r="NT100" s="7">
        <v>1364279.41757596</v>
      </c>
      <c r="NU100" s="7">
        <v>1255683.63438539</v>
      </c>
      <c r="NV100" s="7">
        <v>682949.02799325006</v>
      </c>
      <c r="NW100" s="7">
        <v>225372.32964534801</v>
      </c>
      <c r="NX100" s="7">
        <v>6156.41854020953</v>
      </c>
      <c r="NY100" s="6" t="s">
        <v>1090</v>
      </c>
      <c r="NZ100" s="6" t="s">
        <v>1090</v>
      </c>
      <c r="OA100" s="6" t="s">
        <v>1090</v>
      </c>
      <c r="OB100" s="6" t="s">
        <v>1090</v>
      </c>
      <c r="OC100" s="6" t="s">
        <v>1090</v>
      </c>
      <c r="OD100" s="6" t="s">
        <v>1090</v>
      </c>
      <c r="OE100" s="6" t="s">
        <v>1090</v>
      </c>
      <c r="OF100" s="6" t="s">
        <v>1090</v>
      </c>
      <c r="OG100" s="6" t="s">
        <v>1090</v>
      </c>
      <c r="OH100" s="6" t="s">
        <v>1090</v>
      </c>
      <c r="OI100" s="6" t="s">
        <v>1090</v>
      </c>
      <c r="OJ100" s="6" t="s">
        <v>1090</v>
      </c>
      <c r="OK100" s="6" t="s">
        <v>1090</v>
      </c>
      <c r="OL100" s="6" t="s">
        <v>1090</v>
      </c>
      <c r="OM100" s="6" t="s">
        <v>1090</v>
      </c>
      <c r="ON100" s="6" t="s">
        <v>1090</v>
      </c>
      <c r="OO100" s="6" t="s">
        <v>1090</v>
      </c>
      <c r="OP100" s="6" t="s">
        <v>1090</v>
      </c>
      <c r="OQ100" s="6" t="s">
        <v>1090</v>
      </c>
      <c r="OR100" s="6" t="s">
        <v>1090</v>
      </c>
      <c r="OS100" s="6" t="s">
        <v>1090</v>
      </c>
      <c r="OT100" s="6" t="s">
        <v>1090</v>
      </c>
      <c r="OU100" s="6" t="s">
        <v>1090</v>
      </c>
      <c r="OV100" s="6" t="s">
        <v>1090</v>
      </c>
      <c r="OW100" s="6" t="s">
        <v>1090</v>
      </c>
      <c r="OX100" s="6" t="s">
        <v>1090</v>
      </c>
      <c r="OY100" s="6" t="s">
        <v>1090</v>
      </c>
      <c r="OZ100" s="6" t="s">
        <v>1090</v>
      </c>
      <c r="PA100" s="6" t="s">
        <v>1090</v>
      </c>
      <c r="PB100" s="6" t="s">
        <v>1090</v>
      </c>
      <c r="PC100" s="6" t="s">
        <v>1090</v>
      </c>
      <c r="PD100" s="6" t="s">
        <v>1090</v>
      </c>
      <c r="PE100" s="6" t="s">
        <v>1090</v>
      </c>
      <c r="PF100" s="6" t="s">
        <v>1090</v>
      </c>
      <c r="PG100" s="6" t="s">
        <v>1090</v>
      </c>
      <c r="PH100" s="6" t="s">
        <v>1090</v>
      </c>
      <c r="PI100" s="6" t="s">
        <v>1090</v>
      </c>
      <c r="PJ100" s="6" t="s">
        <v>1090</v>
      </c>
      <c r="PK100" s="6" t="s">
        <v>1090</v>
      </c>
      <c r="PL100" s="6" t="s">
        <v>1090</v>
      </c>
      <c r="PM100" s="6" t="s">
        <v>1090</v>
      </c>
      <c r="PN100" s="6" t="s">
        <v>1090</v>
      </c>
      <c r="PO100" s="6" t="s">
        <v>1090</v>
      </c>
      <c r="PP100" s="6" t="s">
        <v>1090</v>
      </c>
      <c r="PQ100" s="6" t="s">
        <v>1090</v>
      </c>
      <c r="PR100" s="6" t="s">
        <v>1090</v>
      </c>
      <c r="PS100" s="6" t="s">
        <v>1090</v>
      </c>
      <c r="PT100" s="6" t="s">
        <v>1090</v>
      </c>
      <c r="PU100" s="6" t="s">
        <v>1090</v>
      </c>
      <c r="PV100" s="6" t="s">
        <v>1090</v>
      </c>
      <c r="PW100" s="6" t="s">
        <v>1090</v>
      </c>
      <c r="PX100" s="6" t="s">
        <v>1090</v>
      </c>
      <c r="PY100" s="6" t="s">
        <v>1090</v>
      </c>
      <c r="PZ100" s="6" t="s">
        <v>1090</v>
      </c>
      <c r="QA100" s="6" t="s">
        <v>1090</v>
      </c>
      <c r="QB100" s="6" t="s">
        <v>1090</v>
      </c>
      <c r="QC100" s="6" t="s">
        <v>1090</v>
      </c>
      <c r="QD100" s="6" t="s">
        <v>1090</v>
      </c>
      <c r="QE100" s="6" t="s">
        <v>1090</v>
      </c>
      <c r="QF100" s="6" t="s">
        <v>1090</v>
      </c>
      <c r="QG100" s="6" t="s">
        <v>1090</v>
      </c>
      <c r="QH100" s="6" t="s">
        <v>1090</v>
      </c>
      <c r="QI100" s="6" t="s">
        <v>1090</v>
      </c>
      <c r="QJ100" s="6" t="s">
        <v>1090</v>
      </c>
      <c r="QK100" s="6" t="s">
        <v>1090</v>
      </c>
      <c r="QL100" s="6" t="s">
        <v>1090</v>
      </c>
      <c r="QM100" s="6" t="s">
        <v>1090</v>
      </c>
      <c r="QN100" s="6" t="s">
        <v>1090</v>
      </c>
      <c r="QO100" s="6" t="s">
        <v>1090</v>
      </c>
      <c r="QP100" s="6" t="s">
        <v>1090</v>
      </c>
      <c r="QQ100" s="6" t="s">
        <v>1090</v>
      </c>
      <c r="QR100" s="6" t="s">
        <v>1090</v>
      </c>
      <c r="QS100" s="6" t="s">
        <v>1090</v>
      </c>
      <c r="QT100" s="6" t="s">
        <v>1090</v>
      </c>
      <c r="QU100" s="6" t="s">
        <v>1090</v>
      </c>
      <c r="QV100" s="6" t="s">
        <v>1090</v>
      </c>
      <c r="QW100" s="6" t="s">
        <v>1090</v>
      </c>
      <c r="QX100" s="6" t="s">
        <v>1090</v>
      </c>
      <c r="QY100" s="6" t="s">
        <v>1090</v>
      </c>
      <c r="QZ100" s="6" t="s">
        <v>1090</v>
      </c>
      <c r="RA100" s="6" t="s">
        <v>1090</v>
      </c>
      <c r="RB100" s="6" t="s">
        <v>1090</v>
      </c>
      <c r="RC100" s="6" t="s">
        <v>1090</v>
      </c>
      <c r="RD100" s="6" t="s">
        <v>1090</v>
      </c>
      <c r="RE100" s="6" t="s">
        <v>1090</v>
      </c>
      <c r="RF100" s="6" t="s">
        <v>1090</v>
      </c>
      <c r="RG100" s="6" t="s">
        <v>1090</v>
      </c>
      <c r="RH100" s="6" t="s">
        <v>1090</v>
      </c>
      <c r="RI100" s="6" t="s">
        <v>1090</v>
      </c>
      <c r="RJ100" s="6" t="s">
        <v>1090</v>
      </c>
      <c r="RK100" s="6" t="s">
        <v>1090</v>
      </c>
      <c r="RL100" s="6" t="s">
        <v>1090</v>
      </c>
      <c r="RM100" s="6" t="s">
        <v>1090</v>
      </c>
      <c r="RN100" s="6" t="s">
        <v>1090</v>
      </c>
      <c r="RO100" s="6" t="s">
        <v>1090</v>
      </c>
      <c r="RP100" s="6" t="s">
        <v>1090</v>
      </c>
      <c r="RQ100" s="6" t="s">
        <v>1090</v>
      </c>
      <c r="RR100" s="6" t="s">
        <v>1090</v>
      </c>
      <c r="RS100" s="6" t="s">
        <v>1090</v>
      </c>
      <c r="RT100" s="6" t="s">
        <v>1090</v>
      </c>
      <c r="RU100" s="6" t="s">
        <v>1090</v>
      </c>
      <c r="RV100" s="6" t="s">
        <v>1090</v>
      </c>
      <c r="RW100" s="6" t="s">
        <v>1090</v>
      </c>
      <c r="RX100" s="6" t="s">
        <v>1090</v>
      </c>
      <c r="RY100" s="6" t="s">
        <v>1090</v>
      </c>
      <c r="RZ100" s="6" t="s">
        <v>1090</v>
      </c>
      <c r="SA100" s="6" t="s">
        <v>1090</v>
      </c>
      <c r="SB100" s="6" t="s">
        <v>1090</v>
      </c>
      <c r="SC100" s="6" t="s">
        <v>1090</v>
      </c>
      <c r="SD100" s="6" t="s">
        <v>1090</v>
      </c>
      <c r="SE100" s="6" t="s">
        <v>1090</v>
      </c>
      <c r="SF100" s="6" t="s">
        <v>1090</v>
      </c>
      <c r="SG100" s="6" t="s">
        <v>1090</v>
      </c>
      <c r="SH100" s="6" t="s">
        <v>1090</v>
      </c>
      <c r="SI100" s="6" t="s">
        <v>1090</v>
      </c>
      <c r="SJ100" s="7">
        <v>616900.03301346698</v>
      </c>
      <c r="SK100" s="7">
        <v>496941.39651619201</v>
      </c>
      <c r="SL100" s="7">
        <v>238698.18189947601</v>
      </c>
      <c r="SM100" s="7">
        <v>50494.832767724998</v>
      </c>
      <c r="SN100" s="7">
        <v>20.922043055295902</v>
      </c>
      <c r="SO100" s="6" t="s">
        <v>1090</v>
      </c>
      <c r="SP100" s="6" t="s">
        <v>1090</v>
      </c>
      <c r="SQ100" s="6" t="s">
        <v>1090</v>
      </c>
      <c r="SR100" s="6" t="s">
        <v>1090</v>
      </c>
      <c r="SS100" s="6" t="s">
        <v>1090</v>
      </c>
      <c r="ST100" s="6" t="s">
        <v>1090</v>
      </c>
      <c r="SU100" s="6" t="s">
        <v>1090</v>
      </c>
      <c r="SV100" s="6" t="s">
        <v>1090</v>
      </c>
      <c r="SW100" s="6" t="s">
        <v>1090</v>
      </c>
      <c r="SX100" s="6" t="s">
        <v>1090</v>
      </c>
      <c r="SY100" s="6" t="s">
        <v>1090</v>
      </c>
      <c r="SZ100" s="6" t="s">
        <v>1090</v>
      </c>
      <c r="TA100" s="6" t="s">
        <v>1090</v>
      </c>
      <c r="TB100" s="6" t="s">
        <v>1090</v>
      </c>
      <c r="TC100" s="6" t="s">
        <v>1090</v>
      </c>
      <c r="TD100" s="6" t="s">
        <v>1090</v>
      </c>
      <c r="TE100" s="6" t="s">
        <v>1090</v>
      </c>
      <c r="TF100" s="6" t="s">
        <v>1090</v>
      </c>
      <c r="TG100" s="6" t="s">
        <v>1090</v>
      </c>
      <c r="TH100" s="6" t="s">
        <v>1090</v>
      </c>
      <c r="TI100" s="6" t="s">
        <v>1090</v>
      </c>
      <c r="TJ100" s="6" t="s">
        <v>1090</v>
      </c>
      <c r="TK100" s="6" t="s">
        <v>1090</v>
      </c>
      <c r="TL100" s="6" t="s">
        <v>1090</v>
      </c>
      <c r="TM100" s="6" t="s">
        <v>1090</v>
      </c>
      <c r="TN100" s="6" t="s">
        <v>1090</v>
      </c>
      <c r="TO100" s="6" t="s">
        <v>1090</v>
      </c>
      <c r="TP100" s="6" t="s">
        <v>1090</v>
      </c>
      <c r="TQ100" s="6" t="s">
        <v>1090</v>
      </c>
      <c r="TR100" s="6" t="s">
        <v>1090</v>
      </c>
      <c r="TS100" s="7">
        <v>1800807.1563685299</v>
      </c>
      <c r="TT100" s="7">
        <v>2022890.8268985499</v>
      </c>
      <c r="TU100" s="7">
        <v>2626670.1038672002</v>
      </c>
      <c r="TV100" s="7">
        <v>564850.43666474801</v>
      </c>
      <c r="TW100" s="7">
        <v>8667.7876954317107</v>
      </c>
      <c r="TX100" s="6" t="s">
        <v>1090</v>
      </c>
      <c r="TY100" s="6" t="s">
        <v>1090</v>
      </c>
      <c r="TZ100" s="6" t="s">
        <v>1090</v>
      </c>
      <c r="UA100" s="6" t="s">
        <v>1090</v>
      </c>
      <c r="UB100" s="6" t="s">
        <v>1090</v>
      </c>
      <c r="UC100" s="7">
        <v>77917.465567588806</v>
      </c>
      <c r="UD100" s="7">
        <v>0</v>
      </c>
      <c r="UE100" s="7">
        <v>0</v>
      </c>
      <c r="UF100" s="7">
        <v>0</v>
      </c>
      <c r="UG100" s="7">
        <v>0</v>
      </c>
      <c r="UH100" s="6" t="s">
        <v>1090</v>
      </c>
      <c r="UI100" s="6" t="s">
        <v>1090</v>
      </c>
      <c r="UJ100" s="6" t="s">
        <v>1090</v>
      </c>
      <c r="UK100" s="6" t="s">
        <v>1090</v>
      </c>
      <c r="UL100" s="6" t="s">
        <v>1090</v>
      </c>
      <c r="UM100" s="6" t="s">
        <v>1090</v>
      </c>
      <c r="UN100" s="6" t="s">
        <v>1090</v>
      </c>
      <c r="UO100" s="6" t="s">
        <v>1090</v>
      </c>
      <c r="UP100" s="6" t="s">
        <v>1090</v>
      </c>
      <c r="UQ100" s="6" t="s">
        <v>1090</v>
      </c>
      <c r="UR100" s="6" t="s">
        <v>1090</v>
      </c>
      <c r="US100" s="6" t="s">
        <v>1090</v>
      </c>
      <c r="UT100" s="6" t="s">
        <v>1090</v>
      </c>
      <c r="UU100" s="6" t="s">
        <v>1090</v>
      </c>
      <c r="UV100" s="6" t="s">
        <v>1090</v>
      </c>
      <c r="UW100" s="6" t="s">
        <v>1090</v>
      </c>
      <c r="UX100" s="6" t="s">
        <v>1090</v>
      </c>
      <c r="UY100" s="6" t="s">
        <v>1090</v>
      </c>
      <c r="UZ100" s="6" t="s">
        <v>1090</v>
      </c>
      <c r="VA100" s="6" t="s">
        <v>1090</v>
      </c>
      <c r="VB100" s="6" t="s">
        <v>1090</v>
      </c>
      <c r="VC100" s="6" t="s">
        <v>1090</v>
      </c>
      <c r="VD100" s="6" t="s">
        <v>1090</v>
      </c>
      <c r="VE100" s="6" t="s">
        <v>1090</v>
      </c>
      <c r="VF100" s="6" t="s">
        <v>1090</v>
      </c>
      <c r="VG100" s="6" t="s">
        <v>1090</v>
      </c>
      <c r="VH100" s="6" t="s">
        <v>1090</v>
      </c>
      <c r="VI100" s="6" t="s">
        <v>1090</v>
      </c>
      <c r="VJ100" s="6" t="s">
        <v>1090</v>
      </c>
      <c r="VK100" s="6" t="s">
        <v>1090</v>
      </c>
      <c r="VL100" s="6" t="s">
        <v>1090</v>
      </c>
      <c r="VM100" s="6" t="s">
        <v>1090</v>
      </c>
      <c r="VN100" s="6" t="s">
        <v>1090</v>
      </c>
      <c r="VO100" s="6" t="s">
        <v>1090</v>
      </c>
      <c r="VP100" s="6" t="s">
        <v>1090</v>
      </c>
      <c r="VQ100" s="6" t="s">
        <v>1090</v>
      </c>
      <c r="VR100" s="6" t="s">
        <v>1090</v>
      </c>
      <c r="VS100" s="6" t="s">
        <v>1090</v>
      </c>
      <c r="VT100" s="6" t="s">
        <v>1090</v>
      </c>
      <c r="VU100" s="6" t="s">
        <v>1090</v>
      </c>
      <c r="VV100" s="6" t="s">
        <v>1090</v>
      </c>
      <c r="VW100" s="6" t="s">
        <v>1090</v>
      </c>
      <c r="VX100" s="6" t="s">
        <v>1090</v>
      </c>
      <c r="VY100" s="6" t="s">
        <v>1090</v>
      </c>
      <c r="VZ100" s="6" t="s">
        <v>1090</v>
      </c>
      <c r="WA100" s="7">
        <v>175110.44465915899</v>
      </c>
      <c r="WB100" s="7">
        <v>137686.60884205799</v>
      </c>
      <c r="WC100" s="7">
        <v>86560.852075141695</v>
      </c>
      <c r="WD100" s="7">
        <v>28277.428008413299</v>
      </c>
      <c r="WE100" s="7">
        <v>5049.2681972980499</v>
      </c>
      <c r="WF100" s="6" t="s">
        <v>1090</v>
      </c>
      <c r="WG100" s="6" t="s">
        <v>1090</v>
      </c>
      <c r="WH100" s="6" t="s">
        <v>1090</v>
      </c>
      <c r="WI100" s="6" t="s">
        <v>1090</v>
      </c>
      <c r="WJ100" s="6" t="s">
        <v>1090</v>
      </c>
      <c r="WK100" s="6" t="s">
        <v>1090</v>
      </c>
      <c r="WL100" s="6" t="s">
        <v>1090</v>
      </c>
      <c r="WM100" s="6" t="s">
        <v>1090</v>
      </c>
      <c r="WN100" s="6" t="s">
        <v>1090</v>
      </c>
      <c r="WO100" s="6" t="s">
        <v>1090</v>
      </c>
      <c r="WP100" s="6" t="s">
        <v>1090</v>
      </c>
      <c r="WQ100" s="6" t="s">
        <v>1090</v>
      </c>
      <c r="WR100" s="6" t="s">
        <v>1090</v>
      </c>
      <c r="WS100" s="6" t="s">
        <v>1090</v>
      </c>
      <c r="WT100" s="6" t="s">
        <v>1090</v>
      </c>
      <c r="WU100" s="6" t="s">
        <v>1090</v>
      </c>
      <c r="WV100" s="6" t="s">
        <v>1090</v>
      </c>
      <c r="WW100" s="6" t="s">
        <v>1090</v>
      </c>
      <c r="WX100" s="6" t="s">
        <v>1090</v>
      </c>
      <c r="WY100" s="6" t="s">
        <v>1090</v>
      </c>
      <c r="WZ100" s="6" t="s">
        <v>1090</v>
      </c>
      <c r="XA100" s="6" t="s">
        <v>1090</v>
      </c>
      <c r="XB100" s="6" t="s">
        <v>1090</v>
      </c>
      <c r="XC100" s="6" t="s">
        <v>1090</v>
      </c>
      <c r="XD100" s="6" t="s">
        <v>1090</v>
      </c>
      <c r="XE100" s="6" t="s">
        <v>1090</v>
      </c>
      <c r="XF100" s="6" t="s">
        <v>1090</v>
      </c>
      <c r="XG100" s="6" t="s">
        <v>1090</v>
      </c>
      <c r="XH100" s="6" t="s">
        <v>1090</v>
      </c>
      <c r="XI100" s="6" t="s">
        <v>1090</v>
      </c>
      <c r="XJ100" s="7">
        <v>0</v>
      </c>
      <c r="XK100" s="7">
        <v>0</v>
      </c>
      <c r="XL100" s="7">
        <v>0</v>
      </c>
      <c r="XM100" s="7">
        <v>0</v>
      </c>
      <c r="XN100" s="6" t="s">
        <v>1090</v>
      </c>
      <c r="XO100" s="6" t="s">
        <v>1090</v>
      </c>
      <c r="XP100" s="6" t="s">
        <v>1090</v>
      </c>
      <c r="XQ100" s="6" t="s">
        <v>1090</v>
      </c>
      <c r="XR100" s="6" t="s">
        <v>1090</v>
      </c>
      <c r="XS100" s="6" t="s">
        <v>1090</v>
      </c>
      <c r="XT100" s="6" t="s">
        <v>1090</v>
      </c>
      <c r="XU100" s="6" t="s">
        <v>1090</v>
      </c>
      <c r="XV100" s="6" t="s">
        <v>1090</v>
      </c>
      <c r="XW100" s="6" t="s">
        <v>1090</v>
      </c>
      <c r="XX100" s="6" t="s">
        <v>1090</v>
      </c>
      <c r="XY100" s="7">
        <v>0</v>
      </c>
      <c r="XZ100" s="7">
        <v>0</v>
      </c>
      <c r="YA100" s="7">
        <v>0</v>
      </c>
      <c r="YB100" s="7">
        <v>0</v>
      </c>
      <c r="YC100" s="6" t="s">
        <v>1090</v>
      </c>
      <c r="YD100" s="6" t="s">
        <v>1090</v>
      </c>
      <c r="YE100" s="6" t="s">
        <v>1090</v>
      </c>
      <c r="YF100" s="6" t="s">
        <v>1090</v>
      </c>
      <c r="YG100" s="6" t="s">
        <v>1090</v>
      </c>
      <c r="YH100" s="6" t="s">
        <v>1090</v>
      </c>
      <c r="YI100" s="6" t="s">
        <v>1090</v>
      </c>
      <c r="YJ100" s="6" t="s">
        <v>1090</v>
      </c>
      <c r="YK100" s="6" t="s">
        <v>1090</v>
      </c>
      <c r="YL100" s="6" t="s">
        <v>1090</v>
      </c>
      <c r="YM100" s="6" t="s">
        <v>1090</v>
      </c>
      <c r="YN100" s="6" t="s">
        <v>1090</v>
      </c>
      <c r="YO100" s="6" t="s">
        <v>1090</v>
      </c>
      <c r="YP100" s="6" t="s">
        <v>1090</v>
      </c>
      <c r="YQ100" s="6" t="s">
        <v>1090</v>
      </c>
      <c r="YR100" s="6" t="s">
        <v>1090</v>
      </c>
      <c r="YS100" s="6" t="s">
        <v>1090</v>
      </c>
      <c r="YT100" s="6" t="s">
        <v>1090</v>
      </c>
      <c r="YU100" s="6" t="s">
        <v>1090</v>
      </c>
      <c r="YV100" s="6" t="s">
        <v>1090</v>
      </c>
      <c r="YW100" s="6" t="s">
        <v>1090</v>
      </c>
      <c r="YX100" s="6" t="s">
        <v>1090</v>
      </c>
      <c r="YY100" s="6" t="s">
        <v>1090</v>
      </c>
      <c r="YZ100" s="6" t="s">
        <v>1090</v>
      </c>
      <c r="ZA100" s="6" t="s">
        <v>1090</v>
      </c>
      <c r="ZB100" s="6" t="s">
        <v>1090</v>
      </c>
      <c r="ZC100" s="6" t="s">
        <v>1090</v>
      </c>
      <c r="ZD100" s="6" t="s">
        <v>1090</v>
      </c>
      <c r="ZE100" s="6" t="s">
        <v>1090</v>
      </c>
      <c r="ZF100" s="6" t="s">
        <v>1090</v>
      </c>
      <c r="ZG100" s="6" t="s">
        <v>1090</v>
      </c>
      <c r="ZH100" s="6" t="s">
        <v>1090</v>
      </c>
      <c r="ZI100" s="6" t="s">
        <v>1090</v>
      </c>
      <c r="ZJ100" s="6" t="s">
        <v>1090</v>
      </c>
      <c r="ZK100" s="6" t="s">
        <v>1090</v>
      </c>
      <c r="ZL100" s="6" t="s">
        <v>1090</v>
      </c>
      <c r="ZM100" s="6" t="s">
        <v>1090</v>
      </c>
      <c r="ZN100" s="6" t="s">
        <v>1090</v>
      </c>
      <c r="ZO100" s="6" t="s">
        <v>1090</v>
      </c>
      <c r="ZP100" s="6" t="s">
        <v>1090</v>
      </c>
      <c r="ZQ100" s="6" t="s">
        <v>1090</v>
      </c>
      <c r="ZR100" s="6" t="s">
        <v>1090</v>
      </c>
      <c r="ZS100" s="6" t="s">
        <v>1090</v>
      </c>
      <c r="ZT100" s="6" t="s">
        <v>1090</v>
      </c>
      <c r="ZU100" s="6" t="s">
        <v>1090</v>
      </c>
      <c r="ZV100" s="6" t="s">
        <v>1090</v>
      </c>
      <c r="ZW100" s="6" t="s">
        <v>1090</v>
      </c>
      <c r="ZX100" s="6" t="s">
        <v>1090</v>
      </c>
      <c r="ZY100" s="6" t="s">
        <v>1090</v>
      </c>
      <c r="ZZ100" s="6" t="s">
        <v>1090</v>
      </c>
      <c r="AAA100" s="6" t="s">
        <v>1090</v>
      </c>
      <c r="AAB100" s="6" t="s">
        <v>1090</v>
      </c>
      <c r="AAC100" s="6" t="s">
        <v>1090</v>
      </c>
      <c r="AAD100" s="6" t="s">
        <v>1090</v>
      </c>
      <c r="AAE100" s="6" t="s">
        <v>1090</v>
      </c>
      <c r="AAF100" s="6" t="s">
        <v>1090</v>
      </c>
      <c r="AAG100" s="6" t="s">
        <v>1090</v>
      </c>
      <c r="AAH100" s="6" t="s">
        <v>1090</v>
      </c>
      <c r="AAI100" s="6" t="s">
        <v>1090</v>
      </c>
      <c r="AAJ100" s="6" t="s">
        <v>1090</v>
      </c>
      <c r="AAK100" s="6" t="s">
        <v>1090</v>
      </c>
      <c r="AAL100" s="6" t="s">
        <v>1090</v>
      </c>
      <c r="AAM100" s="6" t="s">
        <v>1090</v>
      </c>
      <c r="AAN100" s="6" t="s">
        <v>1090</v>
      </c>
      <c r="AAO100" s="6" t="s">
        <v>1090</v>
      </c>
      <c r="AAP100" s="6" t="s">
        <v>1090</v>
      </c>
      <c r="AAQ100" s="6" t="s">
        <v>1090</v>
      </c>
      <c r="AAR100" s="6" t="s">
        <v>1090</v>
      </c>
      <c r="AAS100" s="6" t="s">
        <v>1090</v>
      </c>
      <c r="AAT100" s="6" t="s">
        <v>1090</v>
      </c>
      <c r="AAU100" s="6" t="s">
        <v>1090</v>
      </c>
      <c r="AAV100" s="6" t="s">
        <v>1090</v>
      </c>
      <c r="AAW100" s="6" t="s">
        <v>1090</v>
      </c>
      <c r="AAX100" s="6" t="s">
        <v>1090</v>
      </c>
      <c r="AAY100" s="6" t="s">
        <v>1090</v>
      </c>
      <c r="AAZ100" s="6" t="s">
        <v>1090</v>
      </c>
      <c r="ABA100" s="6" t="s">
        <v>1090</v>
      </c>
      <c r="ABB100" s="6" t="s">
        <v>1090</v>
      </c>
      <c r="ABC100" s="6" t="s">
        <v>1090</v>
      </c>
      <c r="ABD100" s="6" t="s">
        <v>1090</v>
      </c>
      <c r="ABE100" s="6" t="s">
        <v>1090</v>
      </c>
      <c r="ABF100" s="6" t="s">
        <v>1090</v>
      </c>
      <c r="ABG100" s="6" t="s">
        <v>1090</v>
      </c>
      <c r="ABH100" s="6" t="s">
        <v>1090</v>
      </c>
      <c r="ABI100" s="6" t="s">
        <v>1090</v>
      </c>
      <c r="ABJ100" s="6" t="s">
        <v>1090</v>
      </c>
      <c r="ABK100" s="6" t="s">
        <v>1090</v>
      </c>
      <c r="ABL100" s="6" t="s">
        <v>1090</v>
      </c>
      <c r="ABM100" s="6" t="s">
        <v>1090</v>
      </c>
      <c r="ABN100" s="6" t="s">
        <v>1090</v>
      </c>
      <c r="ABO100" s="6" t="s">
        <v>1090</v>
      </c>
      <c r="ABP100" s="6" t="s">
        <v>1090</v>
      </c>
      <c r="ABQ100" s="6" t="s">
        <v>1090</v>
      </c>
      <c r="ABR100" s="6" t="s">
        <v>1090</v>
      </c>
      <c r="ABS100" s="6" t="s">
        <v>1090</v>
      </c>
      <c r="ABT100" s="6" t="s">
        <v>1090</v>
      </c>
      <c r="ABU100" s="6" t="s">
        <v>1090</v>
      </c>
      <c r="ABV100" s="6" t="s">
        <v>1090</v>
      </c>
      <c r="ABW100" s="6" t="s">
        <v>1090</v>
      </c>
      <c r="ABX100" s="6" t="s">
        <v>1090</v>
      </c>
      <c r="ABY100" s="6" t="s">
        <v>1090</v>
      </c>
      <c r="ABZ100" s="6" t="s">
        <v>1090</v>
      </c>
      <c r="ACA100" s="6" t="s">
        <v>1090</v>
      </c>
      <c r="ACB100" s="6" t="s">
        <v>1090</v>
      </c>
      <c r="ACC100" s="6" t="s">
        <v>1090</v>
      </c>
      <c r="ACD100" s="6" t="s">
        <v>1090</v>
      </c>
      <c r="ACE100" s="8">
        <v>-61.1</v>
      </c>
      <c r="ACF100" s="8">
        <v>-70.652000000000001</v>
      </c>
      <c r="ACG100" s="8">
        <v>-32.667000000000002</v>
      </c>
      <c r="ACH100" s="8">
        <v>-72.375</v>
      </c>
      <c r="ACI100" s="8">
        <v>38.137</v>
      </c>
      <c r="ACJ100" s="8">
        <v>-37.523000000000003</v>
      </c>
      <c r="ACK100" s="8">
        <v>-56.783000000000001</v>
      </c>
      <c r="ACL100" s="8">
        <v>-29.533000000000001</v>
      </c>
      <c r="ACM100" s="8">
        <v>-34.651000000000003</v>
      </c>
      <c r="ACN100" s="8">
        <v>44.890999999999998</v>
      </c>
      <c r="ACO100" s="8">
        <v>-33.701000000000001</v>
      </c>
      <c r="ACP100" s="8">
        <v>-54.259</v>
      </c>
      <c r="ACQ100" s="8">
        <v>-28.795000000000002</v>
      </c>
      <c r="ACR100" s="8">
        <v>-33.197000000000003</v>
      </c>
      <c r="ACS100" s="8">
        <v>15.920999999999999</v>
      </c>
      <c r="ACT100" s="8">
        <v>-47.05</v>
      </c>
      <c r="ACU100" s="8">
        <v>-54.402999999999999</v>
      </c>
      <c r="ACV100" s="8">
        <v>-24.5</v>
      </c>
      <c r="ACW100" s="8">
        <v>-54.286000000000001</v>
      </c>
      <c r="ACX100" s="8">
        <v>28.602</v>
      </c>
      <c r="ACY100" s="8">
        <v>-28.507000000000001</v>
      </c>
      <c r="ACZ100" s="8">
        <v>-43.390999999999998</v>
      </c>
      <c r="ADA100" s="8">
        <v>-22.04</v>
      </c>
      <c r="ADB100" s="8">
        <v>-25.917000000000002</v>
      </c>
      <c r="ADC100" s="8">
        <v>35.356999999999999</v>
      </c>
      <c r="ADD100" s="8">
        <v>-25.951000000000001</v>
      </c>
      <c r="ADE100" s="8">
        <v>-41.78</v>
      </c>
      <c r="ADF100" s="8">
        <v>-21.597000000000001</v>
      </c>
      <c r="ADG100" s="8">
        <v>-24.9</v>
      </c>
      <c r="ADH100" s="8">
        <v>11.941000000000001</v>
      </c>
      <c r="ADI100" s="8">
        <v>-99.036000000000001</v>
      </c>
      <c r="ADJ100" s="6" t="s">
        <v>1091</v>
      </c>
      <c r="ADK100" s="6" t="s">
        <v>1091</v>
      </c>
      <c r="ADL100" s="6" t="s">
        <v>1091</v>
      </c>
      <c r="ADM100" s="8">
        <v>10.986000000000001</v>
      </c>
      <c r="ADN100" s="8">
        <v>100</v>
      </c>
      <c r="ADO100" s="8">
        <v>100</v>
      </c>
      <c r="ADP100" s="8">
        <v>99.644999999999996</v>
      </c>
      <c r="ADQ100" s="8">
        <v>97.521000000000001</v>
      </c>
      <c r="ADR100" s="8">
        <v>48.426000000000002</v>
      </c>
      <c r="ADS100" s="8">
        <v>-94.749439695999996</v>
      </c>
      <c r="ADT100" s="8">
        <v>-268.92296740900002</v>
      </c>
      <c r="ADU100" s="8">
        <v>-535.08366268899999</v>
      </c>
      <c r="ADV100" s="8">
        <v>-397.04939741599998</v>
      </c>
      <c r="ADW100" s="8">
        <v>12.92300298</v>
      </c>
      <c r="ADX100" s="8">
        <v>-43.951999999999998</v>
      </c>
      <c r="ADY100" s="6" t="s">
        <v>1091</v>
      </c>
      <c r="ADZ100" s="6" t="s">
        <v>1091</v>
      </c>
      <c r="AEA100" s="6" t="s">
        <v>1091</v>
      </c>
      <c r="AEB100" s="8">
        <v>12.923</v>
      </c>
      <c r="AEC100" s="8">
        <v>-94.748999999999995</v>
      </c>
      <c r="AED100" s="6" t="s">
        <v>1091</v>
      </c>
      <c r="AEE100" s="6" t="s">
        <v>1091</v>
      </c>
      <c r="AEF100" s="6" t="s">
        <v>1091</v>
      </c>
      <c r="AEG100" s="8">
        <v>12.923</v>
      </c>
      <c r="AEH100" s="8">
        <v>-25.465</v>
      </c>
      <c r="AEI100" s="6" t="s">
        <v>1091</v>
      </c>
      <c r="AEJ100" s="6" t="s">
        <v>1091</v>
      </c>
      <c r="AEK100" s="6" t="s">
        <v>1091</v>
      </c>
      <c r="AEL100" s="6" t="s">
        <v>1090</v>
      </c>
      <c r="AEM100" s="8">
        <v>-48.651970370000001</v>
      </c>
      <c r="AEN100" s="8">
        <v>-72.894070352</v>
      </c>
      <c r="AEO100" s="8">
        <v>-84.254043069000005</v>
      </c>
      <c r="AEP100" s="8">
        <v>-79.881275278000004</v>
      </c>
      <c r="AEQ100" s="8">
        <v>14.840891880999999</v>
      </c>
      <c r="AER100" s="6" t="s">
        <v>1090</v>
      </c>
      <c r="AES100" s="6" t="s">
        <v>1090</v>
      </c>
      <c r="AET100" s="8">
        <v>0.156987777</v>
      </c>
      <c r="AEU100" s="8">
        <v>0.19718295799999999</v>
      </c>
      <c r="AEV100" s="8">
        <v>1.3640005719999999</v>
      </c>
      <c r="AEW100" s="6" t="s">
        <v>1090</v>
      </c>
      <c r="AEX100" s="6" t="s">
        <v>1090</v>
      </c>
      <c r="AEY100" s="6" t="s">
        <v>1090</v>
      </c>
      <c r="AEZ100" s="6" t="s">
        <v>1090</v>
      </c>
      <c r="AFA100" s="6" t="s">
        <v>1090</v>
      </c>
      <c r="AFB100" s="6" t="s">
        <v>1090</v>
      </c>
      <c r="AFC100" s="6" t="s">
        <v>1090</v>
      </c>
      <c r="AFD100" s="6" t="s">
        <v>1090</v>
      </c>
      <c r="AFE100" s="6" t="s">
        <v>1090</v>
      </c>
      <c r="AFF100" s="6" t="s">
        <v>1090</v>
      </c>
      <c r="AFG100" s="8">
        <v>0.39600000000000002</v>
      </c>
      <c r="AFH100" s="8">
        <v>0.21099999999999999</v>
      </c>
      <c r="AFI100" s="8">
        <v>5.5E-2</v>
      </c>
      <c r="AFJ100" s="8">
        <v>8.6999999999999994E-2</v>
      </c>
      <c r="AFK100" s="8">
        <v>3.4710000000000001</v>
      </c>
      <c r="AFL100" s="8">
        <v>-22.236000000000001</v>
      </c>
      <c r="AFM100" s="8">
        <v>-39.322000000000003</v>
      </c>
      <c r="AFN100" s="8">
        <v>-66.903000000000006</v>
      </c>
      <c r="AFO100" s="6" t="s">
        <v>1091</v>
      </c>
      <c r="AFP100" s="8">
        <v>6.6420000000000003</v>
      </c>
      <c r="AFQ100" s="6" t="s">
        <v>1091</v>
      </c>
      <c r="AFR100" s="6" t="s">
        <v>1091</v>
      </c>
      <c r="AFS100" s="6" t="s">
        <v>1091</v>
      </c>
      <c r="AFT100" s="6" t="s">
        <v>1091</v>
      </c>
      <c r="AFU100" s="6" t="s">
        <v>1091</v>
      </c>
      <c r="AFV100" s="7">
        <v>42.814</v>
      </c>
      <c r="AFW100" s="7">
        <v>76.596999999999994</v>
      </c>
      <c r="AFX100" s="7">
        <v>144.941</v>
      </c>
      <c r="AFY100" s="7">
        <v>249.965</v>
      </c>
      <c r="AFZ100" s="7">
        <v>63.506999999999998</v>
      </c>
      <c r="AGA100" s="7">
        <v>0</v>
      </c>
      <c r="AGB100" s="7">
        <v>0.153</v>
      </c>
      <c r="AGC100" s="7">
        <v>43.378</v>
      </c>
      <c r="AGD100" s="7">
        <v>0</v>
      </c>
      <c r="AGE100" s="7">
        <v>0</v>
      </c>
      <c r="AGF100" s="6" t="s">
        <v>1090</v>
      </c>
      <c r="AGG100" s="6" t="s">
        <v>1090</v>
      </c>
      <c r="AGH100" s="6" t="s">
        <v>1090</v>
      </c>
      <c r="AGI100" s="6" t="s">
        <v>1090</v>
      </c>
      <c r="AGJ100" s="6" t="s">
        <v>1090</v>
      </c>
      <c r="AGK100" s="6" t="s">
        <v>1090</v>
      </c>
      <c r="AGL100" s="6" t="s">
        <v>1090</v>
      </c>
      <c r="AGM100" s="6" t="s">
        <v>1090</v>
      </c>
      <c r="AGN100" s="6" t="s">
        <v>1090</v>
      </c>
      <c r="AGO100" s="6" t="s">
        <v>1090</v>
      </c>
      <c r="AGP100" s="6" t="s">
        <v>1090</v>
      </c>
      <c r="AGQ100" s="6" t="s">
        <v>1090</v>
      </c>
      <c r="AGR100" s="6" t="s">
        <v>1090</v>
      </c>
      <c r="AGS100" s="6" t="s">
        <v>1090</v>
      </c>
      <c r="AGT100" s="6" t="s">
        <v>1090</v>
      </c>
      <c r="AGU100" s="8">
        <v>0</v>
      </c>
      <c r="AGV100" s="8">
        <v>0</v>
      </c>
      <c r="AGW100" s="8">
        <v>0</v>
      </c>
      <c r="AGX100" s="8">
        <v>0</v>
      </c>
      <c r="AGY100" s="8">
        <v>0</v>
      </c>
      <c r="AGZ100" s="8">
        <v>1.7250000000000001</v>
      </c>
      <c r="AHA100" s="8">
        <v>5.5650000000000004</v>
      </c>
      <c r="AHB100" s="8">
        <v>18.809000000000001</v>
      </c>
      <c r="AHC100" s="8">
        <v>12.005000000000001</v>
      </c>
      <c r="AHD100" s="8">
        <v>0.497</v>
      </c>
      <c r="AHE100" s="8">
        <v>1.7250000000000001</v>
      </c>
      <c r="AHF100" s="8">
        <v>5.5650000000000004</v>
      </c>
      <c r="AHG100" s="8">
        <v>18.809000000000001</v>
      </c>
      <c r="AHH100" s="8">
        <v>12.005000000000001</v>
      </c>
      <c r="AHI100" s="8">
        <v>0.497</v>
      </c>
      <c r="AHJ100" s="8">
        <v>1.7909999999999999</v>
      </c>
      <c r="AHK100" s="8">
        <v>4.6859999999999999</v>
      </c>
      <c r="AHL100" s="8">
        <v>11.132</v>
      </c>
      <c r="AHM100" s="8">
        <v>0.93400000000000005</v>
      </c>
      <c r="AHN100" s="6" t="s">
        <v>1091</v>
      </c>
      <c r="AHO100" s="8">
        <v>55.156999999999996</v>
      </c>
      <c r="AHP100" s="8">
        <v>76.798000000000002</v>
      </c>
      <c r="AHQ100" s="8">
        <v>88.147000000000006</v>
      </c>
      <c r="AHR100" s="8">
        <v>45.868000000000002</v>
      </c>
      <c r="AHS100" s="8">
        <v>41.747</v>
      </c>
      <c r="AHT100" s="6" t="s">
        <v>1091</v>
      </c>
      <c r="AHU100" s="6" t="s">
        <v>1091</v>
      </c>
      <c r="AHV100" s="6" t="s">
        <v>1091</v>
      </c>
      <c r="AHW100" s="8">
        <v>84.733999999999995</v>
      </c>
      <c r="AHX100" s="8">
        <v>71.664000000000001</v>
      </c>
      <c r="AHY100" s="8">
        <v>63.671999999999997</v>
      </c>
      <c r="AHZ100" s="8">
        <v>21.338000000000001</v>
      </c>
      <c r="AIA100" s="8">
        <v>8.9830000000000005</v>
      </c>
      <c r="AIB100" s="8">
        <v>107.102</v>
      </c>
      <c r="AIC100" s="8">
        <v>0</v>
      </c>
      <c r="AID100" s="8">
        <v>34.256862587000001</v>
      </c>
      <c r="AIE100" s="8">
        <v>24.565902909999998</v>
      </c>
      <c r="AIF100" s="8">
        <v>9.0874823429999996</v>
      </c>
      <c r="AIG100" s="8">
        <v>8.9395049540000002</v>
      </c>
      <c r="AIH100" s="8">
        <v>0.241376967</v>
      </c>
      <c r="AII100" s="8">
        <v>20.193673803999999</v>
      </c>
      <c r="AIJ100" s="8">
        <v>33.739633662999999</v>
      </c>
      <c r="AIK100" s="8">
        <v>71.864734325000001</v>
      </c>
      <c r="AIL100" s="8">
        <v>54.345355022</v>
      </c>
      <c r="AIM100" s="8">
        <v>3.4082994040000001</v>
      </c>
      <c r="AIN100" s="8">
        <v>9.7239976000000006</v>
      </c>
      <c r="AIO100" s="8">
        <v>6.8064280589999999</v>
      </c>
      <c r="AIP100" s="8">
        <v>3.295459599</v>
      </c>
      <c r="AIQ100" s="8">
        <v>5.0061797200000004</v>
      </c>
      <c r="AIR100" s="8">
        <v>58.253251863999999</v>
      </c>
      <c r="AIS100" s="6" t="s">
        <v>1090</v>
      </c>
      <c r="AIT100" s="6" t="s">
        <v>1090</v>
      </c>
      <c r="AIU100" s="8">
        <v>0</v>
      </c>
      <c r="AIV100" s="8">
        <v>0</v>
      </c>
      <c r="AIW100" s="8">
        <v>0</v>
      </c>
      <c r="AIX100" s="7">
        <v>-35.699378709531601</v>
      </c>
      <c r="AIY100" s="7">
        <v>-40.651801364028898</v>
      </c>
      <c r="AIZ100" s="7">
        <v>-44.491689481021197</v>
      </c>
      <c r="AJA100" s="7">
        <v>-31.252454153237299</v>
      </c>
      <c r="AJB100" s="6" t="s">
        <v>1090</v>
      </c>
      <c r="AJC100" s="7">
        <v>36.0467347710319</v>
      </c>
      <c r="AJD100" s="7">
        <v>14.742386216201799</v>
      </c>
      <c r="AJE100" s="7">
        <v>8.1923085512286402</v>
      </c>
      <c r="AJF100" s="7">
        <v>7.8030464204764396</v>
      </c>
      <c r="AJG100" s="6" t="s">
        <v>1090</v>
      </c>
      <c r="AJH100" s="6" t="s">
        <v>1091</v>
      </c>
      <c r="AJI100" s="6" t="s">
        <v>1091</v>
      </c>
      <c r="AJJ100" s="6" t="s">
        <v>1091</v>
      </c>
      <c r="AJK100" s="6" t="s">
        <v>1091</v>
      </c>
      <c r="AJL100" s="8">
        <v>52.366</v>
      </c>
      <c r="AJM100" s="7">
        <v>44.170768151450297</v>
      </c>
      <c r="AJN100" s="7">
        <v>40.741069934091598</v>
      </c>
      <c r="AJO100" s="7">
        <v>32.381340769221197</v>
      </c>
      <c r="AJP100" s="7">
        <v>28.174176766583901</v>
      </c>
      <c r="AJQ100" s="6" t="s">
        <v>1090</v>
      </c>
      <c r="AJR100" s="7">
        <v>58.427448377598303</v>
      </c>
      <c r="AJS100" s="7">
        <v>57.5383426975012</v>
      </c>
      <c r="AJT100" s="7">
        <v>136.19653970133399</v>
      </c>
      <c r="AJU100" s="7">
        <v>43.180989265451402</v>
      </c>
      <c r="AJV100" s="6" t="s">
        <v>1090</v>
      </c>
      <c r="AJW100" s="7">
        <v>4.2869773995470997</v>
      </c>
      <c r="AJX100" s="7">
        <v>3.1304597749118801</v>
      </c>
      <c r="AJY100" s="7">
        <v>2.3112005653137002</v>
      </c>
      <c r="AJZ100" s="7">
        <v>5.4180223560190202</v>
      </c>
      <c r="AKA100" s="6" t="s">
        <v>1090</v>
      </c>
      <c r="AKB100" s="7">
        <v>105.929832299778</v>
      </c>
      <c r="AKC100" s="7">
        <v>74.921882314020195</v>
      </c>
      <c r="AKD100" s="7">
        <v>154.510005984353</v>
      </c>
      <c r="AKE100" s="7">
        <v>94.141739821658106</v>
      </c>
      <c r="AKF100" s="6" t="s">
        <v>1090</v>
      </c>
      <c r="AKG100" s="6" t="s">
        <v>1090</v>
      </c>
      <c r="AKH100" s="6" t="s">
        <v>1090</v>
      </c>
      <c r="AKI100" s="9">
        <v>0</v>
      </c>
      <c r="AKJ100" s="9">
        <v>0</v>
      </c>
      <c r="AKK100" s="9">
        <v>0</v>
      </c>
      <c r="AKL100" s="9">
        <v>0</v>
      </c>
      <c r="AKM100" s="9">
        <v>0</v>
      </c>
      <c r="AKN100" s="9">
        <v>0</v>
      </c>
      <c r="AKO100" s="9">
        <v>0</v>
      </c>
      <c r="AKP100" s="9">
        <v>0</v>
      </c>
      <c r="AKQ100" s="9">
        <v>0</v>
      </c>
      <c r="AKR100" s="9">
        <v>0</v>
      </c>
      <c r="AKS100" s="9">
        <v>0</v>
      </c>
      <c r="AKT100" s="9">
        <v>0</v>
      </c>
      <c r="AKU100" s="9">
        <v>0</v>
      </c>
      <c r="AKV100" s="9">
        <v>120.963609335</v>
      </c>
      <c r="AKW100" s="9">
        <v>187.57328278200001</v>
      </c>
      <c r="AKX100" s="9">
        <v>308.93566624800002</v>
      </c>
      <c r="AKY100" s="9">
        <v>353.90870353899999</v>
      </c>
      <c r="AKZ100" s="9">
        <v>48.844199701999997</v>
      </c>
      <c r="ALA100" s="9">
        <v>41.162561003999997</v>
      </c>
      <c r="ALB100" s="9">
        <v>36.908813381999998</v>
      </c>
      <c r="ALC100" s="9">
        <v>16.380144851000001</v>
      </c>
      <c r="ALD100" s="9">
        <v>29.334128783000001</v>
      </c>
      <c r="ALE100" s="9">
        <v>70.785034345</v>
      </c>
      <c r="ALF100" s="9">
        <v>0.99887323800000005</v>
      </c>
      <c r="ALG100" s="9">
        <v>3.0441919770000001</v>
      </c>
      <c r="ALH100" s="9">
        <v>10.051378100999999</v>
      </c>
      <c r="ALI100" s="9">
        <v>19.615293617999999</v>
      </c>
      <c r="ALJ100" s="9">
        <v>0</v>
      </c>
      <c r="ALK100" s="9">
        <v>0.33990537199999998</v>
      </c>
      <c r="ALL100" s="9">
        <v>0.59900595599999995</v>
      </c>
      <c r="ALM100" s="9">
        <v>0.53293629499999995</v>
      </c>
      <c r="ALN100" s="9">
        <v>1.6258361079999999</v>
      </c>
      <c r="ALO100" s="9">
        <v>0</v>
      </c>
      <c r="ALP100" s="9">
        <v>11.892831261</v>
      </c>
      <c r="ALQ100" s="9">
        <v>21.276830471</v>
      </c>
      <c r="ALR100" s="9">
        <v>40.261281914000001</v>
      </c>
      <c r="ALS100" s="9">
        <v>69.434704711999998</v>
      </c>
      <c r="ALT100" s="9">
        <v>17.640961917999999</v>
      </c>
      <c r="ALU100" s="9">
        <v>0</v>
      </c>
      <c r="ALV100" s="9">
        <v>0.19932513600000001</v>
      </c>
      <c r="ALW100" s="9">
        <v>29.928123077999999</v>
      </c>
      <c r="ALX100" s="9">
        <v>0</v>
      </c>
      <c r="ALY100" s="9">
        <v>0</v>
      </c>
      <c r="ALZ100" s="8">
        <v>100</v>
      </c>
      <c r="AMA100" s="8">
        <v>100</v>
      </c>
      <c r="AMB100" s="8">
        <v>99.644574680520094</v>
      </c>
      <c r="AMC100" s="8">
        <v>97.520817921386595</v>
      </c>
      <c r="AMD100" s="8">
        <v>48.425692830550702</v>
      </c>
      <c r="AME100" s="8">
        <v>100</v>
      </c>
      <c r="AMF100" s="6" t="s">
        <v>1091</v>
      </c>
      <c r="AMG100" s="8">
        <v>99.644574680520094</v>
      </c>
      <c r="AMH100" s="8">
        <v>97.520817921386595</v>
      </c>
      <c r="AMI100" s="8">
        <v>48.425692830550702</v>
      </c>
      <c r="AMJ100" s="6" t="s">
        <v>1090</v>
      </c>
      <c r="AMK100" s="6" t="s">
        <v>1090</v>
      </c>
      <c r="AML100" s="8">
        <v>28035.305651921</v>
      </c>
      <c r="AMM100" s="8">
        <v>3933.5883702390402</v>
      </c>
      <c r="AMN100" s="8">
        <v>93.895012188723499</v>
      </c>
      <c r="AMO100" s="8">
        <v>0.51348029630282699</v>
      </c>
      <c r="AMP100" s="8">
        <v>0.27105929647666399</v>
      </c>
      <c r="AMQ100" s="8">
        <v>0.15698777652224399</v>
      </c>
      <c r="AMR100" s="8">
        <v>0.19718295977219999</v>
      </c>
      <c r="AMS100" s="8">
        <v>1.36400067248552</v>
      </c>
      <c r="AMT100" s="8">
        <v>0.51348029630282699</v>
      </c>
      <c r="AMU100" s="8">
        <v>0.27105929647666499</v>
      </c>
      <c r="AMV100" s="8">
        <v>0.15698777652224399</v>
      </c>
      <c r="AMW100" s="8">
        <v>0.19718294998939701</v>
      </c>
      <c r="AMX100" s="8">
        <v>1.36400067248552</v>
      </c>
      <c r="AMY100" s="6" t="s">
        <v>1090</v>
      </c>
      <c r="AMZ100" s="6" t="s">
        <v>1090</v>
      </c>
      <c r="ANA100" s="8">
        <v>0.15698777652224399</v>
      </c>
      <c r="ANB100" s="8">
        <v>0.197182957843198</v>
      </c>
      <c r="ANC100" s="8">
        <v>1.36400057232794</v>
      </c>
      <c r="AND100" s="8">
        <v>-94.749439696172004</v>
      </c>
      <c r="ANE100" s="6" t="s">
        <v>1091</v>
      </c>
      <c r="ANF100" s="6" t="s">
        <v>1091</v>
      </c>
      <c r="ANG100" s="6" t="s">
        <v>1091</v>
      </c>
      <c r="ANH100" s="8">
        <v>12.9230029804731</v>
      </c>
      <c r="ANI100" s="8">
        <v>-94.749439696172004</v>
      </c>
      <c r="ANJ100" s="6" t="s">
        <v>1091</v>
      </c>
      <c r="ANK100" s="6" t="s">
        <v>1091</v>
      </c>
      <c r="ANL100" s="6" t="s">
        <v>1091</v>
      </c>
      <c r="ANM100" s="8">
        <v>12.9230029804731</v>
      </c>
      <c r="ANN100" s="8">
        <v>-48.651970369717297</v>
      </c>
      <c r="ANO100" s="8">
        <v>-72.8940703523336</v>
      </c>
      <c r="ANP100" s="8">
        <v>-84.254043069444506</v>
      </c>
      <c r="ANQ100" s="8">
        <v>-79.881275277697895</v>
      </c>
      <c r="ANR100" s="8">
        <v>14.840891880521699</v>
      </c>
      <c r="ANS100" s="8">
        <v>-37.513059833019</v>
      </c>
      <c r="ANT100" s="8">
        <v>-56.7858239106748</v>
      </c>
      <c r="ANU100" s="8">
        <v>-29.532702445889999</v>
      </c>
      <c r="ANV100" s="8">
        <v>-34.644247989127003</v>
      </c>
      <c r="ANW100" s="8">
        <v>44.861030099971501</v>
      </c>
      <c r="ANX100" s="6" t="s">
        <v>1090</v>
      </c>
      <c r="ANY100" s="6" t="s">
        <v>1090</v>
      </c>
      <c r="ANZ100" s="8">
        <v>99.644574680520094</v>
      </c>
      <c r="AOA100" s="8">
        <v>97.520817921386595</v>
      </c>
      <c r="AOB100" s="8">
        <v>48.425702599390597</v>
      </c>
      <c r="AOC100" s="8">
        <v>51.348029630282703</v>
      </c>
      <c r="AOD100" s="8">
        <v>27.1059296476664</v>
      </c>
      <c r="AOE100" s="8">
        <v>15.6899918128299</v>
      </c>
      <c r="AOF100" s="8">
        <v>19.619944904541299</v>
      </c>
      <c r="AOG100" s="8">
        <v>55.612497545926203</v>
      </c>
      <c r="AOH100" s="8">
        <v>34.028879619430597</v>
      </c>
      <c r="AOI100" s="8">
        <v>19.677009878368999</v>
      </c>
      <c r="AOJ100" s="8">
        <v>5.2832765691994199</v>
      </c>
      <c r="AOK100" s="8">
        <v>8.0831248379225809</v>
      </c>
      <c r="AOL100" s="8">
        <v>70.178534013624699</v>
      </c>
      <c r="AOM100" s="6" t="s">
        <v>1090</v>
      </c>
      <c r="AON100" s="6" t="s">
        <v>1090</v>
      </c>
      <c r="AOO100" s="8">
        <v>-150547.42399103599</v>
      </c>
      <c r="AOP100" s="8">
        <v>-16015.3383182786</v>
      </c>
      <c r="AOQ100" s="8">
        <v>25.0570606519215</v>
      </c>
      <c r="AOR100" s="8">
        <v>-48.651970369717297</v>
      </c>
      <c r="AOS100" s="8">
        <v>-72.8940703523335</v>
      </c>
      <c r="AOT100" s="8">
        <v>-84.301222347775607</v>
      </c>
      <c r="AOU100" s="8">
        <v>-80.281705001060303</v>
      </c>
      <c r="AOV100" s="8">
        <v>36.400067248551899</v>
      </c>
      <c r="AOW100" s="8">
        <v>-32.242172774295398</v>
      </c>
      <c r="AOX100" s="8">
        <v>-52.9159988622961</v>
      </c>
      <c r="AOY100" s="8">
        <v>-28.3707867358554</v>
      </c>
      <c r="AOZ100" s="8">
        <v>-32.9098946721628</v>
      </c>
      <c r="APA100" s="8">
        <v>18.728021246835901</v>
      </c>
      <c r="APB100" s="8">
        <v>-76.263153310160703</v>
      </c>
      <c r="APC100" s="8">
        <v>-212.329474147318</v>
      </c>
      <c r="APD100" s="8">
        <v>-407.31825090520101</v>
      </c>
      <c r="APE100" s="8">
        <v>-300.41057667976702</v>
      </c>
      <c r="APF100" s="8">
        <v>8.2394205905654498</v>
      </c>
      <c r="APG100" s="8">
        <v>-76.263153310160703</v>
      </c>
      <c r="APH100" s="8">
        <v>-213.73701214912401</v>
      </c>
      <c r="API100" s="8">
        <v>-407.31825090520101</v>
      </c>
      <c r="APJ100" s="8">
        <v>-300.41057667976702</v>
      </c>
      <c r="APK100" s="8">
        <v>8.2394205905654498</v>
      </c>
      <c r="APL100" s="6" t="s">
        <v>1090</v>
      </c>
      <c r="APM100" s="6" t="s">
        <v>1090</v>
      </c>
      <c r="APN100" s="8">
        <v>-114600.23486823701</v>
      </c>
      <c r="APO100" s="8">
        <v>-12117.326083923101</v>
      </c>
      <c r="APP100" s="8">
        <v>15.9758271190101</v>
      </c>
      <c r="APQ100" s="8">
        <v>-39.159626558689197</v>
      </c>
      <c r="APR100" s="8">
        <v>-57.553877883632097</v>
      </c>
      <c r="APS100" s="8">
        <v>-64.172070332533593</v>
      </c>
      <c r="APT100" s="8">
        <v>-60.7417451157364</v>
      </c>
      <c r="APU100" s="8">
        <v>23.2078769956847</v>
      </c>
      <c r="APV100" s="8">
        <v>-39.159626558689197</v>
      </c>
      <c r="APW100" s="8">
        <v>-57.553877883632097</v>
      </c>
      <c r="APX100" s="8">
        <v>-64.136156357825001</v>
      </c>
      <c r="APY100" s="8">
        <v>-60.438776958882698</v>
      </c>
      <c r="APZ100" s="8">
        <v>9.4622240919927094</v>
      </c>
      <c r="AQA100" s="8">
        <v>-25.951496633896401</v>
      </c>
      <c r="AQB100" s="8">
        <v>-41.780091602656803</v>
      </c>
      <c r="AQC100" s="8">
        <v>-21.596509173875202</v>
      </c>
      <c r="AQD100" s="8">
        <v>-24.8998751824696</v>
      </c>
      <c r="AQE100" s="8">
        <v>11.940571716565399</v>
      </c>
      <c r="AQF100" s="6" t="s">
        <v>1090</v>
      </c>
      <c r="AQG100" s="6" t="s">
        <v>1090</v>
      </c>
      <c r="AQH100" s="8">
        <v>-0.84301222347775595</v>
      </c>
      <c r="AQI100" s="8">
        <v>-0.80281704215680205</v>
      </c>
      <c r="AQJ100" s="8">
        <v>0.36400057232794403</v>
      </c>
      <c r="AQK100" s="7">
        <v>6</v>
      </c>
      <c r="AQL100" s="4"/>
      <c r="AQM100" s="4"/>
      <c r="AQN100" s="7"/>
      <c r="AQO100" s="4" t="s">
        <v>1092</v>
      </c>
      <c r="AQP100" s="7">
        <v>11</v>
      </c>
      <c r="AQQ100" s="7">
        <v>0</v>
      </c>
      <c r="AQS100" s="3" t="s">
        <v>1093</v>
      </c>
      <c r="AQU100" s="3" t="s">
        <v>1094</v>
      </c>
      <c r="AQV100" s="10">
        <f>+AC100</f>
        <v>612794.49941873795</v>
      </c>
      <c r="AQW100" s="10">
        <f>+AD100</f>
        <v>398044.42783744802</v>
      </c>
      <c r="AQX100" s="10">
        <f>+AE100</f>
        <v>139269.24430428701</v>
      </c>
      <c r="AQY100" s="11">
        <f>+BB100</f>
        <v>-580619.354688216</v>
      </c>
      <c r="AQZ100" s="11">
        <f>+BC100</f>
        <v>-1070432.8869471301</v>
      </c>
      <c r="ARA100" s="11">
        <f>+BD100</f>
        <v>-745206.973422635</v>
      </c>
      <c r="ARB100" s="12">
        <f>SUM(AQV100:AQX100)</f>
        <v>1150108.171560473</v>
      </c>
      <c r="ARC100" s="13">
        <f>SUM(AQY100:ARA100)</f>
        <v>-2396259.2150579812</v>
      </c>
      <c r="ARD100" s="14">
        <f>ARC100/(ARB100-ARC100)</f>
        <v>-0.67569401413395913</v>
      </c>
      <c r="ARE100" s="14">
        <f>IF((NOT(ISNUMBER(AC100))+NOT(ISNUMBER(AD100))+NOT(ISNUMBER(AE100)))&gt;=2,"R",ARD100)</f>
        <v>-0.67569401413395913</v>
      </c>
      <c r="ARF100" s="14">
        <f>IF(ARE100="R","R",IF((NOT(ISNUMBER(BB100))+NOT(ISNUMBER(BC100))+NOT(ISNUMBER(BD100)))&gt;=2,"R",ARE100))</f>
        <v>-0.67569401413395913</v>
      </c>
      <c r="ARG100" s="14" t="str">
        <f>IF(ARF100="R","R",IF(SUM((BB100&lt;0)*1,(BC100&lt;0)*1,(BD100&lt;0)*1)&gt;=2,"R",ARF100))</f>
        <v>R</v>
      </c>
      <c r="ARH100" s="14" t="str">
        <f>IF(ARG100="R","R",IF(ARC100&lt;0,"R",ARG100))</f>
        <v>R</v>
      </c>
      <c r="ARI100" s="14" t="str">
        <f>IF(ARH100="R","R",IF(L100=0,"R",ARH100))</f>
        <v>R</v>
      </c>
      <c r="ARJ100" t="str">
        <f>+B100</f>
        <v>NOVADIGITS TECHNOLOGIES S.L.</v>
      </c>
      <c r="ARK100" t="s">
        <v>1922</v>
      </c>
      <c r="ARL100" s="16"/>
      <c r="ARM100" s="16"/>
      <c r="ARN100" s="16"/>
      <c r="ARO100" s="16"/>
      <c r="ARP100" s="16"/>
      <c r="ARQ100" s="17"/>
    </row>
    <row r="101" spans="1:1161" ht="17.399999999999999" customHeight="1" x14ac:dyDescent="0.3">
      <c r="A101" s="3" t="s">
        <v>1969</v>
      </c>
      <c r="B101" s="4" t="s">
        <v>1970</v>
      </c>
      <c r="C101" s="4" t="s">
        <v>1971</v>
      </c>
      <c r="E101" s="5">
        <v>42899</v>
      </c>
      <c r="F101" s="4" t="s">
        <v>1083</v>
      </c>
      <c r="G101" s="4" t="s">
        <v>1132</v>
      </c>
      <c r="H101" s="4" t="s">
        <v>1133</v>
      </c>
      <c r="I101" s="4" t="s">
        <v>1329</v>
      </c>
      <c r="J101" s="4" t="s">
        <v>1972</v>
      </c>
      <c r="K101" s="4"/>
      <c r="L101" s="4" t="s">
        <v>1973</v>
      </c>
      <c r="N101" s="4" t="s">
        <v>1967</v>
      </c>
      <c r="O101" s="4" t="s">
        <v>1968</v>
      </c>
      <c r="P101" s="4" t="s">
        <v>1125</v>
      </c>
      <c r="Q101" s="4" t="s">
        <v>1125</v>
      </c>
      <c r="R101" s="4" t="s">
        <v>1974</v>
      </c>
      <c r="S101" s="4" t="s">
        <v>1975</v>
      </c>
      <c r="Z101" s="4" t="s">
        <v>1088</v>
      </c>
      <c r="AA101" s="5">
        <v>45657</v>
      </c>
      <c r="AB101" s="6" t="s">
        <v>1089</v>
      </c>
      <c r="AC101" s="7">
        <v>461490.81174316403</v>
      </c>
      <c r="AD101" s="7">
        <v>355215.43736632302</v>
      </c>
      <c r="AE101" s="7">
        <v>231794.851363611</v>
      </c>
      <c r="AF101" s="7">
        <v>185982.69952232801</v>
      </c>
      <c r="AG101" s="7">
        <v>89000.628676223801</v>
      </c>
      <c r="AH101" s="7">
        <v>436661.11271562602</v>
      </c>
      <c r="AI101" s="7">
        <v>325575.36816422502</v>
      </c>
      <c r="AJ101" s="7">
        <v>208621.91088171001</v>
      </c>
      <c r="AK101" s="7">
        <v>162011.02147278801</v>
      </c>
      <c r="AL101" s="7">
        <v>73665.568731236504</v>
      </c>
      <c r="AM101" s="7">
        <v>32876.203490817403</v>
      </c>
      <c r="AN101" s="7">
        <v>42285.915877399399</v>
      </c>
      <c r="AO101" s="7">
        <v>13992.548030543299</v>
      </c>
      <c r="AP101" s="7">
        <v>21479.730853056899</v>
      </c>
      <c r="AQ101" s="7">
        <v>34744.249086993899</v>
      </c>
      <c r="AR101" s="7">
        <v>428614.60721344699</v>
      </c>
      <c r="AS101" s="7">
        <v>312929.52148892399</v>
      </c>
      <c r="AT101" s="7">
        <v>217802.303333068</v>
      </c>
      <c r="AU101" s="7">
        <v>164502.96866927101</v>
      </c>
      <c r="AV101" s="7">
        <v>54256.378362130497</v>
      </c>
      <c r="AW101" s="7">
        <v>464571.23095499998</v>
      </c>
      <c r="AX101" s="7">
        <v>395656.72066587501</v>
      </c>
      <c r="AY101" s="7">
        <v>293066.51224620303</v>
      </c>
      <c r="AZ101" s="7">
        <v>428935.657743652</v>
      </c>
      <c r="BA101" s="7">
        <v>273621.01917271002</v>
      </c>
      <c r="BB101" s="7">
        <v>-35956.624780452301</v>
      </c>
      <c r="BC101" s="7">
        <v>-82727.199176950497</v>
      </c>
      <c r="BD101" s="7">
        <v>-75264.208913135502</v>
      </c>
      <c r="BE101" s="7">
        <v>-264432.69020698097</v>
      </c>
      <c r="BF101" s="7">
        <v>-219364.63958347999</v>
      </c>
      <c r="BG101" s="7">
        <v>-24532.1478100288</v>
      </c>
      <c r="BH101" s="7">
        <v>-26609.726892118499</v>
      </c>
      <c r="BI101" s="7">
        <v>-16295.378989672699</v>
      </c>
      <c r="BJ101" s="7">
        <v>-14852.070981860201</v>
      </c>
      <c r="BK101" s="7">
        <v>-11625.747369688799</v>
      </c>
      <c r="BL101" s="6" t="s">
        <v>1090</v>
      </c>
      <c r="BM101" s="7">
        <v>26.4205618572235</v>
      </c>
      <c r="BN101" s="7">
        <v>84.506677454710001</v>
      </c>
      <c r="BO101" s="6" t="s">
        <v>1090</v>
      </c>
      <c r="BP101" s="6" t="s">
        <v>1090</v>
      </c>
      <c r="BQ101" s="7">
        <v>24532.1478100288</v>
      </c>
      <c r="BR101" s="7">
        <v>26636.1474539757</v>
      </c>
      <c r="BS101" s="7">
        <v>16379.885667127401</v>
      </c>
      <c r="BT101" s="7">
        <v>14852.070981860201</v>
      </c>
      <c r="BU101" s="7">
        <v>11625.747369688799</v>
      </c>
      <c r="BV101" s="7">
        <v>-60488.772590480999</v>
      </c>
      <c r="BW101" s="7">
        <v>-109336.926069069</v>
      </c>
      <c r="BX101" s="7">
        <v>-91559.587902808198</v>
      </c>
      <c r="BY101" s="7">
        <v>-279284.76118884102</v>
      </c>
      <c r="BZ101" s="7">
        <v>-230990.38695316901</v>
      </c>
      <c r="CA101" s="7">
        <v>-135120.71835996999</v>
      </c>
      <c r="CB101" s="7">
        <v>-116242.21781807901</v>
      </c>
      <c r="CC101" s="7">
        <v>-123942.380313933</v>
      </c>
      <c r="CD101" s="7">
        <v>-39711.854910492897</v>
      </c>
      <c r="CE101" s="7">
        <v>-80273.977027398301</v>
      </c>
      <c r="CF101" s="7">
        <v>74631.945769488797</v>
      </c>
      <c r="CG101" s="7">
        <v>6905.2917490100899</v>
      </c>
      <c r="CH101" s="7">
        <v>32382.792411124701</v>
      </c>
      <c r="CI101" s="7">
        <v>-239572.90514574799</v>
      </c>
      <c r="CJ101" s="7">
        <v>-150716.408698671</v>
      </c>
      <c r="CK101" s="6" t="s">
        <v>1090</v>
      </c>
      <c r="CL101" s="6" t="s">
        <v>1090</v>
      </c>
      <c r="CM101" s="6" t="s">
        <v>1090</v>
      </c>
      <c r="CN101" s="6" t="s">
        <v>1090</v>
      </c>
      <c r="CO101" s="6" t="s">
        <v>1090</v>
      </c>
      <c r="CP101" s="6" t="s">
        <v>1090</v>
      </c>
      <c r="CQ101" s="6" t="s">
        <v>1090</v>
      </c>
      <c r="CR101" s="6" t="s">
        <v>1090</v>
      </c>
      <c r="CS101" s="6" t="s">
        <v>1090</v>
      </c>
      <c r="CT101" s="6" t="s">
        <v>1090</v>
      </c>
      <c r="CU101" s="6" t="s">
        <v>1090</v>
      </c>
      <c r="CV101" s="6" t="s">
        <v>1090</v>
      </c>
      <c r="CW101" s="6" t="s">
        <v>1090</v>
      </c>
      <c r="CX101" s="6" t="s">
        <v>1090</v>
      </c>
      <c r="CY101" s="6" t="s">
        <v>1090</v>
      </c>
      <c r="CZ101" s="7">
        <v>74631.945769488797</v>
      </c>
      <c r="DA101" s="7">
        <v>6905.2917490100899</v>
      </c>
      <c r="DB101" s="7">
        <v>32382.792411124701</v>
      </c>
      <c r="DC101" s="7">
        <v>-239572.90514574799</v>
      </c>
      <c r="DD101" s="7">
        <v>-150716.408698671</v>
      </c>
      <c r="DE101" s="6" t="s">
        <v>1090</v>
      </c>
      <c r="DF101" s="6" t="s">
        <v>1090</v>
      </c>
      <c r="DG101" s="6" t="s">
        <v>1090</v>
      </c>
      <c r="DH101" s="6" t="s">
        <v>1090</v>
      </c>
      <c r="DI101" s="6" t="s">
        <v>1090</v>
      </c>
      <c r="DJ101" s="7">
        <v>31178.1128411186</v>
      </c>
      <c r="DK101" s="7">
        <v>56451.690734825097</v>
      </c>
      <c r="DL101" s="7">
        <v>13992.548030543299</v>
      </c>
      <c r="DM101" s="7">
        <v>21479.730853056899</v>
      </c>
      <c r="DN101" s="7">
        <v>34744.249086993899</v>
      </c>
      <c r="DO101" s="7">
        <v>468989.03801263199</v>
      </c>
      <c r="DP101" s="7">
        <v>357150.602634802</v>
      </c>
      <c r="DQ101" s="7">
        <v>258433.57889066901</v>
      </c>
      <c r="DR101" s="7">
        <v>224268.87114379401</v>
      </c>
      <c r="DS101" s="7">
        <v>185164.191822022</v>
      </c>
      <c r="DT101" s="7">
        <v>309435.63608467899</v>
      </c>
      <c r="DU101" s="7">
        <v>183412.14816311799</v>
      </c>
      <c r="DV101" s="7">
        <v>190510.614265293</v>
      </c>
      <c r="DW101" s="7">
        <v>213158.62842771999</v>
      </c>
      <c r="DX101" s="7">
        <v>92584.200386309603</v>
      </c>
      <c r="DY101" s="7">
        <v>-313853.442103412</v>
      </c>
      <c r="DZ101" s="7">
        <v>-144906.02902704501</v>
      </c>
      <c r="EA101" s="7">
        <v>-155877.68090975899</v>
      </c>
      <c r="EB101" s="7">
        <v>-8491.8406952619607</v>
      </c>
      <c r="EC101" s="7">
        <v>-4127.37180852234</v>
      </c>
      <c r="ED101" s="7">
        <v>24532.1478100288</v>
      </c>
      <c r="EE101" s="7">
        <v>26636.1474539757</v>
      </c>
      <c r="EF101" s="7">
        <v>16379.885667127401</v>
      </c>
      <c r="EG101" s="7">
        <v>14852.070981860201</v>
      </c>
      <c r="EH101" s="7">
        <v>11625.747369688799</v>
      </c>
      <c r="EI101" s="6" t="s">
        <v>1090</v>
      </c>
      <c r="EJ101" s="6" t="s">
        <v>1090</v>
      </c>
      <c r="EK101" s="6" t="s">
        <v>1090</v>
      </c>
      <c r="EL101" s="6" t="s">
        <v>1090</v>
      </c>
      <c r="EM101" s="6" t="s">
        <v>1090</v>
      </c>
      <c r="EN101" s="7">
        <v>384067.58185416798</v>
      </c>
      <c r="EO101" s="7">
        <v>190317.439912128</v>
      </c>
      <c r="EP101" s="7">
        <v>222893.406676418</v>
      </c>
      <c r="EQ101" s="7">
        <v>-26414.276718027599</v>
      </c>
      <c r="ER101" s="7">
        <v>-58132.208312361799</v>
      </c>
      <c r="ES101" s="7">
        <v>742468.04827796004</v>
      </c>
      <c r="ET101" s="7">
        <v>457861.97218282701</v>
      </c>
      <c r="EU101" s="7">
        <v>373764.489853682</v>
      </c>
      <c r="EV101" s="7">
        <v>172994.80936453299</v>
      </c>
      <c r="EW101" s="7">
        <v>58383.752624851499</v>
      </c>
      <c r="EX101" s="7">
        <v>273479.01130422699</v>
      </c>
      <c r="EY101" s="7">
        <v>100684.947881167</v>
      </c>
      <c r="EZ101" s="7">
        <v>115246.405352157</v>
      </c>
      <c r="FA101" s="7">
        <v>-51274.061779260599</v>
      </c>
      <c r="FB101" s="7">
        <v>-126780.439197171</v>
      </c>
      <c r="FC101" s="7">
        <v>2065787.6473693301</v>
      </c>
      <c r="FD101" s="7">
        <v>1741451.9852422499</v>
      </c>
      <c r="FE101" s="7">
        <v>1264123.13281689</v>
      </c>
      <c r="FF101" s="7">
        <v>1098297.3099084401</v>
      </c>
      <c r="FG101" s="7">
        <v>1127215.03622825</v>
      </c>
      <c r="FH101" s="7">
        <v>1599572.00362611</v>
      </c>
      <c r="FI101" s="7">
        <v>1325252.14510688</v>
      </c>
      <c r="FJ101" s="7">
        <v>1015435.60675018</v>
      </c>
      <c r="FK101" s="7">
        <v>878431.365829897</v>
      </c>
      <c r="FL101" s="7">
        <v>952086.18518690497</v>
      </c>
      <c r="FM101" s="7">
        <v>200851.33130703599</v>
      </c>
      <c r="FN101" s="7">
        <v>171671.16429390901</v>
      </c>
      <c r="FO101" s="7">
        <v>68038.221366077705</v>
      </c>
      <c r="FP101" s="7">
        <v>46499.336011075997</v>
      </c>
      <c r="FQ101" s="7">
        <v>41687.275091117597</v>
      </c>
      <c r="FR101" s="7">
        <v>265364.31243618397</v>
      </c>
      <c r="FS101" s="7">
        <v>244528.67584146501</v>
      </c>
      <c r="FT101" s="7">
        <v>180649.30363403101</v>
      </c>
      <c r="FU101" s="7">
        <v>173366.60806746499</v>
      </c>
      <c r="FV101" s="7">
        <v>133441.57595022899</v>
      </c>
      <c r="FW101" s="7">
        <v>1599572.00362611</v>
      </c>
      <c r="FX101" s="7">
        <v>1325252.14510688</v>
      </c>
      <c r="FY101" s="7">
        <v>1015435.60675018</v>
      </c>
      <c r="FZ101" s="7">
        <v>878431.365829897</v>
      </c>
      <c r="GA101" s="7">
        <v>952086.18518690497</v>
      </c>
      <c r="GB101" s="7">
        <v>200851.33130703599</v>
      </c>
      <c r="GC101" s="7">
        <v>171671.16429390901</v>
      </c>
      <c r="GD101" s="7">
        <v>68038.221366077705</v>
      </c>
      <c r="GE101" s="7">
        <v>46499.336011075997</v>
      </c>
      <c r="GF101" s="7">
        <v>41687.275091117597</v>
      </c>
      <c r="GG101" s="7">
        <v>265364.31243618397</v>
      </c>
      <c r="GH101" s="7">
        <v>244528.67584146501</v>
      </c>
      <c r="GI101" s="7">
        <v>180649.30363403101</v>
      </c>
      <c r="GJ101" s="7">
        <v>173366.60806746499</v>
      </c>
      <c r="GK101" s="7">
        <v>133441.57595022899</v>
      </c>
      <c r="GL101" s="7">
        <v>1209503.40557584</v>
      </c>
      <c r="GM101" s="7">
        <v>1201325.2786900201</v>
      </c>
      <c r="GN101" s="7">
        <v>764868.17775342497</v>
      </c>
      <c r="GO101" s="7">
        <v>149209.60149701399</v>
      </c>
      <c r="GP101" s="7">
        <v>406163.38902730902</v>
      </c>
      <c r="GQ101" s="7">
        <v>36346.097829340702</v>
      </c>
      <c r="GR101" s="7">
        <v>14165.7748574257</v>
      </c>
      <c r="GS101" s="7">
        <v>0</v>
      </c>
      <c r="GT101" s="7">
        <v>0</v>
      </c>
      <c r="GU101" s="7">
        <v>0</v>
      </c>
      <c r="GV101" s="7">
        <v>1089393.1960656</v>
      </c>
      <c r="GW101" s="7">
        <v>827184.82933038694</v>
      </c>
      <c r="GX101" s="7">
        <v>735300.58936359896</v>
      </c>
      <c r="GY101" s="7">
        <v>133430.07923398001</v>
      </c>
      <c r="GZ101" s="7">
        <v>115015.722831821</v>
      </c>
      <c r="HA101" s="7">
        <v>83764.111680904607</v>
      </c>
      <c r="HB101" s="7">
        <v>359974.67450221098</v>
      </c>
      <c r="HC101" s="7">
        <v>29567.5883898258</v>
      </c>
      <c r="HD101" s="7">
        <v>15779.5233956337</v>
      </c>
      <c r="HE101" s="7">
        <v>291147.66619548801</v>
      </c>
      <c r="HF101" s="7">
        <v>83764.111680904607</v>
      </c>
      <c r="HG101" s="7">
        <v>359974.67450221098</v>
      </c>
      <c r="HH101" s="7">
        <v>29567.5883898258</v>
      </c>
      <c r="HI101" s="7">
        <v>15779.5233956337</v>
      </c>
      <c r="HJ101" s="7">
        <v>291147.66619548801</v>
      </c>
      <c r="HK101" s="7">
        <v>3275291.0529451701</v>
      </c>
      <c r="HL101" s="7">
        <v>2942777.2639322798</v>
      </c>
      <c r="HM101" s="7">
        <v>2028991.3105703101</v>
      </c>
      <c r="HN101" s="7">
        <v>1247506.91253805</v>
      </c>
      <c r="HO101" s="7">
        <v>1533378.4252555601</v>
      </c>
      <c r="HP101" s="7">
        <v>1296293.71734044</v>
      </c>
      <c r="HQ101" s="7">
        <v>1080922.1704545901</v>
      </c>
      <c r="HR101" s="7">
        <v>898492.52959406399</v>
      </c>
      <c r="HS101" s="7">
        <v>308436.06961648498</v>
      </c>
      <c r="HT101" s="7">
        <v>543808.99490639602</v>
      </c>
      <c r="HU101" s="7">
        <v>7805.2522507905996</v>
      </c>
      <c r="HV101" s="7">
        <v>8010.1485948562604</v>
      </c>
      <c r="HW101" s="7">
        <v>7731.7796903848603</v>
      </c>
      <c r="HX101" s="7">
        <v>7383.4214043617203</v>
      </c>
      <c r="HY101" s="7">
        <v>7999.46033298969</v>
      </c>
      <c r="HZ101" s="7">
        <v>1288488.4650896499</v>
      </c>
      <c r="IA101" s="7">
        <v>1072912.0207547301</v>
      </c>
      <c r="IB101" s="7">
        <v>890760.74883707904</v>
      </c>
      <c r="IC101" s="7">
        <v>301052.64707952301</v>
      </c>
      <c r="ID101" s="7">
        <v>535809.53457340598</v>
      </c>
      <c r="IE101" s="7">
        <v>805453.44295006199</v>
      </c>
      <c r="IF101" s="7">
        <v>1257211.14287091</v>
      </c>
      <c r="IG101" s="7">
        <v>310832.67860021</v>
      </c>
      <c r="IH101" s="7">
        <v>388585.66297452402</v>
      </c>
      <c r="II101" s="7">
        <v>663414.57222880097</v>
      </c>
      <c r="IJ101" s="7">
        <v>675825.73968868004</v>
      </c>
      <c r="IK101" s="7">
        <v>1169376.8954969801</v>
      </c>
      <c r="IL101" s="7">
        <v>258468.563353884</v>
      </c>
      <c r="IM101" s="7">
        <v>369308.318723345</v>
      </c>
      <c r="IN101" s="7">
        <v>648847.909594125</v>
      </c>
      <c r="IO101" s="7">
        <v>129627.703261381</v>
      </c>
      <c r="IP101" s="7">
        <v>87834.246268930394</v>
      </c>
      <c r="IQ101" s="7">
        <v>52364.115246325702</v>
      </c>
      <c r="IR101" s="7">
        <v>19277.3442511797</v>
      </c>
      <c r="IS101" s="7">
        <v>14566.662634676701</v>
      </c>
      <c r="IT101" s="6" t="s">
        <v>1090</v>
      </c>
      <c r="IU101" s="6" t="s">
        <v>1090</v>
      </c>
      <c r="IV101" s="6" t="s">
        <v>1090</v>
      </c>
      <c r="IW101" s="6" t="s">
        <v>1090</v>
      </c>
      <c r="IX101" s="6" t="s">
        <v>1090</v>
      </c>
      <c r="IY101" s="7">
        <v>1173543.8926546599</v>
      </c>
      <c r="IZ101" s="7">
        <v>604643.950606775</v>
      </c>
      <c r="JA101" s="7">
        <v>819666.10237603798</v>
      </c>
      <c r="JB101" s="7">
        <v>550485.17994704202</v>
      </c>
      <c r="JC101" s="7">
        <v>326154.85812036402</v>
      </c>
      <c r="JD101" s="7">
        <v>47327.432200592797</v>
      </c>
      <c r="JE101" s="7">
        <v>31732.255041046101</v>
      </c>
      <c r="JF101" s="7">
        <v>18668.146877247102</v>
      </c>
      <c r="JG101" s="7">
        <v>23177.600647973999</v>
      </c>
      <c r="JH101" s="7">
        <v>8946.1919844865806</v>
      </c>
      <c r="JI101" s="7">
        <v>41432.331812689299</v>
      </c>
      <c r="JJ101" s="7">
        <v>31087.376751632699</v>
      </c>
      <c r="JK101" s="7">
        <v>22123.705233311699</v>
      </c>
      <c r="JL101" s="7">
        <v>23291.902671003299</v>
      </c>
      <c r="JM101" s="7">
        <v>7832.4766603231401</v>
      </c>
      <c r="JN101" s="7">
        <v>1084784.12864138</v>
      </c>
      <c r="JO101" s="7">
        <v>541824.31770909601</v>
      </c>
      <c r="JP101" s="7">
        <v>778874.25026547897</v>
      </c>
      <c r="JQ101" s="7">
        <v>504015.676628065</v>
      </c>
      <c r="JR101" s="7">
        <v>309376.18947555398</v>
      </c>
      <c r="JS101" s="7">
        <v>3275291.0529451701</v>
      </c>
      <c r="JT101" s="7">
        <v>2942777.2639322798</v>
      </c>
      <c r="JU101" s="7">
        <v>2028991.3105703101</v>
      </c>
      <c r="JV101" s="7">
        <v>1247506.91253805</v>
      </c>
      <c r="JW101" s="7">
        <v>1533378.4252555601</v>
      </c>
      <c r="JX101" s="7">
        <v>1084306.96208225</v>
      </c>
      <c r="JY101" s="7">
        <v>810263.22633117996</v>
      </c>
      <c r="JZ101" s="7">
        <v>713176.88413028698</v>
      </c>
      <c r="KA101" s="7">
        <v>110138.17656297699</v>
      </c>
      <c r="KB101" s="7">
        <v>107183.246171498</v>
      </c>
      <c r="KC101" s="6" t="s">
        <v>1090</v>
      </c>
      <c r="KD101" s="6" t="s">
        <v>1090</v>
      </c>
      <c r="KE101" s="6" t="s">
        <v>1090</v>
      </c>
      <c r="KF101" s="6" t="s">
        <v>1090</v>
      </c>
      <c r="KG101" s="6" t="s">
        <v>1090</v>
      </c>
      <c r="KH101" s="6" t="s">
        <v>1090</v>
      </c>
      <c r="KI101" s="6" t="s">
        <v>1090</v>
      </c>
      <c r="KJ101" s="6" t="s">
        <v>1090</v>
      </c>
      <c r="KK101" s="6" t="s">
        <v>1090</v>
      </c>
      <c r="KL101" s="6" t="s">
        <v>1090</v>
      </c>
      <c r="KM101" s="7">
        <v>12</v>
      </c>
      <c r="KN101" s="7">
        <v>8</v>
      </c>
      <c r="KO101" s="7">
        <v>7</v>
      </c>
      <c r="KP101" s="7">
        <v>5</v>
      </c>
      <c r="KQ101" s="7">
        <v>3</v>
      </c>
      <c r="KR101" s="6" t="s">
        <v>1090</v>
      </c>
      <c r="KS101" s="6" t="s">
        <v>1090</v>
      </c>
      <c r="KT101" s="6" t="s">
        <v>1090</v>
      </c>
      <c r="KU101" s="6" t="s">
        <v>1090</v>
      </c>
      <c r="KV101" s="6" t="s">
        <v>1090</v>
      </c>
      <c r="KW101" s="6" t="s">
        <v>1090</v>
      </c>
      <c r="KX101" s="6" t="s">
        <v>1090</v>
      </c>
      <c r="KY101" s="6" t="s">
        <v>1090</v>
      </c>
      <c r="KZ101" s="6" t="s">
        <v>1090</v>
      </c>
      <c r="LA101" s="6" t="s">
        <v>1090</v>
      </c>
      <c r="LB101" s="6" t="s">
        <v>1090</v>
      </c>
      <c r="LC101" s="6" t="s">
        <v>1090</v>
      </c>
      <c r="LD101" s="6" t="s">
        <v>1090</v>
      </c>
      <c r="LE101" s="6" t="s">
        <v>1090</v>
      </c>
      <c r="LF101" s="6" t="s">
        <v>1090</v>
      </c>
      <c r="LG101" s="6" t="s">
        <v>1090</v>
      </c>
      <c r="LH101" s="6" t="s">
        <v>1090</v>
      </c>
      <c r="LI101" s="6" t="s">
        <v>1090</v>
      </c>
      <c r="LJ101" s="6" t="s">
        <v>1090</v>
      </c>
      <c r="LK101" s="6" t="s">
        <v>1090</v>
      </c>
      <c r="LL101" s="6" t="s">
        <v>1090</v>
      </c>
      <c r="LM101" s="6" t="s">
        <v>1090</v>
      </c>
      <c r="LN101" s="6" t="s">
        <v>1090</v>
      </c>
      <c r="LO101" s="6" t="s">
        <v>1090</v>
      </c>
      <c r="LP101" s="6" t="s">
        <v>1090</v>
      </c>
      <c r="LQ101" s="6" t="s">
        <v>1090</v>
      </c>
      <c r="LR101" s="6" t="s">
        <v>1090</v>
      </c>
      <c r="LS101" s="6" t="s">
        <v>1090</v>
      </c>
      <c r="LT101" s="6" t="s">
        <v>1090</v>
      </c>
      <c r="LU101" s="6" t="s">
        <v>1090</v>
      </c>
      <c r="LV101" s="6" t="s">
        <v>1090</v>
      </c>
      <c r="LW101" s="6" t="s">
        <v>1090</v>
      </c>
      <c r="LX101" s="6" t="s">
        <v>1090</v>
      </c>
      <c r="LY101" s="6" t="s">
        <v>1090</v>
      </c>
      <c r="LZ101" s="6" t="s">
        <v>1090</v>
      </c>
      <c r="MA101" s="6" t="s">
        <v>1090</v>
      </c>
      <c r="MB101" s="6" t="s">
        <v>1090</v>
      </c>
      <c r="MC101" s="6" t="s">
        <v>1090</v>
      </c>
      <c r="MD101" s="6" t="s">
        <v>1090</v>
      </c>
      <c r="ME101" s="6" t="s">
        <v>1090</v>
      </c>
      <c r="MF101" s="6" t="s">
        <v>1090</v>
      </c>
      <c r="MG101" s="6" t="s">
        <v>1090</v>
      </c>
      <c r="MH101" s="6" t="s">
        <v>1090</v>
      </c>
      <c r="MI101" s="6" t="s">
        <v>1090</v>
      </c>
      <c r="MJ101" s="6" t="s">
        <v>1090</v>
      </c>
      <c r="MK101" s="6" t="s">
        <v>1090</v>
      </c>
      <c r="ML101" s="6" t="s">
        <v>1090</v>
      </c>
      <c r="MM101" s="6" t="s">
        <v>1090</v>
      </c>
      <c r="MN101" s="6" t="s">
        <v>1090</v>
      </c>
      <c r="MO101" s="6" t="s">
        <v>1090</v>
      </c>
      <c r="MP101" s="7">
        <v>83764.111680904607</v>
      </c>
      <c r="MQ101" s="7">
        <v>359974.67450221098</v>
      </c>
      <c r="MR101" s="7">
        <v>29567.5883898258</v>
      </c>
      <c r="MS101" s="7">
        <v>15779.5233956337</v>
      </c>
      <c r="MT101" s="7">
        <v>291147.66619548801</v>
      </c>
      <c r="MU101" s="6" t="s">
        <v>1090</v>
      </c>
      <c r="MV101" s="6" t="s">
        <v>1090</v>
      </c>
      <c r="MW101" s="6" t="s">
        <v>1090</v>
      </c>
      <c r="MX101" s="6" t="s">
        <v>1090</v>
      </c>
      <c r="MY101" s="6" t="s">
        <v>1090</v>
      </c>
      <c r="MZ101" s="6" t="s">
        <v>1090</v>
      </c>
      <c r="NA101" s="6" t="s">
        <v>1090</v>
      </c>
      <c r="NB101" s="6" t="s">
        <v>1090</v>
      </c>
      <c r="NC101" s="6" t="s">
        <v>1090</v>
      </c>
      <c r="ND101" s="6" t="s">
        <v>1090</v>
      </c>
      <c r="NE101" s="6" t="s">
        <v>1090</v>
      </c>
      <c r="NF101" s="6" t="s">
        <v>1090</v>
      </c>
      <c r="NG101" s="6" t="s">
        <v>1090</v>
      </c>
      <c r="NH101" s="6" t="s">
        <v>1090</v>
      </c>
      <c r="NI101" s="6" t="s">
        <v>1090</v>
      </c>
      <c r="NJ101" s="6" t="s">
        <v>1090</v>
      </c>
      <c r="NK101" s="6" t="s">
        <v>1090</v>
      </c>
      <c r="NL101" s="6" t="s">
        <v>1090</v>
      </c>
      <c r="NM101" s="6" t="s">
        <v>1090</v>
      </c>
      <c r="NN101" s="6" t="s">
        <v>1090</v>
      </c>
      <c r="NO101" s="6" t="s">
        <v>1090</v>
      </c>
      <c r="NP101" s="6" t="s">
        <v>1090</v>
      </c>
      <c r="NQ101" s="6" t="s">
        <v>1090</v>
      </c>
      <c r="NR101" s="6" t="s">
        <v>1090</v>
      </c>
      <c r="NS101" s="6" t="s">
        <v>1090</v>
      </c>
      <c r="NT101" s="7">
        <v>2065787.6473693301</v>
      </c>
      <c r="NU101" s="7">
        <v>1741451.9852422499</v>
      </c>
      <c r="NV101" s="7">
        <v>1264123.13281689</v>
      </c>
      <c r="NW101" s="7">
        <v>1098297.3099084401</v>
      </c>
      <c r="NX101" s="7">
        <v>1127215.03622825</v>
      </c>
      <c r="NY101" s="6" t="s">
        <v>1090</v>
      </c>
      <c r="NZ101" s="6" t="s">
        <v>1090</v>
      </c>
      <c r="OA101" s="6" t="s">
        <v>1090</v>
      </c>
      <c r="OB101" s="6" t="s">
        <v>1090</v>
      </c>
      <c r="OC101" s="6" t="s">
        <v>1090</v>
      </c>
      <c r="OD101" s="6" t="s">
        <v>1090</v>
      </c>
      <c r="OE101" s="6" t="s">
        <v>1090</v>
      </c>
      <c r="OF101" s="6" t="s">
        <v>1090</v>
      </c>
      <c r="OG101" s="6" t="s">
        <v>1090</v>
      </c>
      <c r="OH101" s="6" t="s">
        <v>1090</v>
      </c>
      <c r="OI101" s="6" t="s">
        <v>1090</v>
      </c>
      <c r="OJ101" s="6" t="s">
        <v>1090</v>
      </c>
      <c r="OK101" s="6" t="s">
        <v>1090</v>
      </c>
      <c r="OL101" s="6" t="s">
        <v>1090</v>
      </c>
      <c r="OM101" s="6" t="s">
        <v>1090</v>
      </c>
      <c r="ON101" s="6" t="s">
        <v>1090</v>
      </c>
      <c r="OO101" s="6" t="s">
        <v>1090</v>
      </c>
      <c r="OP101" s="6" t="s">
        <v>1090</v>
      </c>
      <c r="OQ101" s="6" t="s">
        <v>1090</v>
      </c>
      <c r="OR101" s="6" t="s">
        <v>1090</v>
      </c>
      <c r="OS101" s="6" t="s">
        <v>1090</v>
      </c>
      <c r="OT101" s="6" t="s">
        <v>1090</v>
      </c>
      <c r="OU101" s="6" t="s">
        <v>1090</v>
      </c>
      <c r="OV101" s="6" t="s">
        <v>1090</v>
      </c>
      <c r="OW101" s="6" t="s">
        <v>1090</v>
      </c>
      <c r="OX101" s="6" t="s">
        <v>1090</v>
      </c>
      <c r="OY101" s="6" t="s">
        <v>1090</v>
      </c>
      <c r="OZ101" s="6" t="s">
        <v>1090</v>
      </c>
      <c r="PA101" s="6" t="s">
        <v>1090</v>
      </c>
      <c r="PB101" s="6" t="s">
        <v>1090</v>
      </c>
      <c r="PC101" s="6" t="s">
        <v>1090</v>
      </c>
      <c r="PD101" s="6" t="s">
        <v>1090</v>
      </c>
      <c r="PE101" s="6" t="s">
        <v>1090</v>
      </c>
      <c r="PF101" s="6" t="s">
        <v>1090</v>
      </c>
      <c r="PG101" s="6" t="s">
        <v>1090</v>
      </c>
      <c r="PH101" s="6" t="s">
        <v>1090</v>
      </c>
      <c r="PI101" s="6" t="s">
        <v>1090</v>
      </c>
      <c r="PJ101" s="6" t="s">
        <v>1090</v>
      </c>
      <c r="PK101" s="6" t="s">
        <v>1090</v>
      </c>
      <c r="PL101" s="6" t="s">
        <v>1090</v>
      </c>
      <c r="PM101" s="6" t="s">
        <v>1090</v>
      </c>
      <c r="PN101" s="6" t="s">
        <v>1090</v>
      </c>
      <c r="PO101" s="6" t="s">
        <v>1090</v>
      </c>
      <c r="PP101" s="6" t="s">
        <v>1090</v>
      </c>
      <c r="PQ101" s="6" t="s">
        <v>1090</v>
      </c>
      <c r="PR101" s="6" t="s">
        <v>1090</v>
      </c>
      <c r="PS101" s="6" t="s">
        <v>1090</v>
      </c>
      <c r="PT101" s="6" t="s">
        <v>1090</v>
      </c>
      <c r="PU101" s="6" t="s">
        <v>1090</v>
      </c>
      <c r="PV101" s="6" t="s">
        <v>1090</v>
      </c>
      <c r="PW101" s="6" t="s">
        <v>1090</v>
      </c>
      <c r="PX101" s="6" t="s">
        <v>1090</v>
      </c>
      <c r="PY101" s="6" t="s">
        <v>1090</v>
      </c>
      <c r="PZ101" s="6" t="s">
        <v>1090</v>
      </c>
      <c r="QA101" s="6" t="s">
        <v>1090</v>
      </c>
      <c r="QB101" s="6" t="s">
        <v>1090</v>
      </c>
      <c r="QC101" s="6" t="s">
        <v>1090</v>
      </c>
      <c r="QD101" s="6" t="s">
        <v>1090</v>
      </c>
      <c r="QE101" s="6" t="s">
        <v>1090</v>
      </c>
      <c r="QF101" s="6" t="s">
        <v>1090</v>
      </c>
      <c r="QG101" s="6" t="s">
        <v>1090</v>
      </c>
      <c r="QH101" s="6" t="s">
        <v>1090</v>
      </c>
      <c r="QI101" s="6" t="s">
        <v>1090</v>
      </c>
      <c r="QJ101" s="6" t="s">
        <v>1090</v>
      </c>
      <c r="QK101" s="6" t="s">
        <v>1090</v>
      </c>
      <c r="QL101" s="6" t="s">
        <v>1090</v>
      </c>
      <c r="QM101" s="6" t="s">
        <v>1090</v>
      </c>
      <c r="QN101" s="6" t="s">
        <v>1090</v>
      </c>
      <c r="QO101" s="6" t="s">
        <v>1090</v>
      </c>
      <c r="QP101" s="6" t="s">
        <v>1090</v>
      </c>
      <c r="QQ101" s="6" t="s">
        <v>1090</v>
      </c>
      <c r="QR101" s="6" t="s">
        <v>1090</v>
      </c>
      <c r="QS101" s="6" t="s">
        <v>1090</v>
      </c>
      <c r="QT101" s="6" t="s">
        <v>1090</v>
      </c>
      <c r="QU101" s="6" t="s">
        <v>1090</v>
      </c>
      <c r="QV101" s="6" t="s">
        <v>1090</v>
      </c>
      <c r="QW101" s="6" t="s">
        <v>1090</v>
      </c>
      <c r="QX101" s="6" t="s">
        <v>1090</v>
      </c>
      <c r="QY101" s="6" t="s">
        <v>1090</v>
      </c>
      <c r="QZ101" s="6" t="s">
        <v>1090</v>
      </c>
      <c r="RA101" s="6" t="s">
        <v>1090</v>
      </c>
      <c r="RB101" s="6" t="s">
        <v>1090</v>
      </c>
      <c r="RC101" s="6" t="s">
        <v>1090</v>
      </c>
      <c r="RD101" s="6" t="s">
        <v>1090</v>
      </c>
      <c r="RE101" s="6" t="s">
        <v>1090</v>
      </c>
      <c r="RF101" s="6" t="s">
        <v>1090</v>
      </c>
      <c r="RG101" s="6" t="s">
        <v>1090</v>
      </c>
      <c r="RH101" s="6" t="s">
        <v>1090</v>
      </c>
      <c r="RI101" s="6" t="s">
        <v>1090</v>
      </c>
      <c r="RJ101" s="6" t="s">
        <v>1090</v>
      </c>
      <c r="RK101" s="6" t="s">
        <v>1090</v>
      </c>
      <c r="RL101" s="6" t="s">
        <v>1090</v>
      </c>
      <c r="RM101" s="6" t="s">
        <v>1090</v>
      </c>
      <c r="RN101" s="6" t="s">
        <v>1090</v>
      </c>
      <c r="RO101" s="6" t="s">
        <v>1090</v>
      </c>
      <c r="RP101" s="6" t="s">
        <v>1090</v>
      </c>
      <c r="RQ101" s="6" t="s">
        <v>1090</v>
      </c>
      <c r="RR101" s="6" t="s">
        <v>1090</v>
      </c>
      <c r="RS101" s="6" t="s">
        <v>1090</v>
      </c>
      <c r="RT101" s="6" t="s">
        <v>1090</v>
      </c>
      <c r="RU101" s="6" t="s">
        <v>1090</v>
      </c>
      <c r="RV101" s="6" t="s">
        <v>1090</v>
      </c>
      <c r="RW101" s="6" t="s">
        <v>1090</v>
      </c>
      <c r="RX101" s="6" t="s">
        <v>1090</v>
      </c>
      <c r="RY101" s="6" t="s">
        <v>1090</v>
      </c>
      <c r="RZ101" s="6" t="s">
        <v>1090</v>
      </c>
      <c r="SA101" s="6" t="s">
        <v>1090</v>
      </c>
      <c r="SB101" s="6" t="s">
        <v>1090</v>
      </c>
      <c r="SC101" s="6" t="s">
        <v>1090</v>
      </c>
      <c r="SD101" s="6" t="s">
        <v>1090</v>
      </c>
      <c r="SE101" s="6" t="s">
        <v>1090</v>
      </c>
      <c r="SF101" s="6" t="s">
        <v>1090</v>
      </c>
      <c r="SG101" s="6" t="s">
        <v>1090</v>
      </c>
      <c r="SH101" s="6" t="s">
        <v>1090</v>
      </c>
      <c r="SI101" s="6" t="s">
        <v>1090</v>
      </c>
      <c r="SJ101" s="7">
        <v>265364.31243618397</v>
      </c>
      <c r="SK101" s="7">
        <v>244528.67584146501</v>
      </c>
      <c r="SL101" s="7">
        <v>180649.30363403101</v>
      </c>
      <c r="SM101" s="7">
        <v>173366.60806746499</v>
      </c>
      <c r="SN101" s="7">
        <v>133441.57595022899</v>
      </c>
      <c r="SO101" s="6" t="s">
        <v>1090</v>
      </c>
      <c r="SP101" s="6" t="s">
        <v>1090</v>
      </c>
      <c r="SQ101" s="6" t="s">
        <v>1090</v>
      </c>
      <c r="SR101" s="6" t="s">
        <v>1090</v>
      </c>
      <c r="SS101" s="6" t="s">
        <v>1090</v>
      </c>
      <c r="ST101" s="6" t="s">
        <v>1090</v>
      </c>
      <c r="SU101" s="6" t="s">
        <v>1090</v>
      </c>
      <c r="SV101" s="6" t="s">
        <v>1090</v>
      </c>
      <c r="SW101" s="6" t="s">
        <v>1090</v>
      </c>
      <c r="SX101" s="6" t="s">
        <v>1090</v>
      </c>
      <c r="SY101" s="6" t="s">
        <v>1090</v>
      </c>
      <c r="SZ101" s="6" t="s">
        <v>1090</v>
      </c>
      <c r="TA101" s="6" t="s">
        <v>1090</v>
      </c>
      <c r="TB101" s="6" t="s">
        <v>1090</v>
      </c>
      <c r="TC101" s="6" t="s">
        <v>1090</v>
      </c>
      <c r="TD101" s="6" t="s">
        <v>1090</v>
      </c>
      <c r="TE101" s="6" t="s">
        <v>1090</v>
      </c>
      <c r="TF101" s="6" t="s">
        <v>1090</v>
      </c>
      <c r="TG101" s="6" t="s">
        <v>1090</v>
      </c>
      <c r="TH101" s="6" t="s">
        <v>1090</v>
      </c>
      <c r="TI101" s="6" t="s">
        <v>1090</v>
      </c>
      <c r="TJ101" s="6" t="s">
        <v>1090</v>
      </c>
      <c r="TK101" s="6" t="s">
        <v>1090</v>
      </c>
      <c r="TL101" s="6" t="s">
        <v>1090</v>
      </c>
      <c r="TM101" s="6" t="s">
        <v>1090</v>
      </c>
      <c r="TN101" s="6" t="s">
        <v>1090</v>
      </c>
      <c r="TO101" s="6" t="s">
        <v>1090</v>
      </c>
      <c r="TP101" s="6" t="s">
        <v>1090</v>
      </c>
      <c r="TQ101" s="6" t="s">
        <v>1090</v>
      </c>
      <c r="TR101" s="6" t="s">
        <v>1090</v>
      </c>
      <c r="TS101" s="7">
        <v>3275291.0529451701</v>
      </c>
      <c r="TT101" s="7">
        <v>2942777.2639322798</v>
      </c>
      <c r="TU101" s="7">
        <v>2028991.3105703101</v>
      </c>
      <c r="TV101" s="7">
        <v>1247506.91253805</v>
      </c>
      <c r="TW101" s="7">
        <v>1533378.4252555601</v>
      </c>
      <c r="TX101" s="6" t="s">
        <v>1090</v>
      </c>
      <c r="TY101" s="6" t="s">
        <v>1090</v>
      </c>
      <c r="TZ101" s="6" t="s">
        <v>1090</v>
      </c>
      <c r="UA101" s="6" t="s">
        <v>1090</v>
      </c>
      <c r="UB101" s="6" t="s">
        <v>1090</v>
      </c>
      <c r="UC101" s="7">
        <v>47327.432200592797</v>
      </c>
      <c r="UD101" s="7">
        <v>31732.255041046101</v>
      </c>
      <c r="UE101" s="7">
        <v>18668.146877247102</v>
      </c>
      <c r="UF101" s="7">
        <v>23177.600647973999</v>
      </c>
      <c r="UG101" s="7">
        <v>8946.1919844865806</v>
      </c>
      <c r="UH101" s="6" t="s">
        <v>1090</v>
      </c>
      <c r="UI101" s="6" t="s">
        <v>1090</v>
      </c>
      <c r="UJ101" s="6" t="s">
        <v>1090</v>
      </c>
      <c r="UK101" s="6" t="s">
        <v>1090</v>
      </c>
      <c r="UL101" s="6" t="s">
        <v>1090</v>
      </c>
      <c r="UM101" s="6" t="s">
        <v>1090</v>
      </c>
      <c r="UN101" s="6" t="s">
        <v>1090</v>
      </c>
      <c r="UO101" s="6" t="s">
        <v>1090</v>
      </c>
      <c r="UP101" s="6" t="s">
        <v>1090</v>
      </c>
      <c r="UQ101" s="6" t="s">
        <v>1090</v>
      </c>
      <c r="UR101" s="6" t="s">
        <v>1090</v>
      </c>
      <c r="US101" s="6" t="s">
        <v>1090</v>
      </c>
      <c r="UT101" s="6" t="s">
        <v>1090</v>
      </c>
      <c r="UU101" s="6" t="s">
        <v>1090</v>
      </c>
      <c r="UV101" s="6" t="s">
        <v>1090</v>
      </c>
      <c r="UW101" s="6" t="s">
        <v>1090</v>
      </c>
      <c r="UX101" s="6" t="s">
        <v>1090</v>
      </c>
      <c r="UY101" s="6" t="s">
        <v>1090</v>
      </c>
      <c r="UZ101" s="6" t="s">
        <v>1090</v>
      </c>
      <c r="VA101" s="6" t="s">
        <v>1090</v>
      </c>
      <c r="VB101" s="6" t="s">
        <v>1090</v>
      </c>
      <c r="VC101" s="6" t="s">
        <v>1090</v>
      </c>
      <c r="VD101" s="6" t="s">
        <v>1090</v>
      </c>
      <c r="VE101" s="6" t="s">
        <v>1090</v>
      </c>
      <c r="VF101" s="6" t="s">
        <v>1090</v>
      </c>
      <c r="VG101" s="6" t="s">
        <v>1090</v>
      </c>
      <c r="VH101" s="6" t="s">
        <v>1090</v>
      </c>
      <c r="VI101" s="6" t="s">
        <v>1090</v>
      </c>
      <c r="VJ101" s="6" t="s">
        <v>1090</v>
      </c>
      <c r="VK101" s="6" t="s">
        <v>1090</v>
      </c>
      <c r="VL101" s="6" t="s">
        <v>1090</v>
      </c>
      <c r="VM101" s="6" t="s">
        <v>1090</v>
      </c>
      <c r="VN101" s="6" t="s">
        <v>1090</v>
      </c>
      <c r="VO101" s="6" t="s">
        <v>1090</v>
      </c>
      <c r="VP101" s="6" t="s">
        <v>1090</v>
      </c>
      <c r="VQ101" s="6" t="s">
        <v>1090</v>
      </c>
      <c r="VR101" s="6" t="s">
        <v>1090</v>
      </c>
      <c r="VS101" s="6" t="s">
        <v>1090</v>
      </c>
      <c r="VT101" s="6" t="s">
        <v>1090</v>
      </c>
      <c r="VU101" s="6" t="s">
        <v>1090</v>
      </c>
      <c r="VV101" s="6" t="s">
        <v>1090</v>
      </c>
      <c r="VW101" s="6" t="s">
        <v>1090</v>
      </c>
      <c r="VX101" s="6" t="s">
        <v>1090</v>
      </c>
      <c r="VY101" s="6" t="s">
        <v>1090</v>
      </c>
      <c r="VZ101" s="6" t="s">
        <v>1090</v>
      </c>
      <c r="WA101" s="7">
        <v>1084784.12864138</v>
      </c>
      <c r="WB101" s="7">
        <v>541824.31770909601</v>
      </c>
      <c r="WC101" s="7">
        <v>778874.25026547897</v>
      </c>
      <c r="WD101" s="7">
        <v>504015.676628065</v>
      </c>
      <c r="WE101" s="7">
        <v>309376.18947555398</v>
      </c>
      <c r="WF101" s="6" t="s">
        <v>1090</v>
      </c>
      <c r="WG101" s="6" t="s">
        <v>1090</v>
      </c>
      <c r="WH101" s="6" t="s">
        <v>1090</v>
      </c>
      <c r="WI101" s="6" t="s">
        <v>1090</v>
      </c>
      <c r="WJ101" s="6" t="s">
        <v>1090</v>
      </c>
      <c r="WK101" s="6" t="s">
        <v>1090</v>
      </c>
      <c r="WL101" s="6" t="s">
        <v>1090</v>
      </c>
      <c r="WM101" s="6" t="s">
        <v>1090</v>
      </c>
      <c r="WN101" s="6" t="s">
        <v>1090</v>
      </c>
      <c r="WO101" s="6" t="s">
        <v>1090</v>
      </c>
      <c r="WP101" s="6" t="s">
        <v>1090</v>
      </c>
      <c r="WQ101" s="6" t="s">
        <v>1090</v>
      </c>
      <c r="WR101" s="6" t="s">
        <v>1090</v>
      </c>
      <c r="WS101" s="6" t="s">
        <v>1090</v>
      </c>
      <c r="WT101" s="6" t="s">
        <v>1090</v>
      </c>
      <c r="WU101" s="6" t="s">
        <v>1090</v>
      </c>
      <c r="WV101" s="6" t="s">
        <v>1090</v>
      </c>
      <c r="WW101" s="6" t="s">
        <v>1090</v>
      </c>
      <c r="WX101" s="6" t="s">
        <v>1090</v>
      </c>
      <c r="WY101" s="6" t="s">
        <v>1090</v>
      </c>
      <c r="WZ101" s="6" t="s">
        <v>1090</v>
      </c>
      <c r="XA101" s="6" t="s">
        <v>1090</v>
      </c>
      <c r="XB101" s="6" t="s">
        <v>1090</v>
      </c>
      <c r="XC101" s="6" t="s">
        <v>1090</v>
      </c>
      <c r="XD101" s="6" t="s">
        <v>1090</v>
      </c>
      <c r="XE101" s="6" t="s">
        <v>1090</v>
      </c>
      <c r="XF101" s="6" t="s">
        <v>1090</v>
      </c>
      <c r="XG101" s="6" t="s">
        <v>1090</v>
      </c>
      <c r="XH101" s="6" t="s">
        <v>1090</v>
      </c>
      <c r="XI101" s="6" t="s">
        <v>1090</v>
      </c>
      <c r="XJ101" s="7">
        <v>129627.703261381</v>
      </c>
      <c r="XK101" s="7">
        <v>87834.246268930394</v>
      </c>
      <c r="XL101" s="7">
        <v>52364.115246325702</v>
      </c>
      <c r="XM101" s="7">
        <v>19277.3442511797</v>
      </c>
      <c r="XN101" s="7">
        <v>14566.662634676701</v>
      </c>
      <c r="XO101" s="6" t="s">
        <v>1090</v>
      </c>
      <c r="XP101" s="6" t="s">
        <v>1090</v>
      </c>
      <c r="XQ101" s="6" t="s">
        <v>1090</v>
      </c>
      <c r="XR101" s="6" t="s">
        <v>1090</v>
      </c>
      <c r="XS101" s="6" t="s">
        <v>1090</v>
      </c>
      <c r="XT101" s="6" t="s">
        <v>1090</v>
      </c>
      <c r="XU101" s="6" t="s">
        <v>1090</v>
      </c>
      <c r="XV101" s="6" t="s">
        <v>1090</v>
      </c>
      <c r="XW101" s="6" t="s">
        <v>1090</v>
      </c>
      <c r="XX101" s="6" t="s">
        <v>1090</v>
      </c>
      <c r="XY101" s="6" t="s">
        <v>1090</v>
      </c>
      <c r="XZ101" s="6" t="s">
        <v>1090</v>
      </c>
      <c r="YA101" s="6" t="s">
        <v>1090</v>
      </c>
      <c r="YB101" s="6" t="s">
        <v>1090</v>
      </c>
      <c r="YC101" s="6" t="s">
        <v>1090</v>
      </c>
      <c r="YD101" s="6" t="s">
        <v>1090</v>
      </c>
      <c r="YE101" s="6" t="s">
        <v>1090</v>
      </c>
      <c r="YF101" s="6" t="s">
        <v>1090</v>
      </c>
      <c r="YG101" s="6" t="s">
        <v>1090</v>
      </c>
      <c r="YH101" s="6" t="s">
        <v>1090</v>
      </c>
      <c r="YI101" s="6" t="s">
        <v>1090</v>
      </c>
      <c r="YJ101" s="6" t="s">
        <v>1090</v>
      </c>
      <c r="YK101" s="6" t="s">
        <v>1090</v>
      </c>
      <c r="YL101" s="6" t="s">
        <v>1090</v>
      </c>
      <c r="YM101" s="6" t="s">
        <v>1090</v>
      </c>
      <c r="YN101" s="6" t="s">
        <v>1090</v>
      </c>
      <c r="YO101" s="6" t="s">
        <v>1090</v>
      </c>
      <c r="YP101" s="6" t="s">
        <v>1090</v>
      </c>
      <c r="YQ101" s="6" t="s">
        <v>1090</v>
      </c>
      <c r="YR101" s="6" t="s">
        <v>1090</v>
      </c>
      <c r="YS101" s="6" t="s">
        <v>1090</v>
      </c>
      <c r="YT101" s="6" t="s">
        <v>1090</v>
      </c>
      <c r="YU101" s="6" t="s">
        <v>1090</v>
      </c>
      <c r="YV101" s="6" t="s">
        <v>1090</v>
      </c>
      <c r="YW101" s="6" t="s">
        <v>1090</v>
      </c>
      <c r="YX101" s="6" t="s">
        <v>1090</v>
      </c>
      <c r="YY101" s="6" t="s">
        <v>1090</v>
      </c>
      <c r="YZ101" s="6" t="s">
        <v>1090</v>
      </c>
      <c r="ZA101" s="6" t="s">
        <v>1090</v>
      </c>
      <c r="ZB101" s="6" t="s">
        <v>1090</v>
      </c>
      <c r="ZC101" s="6" t="s">
        <v>1090</v>
      </c>
      <c r="ZD101" s="6" t="s">
        <v>1090</v>
      </c>
      <c r="ZE101" s="6" t="s">
        <v>1090</v>
      </c>
      <c r="ZF101" s="6" t="s">
        <v>1090</v>
      </c>
      <c r="ZG101" s="6" t="s">
        <v>1090</v>
      </c>
      <c r="ZH101" s="6" t="s">
        <v>1090</v>
      </c>
      <c r="ZI101" s="6" t="s">
        <v>1090</v>
      </c>
      <c r="ZJ101" s="6" t="s">
        <v>1090</v>
      </c>
      <c r="ZK101" s="6" t="s">
        <v>1090</v>
      </c>
      <c r="ZL101" s="6" t="s">
        <v>1090</v>
      </c>
      <c r="ZM101" s="6" t="s">
        <v>1090</v>
      </c>
      <c r="ZN101" s="6" t="s">
        <v>1090</v>
      </c>
      <c r="ZO101" s="6" t="s">
        <v>1090</v>
      </c>
      <c r="ZP101" s="6" t="s">
        <v>1090</v>
      </c>
      <c r="ZQ101" s="6" t="s">
        <v>1090</v>
      </c>
      <c r="ZR101" s="6" t="s">
        <v>1090</v>
      </c>
      <c r="ZS101" s="6" t="s">
        <v>1090</v>
      </c>
      <c r="ZT101" s="6" t="s">
        <v>1090</v>
      </c>
      <c r="ZU101" s="6" t="s">
        <v>1090</v>
      </c>
      <c r="ZV101" s="6" t="s">
        <v>1090</v>
      </c>
      <c r="ZW101" s="6" t="s">
        <v>1090</v>
      </c>
      <c r="ZX101" s="6" t="s">
        <v>1090</v>
      </c>
      <c r="ZY101" s="6" t="s">
        <v>1090</v>
      </c>
      <c r="ZZ101" s="6" t="s">
        <v>1090</v>
      </c>
      <c r="AAA101" s="6" t="s">
        <v>1090</v>
      </c>
      <c r="AAB101" s="6" t="s">
        <v>1090</v>
      </c>
      <c r="AAC101" s="6" t="s">
        <v>1090</v>
      </c>
      <c r="AAD101" s="6" t="s">
        <v>1090</v>
      </c>
      <c r="AAE101" s="6" t="s">
        <v>1090</v>
      </c>
      <c r="AAF101" s="6" t="s">
        <v>1090</v>
      </c>
      <c r="AAG101" s="6" t="s">
        <v>1090</v>
      </c>
      <c r="AAH101" s="6" t="s">
        <v>1090</v>
      </c>
      <c r="AAI101" s="6" t="s">
        <v>1090</v>
      </c>
      <c r="AAJ101" s="6" t="s">
        <v>1090</v>
      </c>
      <c r="AAK101" s="6" t="s">
        <v>1090</v>
      </c>
      <c r="AAL101" s="6" t="s">
        <v>1090</v>
      </c>
      <c r="AAM101" s="6" t="s">
        <v>1090</v>
      </c>
      <c r="AAN101" s="6" t="s">
        <v>1090</v>
      </c>
      <c r="AAO101" s="6" t="s">
        <v>1090</v>
      </c>
      <c r="AAP101" s="6" t="s">
        <v>1090</v>
      </c>
      <c r="AAQ101" s="6" t="s">
        <v>1090</v>
      </c>
      <c r="AAR101" s="6" t="s">
        <v>1090</v>
      </c>
      <c r="AAS101" s="6" t="s">
        <v>1090</v>
      </c>
      <c r="AAT101" s="6" t="s">
        <v>1090</v>
      </c>
      <c r="AAU101" s="6" t="s">
        <v>1090</v>
      </c>
      <c r="AAV101" s="6" t="s">
        <v>1090</v>
      </c>
      <c r="AAW101" s="6" t="s">
        <v>1090</v>
      </c>
      <c r="AAX101" s="6" t="s">
        <v>1090</v>
      </c>
      <c r="AAY101" s="6" t="s">
        <v>1090</v>
      </c>
      <c r="AAZ101" s="6" t="s">
        <v>1090</v>
      </c>
      <c r="ABA101" s="6" t="s">
        <v>1090</v>
      </c>
      <c r="ABB101" s="6" t="s">
        <v>1090</v>
      </c>
      <c r="ABC101" s="6" t="s">
        <v>1090</v>
      </c>
      <c r="ABD101" s="6" t="s">
        <v>1090</v>
      </c>
      <c r="ABE101" s="6" t="s">
        <v>1090</v>
      </c>
      <c r="ABF101" s="6" t="s">
        <v>1090</v>
      </c>
      <c r="ABG101" s="6" t="s">
        <v>1090</v>
      </c>
      <c r="ABH101" s="6" t="s">
        <v>1090</v>
      </c>
      <c r="ABI101" s="6" t="s">
        <v>1090</v>
      </c>
      <c r="ABJ101" s="6" t="s">
        <v>1090</v>
      </c>
      <c r="ABK101" s="6" t="s">
        <v>1090</v>
      </c>
      <c r="ABL101" s="6" t="s">
        <v>1090</v>
      </c>
      <c r="ABM101" s="6" t="s">
        <v>1090</v>
      </c>
      <c r="ABN101" s="6" t="s">
        <v>1090</v>
      </c>
      <c r="ABO101" s="6" t="s">
        <v>1090</v>
      </c>
      <c r="ABP101" s="6" t="s">
        <v>1090</v>
      </c>
      <c r="ABQ101" s="6" t="s">
        <v>1090</v>
      </c>
      <c r="ABR101" s="6" t="s">
        <v>1090</v>
      </c>
      <c r="ABS101" s="6" t="s">
        <v>1090</v>
      </c>
      <c r="ABT101" s="6" t="s">
        <v>1090</v>
      </c>
      <c r="ABU101" s="6" t="s">
        <v>1090</v>
      </c>
      <c r="ABV101" s="6" t="s">
        <v>1090</v>
      </c>
      <c r="ABW101" s="6" t="s">
        <v>1090</v>
      </c>
      <c r="ABX101" s="6" t="s">
        <v>1090</v>
      </c>
      <c r="ABY101" s="6" t="s">
        <v>1090</v>
      </c>
      <c r="ABZ101" s="6" t="s">
        <v>1090</v>
      </c>
      <c r="ACA101" s="6" t="s">
        <v>1090</v>
      </c>
      <c r="ACB101" s="6" t="s">
        <v>1090</v>
      </c>
      <c r="ACC101" s="6" t="s">
        <v>1090</v>
      </c>
      <c r="ACD101" s="6" t="s">
        <v>1090</v>
      </c>
      <c r="ACE101" s="8">
        <v>-4.6660000000000004</v>
      </c>
      <c r="ACF101" s="8">
        <v>-10.115</v>
      </c>
      <c r="ACG101" s="8">
        <v>-10.19</v>
      </c>
      <c r="ACH101" s="8">
        <v>-90.549000000000007</v>
      </c>
      <c r="ACI101" s="8">
        <v>-42.475999999999999</v>
      </c>
      <c r="ACJ101" s="8">
        <v>-1.7110000000000001</v>
      </c>
      <c r="ACK101" s="8">
        <v>-3.5369999999999999</v>
      </c>
      <c r="ACL101" s="8">
        <v>-6.2169999999999996</v>
      </c>
      <c r="ACM101" s="8">
        <v>-37.938000000000002</v>
      </c>
      <c r="ACN101" s="8">
        <v>-18.170999999999999</v>
      </c>
      <c r="ACO101" s="8">
        <v>-1.847</v>
      </c>
      <c r="ACP101" s="8">
        <v>-3.7149999999999999</v>
      </c>
      <c r="ACQ101" s="8">
        <v>-4.5129999999999999</v>
      </c>
      <c r="ACR101" s="8">
        <v>-22.387</v>
      </c>
      <c r="ACS101" s="8">
        <v>-15.064</v>
      </c>
      <c r="ACT101" s="8">
        <v>5.7569999999999997</v>
      </c>
      <c r="ACU101" s="8">
        <v>0.63900000000000001</v>
      </c>
      <c r="ACV101" s="8">
        <v>3.6040000000000001</v>
      </c>
      <c r="ACW101" s="8">
        <v>-77.673000000000002</v>
      </c>
      <c r="ACX101" s="8">
        <v>-27.715</v>
      </c>
      <c r="ACY101" s="8">
        <v>4.718</v>
      </c>
      <c r="ACZ101" s="8">
        <v>1.4350000000000001</v>
      </c>
      <c r="ADA101" s="8">
        <v>4.032</v>
      </c>
      <c r="ADB101" s="8">
        <v>-32.24</v>
      </c>
      <c r="ADC101" s="8">
        <v>-11.522</v>
      </c>
      <c r="ADD101" s="8">
        <v>2.2789999999999999</v>
      </c>
      <c r="ADE101" s="8">
        <v>0.23499999999999999</v>
      </c>
      <c r="ADF101" s="8">
        <v>1.5960000000000001</v>
      </c>
      <c r="ADG101" s="8">
        <v>-19.204000000000001</v>
      </c>
      <c r="ADH101" s="8">
        <v>-9.8290000000000006</v>
      </c>
      <c r="ADI101" s="8">
        <v>-13.106999999999999</v>
      </c>
      <c r="ADJ101" s="8">
        <v>-30.78</v>
      </c>
      <c r="ADK101" s="8">
        <v>-39.5</v>
      </c>
      <c r="ADL101" s="6" t="s">
        <v>1091</v>
      </c>
      <c r="ADM101" s="6" t="s">
        <v>1091</v>
      </c>
      <c r="ADN101" s="8">
        <v>92.876000000000005</v>
      </c>
      <c r="ADO101" s="8">
        <v>88.096000000000004</v>
      </c>
      <c r="ADP101" s="8">
        <v>93.962999999999994</v>
      </c>
      <c r="ADQ101" s="8">
        <v>88.450999999999993</v>
      </c>
      <c r="ADR101" s="8">
        <v>60.962000000000003</v>
      </c>
      <c r="ADS101" s="8">
        <v>-7.7914064300000003</v>
      </c>
      <c r="ADT101" s="8">
        <v>-23.289302906</v>
      </c>
      <c r="ADU101" s="8">
        <v>-32.470181486000001</v>
      </c>
      <c r="ADV101" s="8">
        <v>-142.181337773</v>
      </c>
      <c r="ADW101" s="8">
        <v>-246.47538208</v>
      </c>
      <c r="ADX101" s="8">
        <v>59.26</v>
      </c>
      <c r="ADY101" s="8">
        <v>28.344999999999999</v>
      </c>
      <c r="ADZ101" s="8">
        <v>49.719000000000001</v>
      </c>
      <c r="AEA101" s="8">
        <v>-27.568999999999999</v>
      </c>
      <c r="AEB101" s="6" t="s">
        <v>1091</v>
      </c>
      <c r="AEC101" s="8">
        <v>-7.7910000000000004</v>
      </c>
      <c r="AED101" s="8">
        <v>-23.289000000000001</v>
      </c>
      <c r="AEE101" s="8">
        <v>-32.47</v>
      </c>
      <c r="AEF101" s="6" t="s">
        <v>1091</v>
      </c>
      <c r="AEG101" s="6" t="s">
        <v>1091</v>
      </c>
      <c r="AEH101" s="8">
        <v>83.222999999999999</v>
      </c>
      <c r="AEI101" s="8">
        <v>53.578000000000003</v>
      </c>
      <c r="AEJ101" s="8">
        <v>96.16</v>
      </c>
      <c r="AEK101" s="8">
        <v>-14.202999999999999</v>
      </c>
      <c r="AEL101" s="8">
        <v>-65.316999999999993</v>
      </c>
      <c r="AEM101" s="8">
        <v>-7.2282259670000002</v>
      </c>
      <c r="AEN101" s="8">
        <v>-18.889962354000001</v>
      </c>
      <c r="AEO101" s="8">
        <v>-24.511313506</v>
      </c>
      <c r="AEP101" s="8">
        <v>-58.708626799999998</v>
      </c>
      <c r="AEQ101" s="8">
        <v>-71.137920565000002</v>
      </c>
      <c r="AER101" s="8">
        <v>0.92260255899999999</v>
      </c>
      <c r="AES101" s="8">
        <v>0.79091168000000001</v>
      </c>
      <c r="AET101" s="8">
        <v>0.743183865</v>
      </c>
      <c r="AEU101" s="8">
        <v>0.38351432299999999</v>
      </c>
      <c r="AEV101" s="8">
        <v>0.198290247</v>
      </c>
      <c r="AEW101" s="6" t="s">
        <v>1090</v>
      </c>
      <c r="AEX101" s="6" t="s">
        <v>1090</v>
      </c>
      <c r="AEY101" s="6" t="s">
        <v>1090</v>
      </c>
      <c r="AEZ101" s="6" t="s">
        <v>1090</v>
      </c>
      <c r="AFA101" s="6" t="s">
        <v>1090</v>
      </c>
      <c r="AFB101" s="6" t="s">
        <v>1090</v>
      </c>
      <c r="AFC101" s="6" t="s">
        <v>1090</v>
      </c>
      <c r="AFD101" s="6" t="s">
        <v>1090</v>
      </c>
      <c r="AFE101" s="6" t="s">
        <v>1090</v>
      </c>
      <c r="AFF101" s="6" t="s">
        <v>1090</v>
      </c>
      <c r="AFG101" s="8">
        <v>0.22</v>
      </c>
      <c r="AFH101" s="8">
        <v>0.152</v>
      </c>
      <c r="AFI101" s="8">
        <v>0.192</v>
      </c>
      <c r="AFJ101" s="8">
        <v>0.26700000000000002</v>
      </c>
      <c r="AFK101" s="8">
        <v>7.3999999999999996E-2</v>
      </c>
      <c r="AFL101" s="8">
        <v>-1.466</v>
      </c>
      <c r="AFM101" s="8">
        <v>-3.1059999999999999</v>
      </c>
      <c r="AFN101" s="8">
        <v>-4.5949999999999998</v>
      </c>
      <c r="AFO101" s="8">
        <v>-17.803999999999998</v>
      </c>
      <c r="AFP101" s="8">
        <v>-18.869</v>
      </c>
      <c r="AFQ101" s="8">
        <v>12.696999999999999</v>
      </c>
      <c r="AFR101" s="8">
        <v>25.076000000000001</v>
      </c>
      <c r="AFS101" s="6" t="s">
        <v>1091</v>
      </c>
      <c r="AFT101" s="6" t="s">
        <v>1091</v>
      </c>
      <c r="AFU101" s="6" t="s">
        <v>1091</v>
      </c>
      <c r="AFV101" s="7">
        <v>849.81399999999996</v>
      </c>
      <c r="AFW101" s="7">
        <v>838.327</v>
      </c>
      <c r="AFX101" s="6" t="s">
        <v>1091</v>
      </c>
      <c r="AFY101" s="7">
        <v>258.27600000000001</v>
      </c>
      <c r="AFZ101" s="7">
        <v>465.22899999999998</v>
      </c>
      <c r="AGA101" s="7">
        <v>32.320999999999998</v>
      </c>
      <c r="AGB101" s="7">
        <v>31.506</v>
      </c>
      <c r="AGC101" s="7">
        <v>34.36</v>
      </c>
      <c r="AGD101" s="7">
        <v>45.085000000000001</v>
      </c>
      <c r="AGE101" s="7">
        <v>31.681999999999999</v>
      </c>
      <c r="AGF101" s="6" t="s">
        <v>1090</v>
      </c>
      <c r="AGG101" s="6" t="s">
        <v>1090</v>
      </c>
      <c r="AGH101" s="6" t="s">
        <v>1090</v>
      </c>
      <c r="AGI101" s="6" t="s">
        <v>1090</v>
      </c>
      <c r="AGJ101" s="6" t="s">
        <v>1090</v>
      </c>
      <c r="AGK101" s="6" t="s">
        <v>1090</v>
      </c>
      <c r="AGL101" s="6" t="s">
        <v>1090</v>
      </c>
      <c r="AGM101" s="6" t="s">
        <v>1090</v>
      </c>
      <c r="AGN101" s="6" t="s">
        <v>1090</v>
      </c>
      <c r="AGO101" s="6" t="s">
        <v>1090</v>
      </c>
      <c r="AGP101" s="6" t="s">
        <v>1090</v>
      </c>
      <c r="AGQ101" s="6" t="s">
        <v>1090</v>
      </c>
      <c r="AGR101" s="6" t="s">
        <v>1090</v>
      </c>
      <c r="AGS101" s="6" t="s">
        <v>1090</v>
      </c>
      <c r="AGT101" s="6" t="s">
        <v>1090</v>
      </c>
      <c r="AGU101" s="8">
        <v>0</v>
      </c>
      <c r="AGV101" s="8">
        <v>0</v>
      </c>
      <c r="AGW101" s="8">
        <v>0</v>
      </c>
      <c r="AGX101" s="8">
        <v>0</v>
      </c>
      <c r="AGY101" s="8">
        <v>0</v>
      </c>
      <c r="AGZ101" s="8">
        <v>1.0309999999999999</v>
      </c>
      <c r="AHA101" s="8">
        <v>1.9870000000000001</v>
      </c>
      <c r="AHB101" s="8">
        <v>0.93300000000000005</v>
      </c>
      <c r="AHC101" s="8">
        <v>0.27100000000000002</v>
      </c>
      <c r="AHD101" s="8">
        <v>1.2450000000000001</v>
      </c>
      <c r="AHE101" s="8">
        <v>1</v>
      </c>
      <c r="AHF101" s="8">
        <v>1.9630000000000001</v>
      </c>
      <c r="AHG101" s="8">
        <v>0.93300000000000005</v>
      </c>
      <c r="AHH101" s="8">
        <v>0.27100000000000002</v>
      </c>
      <c r="AHI101" s="8">
        <v>1.2450000000000001</v>
      </c>
      <c r="AHJ101" s="8">
        <v>1.609</v>
      </c>
      <c r="AHK101" s="8">
        <v>0.86</v>
      </c>
      <c r="AHL101" s="8">
        <v>2.891</v>
      </c>
      <c r="AHM101" s="8">
        <v>0.79400000000000004</v>
      </c>
      <c r="AHN101" s="8">
        <v>0.82</v>
      </c>
      <c r="AHO101" s="8">
        <v>39.578000000000003</v>
      </c>
      <c r="AHP101" s="8">
        <v>36.731000000000002</v>
      </c>
      <c r="AHQ101" s="8">
        <v>44.283000000000001</v>
      </c>
      <c r="AHR101" s="8">
        <v>24.724</v>
      </c>
      <c r="AHS101" s="8">
        <v>35.465000000000003</v>
      </c>
      <c r="AHT101" s="8">
        <v>65.503</v>
      </c>
      <c r="AHU101" s="8">
        <v>58.055999999999997</v>
      </c>
      <c r="AHV101" s="8">
        <v>79.477999999999994</v>
      </c>
      <c r="AHW101" s="8">
        <v>32.844999999999999</v>
      </c>
      <c r="AHX101" s="8">
        <v>54.954000000000001</v>
      </c>
      <c r="AHY101" s="8">
        <v>65.786000000000001</v>
      </c>
      <c r="AHZ101" s="8">
        <v>119.245</v>
      </c>
      <c r="AIA101" s="8">
        <v>36.673000000000002</v>
      </c>
      <c r="AIB101" s="8">
        <v>133.5</v>
      </c>
      <c r="AIC101" s="8">
        <v>123.639</v>
      </c>
      <c r="AID101" s="8">
        <v>8.1020070630000003</v>
      </c>
      <c r="AIE101" s="8">
        <v>8.3094523949999992</v>
      </c>
      <c r="AIF101" s="8">
        <v>8.9034044990000005</v>
      </c>
      <c r="AIG101" s="8">
        <v>13.897045886000001</v>
      </c>
      <c r="AIH101" s="8">
        <v>8.7024555550000002</v>
      </c>
      <c r="AII101" s="8">
        <v>2.557455515</v>
      </c>
      <c r="AIJ101" s="8">
        <v>12.232481163999999</v>
      </c>
      <c r="AIK101" s="8">
        <v>1.457255545</v>
      </c>
      <c r="AIL101" s="8">
        <v>1.2648846460000001</v>
      </c>
      <c r="AIM101" s="8">
        <v>18.987332897999998</v>
      </c>
      <c r="AIN101" s="8">
        <v>33.120236067999997</v>
      </c>
      <c r="AIO101" s="8">
        <v>18.412005704999999</v>
      </c>
      <c r="AIP101" s="8">
        <v>38.387263967000003</v>
      </c>
      <c r="AIQ101" s="8">
        <v>40.401834375999996</v>
      </c>
      <c r="AIR101" s="8">
        <v>20.176114675000001</v>
      </c>
      <c r="AIS101" s="8">
        <v>110.554425299</v>
      </c>
      <c r="AIT101" s="8">
        <v>33.499983536999999</v>
      </c>
      <c r="AIU101" s="8">
        <v>0</v>
      </c>
      <c r="AIV101" s="8">
        <v>0</v>
      </c>
      <c r="AIW101" s="8">
        <v>0</v>
      </c>
      <c r="AIX101" s="7">
        <v>-5.0407312223566798</v>
      </c>
      <c r="AIY101" s="7">
        <v>-13.667115758633599</v>
      </c>
      <c r="AIZ101" s="7">
        <v>-13.0799409766012</v>
      </c>
      <c r="AJA101" s="7">
        <v>-55.856952237768198</v>
      </c>
      <c r="AJB101" s="7">
        <v>-76.996796060089494</v>
      </c>
      <c r="AJC101" s="7">
        <v>38.457567645263701</v>
      </c>
      <c r="AJD101" s="7">
        <v>44.4019299470405</v>
      </c>
      <c r="AJE101" s="7">
        <v>33.113550651915702</v>
      </c>
      <c r="AJF101" s="7">
        <v>37.196539904465702</v>
      </c>
      <c r="AJG101" s="7">
        <v>29.666876634441</v>
      </c>
      <c r="AJH101" s="6" t="s">
        <v>1091</v>
      </c>
      <c r="AJI101" s="6" t="s">
        <v>1091</v>
      </c>
      <c r="AJJ101" s="6" t="s">
        <v>1091</v>
      </c>
      <c r="AJK101" s="6" t="s">
        <v>1091</v>
      </c>
      <c r="AJL101" s="6" t="s">
        <v>1091</v>
      </c>
      <c r="AJM101" s="7">
        <v>39.082420007535902</v>
      </c>
      <c r="AJN101" s="7">
        <v>44.643825605600398</v>
      </c>
      <c r="AJO101" s="7">
        <v>36.919082698667097</v>
      </c>
      <c r="AJP101" s="7">
        <v>44.853774228758802</v>
      </c>
      <c r="AJQ101" s="7">
        <v>61.7213976830405</v>
      </c>
      <c r="AJR101" s="7">
        <v>108.024476098737</v>
      </c>
      <c r="AJS101" s="7">
        <v>135.11527158307399</v>
      </c>
      <c r="AJT101" s="7">
        <v>128.35607565629499</v>
      </c>
      <c r="AJU101" s="7">
        <v>61.687213923296902</v>
      </c>
      <c r="AJV101" s="7">
        <v>181.269664559765</v>
      </c>
      <c r="AJW101" s="7">
        <v>90.358914026303694</v>
      </c>
      <c r="AJX101" s="7">
        <v>101.282903429523</v>
      </c>
      <c r="AJY101" s="7">
        <v>101.882411866241</v>
      </c>
      <c r="AJZ101" s="7">
        <v>22.0276353125954</v>
      </c>
      <c r="AKA101" s="7">
        <v>35.727748314799697</v>
      </c>
      <c r="AKB101" s="7">
        <v>272.940921598214</v>
      </c>
      <c r="AKC101" s="7">
        <v>367.84715771528403</v>
      </c>
      <c r="AKD101" s="7">
        <v>289.85590166241599</v>
      </c>
      <c r="AKE101" s="7">
        <v>249.50138250761</v>
      </c>
      <c r="AKF101" s="7">
        <v>511.12614134282097</v>
      </c>
      <c r="AKG101" s="9">
        <v>110.554425299</v>
      </c>
      <c r="AKH101" s="9">
        <v>33.499983536999999</v>
      </c>
      <c r="AKI101" s="9">
        <v>0</v>
      </c>
      <c r="AKJ101" s="9">
        <v>0</v>
      </c>
      <c r="AKK101" s="9">
        <v>0</v>
      </c>
      <c r="AKL101" s="9">
        <v>7.8758009700000002</v>
      </c>
      <c r="AKM101" s="9">
        <v>3.9879389710000002</v>
      </c>
      <c r="AKN101" s="9">
        <v>0</v>
      </c>
      <c r="AKO101" s="9">
        <v>0</v>
      </c>
      <c r="AKP101" s="9">
        <v>0</v>
      </c>
      <c r="AKQ101" s="9">
        <v>1.1097058930000001</v>
      </c>
      <c r="AKR101" s="9">
        <v>0.48137434800000001</v>
      </c>
      <c r="AKS101" s="9">
        <v>0</v>
      </c>
      <c r="AKT101" s="9">
        <v>0</v>
      </c>
      <c r="AKU101" s="9">
        <v>0</v>
      </c>
      <c r="AKV101" s="9">
        <v>346.60971853000001</v>
      </c>
      <c r="AKW101" s="9">
        <v>373.08405145099999</v>
      </c>
      <c r="AKX101" s="9">
        <v>438.07513444599999</v>
      </c>
      <c r="AKY101" s="9">
        <v>472.31885981099998</v>
      </c>
      <c r="AKZ101" s="6" t="s">
        <v>1091</v>
      </c>
      <c r="ALA101" s="9">
        <v>48.837552991999999</v>
      </c>
      <c r="ALB101" s="9">
        <v>45.034062255999999</v>
      </c>
      <c r="ALC101" s="9">
        <v>50.046326047000001</v>
      </c>
      <c r="ALD101" s="9">
        <v>70.414949769000003</v>
      </c>
      <c r="ALE101" s="9">
        <v>62.090751343999997</v>
      </c>
      <c r="ALF101" s="9">
        <v>43.522281743000001</v>
      </c>
      <c r="ALG101" s="9">
        <v>48.328745384999998</v>
      </c>
      <c r="ALH101" s="9">
        <v>29.352775079000001</v>
      </c>
      <c r="ALI101" s="9">
        <v>25.001968532999999</v>
      </c>
      <c r="ALJ101" s="9">
        <v>46.839304071000001</v>
      </c>
      <c r="ALK101" s="9">
        <v>6.1323200919999996</v>
      </c>
      <c r="ALL101" s="9">
        <v>5.8336445100000001</v>
      </c>
      <c r="ALM101" s="9">
        <v>3.3533027479999999</v>
      </c>
      <c r="ALN101" s="9">
        <v>3.7273810300000001</v>
      </c>
      <c r="ALO101" s="9">
        <v>2.7186553820000001</v>
      </c>
      <c r="ALP101" s="9">
        <v>236.059563559</v>
      </c>
      <c r="ALQ101" s="9">
        <v>232.868491151</v>
      </c>
      <c r="ALR101" s="9">
        <v>317.22041496499997</v>
      </c>
      <c r="ALS101" s="9">
        <v>71.743274819000007</v>
      </c>
      <c r="ALT101" s="9">
        <v>129.23023639600001</v>
      </c>
      <c r="ALU101" s="9">
        <v>3.8032486310000002</v>
      </c>
      <c r="ALV101" s="9">
        <v>3.7582140829999999</v>
      </c>
      <c r="ALW101" s="9">
        <v>3.00879743</v>
      </c>
      <c r="ALX101" s="9">
        <v>17.456260840999999</v>
      </c>
      <c r="ALY101" s="9">
        <v>6.8099182159999998</v>
      </c>
      <c r="ALZ101" s="8">
        <v>92.876086870389599</v>
      </c>
      <c r="AMA101" s="8">
        <v>88.095698714301307</v>
      </c>
      <c r="AMB101" s="8">
        <v>93.9633913573889</v>
      </c>
      <c r="AMC101" s="8">
        <v>88.450683365590095</v>
      </c>
      <c r="AMD101" s="8">
        <v>60.961792258243797</v>
      </c>
      <c r="AME101" s="8">
        <v>98.157265378605203</v>
      </c>
      <c r="AMF101" s="8">
        <v>96.115846617449904</v>
      </c>
      <c r="AMG101" s="6" t="s">
        <v>1091</v>
      </c>
      <c r="AMH101" s="6" t="s">
        <v>1091</v>
      </c>
      <c r="AMI101" s="8">
        <v>73.652290067943497</v>
      </c>
      <c r="AMJ101" s="8">
        <v>1303.7229415286999</v>
      </c>
      <c r="AMK101" s="8">
        <v>740.03250253868896</v>
      </c>
      <c r="AML101" s="8">
        <v>1556.5592689597599</v>
      </c>
      <c r="AMM101" s="8">
        <v>765.85209467771404</v>
      </c>
      <c r="AMN101" s="8">
        <v>156.15930632514599</v>
      </c>
      <c r="AMO101" s="8">
        <v>0.92260256049941303</v>
      </c>
      <c r="AMP101" s="8">
        <v>0.79091167960517905</v>
      </c>
      <c r="AMQ101" s="8">
        <v>0.74318386520427004</v>
      </c>
      <c r="AMR101" s="8">
        <v>0.38351432365080901</v>
      </c>
      <c r="AMS101" s="8">
        <v>0.19829024292861</v>
      </c>
      <c r="AMT101" s="8">
        <v>0.92260255826315896</v>
      </c>
      <c r="AMU101" s="8">
        <v>0.79091167960517905</v>
      </c>
      <c r="AMV101" s="8">
        <v>0.74318386520427004</v>
      </c>
      <c r="AMW101" s="8">
        <v>0.38351432101031901</v>
      </c>
      <c r="AMX101" s="8">
        <v>0.198290247413277</v>
      </c>
      <c r="AMY101" s="8">
        <v>0.92288442976159302</v>
      </c>
      <c r="AMZ101" s="8">
        <v>0.78314767339592695</v>
      </c>
      <c r="ANA101" s="8">
        <v>0.74318386520427004</v>
      </c>
      <c r="ANB101" s="8">
        <v>0.383514322638143</v>
      </c>
      <c r="ANC101" s="8">
        <v>0.198290247413277</v>
      </c>
      <c r="AND101" s="8">
        <v>-7.7914064300945096</v>
      </c>
      <c r="ANE101" s="8">
        <v>-23.289302905953502</v>
      </c>
      <c r="ANF101" s="8">
        <v>-32.4701814860721</v>
      </c>
      <c r="ANG101" s="6" t="s">
        <v>1091</v>
      </c>
      <c r="ANH101" s="6" t="s">
        <v>1091</v>
      </c>
      <c r="ANI101" s="8">
        <v>-8.2344462864658396</v>
      </c>
      <c r="ANJ101" s="8">
        <v>-25.409538701718301</v>
      </c>
      <c r="ANK101" s="8">
        <v>-36.076847630741298</v>
      </c>
      <c r="ANL101" s="6" t="s">
        <v>1091</v>
      </c>
      <c r="ANM101" s="6" t="s">
        <v>1091</v>
      </c>
      <c r="ANN101" s="8">
        <v>-7.2282259672967903</v>
      </c>
      <c r="ANO101" s="8">
        <v>-18.889962354413498</v>
      </c>
      <c r="ANP101" s="8">
        <v>-24.511313506040601</v>
      </c>
      <c r="ANQ101" s="8">
        <v>-58.708626800229801</v>
      </c>
      <c r="ANR101" s="8">
        <v>-71.137920564624693</v>
      </c>
      <c r="ANS101" s="8">
        <v>-1.71079687698887</v>
      </c>
      <c r="ANT101" s="8">
        <v>-3.5381728965355101</v>
      </c>
      <c r="ANU101" s="8">
        <v>-6.2236533566944896</v>
      </c>
      <c r="ANV101" s="8">
        <v>-37.937510100871101</v>
      </c>
      <c r="ANW101" s="8">
        <v>-18.171003744074</v>
      </c>
      <c r="ANX101" s="8">
        <v>93.244044724671497</v>
      </c>
      <c r="ANY101" s="8">
        <v>84.107759743389707</v>
      </c>
      <c r="ANZ101" s="8">
        <v>93.9633913573889</v>
      </c>
      <c r="AOA101" s="8">
        <v>88.450683365590095</v>
      </c>
      <c r="AOB101" s="8">
        <v>60.961793636997399</v>
      </c>
      <c r="AOC101" s="8">
        <v>86.162793441814998</v>
      </c>
      <c r="AOD101" s="8">
        <v>71.454454391312296</v>
      </c>
      <c r="AOE101" s="8">
        <v>70.931729920871504</v>
      </c>
      <c r="AOF101" s="8">
        <v>36.5225017662328</v>
      </c>
      <c r="AOG101" s="8">
        <v>17.594840906802801</v>
      </c>
      <c r="AOH101" s="8">
        <v>13.086305927774999</v>
      </c>
      <c r="AOI101" s="8">
        <v>10.633816066350001</v>
      </c>
      <c r="AOJ101" s="8">
        <v>10.734511389891001</v>
      </c>
      <c r="AOK101" s="8">
        <v>13.1865376468809</v>
      </c>
      <c r="AOL101" s="8">
        <v>3.5383554032389499</v>
      </c>
      <c r="AOM101" s="8">
        <v>-109.36975977319</v>
      </c>
      <c r="AON101" s="8">
        <v>-195.63771402469601</v>
      </c>
      <c r="AOO101" s="8">
        <v>-537.88780105558101</v>
      </c>
      <c r="AOP101" s="8">
        <v>-1231.0800913473599</v>
      </c>
      <c r="AOQ101" s="8">
        <v>-631.36963770386001</v>
      </c>
      <c r="AOR101" s="8">
        <v>-7.7397441736841301</v>
      </c>
      <c r="AOS101" s="8">
        <v>-20.9088320394821</v>
      </c>
      <c r="AOT101" s="8">
        <v>-25.681613479572999</v>
      </c>
      <c r="AOU101" s="8">
        <v>-61.648567898968103</v>
      </c>
      <c r="AOV101" s="8">
        <v>-80.1709752586723</v>
      </c>
      <c r="AOW101" s="8">
        <v>-1.0978146430107301</v>
      </c>
      <c r="AOX101" s="8">
        <v>-2.8111947238034101</v>
      </c>
      <c r="AOY101" s="8">
        <v>-3.7094396866579098</v>
      </c>
      <c r="AOZ101" s="8">
        <v>-21.196891780663002</v>
      </c>
      <c r="APA101" s="8">
        <v>-14.305968831335299</v>
      </c>
      <c r="APB101" s="8">
        <v>16.171924525991201</v>
      </c>
      <c r="APC101" s="8">
        <v>1.94397287466109</v>
      </c>
      <c r="APD101" s="8">
        <v>13.9704537096584</v>
      </c>
      <c r="APE101" s="8">
        <v>-128.81461865058299</v>
      </c>
      <c r="APF101" s="8">
        <v>-169.343083234798</v>
      </c>
      <c r="APG101" s="8">
        <v>17.091502677064</v>
      </c>
      <c r="APH101" s="8">
        <v>2.1209503003700698</v>
      </c>
      <c r="API101" s="8">
        <v>15.522239382365701</v>
      </c>
      <c r="APJ101" s="8">
        <v>-147.87444889111299</v>
      </c>
      <c r="APK101" s="8">
        <v>-204.59545930955801</v>
      </c>
      <c r="APL101" s="8">
        <v>227.00901516908499</v>
      </c>
      <c r="APM101" s="8">
        <v>16.330003987688901</v>
      </c>
      <c r="APN101" s="8">
        <v>231.42884584307799</v>
      </c>
      <c r="APO101" s="8">
        <v>-1115.3440738371901</v>
      </c>
      <c r="APP101" s="8">
        <v>-433.788073304742</v>
      </c>
      <c r="APQ101" s="8">
        <v>16.0646938072491</v>
      </c>
      <c r="APR101" s="8">
        <v>1.7452734626594399</v>
      </c>
      <c r="APS101" s="8">
        <v>11.049639265478501</v>
      </c>
      <c r="APT101" s="8">
        <v>-55.852876957346702</v>
      </c>
      <c r="APU101" s="8">
        <v>-55.082175029667198</v>
      </c>
      <c r="APV101" s="8">
        <v>15.0029812779919</v>
      </c>
      <c r="APW101" s="8">
        <v>1.5767571304576</v>
      </c>
      <c r="APX101" s="8">
        <v>10.5461120026677</v>
      </c>
      <c r="APY101" s="8">
        <v>-53.189324922873197</v>
      </c>
      <c r="APZ101" s="8">
        <v>-48.875935201541097</v>
      </c>
      <c r="AQA101" s="8">
        <v>2.27863553385215</v>
      </c>
      <c r="AQB101" s="8">
        <v>0.23465220537224499</v>
      </c>
      <c r="AQC101" s="8">
        <v>1.5960044896408401</v>
      </c>
      <c r="AQD101" s="8">
        <v>-19.204134481173899</v>
      </c>
      <c r="AQE101" s="8">
        <v>-9.82904195182949</v>
      </c>
      <c r="AQF101" s="8">
        <v>-7.7115570238407205E-2</v>
      </c>
      <c r="AQG101" s="8">
        <v>-0.216852326604073</v>
      </c>
      <c r="AQH101" s="8">
        <v>-0.25681613479573001</v>
      </c>
      <c r="AQI101" s="8">
        <v>-0.616485677361857</v>
      </c>
      <c r="AQJ101" s="8">
        <v>-0.80170975258672295</v>
      </c>
      <c r="AQK101" s="7">
        <v>9</v>
      </c>
      <c r="AQL101" s="4"/>
      <c r="AQM101" s="4"/>
      <c r="AQN101" s="7"/>
      <c r="AQO101" s="4" t="s">
        <v>1092</v>
      </c>
      <c r="AQP101" s="7">
        <v>6</v>
      </c>
      <c r="AQQ101" s="7">
        <v>0</v>
      </c>
      <c r="AQS101" s="3" t="s">
        <v>1093</v>
      </c>
      <c r="AQU101" s="3" t="s">
        <v>1094</v>
      </c>
      <c r="AQV101" s="10">
        <f>+AC101</f>
        <v>461490.81174316403</v>
      </c>
      <c r="AQW101" s="10">
        <f>+AD101</f>
        <v>355215.43736632302</v>
      </c>
      <c r="AQX101" s="10">
        <f>+AE101</f>
        <v>231794.851363611</v>
      </c>
      <c r="AQY101" s="11">
        <f>+BB101</f>
        <v>-35956.624780452301</v>
      </c>
      <c r="AQZ101" s="11">
        <f>+BC101</f>
        <v>-82727.199176950497</v>
      </c>
      <c r="ARA101" s="11">
        <f>+BD101</f>
        <v>-75264.208913135502</v>
      </c>
      <c r="ARB101" s="12">
        <f>SUM(AQV101:AQX101)</f>
        <v>1048501.100473098</v>
      </c>
      <c r="ARC101" s="13">
        <f>SUM(AQY101:ARA101)</f>
        <v>-193948.0328705383</v>
      </c>
      <c r="ARD101" s="14">
        <f>ARC101/(ARB101-ARC101)</f>
        <v>-0.15610138690232897</v>
      </c>
      <c r="ARE101" s="14">
        <f>IF((NOT(ISNUMBER(AC101))+NOT(ISNUMBER(AD101))+NOT(ISNUMBER(AE101)))&gt;=2,"R",ARD101)</f>
        <v>-0.15610138690232897</v>
      </c>
      <c r="ARF101" s="14">
        <f>IF(ARE101="R","R",IF((NOT(ISNUMBER(BB101))+NOT(ISNUMBER(BC101))+NOT(ISNUMBER(BD101)))&gt;=2,"R",ARE101))</f>
        <v>-0.15610138690232897</v>
      </c>
      <c r="ARG101" s="14" t="str">
        <f>IF(ARF101="R","R",IF(SUM((BB101&lt;0)*1,(BC101&lt;0)*1,(BD101&lt;0)*1)&gt;=2,"R",ARF101))</f>
        <v>R</v>
      </c>
      <c r="ARH101" s="14" t="str">
        <f>IF(ARG101="R","R",IF(ARC101&lt;0,"R",ARG101))</f>
        <v>R</v>
      </c>
      <c r="ARI101" s="14" t="str">
        <f>IF(ARH101="R","R",IF(L101=0,"R",ARH101))</f>
        <v>R</v>
      </c>
      <c r="ARJ101" t="str">
        <f>+B101</f>
        <v>NUCAPS NANOTECHNOLOGY SL.</v>
      </c>
      <c r="ARK101" t="s">
        <v>1973</v>
      </c>
      <c r="ARL101" s="16"/>
      <c r="ARM101" s="16"/>
      <c r="ARN101" s="16"/>
      <c r="ARO101" s="16"/>
      <c r="ARP101" s="16"/>
      <c r="ARQ101" s="17"/>
    </row>
    <row r="102" spans="1:1161" ht="17.399999999999999" customHeight="1" x14ac:dyDescent="0.3">
      <c r="A102" s="3" t="s">
        <v>1451</v>
      </c>
      <c r="B102" s="4" t="s">
        <v>1452</v>
      </c>
      <c r="C102" s="4" t="s">
        <v>1453</v>
      </c>
      <c r="E102" s="5">
        <v>39479</v>
      </c>
      <c r="F102" s="4" t="s">
        <v>1083</v>
      </c>
      <c r="G102" s="4" t="s">
        <v>1132</v>
      </c>
      <c r="H102" s="4" t="s">
        <v>1133</v>
      </c>
      <c r="I102" s="4" t="s">
        <v>1134</v>
      </c>
      <c r="J102" s="4" t="s">
        <v>1157</v>
      </c>
      <c r="K102" s="4"/>
      <c r="L102" s="4" t="s">
        <v>1454</v>
      </c>
      <c r="M102" s="4"/>
      <c r="N102" s="4" t="s">
        <v>1118</v>
      </c>
      <c r="O102" s="4" t="s">
        <v>1119</v>
      </c>
      <c r="P102" s="4" t="s">
        <v>1120</v>
      </c>
      <c r="Q102" s="4" t="s">
        <v>1120</v>
      </c>
      <c r="R102" s="4" t="s">
        <v>1455</v>
      </c>
      <c r="Z102" s="4" t="s">
        <v>1088</v>
      </c>
      <c r="AA102" s="5">
        <v>45657</v>
      </c>
      <c r="AB102" s="6" t="s">
        <v>1089</v>
      </c>
      <c r="AC102" s="7">
        <v>2707186.2197926701</v>
      </c>
      <c r="AD102" s="7">
        <v>4543188.9306773702</v>
      </c>
      <c r="AE102" s="7">
        <v>3540388.75712995</v>
      </c>
      <c r="AF102" s="7">
        <v>4343560.2458230704</v>
      </c>
      <c r="AG102" s="7">
        <v>4313231.7779181404</v>
      </c>
      <c r="AH102" s="7">
        <v>2707186.2197926701</v>
      </c>
      <c r="AI102" s="7">
        <v>4543188.9306773702</v>
      </c>
      <c r="AJ102" s="7">
        <v>3540388.75712995</v>
      </c>
      <c r="AK102" s="7">
        <v>4343560.2458230704</v>
      </c>
      <c r="AL102" s="7">
        <v>4313231.7779181404</v>
      </c>
      <c r="AM102" s="7">
        <v>1730837.38656778</v>
      </c>
      <c r="AN102" s="7">
        <v>3087743.4502913202</v>
      </c>
      <c r="AO102" s="7">
        <v>2632670.7072601798</v>
      </c>
      <c r="AP102" s="7">
        <v>3454623.0720831901</v>
      </c>
      <c r="AQ102" s="7">
        <v>3383386.2889646902</v>
      </c>
      <c r="AR102" s="7">
        <v>976348.83218599099</v>
      </c>
      <c r="AS102" s="7">
        <v>1455445.48038605</v>
      </c>
      <c r="AT102" s="7">
        <v>907718.04880316998</v>
      </c>
      <c r="AU102" s="7">
        <v>888937.17260728602</v>
      </c>
      <c r="AV102" s="7">
        <v>929845.48895344697</v>
      </c>
      <c r="AW102" s="7">
        <v>963474.44727719401</v>
      </c>
      <c r="AX102" s="7">
        <v>1415662.97628215</v>
      </c>
      <c r="AY102" s="7">
        <v>876133.69250356499</v>
      </c>
      <c r="AZ102" s="7">
        <v>862830.81480224803</v>
      </c>
      <c r="BA102" s="7">
        <v>913530.798824745</v>
      </c>
      <c r="BB102" s="7">
        <v>12874.385947696001</v>
      </c>
      <c r="BC102" s="7">
        <v>39782.504103899002</v>
      </c>
      <c r="BD102" s="7">
        <v>31584.357366204302</v>
      </c>
      <c r="BE102" s="7">
        <v>26106.3578050375</v>
      </c>
      <c r="BF102" s="7">
        <v>16314.690128701901</v>
      </c>
      <c r="BG102" s="7">
        <v>2491.0940971636801</v>
      </c>
      <c r="BH102" s="7">
        <v>-7274.5497647285501</v>
      </c>
      <c r="BI102" s="7">
        <v>-10937.0924745142</v>
      </c>
      <c r="BJ102" s="7">
        <v>-11611.746806216201</v>
      </c>
      <c r="BK102" s="7">
        <v>-16267.287282764901</v>
      </c>
      <c r="BL102" s="7">
        <v>5705.5219996797996</v>
      </c>
      <c r="BM102" s="6" t="s">
        <v>1090</v>
      </c>
      <c r="BN102" s="6" t="s">
        <v>1090</v>
      </c>
      <c r="BO102" s="6" t="s">
        <v>1090</v>
      </c>
      <c r="BP102" s="6" t="s">
        <v>1090</v>
      </c>
      <c r="BQ102" s="7">
        <v>3214.42790251613</v>
      </c>
      <c r="BR102" s="7">
        <v>7274.5497647285501</v>
      </c>
      <c r="BS102" s="7">
        <v>10937.0924745142</v>
      </c>
      <c r="BT102" s="7">
        <v>11611.746806216201</v>
      </c>
      <c r="BU102" s="7">
        <v>16267.287282764901</v>
      </c>
      <c r="BV102" s="7">
        <v>15365.4800448596</v>
      </c>
      <c r="BW102" s="7">
        <v>32507.954339170501</v>
      </c>
      <c r="BX102" s="7">
        <v>20647.26489169</v>
      </c>
      <c r="BY102" s="7">
        <v>14494.610998821299</v>
      </c>
      <c r="BZ102" s="7">
        <v>47.402845937013602</v>
      </c>
      <c r="CA102" s="7">
        <v>9519.9351650571807</v>
      </c>
      <c r="CB102" s="7">
        <v>26064.652247495698</v>
      </c>
      <c r="CC102" s="7">
        <v>17241.879375553101</v>
      </c>
      <c r="CD102" s="7">
        <v>9872.7749461412404</v>
      </c>
      <c r="CE102" s="7">
        <v>-888.53033172488199</v>
      </c>
      <c r="CF102" s="7">
        <v>5845.5448798024699</v>
      </c>
      <c r="CG102" s="7">
        <v>6443.3020916748001</v>
      </c>
      <c r="CH102" s="7">
        <v>3405.3844495374001</v>
      </c>
      <c r="CI102" s="7">
        <v>4621.8349200797102</v>
      </c>
      <c r="CJ102" s="7">
        <v>935.93317766189602</v>
      </c>
      <c r="CK102" s="6" t="s">
        <v>1090</v>
      </c>
      <c r="CL102" s="6" t="s">
        <v>1090</v>
      </c>
      <c r="CM102" s="6" t="s">
        <v>1090</v>
      </c>
      <c r="CN102" s="6" t="s">
        <v>1090</v>
      </c>
      <c r="CO102" s="6" t="s">
        <v>1090</v>
      </c>
      <c r="CP102" s="6" t="s">
        <v>1090</v>
      </c>
      <c r="CQ102" s="6" t="s">
        <v>1090</v>
      </c>
      <c r="CR102" s="6" t="s">
        <v>1090</v>
      </c>
      <c r="CS102" s="6" t="s">
        <v>1090</v>
      </c>
      <c r="CT102" s="6" t="s">
        <v>1090</v>
      </c>
      <c r="CU102" s="6" t="s">
        <v>1090</v>
      </c>
      <c r="CV102" s="6" t="s">
        <v>1090</v>
      </c>
      <c r="CW102" s="6" t="s">
        <v>1090</v>
      </c>
      <c r="CX102" s="6" t="s">
        <v>1090</v>
      </c>
      <c r="CY102" s="6" t="s">
        <v>1090</v>
      </c>
      <c r="CZ102" s="7">
        <v>5845.5448798024699</v>
      </c>
      <c r="DA102" s="7">
        <v>6443.3020916748001</v>
      </c>
      <c r="DB102" s="7">
        <v>3405.3844495374001</v>
      </c>
      <c r="DC102" s="7">
        <v>4621.8349200797102</v>
      </c>
      <c r="DD102" s="7">
        <v>935.93317766189602</v>
      </c>
      <c r="DE102" s="6" t="s">
        <v>1090</v>
      </c>
      <c r="DF102" s="6" t="s">
        <v>1090</v>
      </c>
      <c r="DG102" s="6" t="s">
        <v>1090</v>
      </c>
      <c r="DH102" s="6" t="s">
        <v>1090</v>
      </c>
      <c r="DI102" s="6" t="s">
        <v>1090</v>
      </c>
      <c r="DJ102" s="7">
        <v>1730837.38656778</v>
      </c>
      <c r="DK102" s="7">
        <v>3087743.4502913202</v>
      </c>
      <c r="DL102" s="7">
        <v>2632670.7072601798</v>
      </c>
      <c r="DM102" s="7">
        <v>3454623.0720831901</v>
      </c>
      <c r="DN102" s="7">
        <v>3383386.2889646902</v>
      </c>
      <c r="DO102" s="7">
        <v>546717.91214656096</v>
      </c>
      <c r="DP102" s="7">
        <v>609175.23719036102</v>
      </c>
      <c r="DQ102" s="7">
        <v>500474.66490825999</v>
      </c>
      <c r="DR102" s="7">
        <v>532507.46057066903</v>
      </c>
      <c r="DS102" s="7">
        <v>512536.320176429</v>
      </c>
      <c r="DT102" s="7">
        <v>8261.34992723703</v>
      </c>
      <c r="DU102" s="7">
        <v>6408.3951260089898</v>
      </c>
      <c r="DV102" s="7">
        <v>3351.5009099900699</v>
      </c>
      <c r="DW102" s="7">
        <v>4138.0798093557396</v>
      </c>
      <c r="DX102" s="7">
        <v>4863.0190656304403</v>
      </c>
      <c r="DY102" s="7">
        <v>408495.18520339602</v>
      </c>
      <c r="DZ102" s="7">
        <v>800079.34396577801</v>
      </c>
      <c r="EA102" s="7">
        <v>372307.52668531501</v>
      </c>
      <c r="EB102" s="7">
        <v>326185.27555482398</v>
      </c>
      <c r="EC102" s="7">
        <v>396131.45958268602</v>
      </c>
      <c r="ED102" s="7">
        <v>3214.42790251613</v>
      </c>
      <c r="EE102" s="7">
        <v>7274.5497647285501</v>
      </c>
      <c r="EF102" s="7">
        <v>10310.027969372301</v>
      </c>
      <c r="EG102" s="7">
        <v>11611.746806216201</v>
      </c>
      <c r="EH102" s="7">
        <v>6649.1111799240098</v>
      </c>
      <c r="EI102" s="6" t="s">
        <v>1090</v>
      </c>
      <c r="EJ102" s="6" t="s">
        <v>1090</v>
      </c>
      <c r="EK102" s="6" t="s">
        <v>1090</v>
      </c>
      <c r="EL102" s="6" t="s">
        <v>1090</v>
      </c>
      <c r="EM102" s="6" t="s">
        <v>1090</v>
      </c>
      <c r="EN102" s="7">
        <v>14106.8948070395</v>
      </c>
      <c r="EO102" s="7">
        <v>12851.697217683801</v>
      </c>
      <c r="EP102" s="7">
        <v>6756.8853595274704</v>
      </c>
      <c r="EQ102" s="7">
        <v>8759.9158620357503</v>
      </c>
      <c r="ER102" s="7">
        <v>5798.9522432923304</v>
      </c>
      <c r="ES102" s="7">
        <v>573559.17002117401</v>
      </c>
      <c r="ET102" s="7">
        <v>655366.13642026903</v>
      </c>
      <c r="EU102" s="7">
        <v>534783.45761271298</v>
      </c>
      <c r="EV102" s="7">
        <v>562751.89818506199</v>
      </c>
      <c r="EW102" s="7">
        <v>524095.85326792003</v>
      </c>
      <c r="EX102" s="7">
        <v>21135.735874933001</v>
      </c>
      <c r="EY102" s="7">
        <v>46190.899229907998</v>
      </c>
      <c r="EZ102" s="7">
        <v>34935.858276194303</v>
      </c>
      <c r="FA102" s="7">
        <v>30244.437614393199</v>
      </c>
      <c r="FB102" s="7">
        <v>21177.709194332401</v>
      </c>
      <c r="FC102" s="7">
        <v>71384.408138604194</v>
      </c>
      <c r="FD102" s="7">
        <v>45336.4465464401</v>
      </c>
      <c r="FE102" s="7">
        <v>51879.047131055602</v>
      </c>
      <c r="FF102" s="7">
        <v>49667.071833014503</v>
      </c>
      <c r="FG102" s="7">
        <v>47681.691981816301</v>
      </c>
      <c r="FH102" s="7">
        <v>19036.452350624801</v>
      </c>
      <c r="FI102" s="7">
        <v>0</v>
      </c>
      <c r="FJ102" s="7">
        <v>0</v>
      </c>
      <c r="FK102" s="7">
        <v>0</v>
      </c>
      <c r="FL102" s="7">
        <v>0</v>
      </c>
      <c r="FM102" s="7">
        <v>9947.3280471885191</v>
      </c>
      <c r="FN102" s="7">
        <v>6290.9998733234397</v>
      </c>
      <c r="FO102" s="7">
        <v>4638.9291562974404</v>
      </c>
      <c r="FP102" s="7">
        <v>870.72046437263498</v>
      </c>
      <c r="FQ102" s="7">
        <v>4442.3203418135599</v>
      </c>
      <c r="FR102" s="7">
        <v>42400.627740790798</v>
      </c>
      <c r="FS102" s="7">
        <v>39045.4455681162</v>
      </c>
      <c r="FT102" s="7">
        <v>47240.117974758097</v>
      </c>
      <c r="FU102" s="7">
        <v>48796.351368641903</v>
      </c>
      <c r="FV102" s="7">
        <v>43239.371640002697</v>
      </c>
      <c r="FW102" s="7">
        <v>19036.452350624801</v>
      </c>
      <c r="FX102" s="7">
        <v>0</v>
      </c>
      <c r="FY102" s="7">
        <v>0</v>
      </c>
      <c r="FZ102" s="7">
        <v>0</v>
      </c>
      <c r="GA102" s="7">
        <v>0</v>
      </c>
      <c r="GB102" s="7">
        <v>9947.3280471885191</v>
      </c>
      <c r="GC102" s="7">
        <v>6290.9998733234397</v>
      </c>
      <c r="GD102" s="7">
        <v>4638.9291562974404</v>
      </c>
      <c r="GE102" s="7">
        <v>870.72046437263498</v>
      </c>
      <c r="GF102" s="7">
        <v>4442.3203418135599</v>
      </c>
      <c r="GG102" s="7">
        <v>42400.627740790798</v>
      </c>
      <c r="GH102" s="7">
        <v>39045.4455681162</v>
      </c>
      <c r="GI102" s="7">
        <v>47240.117974758097</v>
      </c>
      <c r="GJ102" s="7">
        <v>48796.351368641903</v>
      </c>
      <c r="GK102" s="7">
        <v>43239.371640002697</v>
      </c>
      <c r="GL102" s="7">
        <v>1867548.46273396</v>
      </c>
      <c r="GM102" s="7">
        <v>2718343.1547090099</v>
      </c>
      <c r="GN102" s="7">
        <v>3337461.7408958999</v>
      </c>
      <c r="GO102" s="7">
        <v>3571735.1444313498</v>
      </c>
      <c r="GP102" s="7">
        <v>3864017.4751612302</v>
      </c>
      <c r="GQ102" s="7">
        <v>0</v>
      </c>
      <c r="GR102" s="7">
        <v>0</v>
      </c>
      <c r="GS102" s="7">
        <v>0</v>
      </c>
      <c r="GT102" s="7">
        <v>0</v>
      </c>
      <c r="GU102" s="7">
        <v>0</v>
      </c>
      <c r="GV102" s="7">
        <v>805201.44747741998</v>
      </c>
      <c r="GW102" s="7">
        <v>1158809.3680094101</v>
      </c>
      <c r="GX102" s="7">
        <v>1799418.8792304101</v>
      </c>
      <c r="GY102" s="7">
        <v>1198969.1111675999</v>
      </c>
      <c r="GZ102" s="7">
        <v>1119006.99355634</v>
      </c>
      <c r="HA102" s="7">
        <v>1062347.01421764</v>
      </c>
      <c r="HB102" s="7">
        <v>1559533.7866996001</v>
      </c>
      <c r="HC102" s="7">
        <v>1538042.8616654901</v>
      </c>
      <c r="HD102" s="7">
        <v>2372766.0332637602</v>
      </c>
      <c r="HE102" s="7">
        <v>2745010.48160489</v>
      </c>
      <c r="HF102" s="7">
        <v>1040237.07211512</v>
      </c>
      <c r="HG102" s="7">
        <v>1536948.6815636801</v>
      </c>
      <c r="HH102" s="7">
        <v>1516242.63472497</v>
      </c>
      <c r="HI102" s="7">
        <v>2349311.0134964702</v>
      </c>
      <c r="HJ102" s="7">
        <v>2719929.7990238201</v>
      </c>
      <c r="HK102" s="7">
        <v>1938932.87087256</v>
      </c>
      <c r="HL102" s="7">
        <v>2763679.6012554499</v>
      </c>
      <c r="HM102" s="7">
        <v>3389340.7880269499</v>
      </c>
      <c r="HN102" s="7">
        <v>3621402.2162643699</v>
      </c>
      <c r="HO102" s="7">
        <v>3911699.1671430501</v>
      </c>
      <c r="HP102" s="7">
        <v>975178.79339494102</v>
      </c>
      <c r="HQ102" s="7">
        <v>1031007.98310371</v>
      </c>
      <c r="HR102" s="7">
        <v>988958.981013346</v>
      </c>
      <c r="HS102" s="7">
        <v>1046539.32199581</v>
      </c>
      <c r="HT102" s="7">
        <v>1128850.31783865</v>
      </c>
      <c r="HU102" s="7">
        <v>23375.239670276598</v>
      </c>
      <c r="HV102" s="7">
        <v>24862.511157989498</v>
      </c>
      <c r="HW102" s="7">
        <v>23998.488485813101</v>
      </c>
      <c r="HX102" s="7">
        <v>25483.506917953498</v>
      </c>
      <c r="HY102" s="7">
        <v>27609.734237194101</v>
      </c>
      <c r="HZ102" s="7">
        <v>951803.55372466403</v>
      </c>
      <c r="IA102" s="7">
        <v>1006145.47194572</v>
      </c>
      <c r="IB102" s="7">
        <v>964960.49252753297</v>
      </c>
      <c r="IC102" s="7">
        <v>1021055.81507785</v>
      </c>
      <c r="ID102" s="7">
        <v>1101240.5836014501</v>
      </c>
      <c r="IE102" s="7">
        <v>0</v>
      </c>
      <c r="IF102" s="7">
        <v>87244.5296042728</v>
      </c>
      <c r="IG102" s="7">
        <v>334340.09401563398</v>
      </c>
      <c r="IH102" s="7">
        <v>616682.33807344397</v>
      </c>
      <c r="II102" s="7">
        <v>710774.70283920201</v>
      </c>
      <c r="IJ102" s="6" t="s">
        <v>1090</v>
      </c>
      <c r="IK102" s="7">
        <v>87244.5296042728</v>
      </c>
      <c r="IL102" s="7">
        <v>334340.09401563398</v>
      </c>
      <c r="IM102" s="7">
        <v>616682.33807344397</v>
      </c>
      <c r="IN102" s="7">
        <v>710774.70283920201</v>
      </c>
      <c r="IO102" s="6" t="s">
        <v>1090</v>
      </c>
      <c r="IP102" s="7">
        <v>0</v>
      </c>
      <c r="IQ102" s="7">
        <v>0</v>
      </c>
      <c r="IR102" s="7">
        <v>0</v>
      </c>
      <c r="IS102" s="7">
        <v>0</v>
      </c>
      <c r="IT102" s="6" t="s">
        <v>1090</v>
      </c>
      <c r="IU102" s="7">
        <v>0</v>
      </c>
      <c r="IV102" s="7">
        <v>0</v>
      </c>
      <c r="IW102" s="7">
        <v>0</v>
      </c>
      <c r="IX102" s="7">
        <v>0</v>
      </c>
      <c r="IY102" s="7">
        <v>963754.07747762301</v>
      </c>
      <c r="IZ102" s="7">
        <v>1645427.08854746</v>
      </c>
      <c r="JA102" s="7">
        <v>2066041.7129979699</v>
      </c>
      <c r="JB102" s="7">
        <v>1958180.5561951201</v>
      </c>
      <c r="JC102" s="7">
        <v>2072074.1464652</v>
      </c>
      <c r="JD102" s="7">
        <v>89652.760502659105</v>
      </c>
      <c r="JE102" s="7">
        <v>270197.34011124598</v>
      </c>
      <c r="JF102" s="7">
        <v>253602.128526741</v>
      </c>
      <c r="JG102" s="7">
        <v>157605.96511895701</v>
      </c>
      <c r="JH102" s="7">
        <v>144655.99963474899</v>
      </c>
      <c r="JI102" s="7">
        <v>639818.39583264105</v>
      </c>
      <c r="JJ102" s="7">
        <v>1046901.38203648</v>
      </c>
      <c r="JK102" s="7">
        <v>1437380.5190880699</v>
      </c>
      <c r="JL102" s="7">
        <v>1374900.9230194299</v>
      </c>
      <c r="JM102" s="7">
        <v>1541384.1437949799</v>
      </c>
      <c r="JN102" s="7">
        <v>234282.921142323</v>
      </c>
      <c r="JO102" s="7">
        <v>328328.36639973603</v>
      </c>
      <c r="JP102" s="7">
        <v>375059.06538316002</v>
      </c>
      <c r="JQ102" s="7">
        <v>425673.66805672599</v>
      </c>
      <c r="JR102" s="7">
        <v>386034.00303547399</v>
      </c>
      <c r="JS102" s="7">
        <v>1938932.87087256</v>
      </c>
      <c r="JT102" s="7">
        <v>2763679.6012554499</v>
      </c>
      <c r="JU102" s="7">
        <v>3389340.7880269499</v>
      </c>
      <c r="JV102" s="7">
        <v>3621402.2162643699</v>
      </c>
      <c r="JW102" s="7">
        <v>3911699.1671430501</v>
      </c>
      <c r="JX102" s="7">
        <v>165383.05164477901</v>
      </c>
      <c r="JY102" s="7">
        <v>111907.985972929</v>
      </c>
      <c r="JZ102" s="7">
        <v>362038.35907573899</v>
      </c>
      <c r="KA102" s="7">
        <v>-175931.81071923501</v>
      </c>
      <c r="KB102" s="7">
        <v>-422377.149011534</v>
      </c>
      <c r="KC102" s="6" t="s">
        <v>1090</v>
      </c>
      <c r="KD102" s="6" t="s">
        <v>1090</v>
      </c>
      <c r="KE102" s="6" t="s">
        <v>1090</v>
      </c>
      <c r="KF102" s="6" t="s">
        <v>1090</v>
      </c>
      <c r="KG102" s="6" t="s">
        <v>1090</v>
      </c>
      <c r="KH102" s="6" t="s">
        <v>1090</v>
      </c>
      <c r="KI102" s="6" t="s">
        <v>1090</v>
      </c>
      <c r="KJ102" s="6" t="s">
        <v>1090</v>
      </c>
      <c r="KK102" s="6" t="s">
        <v>1090</v>
      </c>
      <c r="KL102" s="6" t="s">
        <v>1090</v>
      </c>
      <c r="KM102" s="7">
        <v>9</v>
      </c>
      <c r="KN102" s="7">
        <v>10</v>
      </c>
      <c r="KO102" s="7">
        <v>8</v>
      </c>
      <c r="KP102" s="7">
        <v>8</v>
      </c>
      <c r="KQ102" s="7">
        <v>8</v>
      </c>
      <c r="KR102" s="6" t="s">
        <v>1090</v>
      </c>
      <c r="KS102" s="6" t="s">
        <v>1090</v>
      </c>
      <c r="KT102" s="6" t="s">
        <v>1090</v>
      </c>
      <c r="KU102" s="6" t="s">
        <v>1090</v>
      </c>
      <c r="KV102" s="6" t="s">
        <v>1090</v>
      </c>
      <c r="KW102" s="6" t="s">
        <v>1090</v>
      </c>
      <c r="KX102" s="6" t="s">
        <v>1090</v>
      </c>
      <c r="KY102" s="6" t="s">
        <v>1090</v>
      </c>
      <c r="KZ102" s="6" t="s">
        <v>1090</v>
      </c>
      <c r="LA102" s="6" t="s">
        <v>1090</v>
      </c>
      <c r="LB102" s="6" t="s">
        <v>1090</v>
      </c>
      <c r="LC102" s="6" t="s">
        <v>1090</v>
      </c>
      <c r="LD102" s="6" t="s">
        <v>1090</v>
      </c>
      <c r="LE102" s="6" t="s">
        <v>1090</v>
      </c>
      <c r="LF102" s="6" t="s">
        <v>1090</v>
      </c>
      <c r="LG102" s="6" t="s">
        <v>1090</v>
      </c>
      <c r="LH102" s="6" t="s">
        <v>1090</v>
      </c>
      <c r="LI102" s="6" t="s">
        <v>1090</v>
      </c>
      <c r="LJ102" s="6" t="s">
        <v>1090</v>
      </c>
      <c r="LK102" s="6" t="s">
        <v>1090</v>
      </c>
      <c r="LL102" s="6" t="s">
        <v>1090</v>
      </c>
      <c r="LM102" s="6" t="s">
        <v>1090</v>
      </c>
      <c r="LN102" s="6" t="s">
        <v>1090</v>
      </c>
      <c r="LO102" s="6" t="s">
        <v>1090</v>
      </c>
      <c r="LP102" s="6" t="s">
        <v>1090</v>
      </c>
      <c r="LQ102" s="6" t="s">
        <v>1090</v>
      </c>
      <c r="LR102" s="6" t="s">
        <v>1090</v>
      </c>
      <c r="LS102" s="6" t="s">
        <v>1090</v>
      </c>
      <c r="LT102" s="6" t="s">
        <v>1090</v>
      </c>
      <c r="LU102" s="6" t="s">
        <v>1090</v>
      </c>
      <c r="LV102" s="6" t="s">
        <v>1090</v>
      </c>
      <c r="LW102" s="6" t="s">
        <v>1090</v>
      </c>
      <c r="LX102" s="6" t="s">
        <v>1090</v>
      </c>
      <c r="LY102" s="6" t="s">
        <v>1090</v>
      </c>
      <c r="LZ102" s="6" t="s">
        <v>1090</v>
      </c>
      <c r="MA102" s="6" t="s">
        <v>1090</v>
      </c>
      <c r="MB102" s="6" t="s">
        <v>1090</v>
      </c>
      <c r="MC102" s="6" t="s">
        <v>1090</v>
      </c>
      <c r="MD102" s="6" t="s">
        <v>1090</v>
      </c>
      <c r="ME102" s="6" t="s">
        <v>1090</v>
      </c>
      <c r="MF102" s="6" t="s">
        <v>1090</v>
      </c>
      <c r="MG102" s="6" t="s">
        <v>1090</v>
      </c>
      <c r="MH102" s="6" t="s">
        <v>1090</v>
      </c>
      <c r="MI102" s="6" t="s">
        <v>1090</v>
      </c>
      <c r="MJ102" s="6" t="s">
        <v>1090</v>
      </c>
      <c r="MK102" s="6" t="s">
        <v>1090</v>
      </c>
      <c r="ML102" s="6" t="s">
        <v>1090</v>
      </c>
      <c r="MM102" s="6" t="s">
        <v>1090</v>
      </c>
      <c r="MN102" s="6" t="s">
        <v>1090</v>
      </c>
      <c r="MO102" s="6" t="s">
        <v>1090</v>
      </c>
      <c r="MP102" s="7">
        <v>1062347.01421764</v>
      </c>
      <c r="MQ102" s="7">
        <v>1559533.7866996001</v>
      </c>
      <c r="MR102" s="7">
        <v>1538042.8616654901</v>
      </c>
      <c r="MS102" s="7">
        <v>2372766.0332637602</v>
      </c>
      <c r="MT102" s="7">
        <v>2745010.48160489</v>
      </c>
      <c r="MU102" s="6" t="s">
        <v>1090</v>
      </c>
      <c r="MV102" s="6" t="s">
        <v>1090</v>
      </c>
      <c r="MW102" s="6" t="s">
        <v>1090</v>
      </c>
      <c r="MX102" s="6" t="s">
        <v>1090</v>
      </c>
      <c r="MY102" s="6" t="s">
        <v>1090</v>
      </c>
      <c r="MZ102" s="6" t="s">
        <v>1090</v>
      </c>
      <c r="NA102" s="6" t="s">
        <v>1090</v>
      </c>
      <c r="NB102" s="6" t="s">
        <v>1090</v>
      </c>
      <c r="NC102" s="6" t="s">
        <v>1090</v>
      </c>
      <c r="ND102" s="6" t="s">
        <v>1090</v>
      </c>
      <c r="NE102" s="6" t="s">
        <v>1090</v>
      </c>
      <c r="NF102" s="6" t="s">
        <v>1090</v>
      </c>
      <c r="NG102" s="6" t="s">
        <v>1090</v>
      </c>
      <c r="NH102" s="6" t="s">
        <v>1090</v>
      </c>
      <c r="NI102" s="6" t="s">
        <v>1090</v>
      </c>
      <c r="NJ102" s="6" t="s">
        <v>1090</v>
      </c>
      <c r="NK102" s="6" t="s">
        <v>1090</v>
      </c>
      <c r="NL102" s="6" t="s">
        <v>1090</v>
      </c>
      <c r="NM102" s="6" t="s">
        <v>1090</v>
      </c>
      <c r="NN102" s="6" t="s">
        <v>1090</v>
      </c>
      <c r="NO102" s="6" t="s">
        <v>1090</v>
      </c>
      <c r="NP102" s="6" t="s">
        <v>1090</v>
      </c>
      <c r="NQ102" s="6" t="s">
        <v>1090</v>
      </c>
      <c r="NR102" s="6" t="s">
        <v>1090</v>
      </c>
      <c r="NS102" s="6" t="s">
        <v>1090</v>
      </c>
      <c r="NT102" s="7">
        <v>71384.408138604194</v>
      </c>
      <c r="NU102" s="7">
        <v>45336.4465464401</v>
      </c>
      <c r="NV102" s="7">
        <v>51879.047131055602</v>
      </c>
      <c r="NW102" s="7">
        <v>49667.071833014503</v>
      </c>
      <c r="NX102" s="7">
        <v>47681.691981816301</v>
      </c>
      <c r="NY102" s="6" t="s">
        <v>1090</v>
      </c>
      <c r="NZ102" s="6" t="s">
        <v>1090</v>
      </c>
      <c r="OA102" s="6" t="s">
        <v>1090</v>
      </c>
      <c r="OB102" s="6" t="s">
        <v>1090</v>
      </c>
      <c r="OC102" s="6" t="s">
        <v>1090</v>
      </c>
      <c r="OD102" s="6" t="s">
        <v>1090</v>
      </c>
      <c r="OE102" s="6" t="s">
        <v>1090</v>
      </c>
      <c r="OF102" s="6" t="s">
        <v>1090</v>
      </c>
      <c r="OG102" s="6" t="s">
        <v>1090</v>
      </c>
      <c r="OH102" s="6" t="s">
        <v>1090</v>
      </c>
      <c r="OI102" s="6" t="s">
        <v>1090</v>
      </c>
      <c r="OJ102" s="6" t="s">
        <v>1090</v>
      </c>
      <c r="OK102" s="6" t="s">
        <v>1090</v>
      </c>
      <c r="OL102" s="6" t="s">
        <v>1090</v>
      </c>
      <c r="OM102" s="6" t="s">
        <v>1090</v>
      </c>
      <c r="ON102" s="6" t="s">
        <v>1090</v>
      </c>
      <c r="OO102" s="6" t="s">
        <v>1090</v>
      </c>
      <c r="OP102" s="6" t="s">
        <v>1090</v>
      </c>
      <c r="OQ102" s="6" t="s">
        <v>1090</v>
      </c>
      <c r="OR102" s="6" t="s">
        <v>1090</v>
      </c>
      <c r="OS102" s="6" t="s">
        <v>1090</v>
      </c>
      <c r="OT102" s="6" t="s">
        <v>1090</v>
      </c>
      <c r="OU102" s="6" t="s">
        <v>1090</v>
      </c>
      <c r="OV102" s="6" t="s">
        <v>1090</v>
      </c>
      <c r="OW102" s="6" t="s">
        <v>1090</v>
      </c>
      <c r="OX102" s="6" t="s">
        <v>1090</v>
      </c>
      <c r="OY102" s="6" t="s">
        <v>1090</v>
      </c>
      <c r="OZ102" s="6" t="s">
        <v>1090</v>
      </c>
      <c r="PA102" s="6" t="s">
        <v>1090</v>
      </c>
      <c r="PB102" s="6" t="s">
        <v>1090</v>
      </c>
      <c r="PC102" s="6" t="s">
        <v>1090</v>
      </c>
      <c r="PD102" s="6" t="s">
        <v>1090</v>
      </c>
      <c r="PE102" s="6" t="s">
        <v>1090</v>
      </c>
      <c r="PF102" s="6" t="s">
        <v>1090</v>
      </c>
      <c r="PG102" s="6" t="s">
        <v>1090</v>
      </c>
      <c r="PH102" s="6" t="s">
        <v>1090</v>
      </c>
      <c r="PI102" s="6" t="s">
        <v>1090</v>
      </c>
      <c r="PJ102" s="6" t="s">
        <v>1090</v>
      </c>
      <c r="PK102" s="6" t="s">
        <v>1090</v>
      </c>
      <c r="PL102" s="6" t="s">
        <v>1090</v>
      </c>
      <c r="PM102" s="6" t="s">
        <v>1090</v>
      </c>
      <c r="PN102" s="6" t="s">
        <v>1090</v>
      </c>
      <c r="PO102" s="6" t="s">
        <v>1090</v>
      </c>
      <c r="PP102" s="6" t="s">
        <v>1090</v>
      </c>
      <c r="PQ102" s="6" t="s">
        <v>1090</v>
      </c>
      <c r="PR102" s="6" t="s">
        <v>1090</v>
      </c>
      <c r="PS102" s="6" t="s">
        <v>1090</v>
      </c>
      <c r="PT102" s="6" t="s">
        <v>1090</v>
      </c>
      <c r="PU102" s="6" t="s">
        <v>1090</v>
      </c>
      <c r="PV102" s="6" t="s">
        <v>1090</v>
      </c>
      <c r="PW102" s="6" t="s">
        <v>1090</v>
      </c>
      <c r="PX102" s="6" t="s">
        <v>1090</v>
      </c>
      <c r="PY102" s="6" t="s">
        <v>1090</v>
      </c>
      <c r="PZ102" s="6" t="s">
        <v>1090</v>
      </c>
      <c r="QA102" s="6" t="s">
        <v>1090</v>
      </c>
      <c r="QB102" s="6" t="s">
        <v>1090</v>
      </c>
      <c r="QC102" s="6" t="s">
        <v>1090</v>
      </c>
      <c r="QD102" s="6" t="s">
        <v>1090</v>
      </c>
      <c r="QE102" s="6" t="s">
        <v>1090</v>
      </c>
      <c r="QF102" s="6" t="s">
        <v>1090</v>
      </c>
      <c r="QG102" s="6" t="s">
        <v>1090</v>
      </c>
      <c r="QH102" s="6" t="s">
        <v>1090</v>
      </c>
      <c r="QI102" s="6" t="s">
        <v>1090</v>
      </c>
      <c r="QJ102" s="6" t="s">
        <v>1090</v>
      </c>
      <c r="QK102" s="6" t="s">
        <v>1090</v>
      </c>
      <c r="QL102" s="6" t="s">
        <v>1090</v>
      </c>
      <c r="QM102" s="6" t="s">
        <v>1090</v>
      </c>
      <c r="QN102" s="6" t="s">
        <v>1090</v>
      </c>
      <c r="QO102" s="6" t="s">
        <v>1090</v>
      </c>
      <c r="QP102" s="6" t="s">
        <v>1090</v>
      </c>
      <c r="QQ102" s="6" t="s">
        <v>1090</v>
      </c>
      <c r="QR102" s="6" t="s">
        <v>1090</v>
      </c>
      <c r="QS102" s="6" t="s">
        <v>1090</v>
      </c>
      <c r="QT102" s="6" t="s">
        <v>1090</v>
      </c>
      <c r="QU102" s="6" t="s">
        <v>1090</v>
      </c>
      <c r="QV102" s="6" t="s">
        <v>1090</v>
      </c>
      <c r="QW102" s="6" t="s">
        <v>1090</v>
      </c>
      <c r="QX102" s="6" t="s">
        <v>1090</v>
      </c>
      <c r="QY102" s="6" t="s">
        <v>1090</v>
      </c>
      <c r="QZ102" s="6" t="s">
        <v>1090</v>
      </c>
      <c r="RA102" s="6" t="s">
        <v>1090</v>
      </c>
      <c r="RB102" s="6" t="s">
        <v>1090</v>
      </c>
      <c r="RC102" s="6" t="s">
        <v>1090</v>
      </c>
      <c r="RD102" s="6" t="s">
        <v>1090</v>
      </c>
      <c r="RE102" s="6" t="s">
        <v>1090</v>
      </c>
      <c r="RF102" s="6" t="s">
        <v>1090</v>
      </c>
      <c r="RG102" s="6" t="s">
        <v>1090</v>
      </c>
      <c r="RH102" s="6" t="s">
        <v>1090</v>
      </c>
      <c r="RI102" s="6" t="s">
        <v>1090</v>
      </c>
      <c r="RJ102" s="6" t="s">
        <v>1090</v>
      </c>
      <c r="RK102" s="6" t="s">
        <v>1090</v>
      </c>
      <c r="RL102" s="6" t="s">
        <v>1090</v>
      </c>
      <c r="RM102" s="6" t="s">
        <v>1090</v>
      </c>
      <c r="RN102" s="6" t="s">
        <v>1090</v>
      </c>
      <c r="RO102" s="6" t="s">
        <v>1090</v>
      </c>
      <c r="RP102" s="6" t="s">
        <v>1090</v>
      </c>
      <c r="RQ102" s="6" t="s">
        <v>1090</v>
      </c>
      <c r="RR102" s="6" t="s">
        <v>1090</v>
      </c>
      <c r="RS102" s="6" t="s">
        <v>1090</v>
      </c>
      <c r="RT102" s="6" t="s">
        <v>1090</v>
      </c>
      <c r="RU102" s="6" t="s">
        <v>1090</v>
      </c>
      <c r="RV102" s="6" t="s">
        <v>1090</v>
      </c>
      <c r="RW102" s="6" t="s">
        <v>1090</v>
      </c>
      <c r="RX102" s="6" t="s">
        <v>1090</v>
      </c>
      <c r="RY102" s="6" t="s">
        <v>1090</v>
      </c>
      <c r="RZ102" s="6" t="s">
        <v>1090</v>
      </c>
      <c r="SA102" s="6" t="s">
        <v>1090</v>
      </c>
      <c r="SB102" s="6" t="s">
        <v>1090</v>
      </c>
      <c r="SC102" s="6" t="s">
        <v>1090</v>
      </c>
      <c r="SD102" s="6" t="s">
        <v>1090</v>
      </c>
      <c r="SE102" s="6" t="s">
        <v>1090</v>
      </c>
      <c r="SF102" s="6" t="s">
        <v>1090</v>
      </c>
      <c r="SG102" s="6" t="s">
        <v>1090</v>
      </c>
      <c r="SH102" s="6" t="s">
        <v>1090</v>
      </c>
      <c r="SI102" s="6" t="s">
        <v>1090</v>
      </c>
      <c r="SJ102" s="7">
        <v>42400.627740790798</v>
      </c>
      <c r="SK102" s="7">
        <v>39045.4455681162</v>
      </c>
      <c r="SL102" s="7">
        <v>47240.117974758097</v>
      </c>
      <c r="SM102" s="7">
        <v>48796.351368641903</v>
      </c>
      <c r="SN102" s="7">
        <v>43239.371640002697</v>
      </c>
      <c r="SO102" s="6" t="s">
        <v>1090</v>
      </c>
      <c r="SP102" s="6" t="s">
        <v>1090</v>
      </c>
      <c r="SQ102" s="6" t="s">
        <v>1090</v>
      </c>
      <c r="SR102" s="6" t="s">
        <v>1090</v>
      </c>
      <c r="SS102" s="6" t="s">
        <v>1090</v>
      </c>
      <c r="ST102" s="6" t="s">
        <v>1090</v>
      </c>
      <c r="SU102" s="6" t="s">
        <v>1090</v>
      </c>
      <c r="SV102" s="6" t="s">
        <v>1090</v>
      </c>
      <c r="SW102" s="6" t="s">
        <v>1090</v>
      </c>
      <c r="SX102" s="6" t="s">
        <v>1090</v>
      </c>
      <c r="SY102" s="6" t="s">
        <v>1090</v>
      </c>
      <c r="SZ102" s="6" t="s">
        <v>1090</v>
      </c>
      <c r="TA102" s="6" t="s">
        <v>1090</v>
      </c>
      <c r="TB102" s="6" t="s">
        <v>1090</v>
      </c>
      <c r="TC102" s="6" t="s">
        <v>1090</v>
      </c>
      <c r="TD102" s="6" t="s">
        <v>1090</v>
      </c>
      <c r="TE102" s="6" t="s">
        <v>1090</v>
      </c>
      <c r="TF102" s="6" t="s">
        <v>1090</v>
      </c>
      <c r="TG102" s="6" t="s">
        <v>1090</v>
      </c>
      <c r="TH102" s="6" t="s">
        <v>1090</v>
      </c>
      <c r="TI102" s="6" t="s">
        <v>1090</v>
      </c>
      <c r="TJ102" s="6" t="s">
        <v>1090</v>
      </c>
      <c r="TK102" s="6" t="s">
        <v>1090</v>
      </c>
      <c r="TL102" s="6" t="s">
        <v>1090</v>
      </c>
      <c r="TM102" s="6" t="s">
        <v>1090</v>
      </c>
      <c r="TN102" s="6" t="s">
        <v>1090</v>
      </c>
      <c r="TO102" s="6" t="s">
        <v>1090</v>
      </c>
      <c r="TP102" s="6" t="s">
        <v>1090</v>
      </c>
      <c r="TQ102" s="6" t="s">
        <v>1090</v>
      </c>
      <c r="TR102" s="6" t="s">
        <v>1090</v>
      </c>
      <c r="TS102" s="7">
        <v>1938932.87087256</v>
      </c>
      <c r="TT102" s="7">
        <v>2763679.6012554499</v>
      </c>
      <c r="TU102" s="7">
        <v>3389340.7880269499</v>
      </c>
      <c r="TV102" s="7">
        <v>3621402.2162643699</v>
      </c>
      <c r="TW102" s="7">
        <v>3911699.1671430501</v>
      </c>
      <c r="TX102" s="6" t="s">
        <v>1090</v>
      </c>
      <c r="TY102" s="6" t="s">
        <v>1090</v>
      </c>
      <c r="TZ102" s="6" t="s">
        <v>1090</v>
      </c>
      <c r="UA102" s="6" t="s">
        <v>1090</v>
      </c>
      <c r="UB102" s="6" t="s">
        <v>1090</v>
      </c>
      <c r="UC102" s="7">
        <v>89652.760502659105</v>
      </c>
      <c r="UD102" s="7">
        <v>270197.34011124598</v>
      </c>
      <c r="UE102" s="7">
        <v>253602.128526741</v>
      </c>
      <c r="UF102" s="7">
        <v>157605.96511895701</v>
      </c>
      <c r="UG102" s="7">
        <v>144655.99963474899</v>
      </c>
      <c r="UH102" s="6" t="s">
        <v>1090</v>
      </c>
      <c r="UI102" s="6" t="s">
        <v>1090</v>
      </c>
      <c r="UJ102" s="6" t="s">
        <v>1090</v>
      </c>
      <c r="UK102" s="6" t="s">
        <v>1090</v>
      </c>
      <c r="UL102" s="6" t="s">
        <v>1090</v>
      </c>
      <c r="UM102" s="6" t="s">
        <v>1090</v>
      </c>
      <c r="UN102" s="6" t="s">
        <v>1090</v>
      </c>
      <c r="UO102" s="6" t="s">
        <v>1090</v>
      </c>
      <c r="UP102" s="6" t="s">
        <v>1090</v>
      </c>
      <c r="UQ102" s="6" t="s">
        <v>1090</v>
      </c>
      <c r="UR102" s="6" t="s">
        <v>1090</v>
      </c>
      <c r="US102" s="6" t="s">
        <v>1090</v>
      </c>
      <c r="UT102" s="6" t="s">
        <v>1090</v>
      </c>
      <c r="UU102" s="6" t="s">
        <v>1090</v>
      </c>
      <c r="UV102" s="6" t="s">
        <v>1090</v>
      </c>
      <c r="UW102" s="6" t="s">
        <v>1090</v>
      </c>
      <c r="UX102" s="6" t="s">
        <v>1090</v>
      </c>
      <c r="UY102" s="6" t="s">
        <v>1090</v>
      </c>
      <c r="UZ102" s="6" t="s">
        <v>1090</v>
      </c>
      <c r="VA102" s="6" t="s">
        <v>1090</v>
      </c>
      <c r="VB102" s="6" t="s">
        <v>1090</v>
      </c>
      <c r="VC102" s="6" t="s">
        <v>1090</v>
      </c>
      <c r="VD102" s="6" t="s">
        <v>1090</v>
      </c>
      <c r="VE102" s="6" t="s">
        <v>1090</v>
      </c>
      <c r="VF102" s="6" t="s">
        <v>1090</v>
      </c>
      <c r="VG102" s="6" t="s">
        <v>1090</v>
      </c>
      <c r="VH102" s="6" t="s">
        <v>1090</v>
      </c>
      <c r="VI102" s="6" t="s">
        <v>1090</v>
      </c>
      <c r="VJ102" s="6" t="s">
        <v>1090</v>
      </c>
      <c r="VK102" s="6" t="s">
        <v>1090</v>
      </c>
      <c r="VL102" s="6" t="s">
        <v>1090</v>
      </c>
      <c r="VM102" s="6" t="s">
        <v>1090</v>
      </c>
      <c r="VN102" s="6" t="s">
        <v>1090</v>
      </c>
      <c r="VO102" s="6" t="s">
        <v>1090</v>
      </c>
      <c r="VP102" s="6" t="s">
        <v>1090</v>
      </c>
      <c r="VQ102" s="6" t="s">
        <v>1090</v>
      </c>
      <c r="VR102" s="6" t="s">
        <v>1090</v>
      </c>
      <c r="VS102" s="6" t="s">
        <v>1090</v>
      </c>
      <c r="VT102" s="6" t="s">
        <v>1090</v>
      </c>
      <c r="VU102" s="6" t="s">
        <v>1090</v>
      </c>
      <c r="VV102" s="6" t="s">
        <v>1090</v>
      </c>
      <c r="VW102" s="6" t="s">
        <v>1090</v>
      </c>
      <c r="VX102" s="6" t="s">
        <v>1090</v>
      </c>
      <c r="VY102" s="6" t="s">
        <v>1090</v>
      </c>
      <c r="VZ102" s="6" t="s">
        <v>1090</v>
      </c>
      <c r="WA102" s="7">
        <v>234282.921142323</v>
      </c>
      <c r="WB102" s="7">
        <v>328328.36639973603</v>
      </c>
      <c r="WC102" s="7">
        <v>375059.06538316002</v>
      </c>
      <c r="WD102" s="7">
        <v>425673.66805672599</v>
      </c>
      <c r="WE102" s="7">
        <v>386034.00303547399</v>
      </c>
      <c r="WF102" s="6" t="s">
        <v>1090</v>
      </c>
      <c r="WG102" s="6" t="s">
        <v>1090</v>
      </c>
      <c r="WH102" s="6" t="s">
        <v>1090</v>
      </c>
      <c r="WI102" s="6" t="s">
        <v>1090</v>
      </c>
      <c r="WJ102" s="6" t="s">
        <v>1090</v>
      </c>
      <c r="WK102" s="6" t="s">
        <v>1090</v>
      </c>
      <c r="WL102" s="6" t="s">
        <v>1090</v>
      </c>
      <c r="WM102" s="6" t="s">
        <v>1090</v>
      </c>
      <c r="WN102" s="6" t="s">
        <v>1090</v>
      </c>
      <c r="WO102" s="6" t="s">
        <v>1090</v>
      </c>
      <c r="WP102" s="6" t="s">
        <v>1090</v>
      </c>
      <c r="WQ102" s="6" t="s">
        <v>1090</v>
      </c>
      <c r="WR102" s="6" t="s">
        <v>1090</v>
      </c>
      <c r="WS102" s="6" t="s">
        <v>1090</v>
      </c>
      <c r="WT102" s="6" t="s">
        <v>1090</v>
      </c>
      <c r="WU102" s="6" t="s">
        <v>1090</v>
      </c>
      <c r="WV102" s="6" t="s">
        <v>1090</v>
      </c>
      <c r="WW102" s="6" t="s">
        <v>1090</v>
      </c>
      <c r="WX102" s="6" t="s">
        <v>1090</v>
      </c>
      <c r="WY102" s="6" t="s">
        <v>1090</v>
      </c>
      <c r="WZ102" s="6" t="s">
        <v>1090</v>
      </c>
      <c r="XA102" s="6" t="s">
        <v>1090</v>
      </c>
      <c r="XB102" s="6" t="s">
        <v>1090</v>
      </c>
      <c r="XC102" s="6" t="s">
        <v>1090</v>
      </c>
      <c r="XD102" s="6" t="s">
        <v>1090</v>
      </c>
      <c r="XE102" s="6" t="s">
        <v>1090</v>
      </c>
      <c r="XF102" s="6" t="s">
        <v>1090</v>
      </c>
      <c r="XG102" s="6" t="s">
        <v>1090</v>
      </c>
      <c r="XH102" s="6" t="s">
        <v>1090</v>
      </c>
      <c r="XI102" s="6" t="s">
        <v>1090</v>
      </c>
      <c r="XJ102" s="6" t="s">
        <v>1090</v>
      </c>
      <c r="XK102" s="7">
        <v>0</v>
      </c>
      <c r="XL102" s="7">
        <v>0</v>
      </c>
      <c r="XM102" s="7">
        <v>0</v>
      </c>
      <c r="XN102" s="7">
        <v>0</v>
      </c>
      <c r="XO102" s="6" t="s">
        <v>1090</v>
      </c>
      <c r="XP102" s="6" t="s">
        <v>1090</v>
      </c>
      <c r="XQ102" s="6" t="s">
        <v>1090</v>
      </c>
      <c r="XR102" s="6" t="s">
        <v>1090</v>
      </c>
      <c r="XS102" s="6" t="s">
        <v>1090</v>
      </c>
      <c r="XT102" s="6" t="s">
        <v>1090</v>
      </c>
      <c r="XU102" s="6" t="s">
        <v>1090</v>
      </c>
      <c r="XV102" s="6" t="s">
        <v>1090</v>
      </c>
      <c r="XW102" s="6" t="s">
        <v>1090</v>
      </c>
      <c r="XX102" s="6" t="s">
        <v>1090</v>
      </c>
      <c r="XY102" s="6" t="s">
        <v>1090</v>
      </c>
      <c r="XZ102" s="7">
        <v>0</v>
      </c>
      <c r="YA102" s="7">
        <v>0</v>
      </c>
      <c r="YB102" s="7">
        <v>0</v>
      </c>
      <c r="YC102" s="7">
        <v>0</v>
      </c>
      <c r="YD102" s="6" t="s">
        <v>1090</v>
      </c>
      <c r="YE102" s="6" t="s">
        <v>1090</v>
      </c>
      <c r="YF102" s="6" t="s">
        <v>1090</v>
      </c>
      <c r="YG102" s="6" t="s">
        <v>1090</v>
      </c>
      <c r="YH102" s="6" t="s">
        <v>1090</v>
      </c>
      <c r="YI102" s="6" t="s">
        <v>1090</v>
      </c>
      <c r="YJ102" s="6" t="s">
        <v>1090</v>
      </c>
      <c r="YK102" s="6" t="s">
        <v>1090</v>
      </c>
      <c r="YL102" s="6" t="s">
        <v>1090</v>
      </c>
      <c r="YM102" s="6" t="s">
        <v>1090</v>
      </c>
      <c r="YN102" s="6" t="s">
        <v>1090</v>
      </c>
      <c r="YO102" s="6" t="s">
        <v>1090</v>
      </c>
      <c r="YP102" s="6" t="s">
        <v>1090</v>
      </c>
      <c r="YQ102" s="6" t="s">
        <v>1090</v>
      </c>
      <c r="YR102" s="6" t="s">
        <v>1090</v>
      </c>
      <c r="YS102" s="6" t="s">
        <v>1090</v>
      </c>
      <c r="YT102" s="6" t="s">
        <v>1090</v>
      </c>
      <c r="YU102" s="6" t="s">
        <v>1090</v>
      </c>
      <c r="YV102" s="6" t="s">
        <v>1090</v>
      </c>
      <c r="YW102" s="6" t="s">
        <v>1090</v>
      </c>
      <c r="YX102" s="6" t="s">
        <v>1090</v>
      </c>
      <c r="YY102" s="6" t="s">
        <v>1090</v>
      </c>
      <c r="YZ102" s="6" t="s">
        <v>1090</v>
      </c>
      <c r="ZA102" s="6" t="s">
        <v>1090</v>
      </c>
      <c r="ZB102" s="6" t="s">
        <v>1090</v>
      </c>
      <c r="ZC102" s="6" t="s">
        <v>1090</v>
      </c>
      <c r="ZD102" s="6" t="s">
        <v>1090</v>
      </c>
      <c r="ZE102" s="6" t="s">
        <v>1090</v>
      </c>
      <c r="ZF102" s="6" t="s">
        <v>1090</v>
      </c>
      <c r="ZG102" s="6" t="s">
        <v>1090</v>
      </c>
      <c r="ZH102" s="6" t="s">
        <v>1090</v>
      </c>
      <c r="ZI102" s="6" t="s">
        <v>1090</v>
      </c>
      <c r="ZJ102" s="6" t="s">
        <v>1090</v>
      </c>
      <c r="ZK102" s="6" t="s">
        <v>1090</v>
      </c>
      <c r="ZL102" s="6" t="s">
        <v>1090</v>
      </c>
      <c r="ZM102" s="6" t="s">
        <v>1090</v>
      </c>
      <c r="ZN102" s="6" t="s">
        <v>1090</v>
      </c>
      <c r="ZO102" s="6" t="s">
        <v>1090</v>
      </c>
      <c r="ZP102" s="6" t="s">
        <v>1090</v>
      </c>
      <c r="ZQ102" s="6" t="s">
        <v>1090</v>
      </c>
      <c r="ZR102" s="6" t="s">
        <v>1090</v>
      </c>
      <c r="ZS102" s="6" t="s">
        <v>1090</v>
      </c>
      <c r="ZT102" s="6" t="s">
        <v>1090</v>
      </c>
      <c r="ZU102" s="6" t="s">
        <v>1090</v>
      </c>
      <c r="ZV102" s="6" t="s">
        <v>1090</v>
      </c>
      <c r="ZW102" s="6" t="s">
        <v>1090</v>
      </c>
      <c r="ZX102" s="6" t="s">
        <v>1090</v>
      </c>
      <c r="ZY102" s="6" t="s">
        <v>1090</v>
      </c>
      <c r="ZZ102" s="6" t="s">
        <v>1090</v>
      </c>
      <c r="AAA102" s="6" t="s">
        <v>1090</v>
      </c>
      <c r="AAB102" s="6" t="s">
        <v>1090</v>
      </c>
      <c r="AAC102" s="6" t="s">
        <v>1090</v>
      </c>
      <c r="AAD102" s="6" t="s">
        <v>1090</v>
      </c>
      <c r="AAE102" s="6" t="s">
        <v>1090</v>
      </c>
      <c r="AAF102" s="6" t="s">
        <v>1090</v>
      </c>
      <c r="AAG102" s="6" t="s">
        <v>1090</v>
      </c>
      <c r="AAH102" s="6" t="s">
        <v>1090</v>
      </c>
      <c r="AAI102" s="6" t="s">
        <v>1090</v>
      </c>
      <c r="AAJ102" s="6" t="s">
        <v>1090</v>
      </c>
      <c r="AAK102" s="6" t="s">
        <v>1090</v>
      </c>
      <c r="AAL102" s="6" t="s">
        <v>1090</v>
      </c>
      <c r="AAM102" s="6" t="s">
        <v>1090</v>
      </c>
      <c r="AAN102" s="6" t="s">
        <v>1090</v>
      </c>
      <c r="AAO102" s="6" t="s">
        <v>1090</v>
      </c>
      <c r="AAP102" s="6" t="s">
        <v>1090</v>
      </c>
      <c r="AAQ102" s="6" t="s">
        <v>1090</v>
      </c>
      <c r="AAR102" s="6" t="s">
        <v>1090</v>
      </c>
      <c r="AAS102" s="6" t="s">
        <v>1090</v>
      </c>
      <c r="AAT102" s="6" t="s">
        <v>1090</v>
      </c>
      <c r="AAU102" s="6" t="s">
        <v>1090</v>
      </c>
      <c r="AAV102" s="6" t="s">
        <v>1090</v>
      </c>
      <c r="AAW102" s="6" t="s">
        <v>1090</v>
      </c>
      <c r="AAX102" s="6" t="s">
        <v>1090</v>
      </c>
      <c r="AAY102" s="6" t="s">
        <v>1090</v>
      </c>
      <c r="AAZ102" s="6" t="s">
        <v>1090</v>
      </c>
      <c r="ABA102" s="6" t="s">
        <v>1090</v>
      </c>
      <c r="ABB102" s="6" t="s">
        <v>1090</v>
      </c>
      <c r="ABC102" s="6" t="s">
        <v>1090</v>
      </c>
      <c r="ABD102" s="6" t="s">
        <v>1090</v>
      </c>
      <c r="ABE102" s="6" t="s">
        <v>1090</v>
      </c>
      <c r="ABF102" s="6" t="s">
        <v>1090</v>
      </c>
      <c r="ABG102" s="6" t="s">
        <v>1090</v>
      </c>
      <c r="ABH102" s="6" t="s">
        <v>1090</v>
      </c>
      <c r="ABI102" s="6" t="s">
        <v>1090</v>
      </c>
      <c r="ABJ102" s="6" t="s">
        <v>1090</v>
      </c>
      <c r="ABK102" s="6" t="s">
        <v>1090</v>
      </c>
      <c r="ABL102" s="6" t="s">
        <v>1090</v>
      </c>
      <c r="ABM102" s="6" t="s">
        <v>1090</v>
      </c>
      <c r="ABN102" s="6" t="s">
        <v>1090</v>
      </c>
      <c r="ABO102" s="6" t="s">
        <v>1090</v>
      </c>
      <c r="ABP102" s="6" t="s">
        <v>1090</v>
      </c>
      <c r="ABQ102" s="6" t="s">
        <v>1090</v>
      </c>
      <c r="ABR102" s="6" t="s">
        <v>1090</v>
      </c>
      <c r="ABS102" s="6" t="s">
        <v>1090</v>
      </c>
      <c r="ABT102" s="6" t="s">
        <v>1090</v>
      </c>
      <c r="ABU102" s="6" t="s">
        <v>1090</v>
      </c>
      <c r="ABV102" s="6" t="s">
        <v>1090</v>
      </c>
      <c r="ABW102" s="6" t="s">
        <v>1090</v>
      </c>
      <c r="ABX102" s="6" t="s">
        <v>1090</v>
      </c>
      <c r="ABY102" s="6" t="s">
        <v>1090</v>
      </c>
      <c r="ABZ102" s="6" t="s">
        <v>1090</v>
      </c>
      <c r="ACA102" s="6" t="s">
        <v>1090</v>
      </c>
      <c r="ACB102" s="6" t="s">
        <v>1090</v>
      </c>
      <c r="ACC102" s="6" t="s">
        <v>1090</v>
      </c>
      <c r="ACD102" s="6" t="s">
        <v>1090</v>
      </c>
      <c r="ACE102" s="8">
        <v>1.5760000000000001</v>
      </c>
      <c r="ACF102" s="8">
        <v>3.153</v>
      </c>
      <c r="ACG102" s="8">
        <v>2.0880000000000001</v>
      </c>
      <c r="ACH102" s="8">
        <v>1.385</v>
      </c>
      <c r="ACI102" s="8">
        <v>4.0000000000000001E-3</v>
      </c>
      <c r="ACJ102" s="8">
        <v>1.905</v>
      </c>
      <c r="ACK102" s="8">
        <v>3.5579999999999998</v>
      </c>
      <c r="ACL102" s="8">
        <v>2.339</v>
      </c>
      <c r="ACM102" s="8">
        <v>1.57</v>
      </c>
      <c r="ACN102" s="8">
        <v>0.36399999999999999</v>
      </c>
      <c r="ACO102" s="8">
        <v>0.79200000000000004</v>
      </c>
      <c r="ACP102" s="8">
        <v>1.1759999999999999</v>
      </c>
      <c r="ACQ102" s="8">
        <v>0.60899999999999999</v>
      </c>
      <c r="ACR102" s="8">
        <v>0.4</v>
      </c>
      <c r="ACS102" s="8">
        <v>1E-3</v>
      </c>
      <c r="ACT102" s="8">
        <v>0.59899999999999998</v>
      </c>
      <c r="ACU102" s="8">
        <v>0.625</v>
      </c>
      <c r="ACV102" s="8">
        <v>0.34399999999999997</v>
      </c>
      <c r="ACW102" s="8">
        <v>0.442</v>
      </c>
      <c r="ACX102" s="8">
        <v>8.3000000000000004E-2</v>
      </c>
      <c r="ACY102" s="8">
        <v>0.92900000000000005</v>
      </c>
      <c r="ACZ102" s="8">
        <v>1.2270000000000001</v>
      </c>
      <c r="ADA102" s="8">
        <v>1.036</v>
      </c>
      <c r="ADB102" s="8">
        <v>0.97599999999999998</v>
      </c>
      <c r="ADC102" s="8">
        <v>0.41199999999999998</v>
      </c>
      <c r="ADD102" s="8">
        <v>0.30099999999999999</v>
      </c>
      <c r="ADE102" s="8">
        <v>0.23300000000000001</v>
      </c>
      <c r="ADF102" s="8">
        <v>0.1</v>
      </c>
      <c r="ADG102" s="8">
        <v>0.128</v>
      </c>
      <c r="ADH102" s="8">
        <v>2.4E-2</v>
      </c>
      <c r="ADI102" s="8">
        <v>0.56799999999999995</v>
      </c>
      <c r="ADJ102" s="8">
        <v>0.71599999999999997</v>
      </c>
      <c r="ADK102" s="8">
        <v>0.58299999999999996</v>
      </c>
      <c r="ADL102" s="8">
        <v>0.33400000000000002</v>
      </c>
      <c r="ADM102" s="8">
        <v>1E-3</v>
      </c>
      <c r="ADN102" s="8">
        <v>36.064999999999998</v>
      </c>
      <c r="ADO102" s="8">
        <v>32.036000000000001</v>
      </c>
      <c r="ADP102" s="8">
        <v>25.638999999999999</v>
      </c>
      <c r="ADQ102" s="8">
        <v>20.466000000000001</v>
      </c>
      <c r="ADR102" s="8">
        <v>21.558</v>
      </c>
      <c r="ADS102" s="8">
        <v>0.47556336700000001</v>
      </c>
      <c r="ADT102" s="8">
        <v>0.87565154599999995</v>
      </c>
      <c r="ADU102" s="8">
        <v>0.892115514</v>
      </c>
      <c r="ADV102" s="8">
        <v>0.60103593200000005</v>
      </c>
      <c r="ADW102" s="8">
        <v>0.378247471</v>
      </c>
      <c r="ADX102" s="8">
        <v>0.78100000000000003</v>
      </c>
      <c r="ADY102" s="8">
        <v>1.0169999999999999</v>
      </c>
      <c r="ADZ102" s="8">
        <v>0.98699999999999999</v>
      </c>
      <c r="AEA102" s="8">
        <v>0.69599999999999995</v>
      </c>
      <c r="AEB102" s="8">
        <v>0.49099999999999999</v>
      </c>
      <c r="AEC102" s="8">
        <v>0.47599999999999998</v>
      </c>
      <c r="AED102" s="8">
        <v>0.876</v>
      </c>
      <c r="AEE102" s="8">
        <v>0.89200000000000002</v>
      </c>
      <c r="AEF102" s="8">
        <v>0.60099999999999998</v>
      </c>
      <c r="AEG102" s="8">
        <v>0.378</v>
      </c>
      <c r="AEH102" s="8">
        <v>0.52100000000000002</v>
      </c>
      <c r="AEI102" s="8">
        <v>0.28299999999999997</v>
      </c>
      <c r="AEJ102" s="8">
        <v>0.191</v>
      </c>
      <c r="AEK102" s="8">
        <v>0.20200000000000001</v>
      </c>
      <c r="AEL102" s="8">
        <v>0.13400000000000001</v>
      </c>
      <c r="AEM102" s="8">
        <v>0.47783577900000002</v>
      </c>
      <c r="AEN102" s="8">
        <v>0.88338693700000004</v>
      </c>
      <c r="AEO102" s="8">
        <v>0.90014585499999999</v>
      </c>
      <c r="AEP102" s="8">
        <v>0.60467021700000001</v>
      </c>
      <c r="AEQ102" s="8">
        <v>0.37968361499999997</v>
      </c>
      <c r="AER102" s="8">
        <v>1.0133624569999999</v>
      </c>
      <c r="AES102" s="8">
        <v>1.028101677</v>
      </c>
      <c r="AET102" s="8">
        <v>1.036049701</v>
      </c>
      <c r="AEU102" s="8">
        <v>1.0302566360000001</v>
      </c>
      <c r="AEV102" s="8">
        <v>1.017858938</v>
      </c>
      <c r="AEW102" s="6" t="s">
        <v>1090</v>
      </c>
      <c r="AEX102" s="6" t="s">
        <v>1090</v>
      </c>
      <c r="AEY102" s="6" t="s">
        <v>1090</v>
      </c>
      <c r="AEZ102" s="6" t="s">
        <v>1090</v>
      </c>
      <c r="AFA102" s="6" t="s">
        <v>1090</v>
      </c>
      <c r="AFB102" s="6" t="s">
        <v>1090</v>
      </c>
      <c r="AFC102" s="6" t="s">
        <v>1090</v>
      </c>
      <c r="AFD102" s="6" t="s">
        <v>1090</v>
      </c>
      <c r="AFE102" s="6" t="s">
        <v>1090</v>
      </c>
      <c r="AFF102" s="6" t="s">
        <v>1090</v>
      </c>
      <c r="AFG102" s="8">
        <v>2.7759999999999998</v>
      </c>
      <c r="AFH102" s="8">
        <v>4.0629999999999997</v>
      </c>
      <c r="AFI102" s="8">
        <v>2.6749999999999998</v>
      </c>
      <c r="AFJ102" s="8">
        <v>2.6120000000000001</v>
      </c>
      <c r="AFK102" s="8">
        <v>2.3450000000000002</v>
      </c>
      <c r="AFL102" s="8">
        <v>4.0049999999999999</v>
      </c>
      <c r="AFM102" s="8">
        <v>5.4690000000000003</v>
      </c>
      <c r="AFN102" s="8">
        <v>3.0630000000000002</v>
      </c>
      <c r="AFO102" s="8">
        <v>2.2480000000000002</v>
      </c>
      <c r="AFP102" s="8">
        <v>2.4540000000000002</v>
      </c>
      <c r="AFQ102" s="6" t="s">
        <v>1091</v>
      </c>
      <c r="AFR102" s="6" t="s">
        <v>1091</v>
      </c>
      <c r="AFS102" s="6" t="s">
        <v>1091</v>
      </c>
      <c r="AFT102" s="6" t="s">
        <v>1091</v>
      </c>
      <c r="AFU102" s="6" t="s">
        <v>1091</v>
      </c>
      <c r="AFV102" s="7">
        <v>107.075</v>
      </c>
      <c r="AFW102" s="7">
        <v>91.822999999999993</v>
      </c>
      <c r="AFX102" s="7">
        <v>182.97200000000001</v>
      </c>
      <c r="AFY102" s="7">
        <v>99.372</v>
      </c>
      <c r="AFZ102" s="7">
        <v>93.397000000000006</v>
      </c>
      <c r="AGA102" s="7">
        <v>85.082999999999998</v>
      </c>
      <c r="AGB102" s="7">
        <v>82.956000000000003</v>
      </c>
      <c r="AGC102" s="7">
        <v>146.15799999999999</v>
      </c>
      <c r="AGD102" s="7">
        <v>113.95399999999999</v>
      </c>
      <c r="AGE102" s="7">
        <v>128.65</v>
      </c>
      <c r="AGF102" s="6" t="s">
        <v>1090</v>
      </c>
      <c r="AGG102" s="6" t="s">
        <v>1090</v>
      </c>
      <c r="AGH102" s="6" t="s">
        <v>1090</v>
      </c>
      <c r="AGI102" s="6" t="s">
        <v>1090</v>
      </c>
      <c r="AGJ102" s="6" t="s">
        <v>1090</v>
      </c>
      <c r="AGK102" s="6" t="s">
        <v>1090</v>
      </c>
      <c r="AGL102" s="6" t="s">
        <v>1090</v>
      </c>
      <c r="AGM102" s="6" t="s">
        <v>1090</v>
      </c>
      <c r="AGN102" s="6" t="s">
        <v>1090</v>
      </c>
      <c r="AGO102" s="6" t="s">
        <v>1090</v>
      </c>
      <c r="AGP102" s="6" t="s">
        <v>1090</v>
      </c>
      <c r="AGQ102" s="6" t="s">
        <v>1090</v>
      </c>
      <c r="AGR102" s="6" t="s">
        <v>1090</v>
      </c>
      <c r="AGS102" s="6" t="s">
        <v>1090</v>
      </c>
      <c r="AGT102" s="6" t="s">
        <v>1090</v>
      </c>
      <c r="AGU102" s="8">
        <v>0</v>
      </c>
      <c r="AGV102" s="8">
        <v>0</v>
      </c>
      <c r="AGW102" s="8">
        <v>0</v>
      </c>
      <c r="AGX102" s="8">
        <v>0</v>
      </c>
      <c r="AGY102" s="8">
        <v>0</v>
      </c>
      <c r="AGZ102" s="8">
        <v>1.9379999999999999</v>
      </c>
      <c r="AHA102" s="8">
        <v>1.6519999999999999</v>
      </c>
      <c r="AHB102" s="8">
        <v>1.615</v>
      </c>
      <c r="AHC102" s="8">
        <v>1.8240000000000001</v>
      </c>
      <c r="AHD102" s="8">
        <v>1.865</v>
      </c>
      <c r="AHE102" s="8">
        <v>1.9379999999999999</v>
      </c>
      <c r="AHF102" s="8">
        <v>1.6519999999999999</v>
      </c>
      <c r="AHG102" s="8">
        <v>1.615</v>
      </c>
      <c r="AHH102" s="8">
        <v>1.8240000000000001</v>
      </c>
      <c r="AHI102" s="8">
        <v>1.865</v>
      </c>
      <c r="AHJ102" s="6" t="s">
        <v>1091</v>
      </c>
      <c r="AHK102" s="8">
        <v>11.817</v>
      </c>
      <c r="AHL102" s="8">
        <v>2.9580000000000002</v>
      </c>
      <c r="AHM102" s="8">
        <v>1.6970000000000001</v>
      </c>
      <c r="AHN102" s="8">
        <v>1.5880000000000001</v>
      </c>
      <c r="AHO102" s="8">
        <v>50.295000000000002</v>
      </c>
      <c r="AHP102" s="8">
        <v>37.305999999999997</v>
      </c>
      <c r="AHQ102" s="8">
        <v>29.178999999999998</v>
      </c>
      <c r="AHR102" s="8">
        <v>28.899000000000001</v>
      </c>
      <c r="AHS102" s="8">
        <v>28.858000000000001</v>
      </c>
      <c r="AHT102" s="6" t="s">
        <v>1091</v>
      </c>
      <c r="AHU102" s="8">
        <v>59.503999999999998</v>
      </c>
      <c r="AHV102" s="8">
        <v>41.2</v>
      </c>
      <c r="AHW102" s="8">
        <v>40.643999999999998</v>
      </c>
      <c r="AHX102" s="8">
        <v>40.564999999999998</v>
      </c>
      <c r="AHY102" s="8">
        <v>9.1929999999999996</v>
      </c>
      <c r="AHZ102" s="8">
        <v>34.668999999999997</v>
      </c>
      <c r="AIA102" s="8">
        <v>59.451000000000001</v>
      </c>
      <c r="AIB102" s="8">
        <v>73.986000000000004</v>
      </c>
      <c r="AIC102" s="8">
        <v>75.778999999999996</v>
      </c>
      <c r="AID102" s="8">
        <v>2.1868022549999999</v>
      </c>
      <c r="AIE102" s="8">
        <v>1.4128065190000001</v>
      </c>
      <c r="AIF102" s="8">
        <v>1.3937848370000001</v>
      </c>
      <c r="AIG102" s="8">
        <v>1.347443572</v>
      </c>
      <c r="AIH102" s="8">
        <v>1.1053859150000001</v>
      </c>
      <c r="AII102" s="8">
        <v>54.790293679999998</v>
      </c>
      <c r="AIJ102" s="8">
        <v>56.429616009</v>
      </c>
      <c r="AIK102" s="8">
        <v>45.378820185000002</v>
      </c>
      <c r="AIL102" s="8">
        <v>65.520643429000003</v>
      </c>
      <c r="AIM102" s="8">
        <v>70.174376002000002</v>
      </c>
      <c r="AIN102" s="8">
        <v>12.083085735999999</v>
      </c>
      <c r="AIO102" s="8">
        <v>11.880116865</v>
      </c>
      <c r="AIP102" s="8">
        <v>11.065841084000001</v>
      </c>
      <c r="AIQ102" s="8">
        <v>11.754388014</v>
      </c>
      <c r="AIR102" s="8">
        <v>9.8687037659999994</v>
      </c>
      <c r="AIS102" s="8">
        <v>0</v>
      </c>
      <c r="AIT102" s="8">
        <v>0</v>
      </c>
      <c r="AIU102" s="8">
        <v>0</v>
      </c>
      <c r="AIV102" s="8">
        <v>0</v>
      </c>
      <c r="AIW102" s="8">
        <v>0</v>
      </c>
      <c r="AIX102" s="7">
        <v>1.7072755605399601</v>
      </c>
      <c r="AIY102" s="7">
        <v>3.2507954339170499</v>
      </c>
      <c r="AIZ102" s="7">
        <v>2.5809083781111202</v>
      </c>
      <c r="AJA102" s="7">
        <v>1.81182637485266</v>
      </c>
      <c r="AJB102" s="7">
        <v>5.9256625169515596E-3</v>
      </c>
      <c r="AJC102" s="7">
        <v>300.79846840411898</v>
      </c>
      <c r="AJD102" s="7">
        <v>454.31889306773701</v>
      </c>
      <c r="AJE102" s="7">
        <v>442.54859490789403</v>
      </c>
      <c r="AJF102" s="7">
        <v>542.94503044473402</v>
      </c>
      <c r="AJG102" s="7">
        <v>539.15397162621696</v>
      </c>
      <c r="AJH102" s="8">
        <v>20.195</v>
      </c>
      <c r="AJI102" s="8">
        <v>13.409000000000001</v>
      </c>
      <c r="AJJ102" s="8">
        <v>14.135999999999999</v>
      </c>
      <c r="AJK102" s="8">
        <v>12.26</v>
      </c>
      <c r="AJL102" s="8">
        <v>11.882999999999999</v>
      </c>
      <c r="AJM102" s="7">
        <v>60.746434221218102</v>
      </c>
      <c r="AJN102" s="7">
        <v>60.917523719036097</v>
      </c>
      <c r="AJO102" s="7">
        <v>62.559333380182402</v>
      </c>
      <c r="AJP102" s="7">
        <v>66.563433137633794</v>
      </c>
      <c r="AJQ102" s="7">
        <v>64.067039715278696</v>
      </c>
      <c r="AJR102" s="7">
        <v>108.353199496971</v>
      </c>
      <c r="AJS102" s="7">
        <v>103.100798310371</v>
      </c>
      <c r="AJT102" s="7">
        <v>123.619872626668</v>
      </c>
      <c r="AJU102" s="7">
        <v>130.817414966326</v>
      </c>
      <c r="AJV102" s="7">
        <v>141.10628972983099</v>
      </c>
      <c r="AJW102" s="7">
        <v>18.3758950889308</v>
      </c>
      <c r="AJX102" s="7">
        <v>11.1907985972929</v>
      </c>
      <c r="AJY102" s="7">
        <v>45.2547944844925</v>
      </c>
      <c r="AJZ102" s="7">
        <v>-21.991475915179301</v>
      </c>
      <c r="AKA102" s="7">
        <v>-52.797143779829099</v>
      </c>
      <c r="AKB102" s="7">
        <v>215.43698530620699</v>
      </c>
      <c r="AKC102" s="7">
        <v>276.36796012554498</v>
      </c>
      <c r="AKD102" s="7">
        <v>423.66759850336899</v>
      </c>
      <c r="AKE102" s="7">
        <v>452.675277316196</v>
      </c>
      <c r="AKF102" s="7">
        <v>488.96239650643099</v>
      </c>
      <c r="AKG102" s="9">
        <v>0</v>
      </c>
      <c r="AKH102" s="9">
        <v>0</v>
      </c>
      <c r="AKI102" s="9">
        <v>0</v>
      </c>
      <c r="AKJ102" s="9">
        <v>0</v>
      </c>
      <c r="AKK102" s="9">
        <v>0</v>
      </c>
      <c r="AKL102" s="9">
        <v>0</v>
      </c>
      <c r="AKM102" s="9">
        <v>0</v>
      </c>
      <c r="AKN102" s="9">
        <v>0</v>
      </c>
      <c r="AKO102" s="9">
        <v>0</v>
      </c>
      <c r="AKP102" s="9">
        <v>0</v>
      </c>
      <c r="AKQ102" s="9">
        <v>0</v>
      </c>
      <c r="AKR102" s="9">
        <v>0</v>
      </c>
      <c r="AKS102" s="9">
        <v>0</v>
      </c>
      <c r="AKT102" s="9">
        <v>0</v>
      </c>
      <c r="AKU102" s="9">
        <v>0</v>
      </c>
      <c r="AKV102" s="9">
        <v>0.70318222699999999</v>
      </c>
      <c r="AKW102" s="9">
        <v>0</v>
      </c>
      <c r="AKX102" s="9">
        <v>0</v>
      </c>
      <c r="AKY102" s="9">
        <v>0</v>
      </c>
      <c r="AKZ102" s="9">
        <v>0</v>
      </c>
      <c r="ALA102" s="9">
        <v>0.98180048600000003</v>
      </c>
      <c r="ALB102" s="9">
        <v>0</v>
      </c>
      <c r="ALC102" s="9">
        <v>0</v>
      </c>
      <c r="ALD102" s="9">
        <v>0</v>
      </c>
      <c r="ALE102" s="9">
        <v>0</v>
      </c>
      <c r="ALF102" s="9">
        <v>0.36744158799999999</v>
      </c>
      <c r="ALG102" s="9">
        <v>0.138471016</v>
      </c>
      <c r="ALH102" s="9">
        <v>0.131028807</v>
      </c>
      <c r="ALI102" s="9">
        <v>2.0046239E-2</v>
      </c>
      <c r="ALJ102" s="9">
        <v>0.10299285</v>
      </c>
      <c r="ALK102" s="9">
        <v>0.51303107000000003</v>
      </c>
      <c r="ALL102" s="9">
        <v>0.22763130300000001</v>
      </c>
      <c r="ALM102" s="9">
        <v>0.136868183</v>
      </c>
      <c r="ALN102" s="9">
        <v>2.4043737999999999E-2</v>
      </c>
      <c r="ALO102" s="9">
        <v>0.113564979</v>
      </c>
      <c r="ALP102" s="9">
        <v>29.743112667999998</v>
      </c>
      <c r="ALQ102" s="9">
        <v>25.506519444999999</v>
      </c>
      <c r="ALR102" s="9">
        <v>50.825460216000003</v>
      </c>
      <c r="ALS102" s="9">
        <v>27.603372425</v>
      </c>
      <c r="ALT102" s="9">
        <v>25.943585950999999</v>
      </c>
      <c r="ALU102" s="9">
        <v>79.460661408000007</v>
      </c>
      <c r="ALV102" s="9">
        <v>90.342847661999997</v>
      </c>
      <c r="ALW102" s="9">
        <v>79.880262216000006</v>
      </c>
      <c r="ALX102" s="9">
        <v>114.673590021</v>
      </c>
      <c r="ALY102" s="9">
        <v>137.745711392</v>
      </c>
      <c r="ALZ102" s="8">
        <v>36.065078384624897</v>
      </c>
      <c r="AMA102" s="8">
        <v>32.035768324718298</v>
      </c>
      <c r="AMB102" s="8">
        <v>25.6389371640368</v>
      </c>
      <c r="AMC102" s="8">
        <v>20.465634693616199</v>
      </c>
      <c r="AMD102" s="8">
        <v>21.557976404464299</v>
      </c>
      <c r="AME102" s="8">
        <v>36.065078384624897</v>
      </c>
      <c r="AMF102" s="8">
        <v>32.035768324718298</v>
      </c>
      <c r="AMG102" s="8">
        <v>25.6389371640368</v>
      </c>
      <c r="AMH102" s="8">
        <v>20.465634693616199</v>
      </c>
      <c r="AMI102" s="8">
        <v>21.557976404464299</v>
      </c>
      <c r="AMJ102" s="8">
        <v>56.409044533182403</v>
      </c>
      <c r="AMK102" s="8">
        <v>47.136217882633098</v>
      </c>
      <c r="AML102" s="8">
        <v>34.478981602216102</v>
      </c>
      <c r="AMM102" s="8">
        <v>25.731813690205101</v>
      </c>
      <c r="AMN102" s="8">
        <v>27.482687743526299</v>
      </c>
      <c r="AMO102" s="8">
        <v>1.0133624559999299</v>
      </c>
      <c r="AMP102" s="8">
        <v>1.02810167728507</v>
      </c>
      <c r="AMQ102" s="8">
        <v>1.0360496994577999</v>
      </c>
      <c r="AMR102" s="8">
        <v>1.0302566358979901</v>
      </c>
      <c r="AMS102" s="8">
        <v>1.0178589382533001</v>
      </c>
      <c r="AMT102" s="8">
        <v>1.01336245707821</v>
      </c>
      <c r="AMU102" s="8">
        <v>1.02810167728507</v>
      </c>
      <c r="AMV102" s="8">
        <v>1.0360497006751901</v>
      </c>
      <c r="AMW102" s="8">
        <v>1.0302566358979901</v>
      </c>
      <c r="AMX102" s="8">
        <v>1.0178589382533001</v>
      </c>
      <c r="AMY102" s="8">
        <v>1.01336245707821</v>
      </c>
      <c r="AMZ102" s="8">
        <v>1.02810167728507</v>
      </c>
      <c r="ANA102" s="8">
        <v>1.0360497006751901</v>
      </c>
      <c r="ANB102" s="8">
        <v>1.0302566358582701</v>
      </c>
      <c r="ANC102" s="8">
        <v>1.0178589382533001</v>
      </c>
      <c r="AND102" s="8">
        <v>0.47556336736532101</v>
      </c>
      <c r="ANE102" s="8">
        <v>0.87565154588382099</v>
      </c>
      <c r="ANF102" s="8">
        <v>0.89211551422416202</v>
      </c>
      <c r="ANG102" s="8">
        <v>0.60103593199017602</v>
      </c>
      <c r="ANH102" s="8">
        <v>0.37824747124015001</v>
      </c>
      <c r="ANI102" s="8">
        <v>0.47556336736532101</v>
      </c>
      <c r="ANJ102" s="8">
        <v>0.87565154588382099</v>
      </c>
      <c r="ANK102" s="8">
        <v>0.89211551422416202</v>
      </c>
      <c r="ANL102" s="8">
        <v>0.60103593199017602</v>
      </c>
      <c r="ANM102" s="8">
        <v>0.37824747124015001</v>
      </c>
      <c r="ANN102" s="8">
        <v>0.47783577928777798</v>
      </c>
      <c r="ANO102" s="8">
        <v>0.88338693725604001</v>
      </c>
      <c r="ANP102" s="8">
        <v>0.90014585504768796</v>
      </c>
      <c r="ANQ102" s="8">
        <v>0.60467021726598802</v>
      </c>
      <c r="ANR102" s="8">
        <v>0.37968361491226899</v>
      </c>
      <c r="ANS102" s="8">
        <v>1.3202077439436199</v>
      </c>
      <c r="ANT102" s="8">
        <v>3.5575600011450699</v>
      </c>
      <c r="ANU102" s="8">
        <v>2.38678904581813</v>
      </c>
      <c r="ANV102" s="8">
        <v>1.5696258912327099</v>
      </c>
      <c r="ANW102" s="8">
        <v>0.886848675426824</v>
      </c>
      <c r="ANX102" s="8">
        <v>36.0650784230005</v>
      </c>
      <c r="ANY102" s="8">
        <v>32.035768324718298</v>
      </c>
      <c r="ANZ102" s="8">
        <v>25.6389371941634</v>
      </c>
      <c r="AOA102" s="8">
        <v>20.465634719691501</v>
      </c>
      <c r="AOB102" s="8">
        <v>21.557976404464299</v>
      </c>
      <c r="AOC102" s="8">
        <v>36.237410232974803</v>
      </c>
      <c r="AOD102" s="8">
        <v>32.318768117348498</v>
      </c>
      <c r="AOE102" s="8">
        <v>25.869724994197099</v>
      </c>
      <c r="AOF102" s="8">
        <v>20.589384291382899</v>
      </c>
      <c r="AOG102" s="8">
        <v>21.639828508578699</v>
      </c>
      <c r="AOH102" s="8">
        <v>50.354957969566598</v>
      </c>
      <c r="AOI102" s="8">
        <v>52.663321744130101</v>
      </c>
      <c r="AOJ102" s="8">
        <v>26.781551504343799</v>
      </c>
      <c r="AOK102" s="8">
        <v>24.5467672332808</v>
      </c>
      <c r="AOL102" s="8">
        <v>23.7708844474502</v>
      </c>
      <c r="AOM102" s="8">
        <v>0.74382411933137305</v>
      </c>
      <c r="AON102" s="8">
        <v>1.2884005664442599</v>
      </c>
      <c r="AOO102" s="8">
        <v>1.1997078586054599</v>
      </c>
      <c r="AOP102" s="8">
        <v>0.755693378418126</v>
      </c>
      <c r="AOQ102" s="8">
        <v>0.48220004265886501</v>
      </c>
      <c r="AOR102" s="8">
        <v>1.33624570782124</v>
      </c>
      <c r="AOS102" s="8">
        <v>2.8101677285067401</v>
      </c>
      <c r="AOT102" s="8">
        <v>3.6049700675191998</v>
      </c>
      <c r="AOU102" s="8">
        <v>3.0256635897989801</v>
      </c>
      <c r="AOV102" s="8">
        <v>1.78589382533033</v>
      </c>
      <c r="AOW102" s="8">
        <v>0.663993382189771</v>
      </c>
      <c r="AOX102" s="8">
        <v>1.43947598288265</v>
      </c>
      <c r="AOY102" s="8">
        <v>0.93187316771974904</v>
      </c>
      <c r="AOZ102" s="8">
        <v>0.72089086618959797</v>
      </c>
      <c r="APA102" s="8">
        <v>0.41707425422025801</v>
      </c>
      <c r="APB102" s="8">
        <v>0.21592695903461501</v>
      </c>
      <c r="APC102" s="8">
        <v>0.141823335766803</v>
      </c>
      <c r="APD102" s="8">
        <v>9.6186737760911994E-2</v>
      </c>
      <c r="APE102" s="8">
        <v>0.10640660330484</v>
      </c>
      <c r="APF102" s="8">
        <v>2.1699116250915699E-2</v>
      </c>
      <c r="APG102" s="8">
        <v>0.21592695903461501</v>
      </c>
      <c r="APH102" s="8">
        <v>0.141823335766803</v>
      </c>
      <c r="API102" s="8">
        <v>9.6186737760911994E-2</v>
      </c>
      <c r="APJ102" s="8">
        <v>0.10640660330484</v>
      </c>
      <c r="APK102" s="8">
        <v>2.1699116250915699E-2</v>
      </c>
      <c r="APL102" s="8">
        <v>0.33772929364520299</v>
      </c>
      <c r="APM102" s="8">
        <v>0.20867349232226201</v>
      </c>
      <c r="APN102" s="8">
        <v>0.12935094541623801</v>
      </c>
      <c r="APO102" s="8">
        <v>0.13378695225620299</v>
      </c>
      <c r="APP102" s="8">
        <v>2.7662616613259701E-2</v>
      </c>
      <c r="APQ102" s="8">
        <v>0.60671509206312002</v>
      </c>
      <c r="APR102" s="8">
        <v>0.45514378772526598</v>
      </c>
      <c r="APS102" s="8">
        <v>0.38868319740181001</v>
      </c>
      <c r="APT102" s="8">
        <v>0.53565946426461197</v>
      </c>
      <c r="APU102" s="8">
        <v>0.10245228500954399</v>
      </c>
      <c r="APV102" s="8">
        <v>0.21695873530200999</v>
      </c>
      <c r="APW102" s="8">
        <v>0.143076184588948</v>
      </c>
      <c r="APX102" s="8">
        <v>9.7052558693972502E-2</v>
      </c>
      <c r="APY102" s="8">
        <v>0.10705001234422901</v>
      </c>
      <c r="APZ102" s="8">
        <v>2.17815042399012E-2</v>
      </c>
      <c r="AQA102" s="8">
        <v>0.30148258186844001</v>
      </c>
      <c r="AQB102" s="8">
        <v>0.23314215181629</v>
      </c>
      <c r="AQC102" s="8">
        <v>0.100473356399189</v>
      </c>
      <c r="AQD102" s="8">
        <v>0.127625561704309</v>
      </c>
      <c r="AQE102" s="8">
        <v>2.3926512179755999E-2</v>
      </c>
      <c r="AQF102" s="8">
        <v>1.33624570782124E-2</v>
      </c>
      <c r="AQG102" s="8">
        <v>2.8101677285067399E-2</v>
      </c>
      <c r="AQH102" s="8">
        <v>3.6049700675191997E-2</v>
      </c>
      <c r="AQI102" s="8">
        <v>3.02566358582732E-2</v>
      </c>
      <c r="AQJ102" s="8">
        <v>1.78589382533033E-2</v>
      </c>
      <c r="AQK102" s="7">
        <v>2</v>
      </c>
      <c r="AQL102" s="4"/>
      <c r="AQM102" s="4"/>
      <c r="AQN102" s="7"/>
      <c r="AQO102" s="4" t="s">
        <v>1092</v>
      </c>
      <c r="AQP102" s="7">
        <v>4</v>
      </c>
      <c r="AQQ102" s="7">
        <v>0</v>
      </c>
      <c r="AQS102" s="3" t="s">
        <v>1093</v>
      </c>
      <c r="AQU102" s="3" t="s">
        <v>1094</v>
      </c>
      <c r="AQV102" s="10">
        <f>+AC102</f>
        <v>2707186.2197926701</v>
      </c>
      <c r="AQW102" s="10">
        <f>+AD102</f>
        <v>4543188.9306773702</v>
      </c>
      <c r="AQX102" s="10">
        <f>+AE102</f>
        <v>3540388.75712995</v>
      </c>
      <c r="AQY102" s="11">
        <f>+BB102</f>
        <v>12874.385947696001</v>
      </c>
      <c r="AQZ102" s="11">
        <f>+BC102</f>
        <v>39782.504103899002</v>
      </c>
      <c r="ARA102" s="11">
        <f>+BD102</f>
        <v>31584.357366204302</v>
      </c>
      <c r="ARB102" s="12">
        <f>SUM(AQV102:AQX102)</f>
        <v>10790763.907599991</v>
      </c>
      <c r="ARC102" s="13">
        <f>SUM(AQY102:ARA102)</f>
        <v>84241.247417799299</v>
      </c>
      <c r="ARD102" s="14">
        <f>ARC102/(ARB102-ARC102)</f>
        <v>7.8682173560510431E-3</v>
      </c>
      <c r="ARE102" s="14">
        <f>IF((NOT(ISNUMBER(AC102))+NOT(ISNUMBER(AD102))+NOT(ISNUMBER(AE102)))&gt;=2,"R",ARD102)</f>
        <v>7.8682173560510431E-3</v>
      </c>
      <c r="ARF102" s="14">
        <f>IF(ARE102="R","R",IF((NOT(ISNUMBER(BB102))+NOT(ISNUMBER(BC102))+NOT(ISNUMBER(BD102)))&gt;=2,"R",ARE102))</f>
        <v>7.8682173560510431E-3</v>
      </c>
      <c r="ARG102" s="14">
        <f>IF(ARF102="R","R",IF(SUM((BB102&lt;0)*1,(BC102&lt;0)*1,(BD102&lt;0)*1)&gt;=2,"R",ARF102))</f>
        <v>7.8682173560510431E-3</v>
      </c>
      <c r="ARH102" s="14">
        <f>IF(ARG102="R","R",IF(ARC102&lt;0,"R",ARG102))</f>
        <v>7.8682173560510431E-3</v>
      </c>
      <c r="ARI102" s="14">
        <f>IF(ARH102="R","R",IF(L102=0,"R",ARH102))</f>
        <v>7.8682173560510431E-3</v>
      </c>
      <c r="ARJ102" t="str">
        <f>+B102</f>
        <v>OLIVA-AYALA ABOGADOS SLP.</v>
      </c>
      <c r="ARK102" t="s">
        <v>1454</v>
      </c>
      <c r="ARL102" s="16"/>
      <c r="ARM102" s="16"/>
      <c r="ARN102" s="16"/>
      <c r="ARO102" s="16"/>
      <c r="ARP102" s="16"/>
      <c r="ARQ102" s="17"/>
    </row>
    <row r="103" spans="1:1161" ht="17.399999999999999" customHeight="1" x14ac:dyDescent="0.3">
      <c r="A103" s="3" t="s">
        <v>1188</v>
      </c>
      <c r="B103" s="4" t="s">
        <v>1189</v>
      </c>
      <c r="C103" s="4" t="s">
        <v>1190</v>
      </c>
      <c r="D103" s="4" t="s">
        <v>1191</v>
      </c>
      <c r="E103" s="5">
        <v>37376</v>
      </c>
      <c r="F103" s="4" t="s">
        <v>1083</v>
      </c>
      <c r="G103" s="4" t="s">
        <v>1132</v>
      </c>
      <c r="H103" s="4" t="s">
        <v>1133</v>
      </c>
      <c r="I103" s="4" t="s">
        <v>1192</v>
      </c>
      <c r="J103" s="4" t="s">
        <v>1193</v>
      </c>
      <c r="K103" s="4"/>
      <c r="L103" s="4" t="s">
        <v>1194</v>
      </c>
      <c r="M103" s="4"/>
      <c r="N103" s="4" t="s">
        <v>1151</v>
      </c>
      <c r="O103" s="4" t="s">
        <v>1152</v>
      </c>
      <c r="P103" s="4" t="s">
        <v>1153</v>
      </c>
      <c r="Q103" s="4" t="s">
        <v>1153</v>
      </c>
      <c r="R103" s="4" t="s">
        <v>1195</v>
      </c>
      <c r="S103" s="4" t="s">
        <v>1196</v>
      </c>
      <c r="T103" s="4" t="s">
        <v>1197</v>
      </c>
      <c r="U103" s="4" t="s">
        <v>1087</v>
      </c>
      <c r="X103" s="4" t="s">
        <v>1198</v>
      </c>
      <c r="Z103" s="4" t="s">
        <v>1088</v>
      </c>
      <c r="AA103" s="5">
        <v>45382</v>
      </c>
      <c r="AB103" s="6" t="s">
        <v>1089</v>
      </c>
      <c r="AC103" s="7">
        <v>17977049.0289317</v>
      </c>
      <c r="AD103" s="7">
        <v>16162892.203630799</v>
      </c>
      <c r="AE103" s="7">
        <v>12847188.4587109</v>
      </c>
      <c r="AF103" s="7">
        <v>14430045.563988799</v>
      </c>
      <c r="AG103" s="7">
        <v>10018209.259741601</v>
      </c>
      <c r="AH103" s="7">
        <v>17747260.585460499</v>
      </c>
      <c r="AI103" s="7">
        <v>16050675.6556141</v>
      </c>
      <c r="AJ103" s="7">
        <v>12701949.955583099</v>
      </c>
      <c r="AK103" s="7">
        <v>14323125.780452499</v>
      </c>
      <c r="AL103" s="7">
        <v>9925135.4196671396</v>
      </c>
      <c r="AM103" s="7">
        <v>9520533.5169705991</v>
      </c>
      <c r="AN103" s="7">
        <v>8519168.6356832497</v>
      </c>
      <c r="AO103" s="7">
        <v>6164190.4726446699</v>
      </c>
      <c r="AP103" s="7">
        <v>9059059.6520312298</v>
      </c>
      <c r="AQ103" s="7">
        <v>6000671.4705463704</v>
      </c>
      <c r="AR103" s="7">
        <v>8456515.5119611192</v>
      </c>
      <c r="AS103" s="7">
        <v>7643723.5668600304</v>
      </c>
      <c r="AT103" s="7">
        <v>6682997.9849561397</v>
      </c>
      <c r="AU103" s="7">
        <v>5370985.9119576002</v>
      </c>
      <c r="AV103" s="7">
        <v>4017537.78919522</v>
      </c>
      <c r="AW103" s="7">
        <v>7158305.6901493603</v>
      </c>
      <c r="AX103" s="7">
        <v>6753975.0231395699</v>
      </c>
      <c r="AY103" s="7">
        <v>6179525.9656729596</v>
      </c>
      <c r="AZ103" s="7">
        <v>5089745.60934282</v>
      </c>
      <c r="BA103" s="7">
        <v>3892897.6784811299</v>
      </c>
      <c r="BB103" s="7">
        <v>1298209.8218117601</v>
      </c>
      <c r="BC103" s="7">
        <v>889748.54480796598</v>
      </c>
      <c r="BD103" s="7">
        <v>503472.01928317198</v>
      </c>
      <c r="BE103" s="7">
        <v>281240.30378728401</v>
      </c>
      <c r="BF103" s="7">
        <v>124640.110714087</v>
      </c>
      <c r="BG103" s="7">
        <v>-66268.505350458407</v>
      </c>
      <c r="BH103" s="7">
        <v>-43739.519630327202</v>
      </c>
      <c r="BI103" s="7">
        <v>-89116.703681827799</v>
      </c>
      <c r="BJ103" s="7">
        <v>-79240.884535276899</v>
      </c>
      <c r="BK103" s="7">
        <v>-72636.518635349494</v>
      </c>
      <c r="BL103" s="7">
        <v>24316.949614570101</v>
      </c>
      <c r="BM103" s="7">
        <v>1433.28178280354</v>
      </c>
      <c r="BN103" s="7">
        <v>741.23575383663194</v>
      </c>
      <c r="BO103" s="7">
        <v>37.952649104356802</v>
      </c>
      <c r="BP103" s="7">
        <v>227.884777069092</v>
      </c>
      <c r="BQ103" s="7">
        <v>90585.454965028504</v>
      </c>
      <c r="BR103" s="7">
        <v>45172.801413130801</v>
      </c>
      <c r="BS103" s="7">
        <v>89857.939435664404</v>
      </c>
      <c r="BT103" s="7">
        <v>79278.838356881097</v>
      </c>
      <c r="BU103" s="7">
        <v>72864.4034124186</v>
      </c>
      <c r="BV103" s="7">
        <v>1231941.3153802</v>
      </c>
      <c r="BW103" s="7">
        <v>846009.02517763898</v>
      </c>
      <c r="BX103" s="7">
        <v>414355.31560134399</v>
      </c>
      <c r="BY103" s="7">
        <v>201999.41925200701</v>
      </c>
      <c r="BZ103" s="7">
        <v>52003.5909831381</v>
      </c>
      <c r="CA103" s="7">
        <v>187808.02129092699</v>
      </c>
      <c r="CB103" s="7">
        <v>142891.10106911301</v>
      </c>
      <c r="CC103" s="7">
        <v>-35025.209932245001</v>
      </c>
      <c r="CD103" s="7">
        <v>-32859.391635053202</v>
      </c>
      <c r="CE103" s="7">
        <v>83539.250561862005</v>
      </c>
      <c r="CF103" s="7">
        <v>1044133.2940892701</v>
      </c>
      <c r="CG103" s="7">
        <v>703117.92410852597</v>
      </c>
      <c r="CH103" s="7">
        <v>449380.52553358901</v>
      </c>
      <c r="CI103" s="7">
        <v>234858.81088706001</v>
      </c>
      <c r="CJ103" s="7">
        <v>-31535.659578723898</v>
      </c>
      <c r="CK103" s="6" t="s">
        <v>1090</v>
      </c>
      <c r="CL103" s="6" t="s">
        <v>1090</v>
      </c>
      <c r="CM103" s="6" t="s">
        <v>1090</v>
      </c>
      <c r="CN103" s="6" t="s">
        <v>1090</v>
      </c>
      <c r="CO103" s="6" t="s">
        <v>1090</v>
      </c>
      <c r="CP103" s="6" t="s">
        <v>1090</v>
      </c>
      <c r="CQ103" s="6" t="s">
        <v>1090</v>
      </c>
      <c r="CR103" s="6" t="s">
        <v>1090</v>
      </c>
      <c r="CS103" s="6" t="s">
        <v>1090</v>
      </c>
      <c r="CT103" s="6" t="s">
        <v>1090</v>
      </c>
      <c r="CU103" s="6" t="s">
        <v>1090</v>
      </c>
      <c r="CV103" s="6" t="s">
        <v>1090</v>
      </c>
      <c r="CW103" s="6" t="s">
        <v>1090</v>
      </c>
      <c r="CX103" s="6" t="s">
        <v>1090</v>
      </c>
      <c r="CY103" s="6" t="s">
        <v>1090</v>
      </c>
      <c r="CZ103" s="7">
        <v>1044133.2940892701</v>
      </c>
      <c r="DA103" s="7">
        <v>703117.92410852597</v>
      </c>
      <c r="DB103" s="7">
        <v>449380.52553358901</v>
      </c>
      <c r="DC103" s="7">
        <v>234858.81088706001</v>
      </c>
      <c r="DD103" s="7">
        <v>-31535.659578723898</v>
      </c>
      <c r="DE103" s="6" t="s">
        <v>1090</v>
      </c>
      <c r="DF103" s="6" t="s">
        <v>1090</v>
      </c>
      <c r="DG103" s="6" t="s">
        <v>1090</v>
      </c>
      <c r="DH103" s="6" t="s">
        <v>1090</v>
      </c>
      <c r="DI103" s="6" t="s">
        <v>1090</v>
      </c>
      <c r="DJ103" s="7">
        <v>9520533.5169705991</v>
      </c>
      <c r="DK103" s="7">
        <v>8519168.6356832497</v>
      </c>
      <c r="DL103" s="7">
        <v>6164190.4726446699</v>
      </c>
      <c r="DM103" s="7">
        <v>9059059.6520312298</v>
      </c>
      <c r="DN103" s="7">
        <v>6000671.4705463704</v>
      </c>
      <c r="DO103" s="7">
        <v>6151094.9146884801</v>
      </c>
      <c r="DP103" s="7">
        <v>5745650.6640601801</v>
      </c>
      <c r="DQ103" s="7">
        <v>5154535.3819592502</v>
      </c>
      <c r="DR103" s="7">
        <v>4354725.3927804604</v>
      </c>
      <c r="DS103" s="7">
        <v>2857676.1233543102</v>
      </c>
      <c r="DT103" s="7">
        <v>220209.899698505</v>
      </c>
      <c r="DU103" s="7">
        <v>253921.38210170699</v>
      </c>
      <c r="DV103" s="7">
        <v>247158.89662324</v>
      </c>
      <c r="DW103" s="7">
        <v>201672.33868127101</v>
      </c>
      <c r="DX103" s="7">
        <v>154922.73269889801</v>
      </c>
      <c r="DY103" s="7">
        <v>787000.87576237705</v>
      </c>
      <c r="DZ103" s="7">
        <v>754402.97697767604</v>
      </c>
      <c r="EA103" s="7">
        <v>777831.68820057495</v>
      </c>
      <c r="EB103" s="7">
        <v>533347.87670858798</v>
      </c>
      <c r="EC103" s="7">
        <v>880298.82133232104</v>
      </c>
      <c r="ED103" s="7">
        <v>70583.186339263906</v>
      </c>
      <c r="EE103" s="7">
        <v>42799.2886948085</v>
      </c>
      <c r="EF103" s="7">
        <v>52776.247656691099</v>
      </c>
      <c r="EG103" s="7">
        <v>76490.387381365304</v>
      </c>
      <c r="EH103" s="7">
        <v>72562.806674766805</v>
      </c>
      <c r="EI103" s="6" t="s">
        <v>1090</v>
      </c>
      <c r="EJ103" s="6" t="s">
        <v>1090</v>
      </c>
      <c r="EK103" s="6" t="s">
        <v>1090</v>
      </c>
      <c r="EL103" s="6" t="s">
        <v>1090</v>
      </c>
      <c r="EM103" s="6" t="s">
        <v>1090</v>
      </c>
      <c r="EN103" s="7">
        <v>1264343.1937877799</v>
      </c>
      <c r="EO103" s="7">
        <v>957039.30621023302</v>
      </c>
      <c r="EP103" s="7">
        <v>696539.42104672897</v>
      </c>
      <c r="EQ103" s="7">
        <v>436531.14956833102</v>
      </c>
      <c r="ER103" s="7">
        <v>123387.073120174</v>
      </c>
      <c r="ES103" s="7">
        <v>7673829.3161064498</v>
      </c>
      <c r="ET103" s="7">
        <v>6888380.3589468403</v>
      </c>
      <c r="EU103" s="7">
        <v>5868825.8418405196</v>
      </c>
      <c r="EV103" s="7">
        <v>4834887.5380950999</v>
      </c>
      <c r="EW103" s="7">
        <v>3137165.25371111</v>
      </c>
      <c r="EX103" s="7">
        <v>1518419.7215102599</v>
      </c>
      <c r="EY103" s="7">
        <v>1143669.92690967</v>
      </c>
      <c r="EZ103" s="7">
        <v>750630.91590641101</v>
      </c>
      <c r="FA103" s="7">
        <v>482912.64246855502</v>
      </c>
      <c r="FB103" s="7">
        <v>279562.84341298603</v>
      </c>
      <c r="FC103" s="7">
        <v>910402.98494563601</v>
      </c>
      <c r="FD103" s="7">
        <v>755229.36839073303</v>
      </c>
      <c r="FE103" s="7">
        <v>1015325.6130284501</v>
      </c>
      <c r="FF103" s="7">
        <v>992419.48200771306</v>
      </c>
      <c r="FG103" s="7">
        <v>754880.75910011504</v>
      </c>
      <c r="FH103" s="7">
        <v>110136.60444989199</v>
      </c>
      <c r="FI103" s="7">
        <v>175427.00861383401</v>
      </c>
      <c r="FJ103" s="7">
        <v>302767.81891920703</v>
      </c>
      <c r="FK103" s="7">
        <v>538205.81462144596</v>
      </c>
      <c r="FL103" s="7">
        <v>410668.87790844002</v>
      </c>
      <c r="FM103" s="7">
        <v>192490.83728502999</v>
      </c>
      <c r="FN103" s="7">
        <v>233494.27832119699</v>
      </c>
      <c r="FO103" s="7">
        <v>299744.10722715699</v>
      </c>
      <c r="FP103" s="7">
        <v>77531.391413226098</v>
      </c>
      <c r="FQ103" s="7">
        <v>100217.94018756899</v>
      </c>
      <c r="FR103" s="7">
        <v>607775.54321071401</v>
      </c>
      <c r="FS103" s="7">
        <v>346308.08036820102</v>
      </c>
      <c r="FT103" s="7">
        <v>412813.685771983</v>
      </c>
      <c r="FU103" s="7">
        <v>376682.27597304102</v>
      </c>
      <c r="FV103" s="7">
        <v>243993.94100410701</v>
      </c>
      <c r="FW103" s="7">
        <v>110136.60444989199</v>
      </c>
      <c r="FX103" s="7">
        <v>175427.00861383401</v>
      </c>
      <c r="FY103" s="7">
        <v>302767.81891920703</v>
      </c>
      <c r="FZ103" s="7">
        <v>538205.81462144596</v>
      </c>
      <c r="GA103" s="7">
        <v>410668.87790844002</v>
      </c>
      <c r="GB103" s="7">
        <v>192490.83728502999</v>
      </c>
      <c r="GC103" s="7">
        <v>233494.27832119699</v>
      </c>
      <c r="GD103" s="7">
        <v>299744.10722715699</v>
      </c>
      <c r="GE103" s="7">
        <v>77531.391413226098</v>
      </c>
      <c r="GF103" s="7">
        <v>100217.94018756899</v>
      </c>
      <c r="GG103" s="7">
        <v>607775.54321071401</v>
      </c>
      <c r="GH103" s="7">
        <v>346308.08036820102</v>
      </c>
      <c r="GI103" s="7">
        <v>412813.685771983</v>
      </c>
      <c r="GJ103" s="7">
        <v>376682.27597304102</v>
      </c>
      <c r="GK103" s="7">
        <v>243993.94100410701</v>
      </c>
      <c r="GL103" s="7">
        <v>7251898.6143421596</v>
      </c>
      <c r="GM103" s="7">
        <v>7603979.1978554996</v>
      </c>
      <c r="GN103" s="7">
        <v>6661624.6487039197</v>
      </c>
      <c r="GO103" s="7">
        <v>8154648.5983993504</v>
      </c>
      <c r="GP103" s="7">
        <v>5505848.0970019698</v>
      </c>
      <c r="GQ103" s="7">
        <v>8856.6394155621492</v>
      </c>
      <c r="GR103" s="7">
        <v>8909.0736328661405</v>
      </c>
      <c r="GS103" s="7">
        <v>21969.039048987601</v>
      </c>
      <c r="GT103" s="7">
        <v>16638.430111351001</v>
      </c>
      <c r="GU103" s="7">
        <v>15766.2959495163</v>
      </c>
      <c r="GV103" s="7">
        <v>6255641.9307301203</v>
      </c>
      <c r="GW103" s="7">
        <v>6479224.3905530004</v>
      </c>
      <c r="GX103" s="7">
        <v>6260018.8833550802</v>
      </c>
      <c r="GY103" s="7">
        <v>7625404.7515510703</v>
      </c>
      <c r="GZ103" s="7">
        <v>4894040.7305090996</v>
      </c>
      <c r="HA103" s="7">
        <v>987400.04419647902</v>
      </c>
      <c r="HB103" s="7">
        <v>1115845.73366963</v>
      </c>
      <c r="HC103" s="7">
        <v>379636.72518975398</v>
      </c>
      <c r="HD103" s="7">
        <v>512605.416736927</v>
      </c>
      <c r="HE103" s="7">
        <v>596041.07054336101</v>
      </c>
      <c r="HF103" s="7">
        <v>840105.68462389498</v>
      </c>
      <c r="HG103" s="7">
        <v>850347.71603371401</v>
      </c>
      <c r="HH103" s="7">
        <v>158726.291865065</v>
      </c>
      <c r="HI103" s="7">
        <v>284254.109242637</v>
      </c>
      <c r="HJ103" s="7">
        <v>400855.17336794402</v>
      </c>
      <c r="HK103" s="7">
        <v>8162301.5992877996</v>
      </c>
      <c r="HL103" s="7">
        <v>8359208.5662462302</v>
      </c>
      <c r="HM103" s="7">
        <v>7676950.2617323697</v>
      </c>
      <c r="HN103" s="7">
        <v>9147068.08040707</v>
      </c>
      <c r="HO103" s="7">
        <v>6260728.8561020903</v>
      </c>
      <c r="HP103" s="7">
        <v>2172840.4160965602</v>
      </c>
      <c r="HQ103" s="7">
        <v>1445835.6134055599</v>
      </c>
      <c r="HR103" s="7">
        <v>934554.32786236296</v>
      </c>
      <c r="HS103" s="7">
        <v>515739.63793150702</v>
      </c>
      <c r="HT103" s="7">
        <v>358742.96495748498</v>
      </c>
      <c r="HU103" s="7">
        <v>14767.822566032401</v>
      </c>
      <c r="HV103" s="7">
        <v>14855.252931118001</v>
      </c>
      <c r="HW103" s="7">
        <v>15163.961536884301</v>
      </c>
      <c r="HX103" s="7">
        <v>16016.348567008999</v>
      </c>
      <c r="HY103" s="7">
        <v>14965.8944940567</v>
      </c>
      <c r="HZ103" s="7">
        <v>2158072.5935305301</v>
      </c>
      <c r="IA103" s="7">
        <v>1430980.36047444</v>
      </c>
      <c r="IB103" s="7">
        <v>919390.366325479</v>
      </c>
      <c r="IC103" s="7">
        <v>499723.28936449799</v>
      </c>
      <c r="ID103" s="7">
        <v>343777.07046342897</v>
      </c>
      <c r="IE103" s="7">
        <v>606719.43848828995</v>
      </c>
      <c r="IF103" s="7">
        <v>552804.36219987296</v>
      </c>
      <c r="IG103" s="7">
        <v>1533983.2407921299</v>
      </c>
      <c r="IH103" s="7">
        <v>2525440.0669475701</v>
      </c>
      <c r="II103" s="7">
        <v>458032.723874452</v>
      </c>
      <c r="IJ103" s="7">
        <v>600836.56934023602</v>
      </c>
      <c r="IK103" s="7">
        <v>531145.22942626802</v>
      </c>
      <c r="IL103" s="7">
        <v>1477256.29271123</v>
      </c>
      <c r="IM103" s="7">
        <v>2436511.7303290302</v>
      </c>
      <c r="IN103" s="7">
        <v>436430.21113620501</v>
      </c>
      <c r="IO103" s="7">
        <v>5882.8691480541202</v>
      </c>
      <c r="IP103" s="7">
        <v>21659.1327736044</v>
      </c>
      <c r="IQ103" s="7">
        <v>56726.948080905699</v>
      </c>
      <c r="IR103" s="7">
        <v>88928.336618535497</v>
      </c>
      <c r="IS103" s="7">
        <v>21602.5127382469</v>
      </c>
      <c r="IT103" s="6" t="s">
        <v>1090</v>
      </c>
      <c r="IU103" s="6" t="s">
        <v>1090</v>
      </c>
      <c r="IV103" s="6" t="s">
        <v>1090</v>
      </c>
      <c r="IW103" s="6" t="s">
        <v>1090</v>
      </c>
      <c r="IX103" s="6" t="s">
        <v>1090</v>
      </c>
      <c r="IY103" s="7">
        <v>5382741.7447029399</v>
      </c>
      <c r="IZ103" s="7">
        <v>6360568.5906408001</v>
      </c>
      <c r="JA103" s="7">
        <v>5208412.6930778697</v>
      </c>
      <c r="JB103" s="7">
        <v>6105888.3755279901</v>
      </c>
      <c r="JC103" s="7">
        <v>5443953.16727015</v>
      </c>
      <c r="JD103" s="7">
        <v>256349.172370026</v>
      </c>
      <c r="JE103" s="7">
        <v>1099880.5345195101</v>
      </c>
      <c r="JF103" s="7">
        <v>1359853.0604377</v>
      </c>
      <c r="JG103" s="7">
        <v>1976515.21138516</v>
      </c>
      <c r="JH103" s="7">
        <v>1995242.42662871</v>
      </c>
      <c r="JI103" s="7">
        <v>2265401.4197683199</v>
      </c>
      <c r="JJ103" s="7">
        <v>2792671.7540273401</v>
      </c>
      <c r="JK103" s="7">
        <v>1979487.4980846001</v>
      </c>
      <c r="JL103" s="7">
        <v>2647834.7045968501</v>
      </c>
      <c r="JM103" s="7">
        <v>2648410.59530365</v>
      </c>
      <c r="JN103" s="7">
        <v>2860991.1525646001</v>
      </c>
      <c r="JO103" s="7">
        <v>2468016.3020939599</v>
      </c>
      <c r="JP103" s="7">
        <v>1869072.1334454799</v>
      </c>
      <c r="JQ103" s="7">
        <v>1481538.45837348</v>
      </c>
      <c r="JR103" s="7">
        <v>800300.14533778897</v>
      </c>
      <c r="JS103" s="7">
        <v>8162301.5992877996</v>
      </c>
      <c r="JT103" s="7">
        <v>8359208.5662462302</v>
      </c>
      <c r="JU103" s="7">
        <v>7676950.2617323697</v>
      </c>
      <c r="JV103" s="7">
        <v>9147068.08040707</v>
      </c>
      <c r="JW103" s="7">
        <v>6260728.8561020903</v>
      </c>
      <c r="JX103" s="7">
        <v>3999097.15037737</v>
      </c>
      <c r="JY103" s="7">
        <v>3695461.7090710299</v>
      </c>
      <c r="JZ103" s="7">
        <v>4302500.4243194703</v>
      </c>
      <c r="KA103" s="7">
        <v>4994208.4770655697</v>
      </c>
      <c r="KB103" s="7">
        <v>2261396.4300593599</v>
      </c>
      <c r="KC103" s="6" t="s">
        <v>1090</v>
      </c>
      <c r="KD103" s="6" t="s">
        <v>1090</v>
      </c>
      <c r="KE103" s="6" t="s">
        <v>1090</v>
      </c>
      <c r="KF103" s="6" t="s">
        <v>1090</v>
      </c>
      <c r="KG103" s="6" t="s">
        <v>1090</v>
      </c>
      <c r="KH103" s="6" t="s">
        <v>1090</v>
      </c>
      <c r="KI103" s="6" t="s">
        <v>1090</v>
      </c>
      <c r="KJ103" s="6" t="s">
        <v>1090</v>
      </c>
      <c r="KK103" s="6" t="s">
        <v>1090</v>
      </c>
      <c r="KL103" s="6" t="s">
        <v>1090</v>
      </c>
      <c r="KM103" s="7">
        <v>128</v>
      </c>
      <c r="KN103" s="7">
        <v>97</v>
      </c>
      <c r="KO103" s="7">
        <v>89</v>
      </c>
      <c r="KP103" s="7">
        <v>71</v>
      </c>
      <c r="KQ103" s="7">
        <v>51</v>
      </c>
      <c r="KR103" s="6" t="s">
        <v>1090</v>
      </c>
      <c r="KS103" s="6" t="s">
        <v>1090</v>
      </c>
      <c r="KT103" s="6" t="s">
        <v>1090</v>
      </c>
      <c r="KU103" s="6" t="s">
        <v>1090</v>
      </c>
      <c r="KV103" s="6" t="s">
        <v>1090</v>
      </c>
      <c r="KW103" s="6" t="s">
        <v>1090</v>
      </c>
      <c r="KX103" s="6" t="s">
        <v>1090</v>
      </c>
      <c r="KY103" s="6" t="s">
        <v>1090</v>
      </c>
      <c r="KZ103" s="6" t="s">
        <v>1090</v>
      </c>
      <c r="LA103" s="6" t="s">
        <v>1090</v>
      </c>
      <c r="LB103" s="6" t="s">
        <v>1090</v>
      </c>
      <c r="LC103" s="6" t="s">
        <v>1090</v>
      </c>
      <c r="LD103" s="6" t="s">
        <v>1090</v>
      </c>
      <c r="LE103" s="6" t="s">
        <v>1090</v>
      </c>
      <c r="LF103" s="6" t="s">
        <v>1090</v>
      </c>
      <c r="LG103" s="6" t="s">
        <v>1090</v>
      </c>
      <c r="LH103" s="6" t="s">
        <v>1090</v>
      </c>
      <c r="LI103" s="6" t="s">
        <v>1090</v>
      </c>
      <c r="LJ103" s="6" t="s">
        <v>1090</v>
      </c>
      <c r="LK103" s="6" t="s">
        <v>1090</v>
      </c>
      <c r="LL103" s="6" t="s">
        <v>1090</v>
      </c>
      <c r="LM103" s="6" t="s">
        <v>1090</v>
      </c>
      <c r="LN103" s="6" t="s">
        <v>1090</v>
      </c>
      <c r="LO103" s="6" t="s">
        <v>1090</v>
      </c>
      <c r="LP103" s="6" t="s">
        <v>1090</v>
      </c>
      <c r="LQ103" s="6" t="s">
        <v>1090</v>
      </c>
      <c r="LR103" s="6" t="s">
        <v>1090</v>
      </c>
      <c r="LS103" s="6" t="s">
        <v>1090</v>
      </c>
      <c r="LT103" s="6" t="s">
        <v>1090</v>
      </c>
      <c r="LU103" s="6" t="s">
        <v>1090</v>
      </c>
      <c r="LV103" s="6" t="s">
        <v>1090</v>
      </c>
      <c r="LW103" s="6" t="s">
        <v>1090</v>
      </c>
      <c r="LX103" s="6" t="s">
        <v>1090</v>
      </c>
      <c r="LY103" s="6" t="s">
        <v>1090</v>
      </c>
      <c r="LZ103" s="6" t="s">
        <v>1090</v>
      </c>
      <c r="MA103" s="6" t="s">
        <v>1090</v>
      </c>
      <c r="MB103" s="6" t="s">
        <v>1090</v>
      </c>
      <c r="MC103" s="6" t="s">
        <v>1090</v>
      </c>
      <c r="MD103" s="6" t="s">
        <v>1090</v>
      </c>
      <c r="ME103" s="6" t="s">
        <v>1090</v>
      </c>
      <c r="MF103" s="6" t="s">
        <v>1090</v>
      </c>
      <c r="MG103" s="6" t="s">
        <v>1090</v>
      </c>
      <c r="MH103" s="6" t="s">
        <v>1090</v>
      </c>
      <c r="MI103" s="6" t="s">
        <v>1090</v>
      </c>
      <c r="MJ103" s="6" t="s">
        <v>1090</v>
      </c>
      <c r="MK103" s="6" t="s">
        <v>1090</v>
      </c>
      <c r="ML103" s="6" t="s">
        <v>1090</v>
      </c>
      <c r="MM103" s="6" t="s">
        <v>1090</v>
      </c>
      <c r="MN103" s="6" t="s">
        <v>1090</v>
      </c>
      <c r="MO103" s="6" t="s">
        <v>1090</v>
      </c>
      <c r="MP103" s="7">
        <v>987400.04419647902</v>
      </c>
      <c r="MQ103" s="7">
        <v>1115845.73366963</v>
      </c>
      <c r="MR103" s="7">
        <v>379636.72518975398</v>
      </c>
      <c r="MS103" s="7">
        <v>512605.416736927</v>
      </c>
      <c r="MT103" s="7">
        <v>596041.07054336101</v>
      </c>
      <c r="MU103" s="6" t="s">
        <v>1090</v>
      </c>
      <c r="MV103" s="6" t="s">
        <v>1090</v>
      </c>
      <c r="MW103" s="6" t="s">
        <v>1090</v>
      </c>
      <c r="MX103" s="6" t="s">
        <v>1090</v>
      </c>
      <c r="MY103" s="6" t="s">
        <v>1090</v>
      </c>
      <c r="MZ103" s="6" t="s">
        <v>1090</v>
      </c>
      <c r="NA103" s="6" t="s">
        <v>1090</v>
      </c>
      <c r="NB103" s="6" t="s">
        <v>1090</v>
      </c>
      <c r="NC103" s="6" t="s">
        <v>1090</v>
      </c>
      <c r="ND103" s="6" t="s">
        <v>1090</v>
      </c>
      <c r="NE103" s="6" t="s">
        <v>1090</v>
      </c>
      <c r="NF103" s="6" t="s">
        <v>1090</v>
      </c>
      <c r="NG103" s="6" t="s">
        <v>1090</v>
      </c>
      <c r="NH103" s="6" t="s">
        <v>1090</v>
      </c>
      <c r="NI103" s="6" t="s">
        <v>1090</v>
      </c>
      <c r="NJ103" s="6" t="s">
        <v>1090</v>
      </c>
      <c r="NK103" s="6" t="s">
        <v>1090</v>
      </c>
      <c r="NL103" s="6" t="s">
        <v>1090</v>
      </c>
      <c r="NM103" s="6" t="s">
        <v>1090</v>
      </c>
      <c r="NN103" s="6" t="s">
        <v>1090</v>
      </c>
      <c r="NO103" s="6" t="s">
        <v>1090</v>
      </c>
      <c r="NP103" s="6" t="s">
        <v>1090</v>
      </c>
      <c r="NQ103" s="6" t="s">
        <v>1090</v>
      </c>
      <c r="NR103" s="6" t="s">
        <v>1090</v>
      </c>
      <c r="NS103" s="6" t="s">
        <v>1090</v>
      </c>
      <c r="NT103" s="7">
        <v>910402.98494563601</v>
      </c>
      <c r="NU103" s="7">
        <v>755229.36839073303</v>
      </c>
      <c r="NV103" s="7">
        <v>1015325.6130284501</v>
      </c>
      <c r="NW103" s="7">
        <v>992419.48200771306</v>
      </c>
      <c r="NX103" s="7">
        <v>754880.75910011504</v>
      </c>
      <c r="NY103" s="6" t="s">
        <v>1090</v>
      </c>
      <c r="NZ103" s="6" t="s">
        <v>1090</v>
      </c>
      <c r="OA103" s="6" t="s">
        <v>1090</v>
      </c>
      <c r="OB103" s="6" t="s">
        <v>1090</v>
      </c>
      <c r="OC103" s="6" t="s">
        <v>1090</v>
      </c>
      <c r="OD103" s="6" t="s">
        <v>1090</v>
      </c>
      <c r="OE103" s="6" t="s">
        <v>1090</v>
      </c>
      <c r="OF103" s="6" t="s">
        <v>1090</v>
      </c>
      <c r="OG103" s="6" t="s">
        <v>1090</v>
      </c>
      <c r="OH103" s="6" t="s">
        <v>1090</v>
      </c>
      <c r="OI103" s="6" t="s">
        <v>1090</v>
      </c>
      <c r="OJ103" s="6" t="s">
        <v>1090</v>
      </c>
      <c r="OK103" s="6" t="s">
        <v>1090</v>
      </c>
      <c r="OL103" s="6" t="s">
        <v>1090</v>
      </c>
      <c r="OM103" s="6" t="s">
        <v>1090</v>
      </c>
      <c r="ON103" s="6" t="s">
        <v>1090</v>
      </c>
      <c r="OO103" s="6" t="s">
        <v>1090</v>
      </c>
      <c r="OP103" s="6" t="s">
        <v>1090</v>
      </c>
      <c r="OQ103" s="6" t="s">
        <v>1090</v>
      </c>
      <c r="OR103" s="6" t="s">
        <v>1090</v>
      </c>
      <c r="OS103" s="6" t="s">
        <v>1090</v>
      </c>
      <c r="OT103" s="6" t="s">
        <v>1090</v>
      </c>
      <c r="OU103" s="6" t="s">
        <v>1090</v>
      </c>
      <c r="OV103" s="6" t="s">
        <v>1090</v>
      </c>
      <c r="OW103" s="6" t="s">
        <v>1090</v>
      </c>
      <c r="OX103" s="6" t="s">
        <v>1090</v>
      </c>
      <c r="OY103" s="6" t="s">
        <v>1090</v>
      </c>
      <c r="OZ103" s="6" t="s">
        <v>1090</v>
      </c>
      <c r="PA103" s="6" t="s">
        <v>1090</v>
      </c>
      <c r="PB103" s="6" t="s">
        <v>1090</v>
      </c>
      <c r="PC103" s="6" t="s">
        <v>1090</v>
      </c>
      <c r="PD103" s="6" t="s">
        <v>1090</v>
      </c>
      <c r="PE103" s="6" t="s">
        <v>1090</v>
      </c>
      <c r="PF103" s="6" t="s">
        <v>1090</v>
      </c>
      <c r="PG103" s="6" t="s">
        <v>1090</v>
      </c>
      <c r="PH103" s="6" t="s">
        <v>1090</v>
      </c>
      <c r="PI103" s="6" t="s">
        <v>1090</v>
      </c>
      <c r="PJ103" s="6" t="s">
        <v>1090</v>
      </c>
      <c r="PK103" s="6" t="s">
        <v>1090</v>
      </c>
      <c r="PL103" s="6" t="s">
        <v>1090</v>
      </c>
      <c r="PM103" s="6" t="s">
        <v>1090</v>
      </c>
      <c r="PN103" s="6" t="s">
        <v>1090</v>
      </c>
      <c r="PO103" s="6" t="s">
        <v>1090</v>
      </c>
      <c r="PP103" s="6" t="s">
        <v>1090</v>
      </c>
      <c r="PQ103" s="6" t="s">
        <v>1090</v>
      </c>
      <c r="PR103" s="6" t="s">
        <v>1090</v>
      </c>
      <c r="PS103" s="6" t="s">
        <v>1090</v>
      </c>
      <c r="PT103" s="6" t="s">
        <v>1090</v>
      </c>
      <c r="PU103" s="6" t="s">
        <v>1090</v>
      </c>
      <c r="PV103" s="6" t="s">
        <v>1090</v>
      </c>
      <c r="PW103" s="6" t="s">
        <v>1090</v>
      </c>
      <c r="PX103" s="6" t="s">
        <v>1090</v>
      </c>
      <c r="PY103" s="6" t="s">
        <v>1090</v>
      </c>
      <c r="PZ103" s="6" t="s">
        <v>1090</v>
      </c>
      <c r="QA103" s="6" t="s">
        <v>1090</v>
      </c>
      <c r="QB103" s="6" t="s">
        <v>1090</v>
      </c>
      <c r="QC103" s="6" t="s">
        <v>1090</v>
      </c>
      <c r="QD103" s="6" t="s">
        <v>1090</v>
      </c>
      <c r="QE103" s="6" t="s">
        <v>1090</v>
      </c>
      <c r="QF103" s="6" t="s">
        <v>1090</v>
      </c>
      <c r="QG103" s="6" t="s">
        <v>1090</v>
      </c>
      <c r="QH103" s="6" t="s">
        <v>1090</v>
      </c>
      <c r="QI103" s="6" t="s">
        <v>1090</v>
      </c>
      <c r="QJ103" s="6" t="s">
        <v>1090</v>
      </c>
      <c r="QK103" s="6" t="s">
        <v>1090</v>
      </c>
      <c r="QL103" s="6" t="s">
        <v>1090</v>
      </c>
      <c r="QM103" s="6" t="s">
        <v>1090</v>
      </c>
      <c r="QN103" s="6" t="s">
        <v>1090</v>
      </c>
      <c r="QO103" s="6" t="s">
        <v>1090</v>
      </c>
      <c r="QP103" s="6" t="s">
        <v>1090</v>
      </c>
      <c r="QQ103" s="6" t="s">
        <v>1090</v>
      </c>
      <c r="QR103" s="6" t="s">
        <v>1090</v>
      </c>
      <c r="QS103" s="6" t="s">
        <v>1090</v>
      </c>
      <c r="QT103" s="6" t="s">
        <v>1090</v>
      </c>
      <c r="QU103" s="6" t="s">
        <v>1090</v>
      </c>
      <c r="QV103" s="6" t="s">
        <v>1090</v>
      </c>
      <c r="QW103" s="6" t="s">
        <v>1090</v>
      </c>
      <c r="QX103" s="6" t="s">
        <v>1090</v>
      </c>
      <c r="QY103" s="6" t="s">
        <v>1090</v>
      </c>
      <c r="QZ103" s="6" t="s">
        <v>1090</v>
      </c>
      <c r="RA103" s="6" t="s">
        <v>1090</v>
      </c>
      <c r="RB103" s="6" t="s">
        <v>1090</v>
      </c>
      <c r="RC103" s="6" t="s">
        <v>1090</v>
      </c>
      <c r="RD103" s="6" t="s">
        <v>1090</v>
      </c>
      <c r="RE103" s="6" t="s">
        <v>1090</v>
      </c>
      <c r="RF103" s="6" t="s">
        <v>1090</v>
      </c>
      <c r="RG103" s="6" t="s">
        <v>1090</v>
      </c>
      <c r="RH103" s="6" t="s">
        <v>1090</v>
      </c>
      <c r="RI103" s="6" t="s">
        <v>1090</v>
      </c>
      <c r="RJ103" s="6" t="s">
        <v>1090</v>
      </c>
      <c r="RK103" s="6" t="s">
        <v>1090</v>
      </c>
      <c r="RL103" s="6" t="s">
        <v>1090</v>
      </c>
      <c r="RM103" s="6" t="s">
        <v>1090</v>
      </c>
      <c r="RN103" s="6" t="s">
        <v>1090</v>
      </c>
      <c r="RO103" s="6" t="s">
        <v>1090</v>
      </c>
      <c r="RP103" s="6" t="s">
        <v>1090</v>
      </c>
      <c r="RQ103" s="6" t="s">
        <v>1090</v>
      </c>
      <c r="RR103" s="6" t="s">
        <v>1090</v>
      </c>
      <c r="RS103" s="6" t="s">
        <v>1090</v>
      </c>
      <c r="RT103" s="6" t="s">
        <v>1090</v>
      </c>
      <c r="RU103" s="6" t="s">
        <v>1090</v>
      </c>
      <c r="RV103" s="6" t="s">
        <v>1090</v>
      </c>
      <c r="RW103" s="6" t="s">
        <v>1090</v>
      </c>
      <c r="RX103" s="6" t="s">
        <v>1090</v>
      </c>
      <c r="RY103" s="6" t="s">
        <v>1090</v>
      </c>
      <c r="RZ103" s="6" t="s">
        <v>1090</v>
      </c>
      <c r="SA103" s="6" t="s">
        <v>1090</v>
      </c>
      <c r="SB103" s="6" t="s">
        <v>1090</v>
      </c>
      <c r="SC103" s="6" t="s">
        <v>1090</v>
      </c>
      <c r="SD103" s="6" t="s">
        <v>1090</v>
      </c>
      <c r="SE103" s="6" t="s">
        <v>1090</v>
      </c>
      <c r="SF103" s="6" t="s">
        <v>1090</v>
      </c>
      <c r="SG103" s="6" t="s">
        <v>1090</v>
      </c>
      <c r="SH103" s="6" t="s">
        <v>1090</v>
      </c>
      <c r="SI103" s="6" t="s">
        <v>1090</v>
      </c>
      <c r="SJ103" s="7">
        <v>607775.54321071401</v>
      </c>
      <c r="SK103" s="7">
        <v>346308.08036820102</v>
      </c>
      <c r="SL103" s="7">
        <v>412813.685771983</v>
      </c>
      <c r="SM103" s="7">
        <v>376682.27597304102</v>
      </c>
      <c r="SN103" s="7">
        <v>243993.94100410701</v>
      </c>
      <c r="SO103" s="6" t="s">
        <v>1090</v>
      </c>
      <c r="SP103" s="6" t="s">
        <v>1090</v>
      </c>
      <c r="SQ103" s="6" t="s">
        <v>1090</v>
      </c>
      <c r="SR103" s="6" t="s">
        <v>1090</v>
      </c>
      <c r="SS103" s="6" t="s">
        <v>1090</v>
      </c>
      <c r="ST103" s="6" t="s">
        <v>1090</v>
      </c>
      <c r="SU103" s="6" t="s">
        <v>1090</v>
      </c>
      <c r="SV103" s="6" t="s">
        <v>1090</v>
      </c>
      <c r="SW103" s="6" t="s">
        <v>1090</v>
      </c>
      <c r="SX103" s="6" t="s">
        <v>1090</v>
      </c>
      <c r="SY103" s="6" t="s">
        <v>1090</v>
      </c>
      <c r="SZ103" s="6" t="s">
        <v>1090</v>
      </c>
      <c r="TA103" s="6" t="s">
        <v>1090</v>
      </c>
      <c r="TB103" s="6" t="s">
        <v>1090</v>
      </c>
      <c r="TC103" s="6" t="s">
        <v>1090</v>
      </c>
      <c r="TD103" s="6" t="s">
        <v>1090</v>
      </c>
      <c r="TE103" s="6" t="s">
        <v>1090</v>
      </c>
      <c r="TF103" s="6" t="s">
        <v>1090</v>
      </c>
      <c r="TG103" s="6" t="s">
        <v>1090</v>
      </c>
      <c r="TH103" s="6" t="s">
        <v>1090</v>
      </c>
      <c r="TI103" s="6" t="s">
        <v>1090</v>
      </c>
      <c r="TJ103" s="6" t="s">
        <v>1090</v>
      </c>
      <c r="TK103" s="6" t="s">
        <v>1090</v>
      </c>
      <c r="TL103" s="6" t="s">
        <v>1090</v>
      </c>
      <c r="TM103" s="6" t="s">
        <v>1090</v>
      </c>
      <c r="TN103" s="6" t="s">
        <v>1090</v>
      </c>
      <c r="TO103" s="6" t="s">
        <v>1090</v>
      </c>
      <c r="TP103" s="6" t="s">
        <v>1090</v>
      </c>
      <c r="TQ103" s="6" t="s">
        <v>1090</v>
      </c>
      <c r="TR103" s="6" t="s">
        <v>1090</v>
      </c>
      <c r="TS103" s="7">
        <v>8162301.5992877996</v>
      </c>
      <c r="TT103" s="7">
        <v>8359208.5662462302</v>
      </c>
      <c r="TU103" s="7">
        <v>7676950.2617323697</v>
      </c>
      <c r="TV103" s="7">
        <v>9147068.08040707</v>
      </c>
      <c r="TW103" s="7">
        <v>6260728.8561020903</v>
      </c>
      <c r="TX103" s="6" t="s">
        <v>1090</v>
      </c>
      <c r="TY103" s="6" t="s">
        <v>1090</v>
      </c>
      <c r="TZ103" s="6" t="s">
        <v>1090</v>
      </c>
      <c r="UA103" s="6" t="s">
        <v>1090</v>
      </c>
      <c r="UB103" s="6" t="s">
        <v>1090</v>
      </c>
      <c r="UC103" s="7">
        <v>256349.172370026</v>
      </c>
      <c r="UD103" s="7">
        <v>1099880.5345195101</v>
      </c>
      <c r="UE103" s="7">
        <v>1359853.0604377</v>
      </c>
      <c r="UF103" s="7">
        <v>1976515.21138516</v>
      </c>
      <c r="UG103" s="7">
        <v>1995242.42662871</v>
      </c>
      <c r="UH103" s="6" t="s">
        <v>1090</v>
      </c>
      <c r="UI103" s="6" t="s">
        <v>1090</v>
      </c>
      <c r="UJ103" s="6" t="s">
        <v>1090</v>
      </c>
      <c r="UK103" s="6" t="s">
        <v>1090</v>
      </c>
      <c r="UL103" s="6" t="s">
        <v>1090</v>
      </c>
      <c r="UM103" s="6" t="s">
        <v>1090</v>
      </c>
      <c r="UN103" s="6" t="s">
        <v>1090</v>
      </c>
      <c r="UO103" s="6" t="s">
        <v>1090</v>
      </c>
      <c r="UP103" s="6" t="s">
        <v>1090</v>
      </c>
      <c r="UQ103" s="6" t="s">
        <v>1090</v>
      </c>
      <c r="UR103" s="6" t="s">
        <v>1090</v>
      </c>
      <c r="US103" s="6" t="s">
        <v>1090</v>
      </c>
      <c r="UT103" s="6" t="s">
        <v>1090</v>
      </c>
      <c r="UU103" s="6" t="s">
        <v>1090</v>
      </c>
      <c r="UV103" s="6" t="s">
        <v>1090</v>
      </c>
      <c r="UW103" s="6" t="s">
        <v>1090</v>
      </c>
      <c r="UX103" s="6" t="s">
        <v>1090</v>
      </c>
      <c r="UY103" s="6" t="s">
        <v>1090</v>
      </c>
      <c r="UZ103" s="6" t="s">
        <v>1090</v>
      </c>
      <c r="VA103" s="6" t="s">
        <v>1090</v>
      </c>
      <c r="VB103" s="6" t="s">
        <v>1090</v>
      </c>
      <c r="VC103" s="6" t="s">
        <v>1090</v>
      </c>
      <c r="VD103" s="6" t="s">
        <v>1090</v>
      </c>
      <c r="VE103" s="6" t="s">
        <v>1090</v>
      </c>
      <c r="VF103" s="6" t="s">
        <v>1090</v>
      </c>
      <c r="VG103" s="6" t="s">
        <v>1090</v>
      </c>
      <c r="VH103" s="6" t="s">
        <v>1090</v>
      </c>
      <c r="VI103" s="6" t="s">
        <v>1090</v>
      </c>
      <c r="VJ103" s="6" t="s">
        <v>1090</v>
      </c>
      <c r="VK103" s="6" t="s">
        <v>1090</v>
      </c>
      <c r="VL103" s="6" t="s">
        <v>1090</v>
      </c>
      <c r="VM103" s="6" t="s">
        <v>1090</v>
      </c>
      <c r="VN103" s="6" t="s">
        <v>1090</v>
      </c>
      <c r="VO103" s="6" t="s">
        <v>1090</v>
      </c>
      <c r="VP103" s="6" t="s">
        <v>1090</v>
      </c>
      <c r="VQ103" s="6" t="s">
        <v>1090</v>
      </c>
      <c r="VR103" s="6" t="s">
        <v>1090</v>
      </c>
      <c r="VS103" s="6" t="s">
        <v>1090</v>
      </c>
      <c r="VT103" s="6" t="s">
        <v>1090</v>
      </c>
      <c r="VU103" s="6" t="s">
        <v>1090</v>
      </c>
      <c r="VV103" s="6" t="s">
        <v>1090</v>
      </c>
      <c r="VW103" s="6" t="s">
        <v>1090</v>
      </c>
      <c r="VX103" s="6" t="s">
        <v>1090</v>
      </c>
      <c r="VY103" s="6" t="s">
        <v>1090</v>
      </c>
      <c r="VZ103" s="6" t="s">
        <v>1090</v>
      </c>
      <c r="WA103" s="7">
        <v>2860991.1525646001</v>
      </c>
      <c r="WB103" s="7">
        <v>2468016.3020939599</v>
      </c>
      <c r="WC103" s="7">
        <v>1869072.1334454799</v>
      </c>
      <c r="WD103" s="7">
        <v>1481538.45837348</v>
      </c>
      <c r="WE103" s="7">
        <v>800300.14533778897</v>
      </c>
      <c r="WF103" s="6" t="s">
        <v>1090</v>
      </c>
      <c r="WG103" s="6" t="s">
        <v>1090</v>
      </c>
      <c r="WH103" s="6" t="s">
        <v>1090</v>
      </c>
      <c r="WI103" s="6" t="s">
        <v>1090</v>
      </c>
      <c r="WJ103" s="6" t="s">
        <v>1090</v>
      </c>
      <c r="WK103" s="6" t="s">
        <v>1090</v>
      </c>
      <c r="WL103" s="6" t="s">
        <v>1090</v>
      </c>
      <c r="WM103" s="6" t="s">
        <v>1090</v>
      </c>
      <c r="WN103" s="6" t="s">
        <v>1090</v>
      </c>
      <c r="WO103" s="6" t="s">
        <v>1090</v>
      </c>
      <c r="WP103" s="6" t="s">
        <v>1090</v>
      </c>
      <c r="WQ103" s="6" t="s">
        <v>1090</v>
      </c>
      <c r="WR103" s="6" t="s">
        <v>1090</v>
      </c>
      <c r="WS103" s="6" t="s">
        <v>1090</v>
      </c>
      <c r="WT103" s="6" t="s">
        <v>1090</v>
      </c>
      <c r="WU103" s="6" t="s">
        <v>1090</v>
      </c>
      <c r="WV103" s="6" t="s">
        <v>1090</v>
      </c>
      <c r="WW103" s="6" t="s">
        <v>1090</v>
      </c>
      <c r="WX103" s="6" t="s">
        <v>1090</v>
      </c>
      <c r="WY103" s="6" t="s">
        <v>1090</v>
      </c>
      <c r="WZ103" s="6" t="s">
        <v>1090</v>
      </c>
      <c r="XA103" s="6" t="s">
        <v>1090</v>
      </c>
      <c r="XB103" s="6" t="s">
        <v>1090</v>
      </c>
      <c r="XC103" s="6" t="s">
        <v>1090</v>
      </c>
      <c r="XD103" s="6" t="s">
        <v>1090</v>
      </c>
      <c r="XE103" s="6" t="s">
        <v>1090</v>
      </c>
      <c r="XF103" s="6" t="s">
        <v>1090</v>
      </c>
      <c r="XG103" s="6" t="s">
        <v>1090</v>
      </c>
      <c r="XH103" s="6" t="s">
        <v>1090</v>
      </c>
      <c r="XI103" s="6" t="s">
        <v>1090</v>
      </c>
      <c r="XJ103" s="7">
        <v>5882.8691480541202</v>
      </c>
      <c r="XK103" s="7">
        <v>21659.1327736044</v>
      </c>
      <c r="XL103" s="7">
        <v>56726.948080905699</v>
      </c>
      <c r="XM103" s="7">
        <v>88928.336618535497</v>
      </c>
      <c r="XN103" s="7">
        <v>21602.5127382469</v>
      </c>
      <c r="XO103" s="6" t="s">
        <v>1090</v>
      </c>
      <c r="XP103" s="6" t="s">
        <v>1090</v>
      </c>
      <c r="XQ103" s="6" t="s">
        <v>1090</v>
      </c>
      <c r="XR103" s="6" t="s">
        <v>1090</v>
      </c>
      <c r="XS103" s="6" t="s">
        <v>1090</v>
      </c>
      <c r="XT103" s="6" t="s">
        <v>1090</v>
      </c>
      <c r="XU103" s="6" t="s">
        <v>1090</v>
      </c>
      <c r="XV103" s="6" t="s">
        <v>1090</v>
      </c>
      <c r="XW103" s="6" t="s">
        <v>1090</v>
      </c>
      <c r="XX103" s="6" t="s">
        <v>1090</v>
      </c>
      <c r="XY103" s="6" t="s">
        <v>1090</v>
      </c>
      <c r="XZ103" s="6" t="s">
        <v>1090</v>
      </c>
      <c r="YA103" s="6" t="s">
        <v>1090</v>
      </c>
      <c r="YB103" s="6" t="s">
        <v>1090</v>
      </c>
      <c r="YC103" s="6" t="s">
        <v>1090</v>
      </c>
      <c r="YD103" s="6" t="s">
        <v>1090</v>
      </c>
      <c r="YE103" s="6" t="s">
        <v>1090</v>
      </c>
      <c r="YF103" s="6" t="s">
        <v>1090</v>
      </c>
      <c r="YG103" s="6" t="s">
        <v>1090</v>
      </c>
      <c r="YH103" s="6" t="s">
        <v>1090</v>
      </c>
      <c r="YI103" s="6" t="s">
        <v>1090</v>
      </c>
      <c r="YJ103" s="6" t="s">
        <v>1090</v>
      </c>
      <c r="YK103" s="6" t="s">
        <v>1090</v>
      </c>
      <c r="YL103" s="6" t="s">
        <v>1090</v>
      </c>
      <c r="YM103" s="6" t="s">
        <v>1090</v>
      </c>
      <c r="YN103" s="6" t="s">
        <v>1090</v>
      </c>
      <c r="YO103" s="6" t="s">
        <v>1090</v>
      </c>
      <c r="YP103" s="6" t="s">
        <v>1090</v>
      </c>
      <c r="YQ103" s="6" t="s">
        <v>1090</v>
      </c>
      <c r="YR103" s="6" t="s">
        <v>1090</v>
      </c>
      <c r="YS103" s="6" t="s">
        <v>1090</v>
      </c>
      <c r="YT103" s="6" t="s">
        <v>1090</v>
      </c>
      <c r="YU103" s="6" t="s">
        <v>1090</v>
      </c>
      <c r="YV103" s="6" t="s">
        <v>1090</v>
      </c>
      <c r="YW103" s="6" t="s">
        <v>1090</v>
      </c>
      <c r="YX103" s="6" t="s">
        <v>1090</v>
      </c>
      <c r="YY103" s="6" t="s">
        <v>1090</v>
      </c>
      <c r="YZ103" s="6" t="s">
        <v>1090</v>
      </c>
      <c r="ZA103" s="6" t="s">
        <v>1090</v>
      </c>
      <c r="ZB103" s="6" t="s">
        <v>1090</v>
      </c>
      <c r="ZC103" s="6" t="s">
        <v>1090</v>
      </c>
      <c r="ZD103" s="6" t="s">
        <v>1090</v>
      </c>
      <c r="ZE103" s="6" t="s">
        <v>1090</v>
      </c>
      <c r="ZF103" s="6" t="s">
        <v>1090</v>
      </c>
      <c r="ZG103" s="6" t="s">
        <v>1090</v>
      </c>
      <c r="ZH103" s="6" t="s">
        <v>1090</v>
      </c>
      <c r="ZI103" s="6" t="s">
        <v>1090</v>
      </c>
      <c r="ZJ103" s="6" t="s">
        <v>1090</v>
      </c>
      <c r="ZK103" s="6" t="s">
        <v>1090</v>
      </c>
      <c r="ZL103" s="6" t="s">
        <v>1090</v>
      </c>
      <c r="ZM103" s="6" t="s">
        <v>1090</v>
      </c>
      <c r="ZN103" s="6" t="s">
        <v>1090</v>
      </c>
      <c r="ZO103" s="6" t="s">
        <v>1090</v>
      </c>
      <c r="ZP103" s="6" t="s">
        <v>1090</v>
      </c>
      <c r="ZQ103" s="6" t="s">
        <v>1090</v>
      </c>
      <c r="ZR103" s="6" t="s">
        <v>1090</v>
      </c>
      <c r="ZS103" s="6" t="s">
        <v>1090</v>
      </c>
      <c r="ZT103" s="6" t="s">
        <v>1090</v>
      </c>
      <c r="ZU103" s="6" t="s">
        <v>1090</v>
      </c>
      <c r="ZV103" s="6" t="s">
        <v>1090</v>
      </c>
      <c r="ZW103" s="6" t="s">
        <v>1090</v>
      </c>
      <c r="ZX103" s="6" t="s">
        <v>1090</v>
      </c>
      <c r="ZY103" s="6" t="s">
        <v>1090</v>
      </c>
      <c r="ZZ103" s="6" t="s">
        <v>1090</v>
      </c>
      <c r="AAA103" s="6" t="s">
        <v>1090</v>
      </c>
      <c r="AAB103" s="6" t="s">
        <v>1090</v>
      </c>
      <c r="AAC103" s="6" t="s">
        <v>1090</v>
      </c>
      <c r="AAD103" s="6" t="s">
        <v>1090</v>
      </c>
      <c r="AAE103" s="6" t="s">
        <v>1090</v>
      </c>
      <c r="AAF103" s="6" t="s">
        <v>1090</v>
      </c>
      <c r="AAG103" s="6" t="s">
        <v>1090</v>
      </c>
      <c r="AAH103" s="6" t="s">
        <v>1090</v>
      </c>
      <c r="AAI103" s="6" t="s">
        <v>1090</v>
      </c>
      <c r="AAJ103" s="6" t="s">
        <v>1090</v>
      </c>
      <c r="AAK103" s="6" t="s">
        <v>1090</v>
      </c>
      <c r="AAL103" s="6" t="s">
        <v>1090</v>
      </c>
      <c r="AAM103" s="6" t="s">
        <v>1090</v>
      </c>
      <c r="AAN103" s="6" t="s">
        <v>1090</v>
      </c>
      <c r="AAO103" s="6" t="s">
        <v>1090</v>
      </c>
      <c r="AAP103" s="6" t="s">
        <v>1090</v>
      </c>
      <c r="AAQ103" s="6" t="s">
        <v>1090</v>
      </c>
      <c r="AAR103" s="6" t="s">
        <v>1090</v>
      </c>
      <c r="AAS103" s="6" t="s">
        <v>1090</v>
      </c>
      <c r="AAT103" s="6" t="s">
        <v>1090</v>
      </c>
      <c r="AAU103" s="6" t="s">
        <v>1090</v>
      </c>
      <c r="AAV103" s="6" t="s">
        <v>1090</v>
      </c>
      <c r="AAW103" s="6" t="s">
        <v>1090</v>
      </c>
      <c r="AAX103" s="6" t="s">
        <v>1090</v>
      </c>
      <c r="AAY103" s="6" t="s">
        <v>1090</v>
      </c>
      <c r="AAZ103" s="6" t="s">
        <v>1090</v>
      </c>
      <c r="ABA103" s="6" t="s">
        <v>1090</v>
      </c>
      <c r="ABB103" s="6" t="s">
        <v>1090</v>
      </c>
      <c r="ABC103" s="6" t="s">
        <v>1090</v>
      </c>
      <c r="ABD103" s="6" t="s">
        <v>1090</v>
      </c>
      <c r="ABE103" s="6" t="s">
        <v>1090</v>
      </c>
      <c r="ABF103" s="6" t="s">
        <v>1090</v>
      </c>
      <c r="ABG103" s="6" t="s">
        <v>1090</v>
      </c>
      <c r="ABH103" s="6" t="s">
        <v>1090</v>
      </c>
      <c r="ABI103" s="6" t="s">
        <v>1090</v>
      </c>
      <c r="ABJ103" s="6" t="s">
        <v>1090</v>
      </c>
      <c r="ABK103" s="6" t="s">
        <v>1090</v>
      </c>
      <c r="ABL103" s="6" t="s">
        <v>1090</v>
      </c>
      <c r="ABM103" s="6" t="s">
        <v>1090</v>
      </c>
      <c r="ABN103" s="6" t="s">
        <v>1090</v>
      </c>
      <c r="ABO103" s="6" t="s">
        <v>1090</v>
      </c>
      <c r="ABP103" s="6" t="s">
        <v>1090</v>
      </c>
      <c r="ABQ103" s="6" t="s">
        <v>1090</v>
      </c>
      <c r="ABR103" s="6" t="s">
        <v>1090</v>
      </c>
      <c r="ABS103" s="6" t="s">
        <v>1090</v>
      </c>
      <c r="ABT103" s="6" t="s">
        <v>1090</v>
      </c>
      <c r="ABU103" s="6" t="s">
        <v>1090</v>
      </c>
      <c r="ABV103" s="6" t="s">
        <v>1090</v>
      </c>
      <c r="ABW103" s="6" t="s">
        <v>1090</v>
      </c>
      <c r="ABX103" s="6" t="s">
        <v>1090</v>
      </c>
      <c r="ABY103" s="6" t="s">
        <v>1090</v>
      </c>
      <c r="ABZ103" s="6" t="s">
        <v>1090</v>
      </c>
      <c r="ACA103" s="6" t="s">
        <v>1090</v>
      </c>
      <c r="ACB103" s="6" t="s">
        <v>1090</v>
      </c>
      <c r="ACC103" s="6" t="s">
        <v>1090</v>
      </c>
      <c r="ACD103" s="6" t="s">
        <v>1090</v>
      </c>
      <c r="ACE103" s="8">
        <v>56.697000000000003</v>
      </c>
      <c r="ACF103" s="8">
        <v>58.514000000000003</v>
      </c>
      <c r="ACG103" s="8">
        <v>44.337000000000003</v>
      </c>
      <c r="ACH103" s="8">
        <v>39.167000000000002</v>
      </c>
      <c r="ACI103" s="8">
        <v>14.496</v>
      </c>
      <c r="ACJ103" s="8">
        <v>46.860999999999997</v>
      </c>
      <c r="ACK103" s="8">
        <v>44.470999999999997</v>
      </c>
      <c r="ACL103" s="8">
        <v>18.922999999999998</v>
      </c>
      <c r="ACM103" s="8">
        <v>9.157</v>
      </c>
      <c r="ACN103" s="8">
        <v>15.250999999999999</v>
      </c>
      <c r="ACO103" s="8">
        <v>15.093</v>
      </c>
      <c r="ACP103" s="8">
        <v>10.121</v>
      </c>
      <c r="ACQ103" s="8">
        <v>5.3970000000000002</v>
      </c>
      <c r="ACR103" s="8">
        <v>2.2080000000000002</v>
      </c>
      <c r="ACS103" s="8">
        <v>0.83099999999999996</v>
      </c>
      <c r="ACT103" s="8">
        <v>48.054000000000002</v>
      </c>
      <c r="ACU103" s="8">
        <v>48.631</v>
      </c>
      <c r="ACV103" s="8">
        <v>48.085000000000001</v>
      </c>
      <c r="ACW103" s="8">
        <v>45.537999999999997</v>
      </c>
      <c r="ACX103" s="8">
        <v>-8.7910000000000004</v>
      </c>
      <c r="ACY103" s="8">
        <v>40.103999999999999</v>
      </c>
      <c r="ACZ103" s="8">
        <v>37.320999999999998</v>
      </c>
      <c r="ADA103" s="8">
        <v>20.341999999999999</v>
      </c>
      <c r="ADB103" s="8">
        <v>10.238</v>
      </c>
      <c r="ADC103" s="8">
        <v>5.0229999999999997</v>
      </c>
      <c r="ADD103" s="8">
        <v>12.792</v>
      </c>
      <c r="ADE103" s="8">
        <v>8.4109999999999996</v>
      </c>
      <c r="ADF103" s="8">
        <v>5.8540000000000001</v>
      </c>
      <c r="ADG103" s="8">
        <v>2.5680000000000001</v>
      </c>
      <c r="ADH103" s="8">
        <v>-0.504</v>
      </c>
      <c r="ADI103" s="8">
        <v>6.8529999999999998</v>
      </c>
      <c r="ADJ103" s="8">
        <v>5.234</v>
      </c>
      <c r="ADK103" s="8">
        <v>3.2250000000000001</v>
      </c>
      <c r="ADL103" s="8">
        <v>1.4</v>
      </c>
      <c r="ADM103" s="8">
        <v>0.51900000000000002</v>
      </c>
      <c r="ADN103" s="8">
        <v>47.040999999999997</v>
      </c>
      <c r="ADO103" s="8">
        <v>47.292000000000002</v>
      </c>
      <c r="ADP103" s="8">
        <v>52.018999999999998</v>
      </c>
      <c r="ADQ103" s="8">
        <v>37.220999999999997</v>
      </c>
      <c r="ADR103" s="8">
        <v>40.101999999999997</v>
      </c>
      <c r="ADS103" s="8">
        <v>7.2214845700000003</v>
      </c>
      <c r="ADT103" s="8">
        <v>5.5048844819999996</v>
      </c>
      <c r="ADU103" s="8">
        <v>3.9189276390000001</v>
      </c>
      <c r="ADV103" s="8">
        <v>1.9489911</v>
      </c>
      <c r="ADW103" s="8">
        <v>1.244135628</v>
      </c>
      <c r="ADX103" s="8">
        <v>8.4459999999999997</v>
      </c>
      <c r="ADY103" s="8">
        <v>7.0759999999999996</v>
      </c>
      <c r="ADZ103" s="8">
        <v>5.843</v>
      </c>
      <c r="AEA103" s="8">
        <v>3.347</v>
      </c>
      <c r="AEB103" s="8">
        <v>2.7909999999999999</v>
      </c>
      <c r="AEC103" s="8">
        <v>7.2210000000000001</v>
      </c>
      <c r="AED103" s="8">
        <v>5.5049999999999999</v>
      </c>
      <c r="AEE103" s="8">
        <v>3.919</v>
      </c>
      <c r="AEF103" s="8">
        <v>1.9490000000000001</v>
      </c>
      <c r="AEG103" s="8">
        <v>1.244</v>
      </c>
      <c r="AEH103" s="8">
        <v>7.0330000000000004</v>
      </c>
      <c r="AEI103" s="8">
        <v>5.9210000000000003</v>
      </c>
      <c r="AEJ103" s="8">
        <v>5.4219999999999997</v>
      </c>
      <c r="AEK103" s="8">
        <v>3.0249999999999999</v>
      </c>
      <c r="AEL103" s="8">
        <v>1.232</v>
      </c>
      <c r="AEM103" s="8">
        <v>7.7835741790000004</v>
      </c>
      <c r="AEN103" s="8">
        <v>5.8255756950000004</v>
      </c>
      <c r="AEO103" s="8">
        <v>4.0787717519999998</v>
      </c>
      <c r="AEP103" s="8">
        <v>1.9877318159999999</v>
      </c>
      <c r="AEQ103" s="8">
        <v>1.259809365</v>
      </c>
      <c r="AER103" s="8">
        <v>1.1813571359999999</v>
      </c>
      <c r="AES103" s="8">
        <v>1.1317370200000001</v>
      </c>
      <c r="AET103" s="8">
        <v>1.081474214</v>
      </c>
      <c r="AEU103" s="8">
        <v>1.0552562590000001</v>
      </c>
      <c r="AEV103" s="8">
        <v>1.0320173100000001</v>
      </c>
      <c r="AEW103" s="6" t="s">
        <v>1090</v>
      </c>
      <c r="AEX103" s="6" t="s">
        <v>1090</v>
      </c>
      <c r="AEY103" s="6" t="s">
        <v>1090</v>
      </c>
      <c r="AEZ103" s="6" t="s">
        <v>1090</v>
      </c>
      <c r="AFA103" s="6" t="s">
        <v>1090</v>
      </c>
      <c r="AFB103" s="6" t="s">
        <v>1090</v>
      </c>
      <c r="AFC103" s="6" t="s">
        <v>1090</v>
      </c>
      <c r="AFD103" s="6" t="s">
        <v>1090</v>
      </c>
      <c r="AFE103" s="6" t="s">
        <v>1090</v>
      </c>
      <c r="AFF103" s="6" t="s">
        <v>1090</v>
      </c>
      <c r="AFG103" s="8">
        <v>6.468</v>
      </c>
      <c r="AFH103" s="8">
        <v>8.0869999999999997</v>
      </c>
      <c r="AFI103" s="8">
        <v>5.2039999999999997</v>
      </c>
      <c r="AFJ103" s="8">
        <v>4.7450000000000001</v>
      </c>
      <c r="AFK103" s="8">
        <v>12.266</v>
      </c>
      <c r="AFL103" s="8">
        <v>18.393000000000001</v>
      </c>
      <c r="AFM103" s="8">
        <v>20.789000000000001</v>
      </c>
      <c r="AFN103" s="8">
        <v>9.5399999999999991</v>
      </c>
      <c r="AFO103" s="8">
        <v>3.677</v>
      </c>
      <c r="AFP103" s="8">
        <v>1.718</v>
      </c>
      <c r="AFQ103" s="6" t="s">
        <v>1091</v>
      </c>
      <c r="AFR103" s="6" t="s">
        <v>1091</v>
      </c>
      <c r="AFS103" s="8">
        <v>584.78599999999994</v>
      </c>
      <c r="AFT103" s="8">
        <v>867.27200000000005</v>
      </c>
      <c r="AFU103" s="8">
        <v>635.41899999999998</v>
      </c>
      <c r="AFV103" s="7">
        <v>125.273</v>
      </c>
      <c r="AFW103" s="7">
        <v>144.31299999999999</v>
      </c>
      <c r="AFX103" s="7">
        <v>175.416</v>
      </c>
      <c r="AFY103" s="7">
        <v>190.238</v>
      </c>
      <c r="AFZ103" s="7">
        <v>175.86500000000001</v>
      </c>
      <c r="AGA103" s="7">
        <v>45.366</v>
      </c>
      <c r="AGB103" s="7">
        <v>62.201999999999998</v>
      </c>
      <c r="AGC103" s="7">
        <v>55.469000000000001</v>
      </c>
      <c r="AGD103" s="7">
        <v>66.058000000000007</v>
      </c>
      <c r="AGE103" s="7">
        <v>95.168999999999997</v>
      </c>
      <c r="AGF103" s="6" t="s">
        <v>1090</v>
      </c>
      <c r="AGG103" s="6" t="s">
        <v>1090</v>
      </c>
      <c r="AGH103" s="6" t="s">
        <v>1090</v>
      </c>
      <c r="AGI103" s="6" t="s">
        <v>1090</v>
      </c>
      <c r="AGJ103" s="6" t="s">
        <v>1090</v>
      </c>
      <c r="AGK103" s="6" t="s">
        <v>1090</v>
      </c>
      <c r="AGL103" s="6" t="s">
        <v>1090</v>
      </c>
      <c r="AGM103" s="6" t="s">
        <v>1090</v>
      </c>
      <c r="AGN103" s="6" t="s">
        <v>1090</v>
      </c>
      <c r="AGO103" s="6" t="s">
        <v>1090</v>
      </c>
      <c r="AGP103" s="6" t="s">
        <v>1090</v>
      </c>
      <c r="AGQ103" s="6" t="s">
        <v>1090</v>
      </c>
      <c r="AGR103" s="6" t="s">
        <v>1090</v>
      </c>
      <c r="AGS103" s="6" t="s">
        <v>1090</v>
      </c>
      <c r="AGT103" s="6" t="s">
        <v>1090</v>
      </c>
      <c r="AGU103" s="8">
        <v>0</v>
      </c>
      <c r="AGV103" s="8">
        <v>0</v>
      </c>
      <c r="AGW103" s="8">
        <v>0</v>
      </c>
      <c r="AGX103" s="8">
        <v>0</v>
      </c>
      <c r="AGY103" s="8">
        <v>0</v>
      </c>
      <c r="AGZ103" s="8">
        <v>1.347</v>
      </c>
      <c r="AHA103" s="8">
        <v>1.1950000000000001</v>
      </c>
      <c r="AHB103" s="8">
        <v>1.2789999999999999</v>
      </c>
      <c r="AHC103" s="8">
        <v>1.3360000000000001</v>
      </c>
      <c r="AHD103" s="8">
        <v>1.0109999999999999</v>
      </c>
      <c r="AHE103" s="8">
        <v>1.3460000000000001</v>
      </c>
      <c r="AHF103" s="8">
        <v>1.194</v>
      </c>
      <c r="AHG103" s="8">
        <v>1.2749999999999999</v>
      </c>
      <c r="AHH103" s="8">
        <v>1.333</v>
      </c>
      <c r="AHI103" s="8">
        <v>1.008</v>
      </c>
      <c r="AHJ103" s="8">
        <v>3.581</v>
      </c>
      <c r="AHK103" s="8">
        <v>2.6150000000000002</v>
      </c>
      <c r="AHL103" s="8">
        <v>0.60899999999999999</v>
      </c>
      <c r="AHM103" s="8">
        <v>0.20399999999999999</v>
      </c>
      <c r="AHN103" s="8">
        <v>0.78300000000000003</v>
      </c>
      <c r="AHO103" s="8">
        <v>26.62</v>
      </c>
      <c r="AHP103" s="8">
        <v>17.295999999999999</v>
      </c>
      <c r="AHQ103" s="8">
        <v>12.173999999999999</v>
      </c>
      <c r="AHR103" s="8">
        <v>5.6379999999999999</v>
      </c>
      <c r="AHS103" s="8">
        <v>5.73</v>
      </c>
      <c r="AHT103" s="8">
        <v>36.277999999999999</v>
      </c>
      <c r="AHU103" s="8">
        <v>20.914000000000001</v>
      </c>
      <c r="AHV103" s="8">
        <v>13.861000000000001</v>
      </c>
      <c r="AHW103" s="8">
        <v>5.9749999999999996</v>
      </c>
      <c r="AHX103" s="8">
        <v>6.0780000000000003</v>
      </c>
      <c r="AHY103" s="8">
        <v>39.720999999999997</v>
      </c>
      <c r="AHZ103" s="8">
        <v>114.307</v>
      </c>
      <c r="AIA103" s="8">
        <v>309.649</v>
      </c>
      <c r="AIB103" s="8">
        <v>872.91200000000003</v>
      </c>
      <c r="AIC103" s="8">
        <v>683.85299999999995</v>
      </c>
      <c r="AID103" s="8">
        <v>7.4461294499999999</v>
      </c>
      <c r="AIE103" s="8">
        <v>4.1428333510000002</v>
      </c>
      <c r="AIF103" s="8">
        <v>5.3773135390000002</v>
      </c>
      <c r="AIG103" s="8">
        <v>4.1180657309999997</v>
      </c>
      <c r="AIH103" s="8">
        <v>3.897213034</v>
      </c>
      <c r="AII103" s="8">
        <v>12.097078651</v>
      </c>
      <c r="AIJ103" s="8">
        <v>13.348700715</v>
      </c>
      <c r="AIK103" s="8">
        <v>4.9451502520000004</v>
      </c>
      <c r="AIL103" s="8">
        <v>5.6040406850000002</v>
      </c>
      <c r="AIM103" s="8">
        <v>9.5203143949999998</v>
      </c>
      <c r="AIN103" s="8">
        <v>35.051279565999998</v>
      </c>
      <c r="AIO103" s="8">
        <v>29.524521161999999</v>
      </c>
      <c r="AIP103" s="8">
        <v>24.346544782999999</v>
      </c>
      <c r="AIQ103" s="8">
        <v>16.196867076</v>
      </c>
      <c r="AIR103" s="8">
        <v>12.782859052999999</v>
      </c>
      <c r="AIS103" s="8">
        <v>9.3026712999999997E-2</v>
      </c>
      <c r="AIT103" s="8">
        <v>0.104576796</v>
      </c>
      <c r="AIU103" s="8">
        <v>0.35639779700000002</v>
      </c>
      <c r="AIV103" s="8">
        <v>0.183666194</v>
      </c>
      <c r="AIW103" s="8">
        <v>0.26274219500000001</v>
      </c>
      <c r="AIX103" s="7">
        <v>9.6245413237016209</v>
      </c>
      <c r="AIY103" s="7">
        <v>8.72174302090359</v>
      </c>
      <c r="AIZ103" s="7">
        <v>4.6556781025228497</v>
      </c>
      <c r="AJA103" s="7">
        <v>2.84506278795075</v>
      </c>
      <c r="AJB103" s="7">
        <v>1.0196781041948799</v>
      </c>
      <c r="AJC103" s="7">
        <v>140.44569536960699</v>
      </c>
      <c r="AJD103" s="7">
        <v>166.627755102637</v>
      </c>
      <c r="AJE103" s="7">
        <v>144.35043227002399</v>
      </c>
      <c r="AJF103" s="7">
        <v>203.24007891100501</v>
      </c>
      <c r="AJG103" s="7">
        <v>196.43547596047799</v>
      </c>
      <c r="AJH103" s="8">
        <v>34.216000000000001</v>
      </c>
      <c r="AJI103" s="8">
        <v>35.548000000000002</v>
      </c>
      <c r="AJJ103" s="8">
        <v>40.122</v>
      </c>
      <c r="AJK103" s="8">
        <v>30.178000000000001</v>
      </c>
      <c r="AJL103" s="8">
        <v>28.524999999999999</v>
      </c>
      <c r="AJM103" s="7">
        <v>48.055428700052303</v>
      </c>
      <c r="AJN103" s="7">
        <v>59.233511462476002</v>
      </c>
      <c r="AJO103" s="7">
        <v>57.916127924601703</v>
      </c>
      <c r="AJP103" s="7">
        <v>61.334160114900797</v>
      </c>
      <c r="AJQ103" s="7">
        <v>56.032865550492303</v>
      </c>
      <c r="AJR103" s="7">
        <v>16.9753158183231</v>
      </c>
      <c r="AJS103" s="7">
        <v>14.905521541036601</v>
      </c>
      <c r="AJT103" s="7">
        <v>10.500610425419801</v>
      </c>
      <c r="AJU103" s="7">
        <v>7.26393818259168</v>
      </c>
      <c r="AJV103" s="7">
        <v>7.0341752893860301</v>
      </c>
      <c r="AJW103" s="7">
        <v>31.242945963665498</v>
      </c>
      <c r="AJX103" s="7">
        <v>38.097543504598299</v>
      </c>
      <c r="AJY103" s="7">
        <v>48.342701608889499</v>
      </c>
      <c r="AJZ103" s="7">
        <v>70.340964284057407</v>
      </c>
      <c r="AKA103" s="7">
        <v>44.3411066865756</v>
      </c>
      <c r="AKB103" s="7">
        <v>63.767981092406302</v>
      </c>
      <c r="AKC103" s="7">
        <v>86.177408078827199</v>
      </c>
      <c r="AKD103" s="7">
        <v>86.257868433651197</v>
      </c>
      <c r="AKE103" s="7">
        <v>128.831944645839</v>
      </c>
      <c r="AKF103" s="7">
        <v>122.759389700535</v>
      </c>
      <c r="AKG103" s="9">
        <v>9.3026712999999997E-2</v>
      </c>
      <c r="AKH103" s="9">
        <v>0.104576796</v>
      </c>
      <c r="AKI103" s="9">
        <v>0.35639779700000002</v>
      </c>
      <c r="AKJ103" s="9">
        <v>0.183666194</v>
      </c>
      <c r="AKK103" s="9">
        <v>0.26274219500000001</v>
      </c>
      <c r="AKL103" s="9">
        <v>4.9266369999999997E-2</v>
      </c>
      <c r="AKM103" s="9">
        <v>5.5120541000000002E-2</v>
      </c>
      <c r="AKN103" s="9">
        <v>0.17100269900000001</v>
      </c>
      <c r="AKO103" s="9">
        <v>0.11530407199999999</v>
      </c>
      <c r="AKP103" s="9">
        <v>0.15737638900000001</v>
      </c>
      <c r="AKQ103" s="9">
        <v>0.108506642</v>
      </c>
      <c r="AKR103" s="9">
        <v>0.106577956</v>
      </c>
      <c r="AKS103" s="9">
        <v>0.28616883399999998</v>
      </c>
      <c r="AKT103" s="9">
        <v>0.18189905200000001</v>
      </c>
      <c r="AKU103" s="9">
        <v>0.25182844199999999</v>
      </c>
      <c r="AKV103" s="9">
        <v>0.61265118799999996</v>
      </c>
      <c r="AKW103" s="9">
        <v>1.0853689200000001</v>
      </c>
      <c r="AKX103" s="9">
        <v>2.356685433</v>
      </c>
      <c r="AKY103" s="9">
        <v>3.729758248</v>
      </c>
      <c r="AKZ103" s="9">
        <v>4.0992243950000002</v>
      </c>
      <c r="ALA103" s="9">
        <v>1.3493326990000001</v>
      </c>
      <c r="ALB103" s="9">
        <v>2.0986078670000001</v>
      </c>
      <c r="ALC103" s="9">
        <v>3.9438554190000001</v>
      </c>
      <c r="ALD103" s="9">
        <v>5.8839161349999998</v>
      </c>
      <c r="ALE103" s="9">
        <v>6.5594419970000004</v>
      </c>
      <c r="ALF103" s="9">
        <v>1.0707588159999999</v>
      </c>
      <c r="ALG103" s="9">
        <v>1.444631786</v>
      </c>
      <c r="ALH103" s="9">
        <v>2.3331494529999999</v>
      </c>
      <c r="ALI103" s="9">
        <v>0.53729138300000001</v>
      </c>
      <c r="ALJ103" s="9">
        <v>1.000357824</v>
      </c>
      <c r="ALK103" s="9">
        <v>2.3582911630000001</v>
      </c>
      <c r="ALL103" s="9">
        <v>2.7932581949999999</v>
      </c>
      <c r="ALM103" s="9">
        <v>3.9044685330000002</v>
      </c>
      <c r="ALN103" s="9">
        <v>0.84760920900000003</v>
      </c>
      <c r="ALO103" s="9">
        <v>1.6007391870000001</v>
      </c>
      <c r="ALP103" s="9">
        <v>34.797935527</v>
      </c>
      <c r="ALQ103" s="9">
        <v>40.087035841000002</v>
      </c>
      <c r="ALR103" s="9">
        <v>48.726761527999997</v>
      </c>
      <c r="ALS103" s="9">
        <v>52.843940912999997</v>
      </c>
      <c r="ALT103" s="9">
        <v>48.851452426000002</v>
      </c>
      <c r="ALU103" s="9">
        <v>36.213732256999997</v>
      </c>
      <c r="ALV103" s="9">
        <v>43.101945321000002</v>
      </c>
      <c r="ALW103" s="9">
        <v>31.621110653999999</v>
      </c>
      <c r="ALX103" s="9">
        <v>34.723857826</v>
      </c>
      <c r="ALY103" s="9">
        <v>54.115009276000002</v>
      </c>
      <c r="ALZ103" s="8">
        <v>47.040621062730899</v>
      </c>
      <c r="AMA103" s="8">
        <v>47.291805640719197</v>
      </c>
      <c r="AMB103" s="8">
        <v>52.019148052777197</v>
      </c>
      <c r="AMC103" s="8">
        <v>37.220852062735403</v>
      </c>
      <c r="AMD103" s="8">
        <v>40.102354473067301</v>
      </c>
      <c r="AME103" s="8">
        <v>47.649694842984097</v>
      </c>
      <c r="AMF103" s="8">
        <v>47.622441141201698</v>
      </c>
      <c r="AMG103" s="8">
        <v>52.613953041270399</v>
      </c>
      <c r="AMH103" s="8">
        <v>37.498699615468396</v>
      </c>
      <c r="AMI103" s="8">
        <v>40.478417868579101</v>
      </c>
      <c r="AMJ103" s="8">
        <v>88.823966607408806</v>
      </c>
      <c r="AMK103" s="8">
        <v>89.723820407118794</v>
      </c>
      <c r="AML103" s="8">
        <v>108.41647438725001</v>
      </c>
      <c r="AMM103" s="8">
        <v>59.288558837928797</v>
      </c>
      <c r="AMN103" s="8">
        <v>66.951470496507895</v>
      </c>
      <c r="AMO103" s="8">
        <v>1.1813571364517499</v>
      </c>
      <c r="AMP103" s="8">
        <v>1.13173702015067</v>
      </c>
      <c r="AMQ103" s="8">
        <v>1.0814742137309501</v>
      </c>
      <c r="AMR103" s="8">
        <v>1.0552562591927099</v>
      </c>
      <c r="AMS103" s="8">
        <v>1.03201730972871</v>
      </c>
      <c r="AMT103" s="8">
        <v>1.1813571364517499</v>
      </c>
      <c r="AMU103" s="8">
        <v>1.1317370203116901</v>
      </c>
      <c r="AMV103" s="8">
        <v>1.0814742137309501</v>
      </c>
      <c r="AMW103" s="8">
        <v>1.0552562594230701</v>
      </c>
      <c r="AMX103" s="8">
        <v>1.03201730972871</v>
      </c>
      <c r="AMY103" s="8">
        <v>1.1813571364517499</v>
      </c>
      <c r="AMZ103" s="8">
        <v>1.1317370203116901</v>
      </c>
      <c r="ANA103" s="8">
        <v>1.08147421371631</v>
      </c>
      <c r="ANB103" s="8">
        <v>1.0552562594357999</v>
      </c>
      <c r="ANC103" s="8">
        <v>1.03201730972871</v>
      </c>
      <c r="AND103" s="8">
        <v>7.2214845702565498</v>
      </c>
      <c r="ANE103" s="8">
        <v>5.5048844822963998</v>
      </c>
      <c r="ANF103" s="8">
        <v>3.91892763853556</v>
      </c>
      <c r="ANG103" s="8">
        <v>1.94899110013303</v>
      </c>
      <c r="ANH103" s="8">
        <v>1.24413562826</v>
      </c>
      <c r="ANI103" s="8">
        <v>7.31498709651743</v>
      </c>
      <c r="ANJ103" s="8">
        <v>5.5433712816740801</v>
      </c>
      <c r="ANK103" s="8">
        <v>3.9637380169481302</v>
      </c>
      <c r="ANL103" s="8">
        <v>1.96353999886747</v>
      </c>
      <c r="ANM103" s="8">
        <v>1.2558026207592801</v>
      </c>
      <c r="ANN103" s="8">
        <v>7.7835741785769601</v>
      </c>
      <c r="ANO103" s="8">
        <v>5.8255756947194399</v>
      </c>
      <c r="ANP103" s="8">
        <v>4.0787717520389899</v>
      </c>
      <c r="ANQ103" s="8">
        <v>1.98773181632778</v>
      </c>
      <c r="ANR103" s="8">
        <v>1.2598093654233899</v>
      </c>
      <c r="ANS103" s="8">
        <v>46.705589723868599</v>
      </c>
      <c r="ANT103" s="8">
        <v>44.517699819270497</v>
      </c>
      <c r="ANU103" s="8">
        <v>20.3955583125922</v>
      </c>
      <c r="ANV103" s="8">
        <v>9.2477370980767795</v>
      </c>
      <c r="ANW103" s="8">
        <v>15.260017213824501</v>
      </c>
      <c r="ANX103" s="8">
        <v>47.040621062730899</v>
      </c>
      <c r="ANY103" s="8">
        <v>47.291805647447603</v>
      </c>
      <c r="ANZ103" s="8">
        <v>52.0191480614181</v>
      </c>
      <c r="AOA103" s="8">
        <v>37.220852062735403</v>
      </c>
      <c r="AOB103" s="8">
        <v>40.102354473067301</v>
      </c>
      <c r="AOC103" s="8">
        <v>50.7020626972119</v>
      </c>
      <c r="AOD103" s="8">
        <v>50.046825575718898</v>
      </c>
      <c r="AOE103" s="8">
        <v>54.140890369205302</v>
      </c>
      <c r="AOF103" s="8">
        <v>37.960702781494703</v>
      </c>
      <c r="AOG103" s="8">
        <v>40.607567690474198</v>
      </c>
      <c r="AOH103" s="6" t="s">
        <v>1091</v>
      </c>
      <c r="AOI103" s="8">
        <v>91.4407566970483</v>
      </c>
      <c r="AOJ103" s="8">
        <v>87.052771701142504</v>
      </c>
      <c r="AOK103" s="8">
        <v>58.718114534013402</v>
      </c>
      <c r="AOL103" s="8">
        <v>64.170448545770796</v>
      </c>
      <c r="AOM103" s="8">
        <v>13.6358936135004</v>
      </c>
      <c r="AON103" s="8">
        <v>10.444077149514101</v>
      </c>
      <c r="AOO103" s="8">
        <v>8.1676908187290902</v>
      </c>
      <c r="AOP103" s="8">
        <v>3.1045198352813999</v>
      </c>
      <c r="AOQ103" s="8">
        <v>2.0771027263510402</v>
      </c>
      <c r="AOR103" s="8">
        <v>18.135713645174999</v>
      </c>
      <c r="AOS103" s="8">
        <v>13.1737020311687</v>
      </c>
      <c r="AOT103" s="8">
        <v>8.1474213730946392</v>
      </c>
      <c r="AOU103" s="8">
        <v>5.5256259423071103</v>
      </c>
      <c r="AOV103" s="8">
        <v>3.2017309728705099</v>
      </c>
      <c r="AOW103" s="8">
        <v>15.9049479613083</v>
      </c>
      <c r="AOX103" s="8">
        <v>10.6439328287692</v>
      </c>
      <c r="AOY103" s="8">
        <v>6.5582295327983404</v>
      </c>
      <c r="AOZ103" s="8">
        <v>3.0746497272683202</v>
      </c>
      <c r="APA103" s="8">
        <v>1.9908242886545999</v>
      </c>
      <c r="APB103" s="8">
        <v>5.8081462224911196</v>
      </c>
      <c r="APC103" s="8">
        <v>4.3501986850507999</v>
      </c>
      <c r="APD103" s="8">
        <v>3.4978900401269599</v>
      </c>
      <c r="APE103" s="8">
        <v>1.6275680478318599</v>
      </c>
      <c r="APF103" s="8">
        <v>-0.31478339852063902</v>
      </c>
      <c r="APG103" s="8">
        <v>5.8833490896317997</v>
      </c>
      <c r="APH103" s="8">
        <v>4.3806126246317403</v>
      </c>
      <c r="API103" s="8">
        <v>3.53788612854727</v>
      </c>
      <c r="APJ103" s="8">
        <v>1.63971757622616</v>
      </c>
      <c r="APK103" s="8">
        <v>-0.317735307835039</v>
      </c>
      <c r="APL103" s="8">
        <v>10.9671720836661</v>
      </c>
      <c r="APM103" s="8">
        <v>8.2533631411339492</v>
      </c>
      <c r="APN103" s="8">
        <v>7.2901791002053198</v>
      </c>
      <c r="APO103" s="8">
        <v>2.59252968749797</v>
      </c>
      <c r="APP103" s="8">
        <v>-0.52553551270908905</v>
      </c>
      <c r="APQ103" s="8">
        <v>14.586318876073101</v>
      </c>
      <c r="APR103" s="8">
        <v>10.410431215685501</v>
      </c>
      <c r="APS103" s="8">
        <v>7.27208734181038</v>
      </c>
      <c r="APT103" s="8">
        <v>4.6143526398637604</v>
      </c>
      <c r="APU103" s="8">
        <v>-0.81008190256436496</v>
      </c>
      <c r="APV103" s="8">
        <v>6.2602275921189303</v>
      </c>
      <c r="APW103" s="8">
        <v>4.6036228023191299</v>
      </c>
      <c r="APX103" s="8">
        <v>3.6405609910010401</v>
      </c>
      <c r="APY103" s="8">
        <v>1.6599197357509901</v>
      </c>
      <c r="APZ103" s="8">
        <v>-0.31874906925599999</v>
      </c>
      <c r="AQA103" s="8">
        <v>12.792143017361401</v>
      </c>
      <c r="AQB103" s="8">
        <v>8.4112977746201398</v>
      </c>
      <c r="AQC103" s="8">
        <v>5.8536334118723703</v>
      </c>
      <c r="AQD103" s="8">
        <v>2.5675856878131902</v>
      </c>
      <c r="AQE103" s="8">
        <v>-0.50370588318942</v>
      </c>
      <c r="AQF103" s="8">
        <v>0.18135713645175</v>
      </c>
      <c r="AQG103" s="8">
        <v>0.13173702031168699</v>
      </c>
      <c r="AQH103" s="8">
        <v>8.1474213716310195E-2</v>
      </c>
      <c r="AQI103" s="8">
        <v>5.5256259435800301E-2</v>
      </c>
      <c r="AQJ103" s="8">
        <v>3.2017309728705097E-2</v>
      </c>
      <c r="AQK103" s="7">
        <v>6</v>
      </c>
      <c r="AQL103" s="4"/>
      <c r="AQM103" s="4"/>
      <c r="AQN103" s="7"/>
      <c r="AQO103" s="4" t="s">
        <v>1099</v>
      </c>
      <c r="AQP103" s="7">
        <v>6</v>
      </c>
      <c r="AQQ103" s="7">
        <v>0</v>
      </c>
      <c r="AQS103" s="3" t="s">
        <v>1093</v>
      </c>
      <c r="AQU103" s="3" t="s">
        <v>1094</v>
      </c>
      <c r="AQV103" s="10">
        <f>+AC103</f>
        <v>17977049.0289317</v>
      </c>
      <c r="AQW103" s="10">
        <f>+AD103</f>
        <v>16162892.203630799</v>
      </c>
      <c r="AQX103" s="10">
        <f>+AE103</f>
        <v>12847188.4587109</v>
      </c>
      <c r="AQY103" s="11">
        <f>+BB103</f>
        <v>1298209.8218117601</v>
      </c>
      <c r="AQZ103" s="11">
        <f>+BC103</f>
        <v>889748.54480796598</v>
      </c>
      <c r="ARA103" s="11">
        <f>+BD103</f>
        <v>503472.01928317198</v>
      </c>
      <c r="ARB103" s="12">
        <f>SUM(AQV103:AQX103)</f>
        <v>46987129.691273399</v>
      </c>
      <c r="ARC103" s="13">
        <f>SUM(AQY103:ARA103)</f>
        <v>2691430.3859028984</v>
      </c>
      <c r="ARD103" s="14">
        <f>ARC103/(ARB103-ARC103)</f>
        <v>6.0760534952804861E-2</v>
      </c>
      <c r="ARE103" s="14">
        <f>IF((NOT(ISNUMBER(AC103))+NOT(ISNUMBER(AD103))+NOT(ISNUMBER(AE103)))&gt;=2,"R",ARD103)</f>
        <v>6.0760534952804861E-2</v>
      </c>
      <c r="ARF103" s="14">
        <f>IF(ARE103="R","R",IF((NOT(ISNUMBER(BB103))+NOT(ISNUMBER(BC103))+NOT(ISNUMBER(BD103)))&gt;=2,"R",ARE103))</f>
        <v>6.0760534952804861E-2</v>
      </c>
      <c r="ARG103" s="14">
        <f>IF(ARF103="R","R",IF(SUM((BB103&lt;0)*1,(BC103&lt;0)*1,(BD103&lt;0)*1)&gt;=2,"R",ARF103))</f>
        <v>6.0760534952804861E-2</v>
      </c>
      <c r="ARH103" s="14">
        <f>IF(ARG103="R","R",IF(ARC103&lt;0,"R",ARG103))</f>
        <v>6.0760534952804861E-2</v>
      </c>
      <c r="ARI103" s="14">
        <f>IF(ARH103="R","R",IF(L103=0,"R",ARH103))</f>
        <v>6.0760534952804861E-2</v>
      </c>
      <c r="ARJ103" t="str">
        <f>+B103</f>
        <v>OZONA TECNOLOGIAS DE LA INFORMACION SL.</v>
      </c>
      <c r="ARK103" t="s">
        <v>1194</v>
      </c>
      <c r="ARL103" s="15"/>
      <c r="ARM103" s="15"/>
      <c r="ARN103" s="15"/>
      <c r="ARO103" s="15"/>
      <c r="ARP103" s="16"/>
      <c r="ARQ103" s="17"/>
    </row>
    <row r="104" spans="1:1161" ht="17.399999999999999" customHeight="1" x14ac:dyDescent="0.3">
      <c r="A104" s="3" t="s">
        <v>1687</v>
      </c>
      <c r="B104" s="4" t="s">
        <v>1688</v>
      </c>
      <c r="C104" s="4" t="s">
        <v>1689</v>
      </c>
      <c r="E104" s="5">
        <v>36643</v>
      </c>
      <c r="F104" s="4" t="s">
        <v>1083</v>
      </c>
      <c r="G104" s="4" t="s">
        <v>1132</v>
      </c>
      <c r="H104" s="4" t="s">
        <v>1133</v>
      </c>
      <c r="I104" s="4" t="s">
        <v>1134</v>
      </c>
      <c r="J104" s="4" t="s">
        <v>1157</v>
      </c>
      <c r="K104" s="4"/>
      <c r="L104" s="4" t="s">
        <v>1690</v>
      </c>
      <c r="M104" s="4"/>
      <c r="N104" s="4" t="s">
        <v>1118</v>
      </c>
      <c r="O104" s="4" t="s">
        <v>1119</v>
      </c>
      <c r="P104" s="4" t="s">
        <v>1120</v>
      </c>
      <c r="Q104" s="4" t="s">
        <v>1120</v>
      </c>
      <c r="R104" s="4" t="s">
        <v>1171</v>
      </c>
      <c r="Z104" s="4" t="s">
        <v>1088</v>
      </c>
      <c r="AA104" s="5">
        <v>45657</v>
      </c>
      <c r="AB104" s="6" t="s">
        <v>1089</v>
      </c>
      <c r="AC104" s="7">
        <v>1474845.7556757301</v>
      </c>
      <c r="AD104" s="7">
        <v>1766818.61972649</v>
      </c>
      <c r="AE104" s="7">
        <v>1221671.32125676</v>
      </c>
      <c r="AF104" s="7">
        <v>1505559.57460506</v>
      </c>
      <c r="AG104" s="7">
        <v>1166437.6210215001</v>
      </c>
      <c r="AH104" s="7">
        <v>1441808.7502750701</v>
      </c>
      <c r="AI104" s="7">
        <v>1731677.94645578</v>
      </c>
      <c r="AJ104" s="7">
        <v>1187753.4575301399</v>
      </c>
      <c r="AK104" s="7">
        <v>1469542.88482769</v>
      </c>
      <c r="AL104" s="7">
        <v>1127415.8632996001</v>
      </c>
      <c r="AM104" s="7">
        <v>-7391.5936205899698</v>
      </c>
      <c r="AN104" s="7">
        <v>-14590.5812480736</v>
      </c>
      <c r="AO104" s="7">
        <v>-1916.1139826715</v>
      </c>
      <c r="AP104" s="7">
        <v>890.24649367332495</v>
      </c>
      <c r="AQ104" s="7">
        <v>1510.7064895153001</v>
      </c>
      <c r="AR104" s="7">
        <v>1482237.34929632</v>
      </c>
      <c r="AS104" s="7">
        <v>1781409.1998695601</v>
      </c>
      <c r="AT104" s="7">
        <v>1223587.4352394301</v>
      </c>
      <c r="AU104" s="7">
        <v>1504669.3281113899</v>
      </c>
      <c r="AV104" s="7">
        <v>1164926.9145319799</v>
      </c>
      <c r="AW104" s="7">
        <v>1462737.54775045</v>
      </c>
      <c r="AX104" s="7">
        <v>1556797.2861214899</v>
      </c>
      <c r="AY104" s="7">
        <v>1375228.9338930601</v>
      </c>
      <c r="AZ104" s="7">
        <v>1360172.55464315</v>
      </c>
      <c r="BA104" s="7">
        <v>1330033.1007284201</v>
      </c>
      <c r="BB104" s="7">
        <v>19499.8015458667</v>
      </c>
      <c r="BC104" s="7">
        <v>224611.91485306699</v>
      </c>
      <c r="BD104" s="7">
        <v>-151641.49972022799</v>
      </c>
      <c r="BE104" s="7">
        <v>144496.77346823199</v>
      </c>
      <c r="BF104" s="7">
        <v>-165106.18619643399</v>
      </c>
      <c r="BG104" s="7">
        <v>12499.3951584077</v>
      </c>
      <c r="BH104" s="7">
        <v>13481.6580004025</v>
      </c>
      <c r="BI104" s="7">
        <v>-6711.6092778503898</v>
      </c>
      <c r="BJ104" s="7">
        <v>0</v>
      </c>
      <c r="BK104" s="7">
        <v>13237.554570484201</v>
      </c>
      <c r="BL104" s="7">
        <v>12499.3951584077</v>
      </c>
      <c r="BM104" s="7">
        <v>13481.6580004025</v>
      </c>
      <c r="BN104" s="6" t="s">
        <v>1090</v>
      </c>
      <c r="BO104" s="6" t="s">
        <v>1090</v>
      </c>
      <c r="BP104" s="7">
        <v>13237.554570484201</v>
      </c>
      <c r="BQ104" s="6" t="s">
        <v>1090</v>
      </c>
      <c r="BR104" s="6" t="s">
        <v>1090</v>
      </c>
      <c r="BS104" s="7">
        <v>6711.6092778503898</v>
      </c>
      <c r="BT104" s="6" t="s">
        <v>1090</v>
      </c>
      <c r="BU104" s="6" t="s">
        <v>1090</v>
      </c>
      <c r="BV104" s="7">
        <v>31999.1967042744</v>
      </c>
      <c r="BW104" s="7">
        <v>238093.57285346999</v>
      </c>
      <c r="BX104" s="7">
        <v>-158353.10899807801</v>
      </c>
      <c r="BY104" s="7">
        <v>144496.77346823199</v>
      </c>
      <c r="BZ104" s="7">
        <v>-151868.63162594999</v>
      </c>
      <c r="CA104" s="7">
        <v>8452.9541695654407</v>
      </c>
      <c r="CB104" s="7">
        <v>32330.2592094231</v>
      </c>
      <c r="CC104" s="6" t="s">
        <v>1090</v>
      </c>
      <c r="CD104" s="7">
        <v>1085.1896585941299</v>
      </c>
      <c r="CE104" s="6" t="s">
        <v>1090</v>
      </c>
      <c r="CF104" s="7">
        <v>23546.242534708999</v>
      </c>
      <c r="CG104" s="7">
        <v>205763.31364404701</v>
      </c>
      <c r="CH104" s="7">
        <v>-158353.10899807801</v>
      </c>
      <c r="CI104" s="7">
        <v>143411.58380963799</v>
      </c>
      <c r="CJ104" s="7">
        <v>-151868.63162594999</v>
      </c>
      <c r="CK104" s="6" t="s">
        <v>1090</v>
      </c>
      <c r="CL104" s="6" t="s">
        <v>1090</v>
      </c>
      <c r="CM104" s="6" t="s">
        <v>1090</v>
      </c>
      <c r="CN104" s="6" t="s">
        <v>1090</v>
      </c>
      <c r="CO104" s="6" t="s">
        <v>1090</v>
      </c>
      <c r="CP104" s="6" t="s">
        <v>1090</v>
      </c>
      <c r="CQ104" s="6" t="s">
        <v>1090</v>
      </c>
      <c r="CR104" s="6" t="s">
        <v>1090</v>
      </c>
      <c r="CS104" s="6" t="s">
        <v>1090</v>
      </c>
      <c r="CT104" s="6" t="s">
        <v>1090</v>
      </c>
      <c r="CU104" s="6" t="s">
        <v>1090</v>
      </c>
      <c r="CV104" s="6" t="s">
        <v>1090</v>
      </c>
      <c r="CW104" s="6" t="s">
        <v>1090</v>
      </c>
      <c r="CX104" s="6" t="s">
        <v>1090</v>
      </c>
      <c r="CY104" s="6" t="s">
        <v>1090</v>
      </c>
      <c r="CZ104" s="7">
        <v>23546.242534708999</v>
      </c>
      <c r="DA104" s="7">
        <v>205763.31364404701</v>
      </c>
      <c r="DB104" s="7">
        <v>-158353.10899807801</v>
      </c>
      <c r="DC104" s="7">
        <v>143411.58380963799</v>
      </c>
      <c r="DD104" s="7">
        <v>-151868.63162594999</v>
      </c>
      <c r="DE104" s="6" t="s">
        <v>1090</v>
      </c>
      <c r="DF104" s="6" t="s">
        <v>1090</v>
      </c>
      <c r="DG104" s="6" t="s">
        <v>1090</v>
      </c>
      <c r="DH104" s="6" t="s">
        <v>1090</v>
      </c>
      <c r="DI104" s="6" t="s">
        <v>1090</v>
      </c>
      <c r="DJ104" s="7">
        <v>-7391.5936205899698</v>
      </c>
      <c r="DK104" s="7">
        <v>-14590.5812480736</v>
      </c>
      <c r="DL104" s="7">
        <v>-1916.1139826715</v>
      </c>
      <c r="DM104" s="7">
        <v>890.24649367332495</v>
      </c>
      <c r="DN104" s="7">
        <v>1510.7064895153001</v>
      </c>
      <c r="DO104" s="7">
        <v>380406.38559308299</v>
      </c>
      <c r="DP104" s="7">
        <v>375188.91803017602</v>
      </c>
      <c r="DQ104" s="7">
        <v>333945.78285081999</v>
      </c>
      <c r="DR104" s="7">
        <v>350171.67740836099</v>
      </c>
      <c r="DS104" s="7">
        <v>354477.684302443</v>
      </c>
      <c r="DT104" s="7">
        <v>3543.0629942894002</v>
      </c>
      <c r="DU104" s="7">
        <v>3905.7458028507199</v>
      </c>
      <c r="DV104" s="7">
        <v>3459.95274595618</v>
      </c>
      <c r="DW104" s="7">
        <v>3567.2266023874299</v>
      </c>
      <c r="DX104" s="7">
        <v>9467.6969157516996</v>
      </c>
      <c r="DY104" s="7">
        <v>1078788.0991630801</v>
      </c>
      <c r="DZ104" s="7">
        <v>1177702.6222884699</v>
      </c>
      <c r="EA104" s="7">
        <v>1037823.19936288</v>
      </c>
      <c r="EB104" s="7">
        <v>1006433.6494998001</v>
      </c>
      <c r="EC104" s="7">
        <v>966087.71951022197</v>
      </c>
      <c r="ED104" s="6" t="s">
        <v>1090</v>
      </c>
      <c r="EE104" s="6" t="s">
        <v>1090</v>
      </c>
      <c r="EF104" s="7">
        <v>6711.6092778503898</v>
      </c>
      <c r="EG104" s="6" t="s">
        <v>1090</v>
      </c>
      <c r="EH104" s="6" t="s">
        <v>1090</v>
      </c>
      <c r="EI104" s="6" t="s">
        <v>1090</v>
      </c>
      <c r="EJ104" s="6" t="s">
        <v>1090</v>
      </c>
      <c r="EK104" s="6" t="s">
        <v>1090</v>
      </c>
      <c r="EL104" s="6" t="s">
        <v>1090</v>
      </c>
      <c r="EM104" s="6" t="s">
        <v>1090</v>
      </c>
      <c r="EN104" s="7">
        <v>27089.3055289984</v>
      </c>
      <c r="EO104" s="7">
        <v>209669.05834189701</v>
      </c>
      <c r="EP104" s="7">
        <v>-154893.15625212199</v>
      </c>
      <c r="EQ104" s="7">
        <v>146978.81041202499</v>
      </c>
      <c r="ER104" s="7">
        <v>-142400.93471019901</v>
      </c>
      <c r="ES104" s="7">
        <v>415948.645291647</v>
      </c>
      <c r="ET104" s="7">
        <v>617188.236686497</v>
      </c>
      <c r="EU104" s="7">
        <v>185764.23587654799</v>
      </c>
      <c r="EV104" s="7">
        <v>498235.67747898097</v>
      </c>
      <c r="EW104" s="7">
        <v>212076.749592245</v>
      </c>
      <c r="EX104" s="7">
        <v>23042.864540156101</v>
      </c>
      <c r="EY104" s="7">
        <v>228517.659550918</v>
      </c>
      <c r="EZ104" s="7">
        <v>-148181.545907672</v>
      </c>
      <c r="FA104" s="7">
        <v>148064.00007062001</v>
      </c>
      <c r="FB104" s="7">
        <v>-155638.48928068299</v>
      </c>
      <c r="FC104" s="7">
        <v>45983.044249689599</v>
      </c>
      <c r="FD104" s="7">
        <v>51787.7709417152</v>
      </c>
      <c r="FE104" s="7">
        <v>52517.801566588903</v>
      </c>
      <c r="FF104" s="7">
        <v>59441.639006495498</v>
      </c>
      <c r="FG104" s="7">
        <v>62710.566109609601</v>
      </c>
      <c r="FH104" s="7">
        <v>43731.769722547499</v>
      </c>
      <c r="FI104" s="7">
        <v>47764.917186307903</v>
      </c>
      <c r="FJ104" s="7">
        <v>47312.198768174698</v>
      </c>
      <c r="FK104" s="7">
        <v>51521.772792506199</v>
      </c>
      <c r="FL104" s="7">
        <v>51538.170576095603</v>
      </c>
      <c r="FM104" s="7">
        <v>2251.2745271420499</v>
      </c>
      <c r="FN104" s="7">
        <v>4022.85375540733</v>
      </c>
      <c r="FO104" s="7">
        <v>5205.6027984142302</v>
      </c>
      <c r="FP104" s="7">
        <v>7919.8662139892604</v>
      </c>
      <c r="FQ104" s="7">
        <v>11172.395533514</v>
      </c>
      <c r="FR104" s="7">
        <v>0</v>
      </c>
      <c r="FS104" s="7">
        <v>0</v>
      </c>
      <c r="FT104" s="7">
        <v>0</v>
      </c>
      <c r="FU104" s="7">
        <v>0</v>
      </c>
      <c r="FV104" s="7">
        <v>0</v>
      </c>
      <c r="FW104" s="7">
        <v>43731.769722547499</v>
      </c>
      <c r="FX104" s="7">
        <v>47764.917186307903</v>
      </c>
      <c r="FY104" s="7">
        <v>47312.198768174698</v>
      </c>
      <c r="FZ104" s="7">
        <v>51521.772792506199</v>
      </c>
      <c r="GA104" s="7">
        <v>51538.170576095603</v>
      </c>
      <c r="GB104" s="7">
        <v>2251.2745271420499</v>
      </c>
      <c r="GC104" s="7">
        <v>4022.85375540733</v>
      </c>
      <c r="GD104" s="7">
        <v>5205.6027984142302</v>
      </c>
      <c r="GE104" s="7">
        <v>7919.8662139892604</v>
      </c>
      <c r="GF104" s="7">
        <v>11172.395533514</v>
      </c>
      <c r="GG104" s="7">
        <v>0</v>
      </c>
      <c r="GH104" s="7">
        <v>0</v>
      </c>
      <c r="GI104" s="7">
        <v>0</v>
      </c>
      <c r="GJ104" s="7">
        <v>0</v>
      </c>
      <c r="GK104" s="7">
        <v>0</v>
      </c>
      <c r="GL104" s="7">
        <v>2437694.2659795298</v>
      </c>
      <c r="GM104" s="7">
        <v>2520179.0952254101</v>
      </c>
      <c r="GN104" s="7">
        <v>2655598.9378214902</v>
      </c>
      <c r="GO104" s="7">
        <v>3002097.8518491299</v>
      </c>
      <c r="GP104" s="7">
        <v>2869891.6287773899</v>
      </c>
      <c r="GQ104" s="7">
        <v>0</v>
      </c>
      <c r="GR104" s="7">
        <v>0</v>
      </c>
      <c r="GS104" s="7">
        <v>0</v>
      </c>
      <c r="GT104" s="7">
        <v>0</v>
      </c>
      <c r="GU104" s="7">
        <v>0</v>
      </c>
      <c r="GV104" s="7">
        <v>11696.8244850707</v>
      </c>
      <c r="GW104" s="7">
        <v>16031.280894641901</v>
      </c>
      <c r="GX104" s="7">
        <v>35762.0889037788</v>
      </c>
      <c r="GY104" s="7">
        <v>57421.012101960201</v>
      </c>
      <c r="GZ104" s="7">
        <v>39817.494804602902</v>
      </c>
      <c r="HA104" s="7">
        <v>2425997.4414944602</v>
      </c>
      <c r="HB104" s="7">
        <v>2504147.8143307702</v>
      </c>
      <c r="HC104" s="7">
        <v>2619836.8489177101</v>
      </c>
      <c r="HD104" s="7">
        <v>2944676.83974717</v>
      </c>
      <c r="HE104" s="7">
        <v>2830074.1339727901</v>
      </c>
      <c r="HF104" s="7">
        <v>750254.05075915705</v>
      </c>
      <c r="HG104" s="7">
        <v>500783.58379551902</v>
      </c>
      <c r="HH104" s="7">
        <v>742782.49679186998</v>
      </c>
      <c r="HI104" s="7">
        <v>1074867.7963000799</v>
      </c>
      <c r="HJ104" s="7">
        <v>948342.77152207505</v>
      </c>
      <c r="HK104" s="7">
        <v>2483677.31022922</v>
      </c>
      <c r="HL104" s="7">
        <v>2571966.8661671299</v>
      </c>
      <c r="HM104" s="7">
        <v>2708116.7393880798</v>
      </c>
      <c r="HN104" s="7">
        <v>3061539.4908556198</v>
      </c>
      <c r="HO104" s="7">
        <v>2932602.1948870001</v>
      </c>
      <c r="HP104" s="7">
        <v>1868158.84738123</v>
      </c>
      <c r="HQ104" s="7">
        <v>1961977.80716153</v>
      </c>
      <c r="HR104" s="7">
        <v>1695182.47909378</v>
      </c>
      <c r="HS104" s="7">
        <v>2018784.15250905</v>
      </c>
      <c r="HT104" s="7">
        <v>2031845.0825555699</v>
      </c>
      <c r="HU104" s="7">
        <v>77709.685659408598</v>
      </c>
      <c r="HV104" s="7">
        <v>82654.037094116196</v>
      </c>
      <c r="HW104" s="7">
        <v>79781.641721725493</v>
      </c>
      <c r="HX104" s="7">
        <v>84718.502998352094</v>
      </c>
      <c r="HY104" s="7">
        <v>91787.027597427397</v>
      </c>
      <c r="HZ104" s="7">
        <v>1790449.16172182</v>
      </c>
      <c r="IA104" s="7">
        <v>1879323.7700674201</v>
      </c>
      <c r="IB104" s="7">
        <v>1615400.8373720599</v>
      </c>
      <c r="IC104" s="7">
        <v>1934065.64951069</v>
      </c>
      <c r="ID104" s="7">
        <v>1940058.05495814</v>
      </c>
      <c r="IE104" s="7">
        <v>0</v>
      </c>
      <c r="IF104" s="7">
        <v>0</v>
      </c>
      <c r="IG104" s="7">
        <v>0</v>
      </c>
      <c r="IH104" s="7">
        <v>0</v>
      </c>
      <c r="II104" s="7">
        <v>0</v>
      </c>
      <c r="IJ104" s="6" t="s">
        <v>1090</v>
      </c>
      <c r="IK104" s="6" t="s">
        <v>1090</v>
      </c>
      <c r="IL104" s="6" t="s">
        <v>1090</v>
      </c>
      <c r="IM104" s="6" t="s">
        <v>1090</v>
      </c>
      <c r="IN104" s="6" t="s">
        <v>1090</v>
      </c>
      <c r="IO104" s="6" t="s">
        <v>1090</v>
      </c>
      <c r="IP104" s="6" t="s">
        <v>1090</v>
      </c>
      <c r="IQ104" s="6" t="s">
        <v>1090</v>
      </c>
      <c r="IR104" s="6" t="s">
        <v>1090</v>
      </c>
      <c r="IS104" s="6" t="s">
        <v>1090</v>
      </c>
      <c r="IT104" s="6" t="s">
        <v>1090</v>
      </c>
      <c r="IU104" s="6" t="s">
        <v>1090</v>
      </c>
      <c r="IV104" s="6" t="s">
        <v>1090</v>
      </c>
      <c r="IW104" s="6" t="s">
        <v>1090</v>
      </c>
      <c r="IX104" s="6" t="s">
        <v>1090</v>
      </c>
      <c r="IY104" s="7">
        <v>615518.46284799499</v>
      </c>
      <c r="IZ104" s="7">
        <v>609989.059005594</v>
      </c>
      <c r="JA104" s="7">
        <v>1012934.26029429</v>
      </c>
      <c r="JB104" s="7">
        <v>1042755.33834658</v>
      </c>
      <c r="JC104" s="7">
        <v>900757.11233143206</v>
      </c>
      <c r="JD104" s="7">
        <v>0</v>
      </c>
      <c r="JE104" s="7">
        <v>0</v>
      </c>
      <c r="JF104" s="7">
        <v>0</v>
      </c>
      <c r="JG104" s="7">
        <v>0</v>
      </c>
      <c r="JH104" s="7">
        <v>0</v>
      </c>
      <c r="JI104" s="7">
        <v>389896.47317433002</v>
      </c>
      <c r="JJ104" s="7">
        <v>485337.45591348701</v>
      </c>
      <c r="JK104" s="7">
        <v>875887.54267366498</v>
      </c>
      <c r="JL104" s="7">
        <v>840879.47031376301</v>
      </c>
      <c r="JM104" s="7">
        <v>768795.63901418995</v>
      </c>
      <c r="JN104" s="7">
        <v>225621.989673665</v>
      </c>
      <c r="JO104" s="7">
        <v>124651.60309210799</v>
      </c>
      <c r="JP104" s="7">
        <v>137046.717620629</v>
      </c>
      <c r="JQ104" s="7">
        <v>201875.86803281301</v>
      </c>
      <c r="JR104" s="7">
        <v>131961.47331724199</v>
      </c>
      <c r="JS104" s="7">
        <v>2483677.31022922</v>
      </c>
      <c r="JT104" s="7">
        <v>2571966.8661671299</v>
      </c>
      <c r="JU104" s="7">
        <v>2708116.7393880798</v>
      </c>
      <c r="JV104" s="7">
        <v>3061539.4908556198</v>
      </c>
      <c r="JW104" s="7">
        <v>2932602.1948870001</v>
      </c>
      <c r="JX104" s="7">
        <v>-378199.64868925902</v>
      </c>
      <c r="JY104" s="7">
        <v>-469306.17391384399</v>
      </c>
      <c r="JZ104" s="7">
        <v>-840125.45376988698</v>
      </c>
      <c r="KA104" s="7">
        <v>-783458.45821180299</v>
      </c>
      <c r="KB104" s="7">
        <v>-728978.14420958795</v>
      </c>
      <c r="KC104" s="6" t="s">
        <v>1090</v>
      </c>
      <c r="KD104" s="6" t="s">
        <v>1090</v>
      </c>
      <c r="KE104" s="6" t="s">
        <v>1090</v>
      </c>
      <c r="KF104" s="6" t="s">
        <v>1090</v>
      </c>
      <c r="KG104" s="6" t="s">
        <v>1090</v>
      </c>
      <c r="KH104" s="6" t="s">
        <v>1090</v>
      </c>
      <c r="KI104" s="6" t="s">
        <v>1090</v>
      </c>
      <c r="KJ104" s="6" t="s">
        <v>1090</v>
      </c>
      <c r="KK104" s="6" t="s">
        <v>1090</v>
      </c>
      <c r="KL104" s="6" t="s">
        <v>1090</v>
      </c>
      <c r="KM104" s="7">
        <v>11</v>
      </c>
      <c r="KN104" s="7">
        <v>10</v>
      </c>
      <c r="KO104" s="7">
        <v>10</v>
      </c>
      <c r="KP104" s="7">
        <v>10</v>
      </c>
      <c r="KQ104" s="7">
        <v>9</v>
      </c>
      <c r="KR104" s="6" t="s">
        <v>1090</v>
      </c>
      <c r="KS104" s="6" t="s">
        <v>1090</v>
      </c>
      <c r="KT104" s="6" t="s">
        <v>1090</v>
      </c>
      <c r="KU104" s="6" t="s">
        <v>1090</v>
      </c>
      <c r="KV104" s="6" t="s">
        <v>1090</v>
      </c>
      <c r="KW104" s="6" t="s">
        <v>1090</v>
      </c>
      <c r="KX104" s="6" t="s">
        <v>1090</v>
      </c>
      <c r="KY104" s="6" t="s">
        <v>1090</v>
      </c>
      <c r="KZ104" s="6" t="s">
        <v>1090</v>
      </c>
      <c r="LA104" s="6" t="s">
        <v>1090</v>
      </c>
      <c r="LB104" s="6" t="s">
        <v>1090</v>
      </c>
      <c r="LC104" s="6" t="s">
        <v>1090</v>
      </c>
      <c r="LD104" s="6" t="s">
        <v>1090</v>
      </c>
      <c r="LE104" s="6" t="s">
        <v>1090</v>
      </c>
      <c r="LF104" s="6" t="s">
        <v>1090</v>
      </c>
      <c r="LG104" s="6" t="s">
        <v>1090</v>
      </c>
      <c r="LH104" s="6" t="s">
        <v>1090</v>
      </c>
      <c r="LI104" s="6" t="s">
        <v>1090</v>
      </c>
      <c r="LJ104" s="6" t="s">
        <v>1090</v>
      </c>
      <c r="LK104" s="6" t="s">
        <v>1090</v>
      </c>
      <c r="LL104" s="6" t="s">
        <v>1090</v>
      </c>
      <c r="LM104" s="6" t="s">
        <v>1090</v>
      </c>
      <c r="LN104" s="6" t="s">
        <v>1090</v>
      </c>
      <c r="LO104" s="6" t="s">
        <v>1090</v>
      </c>
      <c r="LP104" s="6" t="s">
        <v>1090</v>
      </c>
      <c r="LQ104" s="6" t="s">
        <v>1090</v>
      </c>
      <c r="LR104" s="6" t="s">
        <v>1090</v>
      </c>
      <c r="LS104" s="6" t="s">
        <v>1090</v>
      </c>
      <c r="LT104" s="6" t="s">
        <v>1090</v>
      </c>
      <c r="LU104" s="6" t="s">
        <v>1090</v>
      </c>
      <c r="LV104" s="6" t="s">
        <v>1090</v>
      </c>
      <c r="LW104" s="6" t="s">
        <v>1090</v>
      </c>
      <c r="LX104" s="6" t="s">
        <v>1090</v>
      </c>
      <c r="LY104" s="6" t="s">
        <v>1090</v>
      </c>
      <c r="LZ104" s="6" t="s">
        <v>1090</v>
      </c>
      <c r="MA104" s="6" t="s">
        <v>1090</v>
      </c>
      <c r="MB104" s="6" t="s">
        <v>1090</v>
      </c>
      <c r="MC104" s="6" t="s">
        <v>1090</v>
      </c>
      <c r="MD104" s="6" t="s">
        <v>1090</v>
      </c>
      <c r="ME104" s="6" t="s">
        <v>1090</v>
      </c>
      <c r="MF104" s="6" t="s">
        <v>1090</v>
      </c>
      <c r="MG104" s="6" t="s">
        <v>1090</v>
      </c>
      <c r="MH104" s="6" t="s">
        <v>1090</v>
      </c>
      <c r="MI104" s="6" t="s">
        <v>1090</v>
      </c>
      <c r="MJ104" s="6" t="s">
        <v>1090</v>
      </c>
      <c r="MK104" s="6" t="s">
        <v>1090</v>
      </c>
      <c r="ML104" s="6" t="s">
        <v>1090</v>
      </c>
      <c r="MM104" s="6" t="s">
        <v>1090</v>
      </c>
      <c r="MN104" s="6" t="s">
        <v>1090</v>
      </c>
      <c r="MO104" s="6" t="s">
        <v>1090</v>
      </c>
      <c r="MP104" s="7">
        <v>2425997.4414944602</v>
      </c>
      <c r="MQ104" s="7">
        <v>2504147.8143307702</v>
      </c>
      <c r="MR104" s="7">
        <v>2619836.8489177101</v>
      </c>
      <c r="MS104" s="7">
        <v>2944676.83974717</v>
      </c>
      <c r="MT104" s="7">
        <v>2830074.1339727901</v>
      </c>
      <c r="MU104" s="6" t="s">
        <v>1090</v>
      </c>
      <c r="MV104" s="6" t="s">
        <v>1090</v>
      </c>
      <c r="MW104" s="6" t="s">
        <v>1090</v>
      </c>
      <c r="MX104" s="6" t="s">
        <v>1090</v>
      </c>
      <c r="MY104" s="6" t="s">
        <v>1090</v>
      </c>
      <c r="MZ104" s="6" t="s">
        <v>1090</v>
      </c>
      <c r="NA104" s="6" t="s">
        <v>1090</v>
      </c>
      <c r="NB104" s="6" t="s">
        <v>1090</v>
      </c>
      <c r="NC104" s="6" t="s">
        <v>1090</v>
      </c>
      <c r="ND104" s="6" t="s">
        <v>1090</v>
      </c>
      <c r="NE104" s="6" t="s">
        <v>1090</v>
      </c>
      <c r="NF104" s="6" t="s">
        <v>1090</v>
      </c>
      <c r="NG104" s="6" t="s">
        <v>1090</v>
      </c>
      <c r="NH104" s="6" t="s">
        <v>1090</v>
      </c>
      <c r="NI104" s="6" t="s">
        <v>1090</v>
      </c>
      <c r="NJ104" s="6" t="s">
        <v>1090</v>
      </c>
      <c r="NK104" s="6" t="s">
        <v>1090</v>
      </c>
      <c r="NL104" s="6" t="s">
        <v>1090</v>
      </c>
      <c r="NM104" s="6" t="s">
        <v>1090</v>
      </c>
      <c r="NN104" s="6" t="s">
        <v>1090</v>
      </c>
      <c r="NO104" s="6" t="s">
        <v>1090</v>
      </c>
      <c r="NP104" s="6" t="s">
        <v>1090</v>
      </c>
      <c r="NQ104" s="6" t="s">
        <v>1090</v>
      </c>
      <c r="NR104" s="6" t="s">
        <v>1090</v>
      </c>
      <c r="NS104" s="6" t="s">
        <v>1090</v>
      </c>
      <c r="NT104" s="7">
        <v>45983.044249689599</v>
      </c>
      <c r="NU104" s="7">
        <v>51787.7709417152</v>
      </c>
      <c r="NV104" s="7">
        <v>52517.801566588903</v>
      </c>
      <c r="NW104" s="7">
        <v>59441.639006495498</v>
      </c>
      <c r="NX104" s="7">
        <v>62710.566109609601</v>
      </c>
      <c r="NY104" s="6" t="s">
        <v>1090</v>
      </c>
      <c r="NZ104" s="6" t="s">
        <v>1090</v>
      </c>
      <c r="OA104" s="6" t="s">
        <v>1090</v>
      </c>
      <c r="OB104" s="6" t="s">
        <v>1090</v>
      </c>
      <c r="OC104" s="6" t="s">
        <v>1090</v>
      </c>
      <c r="OD104" s="6" t="s">
        <v>1090</v>
      </c>
      <c r="OE104" s="6" t="s">
        <v>1090</v>
      </c>
      <c r="OF104" s="6" t="s">
        <v>1090</v>
      </c>
      <c r="OG104" s="6" t="s">
        <v>1090</v>
      </c>
      <c r="OH104" s="6" t="s">
        <v>1090</v>
      </c>
      <c r="OI104" s="6" t="s">
        <v>1090</v>
      </c>
      <c r="OJ104" s="6" t="s">
        <v>1090</v>
      </c>
      <c r="OK104" s="6" t="s">
        <v>1090</v>
      </c>
      <c r="OL104" s="6" t="s">
        <v>1090</v>
      </c>
      <c r="OM104" s="6" t="s">
        <v>1090</v>
      </c>
      <c r="ON104" s="6" t="s">
        <v>1090</v>
      </c>
      <c r="OO104" s="6" t="s">
        <v>1090</v>
      </c>
      <c r="OP104" s="6" t="s">
        <v>1090</v>
      </c>
      <c r="OQ104" s="6" t="s">
        <v>1090</v>
      </c>
      <c r="OR104" s="6" t="s">
        <v>1090</v>
      </c>
      <c r="OS104" s="6" t="s">
        <v>1090</v>
      </c>
      <c r="OT104" s="6" t="s">
        <v>1090</v>
      </c>
      <c r="OU104" s="6" t="s">
        <v>1090</v>
      </c>
      <c r="OV104" s="6" t="s">
        <v>1090</v>
      </c>
      <c r="OW104" s="6" t="s">
        <v>1090</v>
      </c>
      <c r="OX104" s="6" t="s">
        <v>1090</v>
      </c>
      <c r="OY104" s="6" t="s">
        <v>1090</v>
      </c>
      <c r="OZ104" s="6" t="s">
        <v>1090</v>
      </c>
      <c r="PA104" s="6" t="s">
        <v>1090</v>
      </c>
      <c r="PB104" s="6" t="s">
        <v>1090</v>
      </c>
      <c r="PC104" s="6" t="s">
        <v>1090</v>
      </c>
      <c r="PD104" s="6" t="s">
        <v>1090</v>
      </c>
      <c r="PE104" s="6" t="s">
        <v>1090</v>
      </c>
      <c r="PF104" s="6" t="s">
        <v>1090</v>
      </c>
      <c r="PG104" s="6" t="s">
        <v>1090</v>
      </c>
      <c r="PH104" s="6" t="s">
        <v>1090</v>
      </c>
      <c r="PI104" s="6" t="s">
        <v>1090</v>
      </c>
      <c r="PJ104" s="6" t="s">
        <v>1090</v>
      </c>
      <c r="PK104" s="6" t="s">
        <v>1090</v>
      </c>
      <c r="PL104" s="6" t="s">
        <v>1090</v>
      </c>
      <c r="PM104" s="6" t="s">
        <v>1090</v>
      </c>
      <c r="PN104" s="6" t="s">
        <v>1090</v>
      </c>
      <c r="PO104" s="6" t="s">
        <v>1090</v>
      </c>
      <c r="PP104" s="6" t="s">
        <v>1090</v>
      </c>
      <c r="PQ104" s="6" t="s">
        <v>1090</v>
      </c>
      <c r="PR104" s="6" t="s">
        <v>1090</v>
      </c>
      <c r="PS104" s="6" t="s">
        <v>1090</v>
      </c>
      <c r="PT104" s="6" t="s">
        <v>1090</v>
      </c>
      <c r="PU104" s="6" t="s">
        <v>1090</v>
      </c>
      <c r="PV104" s="6" t="s">
        <v>1090</v>
      </c>
      <c r="PW104" s="6" t="s">
        <v>1090</v>
      </c>
      <c r="PX104" s="6" t="s">
        <v>1090</v>
      </c>
      <c r="PY104" s="6" t="s">
        <v>1090</v>
      </c>
      <c r="PZ104" s="6" t="s">
        <v>1090</v>
      </c>
      <c r="QA104" s="6" t="s">
        <v>1090</v>
      </c>
      <c r="QB104" s="6" t="s">
        <v>1090</v>
      </c>
      <c r="QC104" s="6" t="s">
        <v>1090</v>
      </c>
      <c r="QD104" s="6" t="s">
        <v>1090</v>
      </c>
      <c r="QE104" s="6" t="s">
        <v>1090</v>
      </c>
      <c r="QF104" s="6" t="s">
        <v>1090</v>
      </c>
      <c r="QG104" s="6" t="s">
        <v>1090</v>
      </c>
      <c r="QH104" s="6" t="s">
        <v>1090</v>
      </c>
      <c r="QI104" s="6" t="s">
        <v>1090</v>
      </c>
      <c r="QJ104" s="6" t="s">
        <v>1090</v>
      </c>
      <c r="QK104" s="6" t="s">
        <v>1090</v>
      </c>
      <c r="QL104" s="6" t="s">
        <v>1090</v>
      </c>
      <c r="QM104" s="6" t="s">
        <v>1090</v>
      </c>
      <c r="QN104" s="6" t="s">
        <v>1090</v>
      </c>
      <c r="QO104" s="6" t="s">
        <v>1090</v>
      </c>
      <c r="QP104" s="6" t="s">
        <v>1090</v>
      </c>
      <c r="QQ104" s="6" t="s">
        <v>1090</v>
      </c>
      <c r="QR104" s="6" t="s">
        <v>1090</v>
      </c>
      <c r="QS104" s="6" t="s">
        <v>1090</v>
      </c>
      <c r="QT104" s="6" t="s">
        <v>1090</v>
      </c>
      <c r="QU104" s="6" t="s">
        <v>1090</v>
      </c>
      <c r="QV104" s="6" t="s">
        <v>1090</v>
      </c>
      <c r="QW104" s="6" t="s">
        <v>1090</v>
      </c>
      <c r="QX104" s="6" t="s">
        <v>1090</v>
      </c>
      <c r="QY104" s="6" t="s">
        <v>1090</v>
      </c>
      <c r="QZ104" s="6" t="s">
        <v>1090</v>
      </c>
      <c r="RA104" s="6" t="s">
        <v>1090</v>
      </c>
      <c r="RB104" s="6" t="s">
        <v>1090</v>
      </c>
      <c r="RC104" s="6" t="s">
        <v>1090</v>
      </c>
      <c r="RD104" s="6" t="s">
        <v>1090</v>
      </c>
      <c r="RE104" s="6" t="s">
        <v>1090</v>
      </c>
      <c r="RF104" s="6" t="s">
        <v>1090</v>
      </c>
      <c r="RG104" s="6" t="s">
        <v>1090</v>
      </c>
      <c r="RH104" s="6" t="s">
        <v>1090</v>
      </c>
      <c r="RI104" s="6" t="s">
        <v>1090</v>
      </c>
      <c r="RJ104" s="6" t="s">
        <v>1090</v>
      </c>
      <c r="RK104" s="6" t="s">
        <v>1090</v>
      </c>
      <c r="RL104" s="6" t="s">
        <v>1090</v>
      </c>
      <c r="RM104" s="6" t="s">
        <v>1090</v>
      </c>
      <c r="RN104" s="6" t="s">
        <v>1090</v>
      </c>
      <c r="RO104" s="6" t="s">
        <v>1090</v>
      </c>
      <c r="RP104" s="6" t="s">
        <v>1090</v>
      </c>
      <c r="RQ104" s="6" t="s">
        <v>1090</v>
      </c>
      <c r="RR104" s="6" t="s">
        <v>1090</v>
      </c>
      <c r="RS104" s="6" t="s">
        <v>1090</v>
      </c>
      <c r="RT104" s="6" t="s">
        <v>1090</v>
      </c>
      <c r="RU104" s="6" t="s">
        <v>1090</v>
      </c>
      <c r="RV104" s="6" t="s">
        <v>1090</v>
      </c>
      <c r="RW104" s="6" t="s">
        <v>1090</v>
      </c>
      <c r="RX104" s="6" t="s">
        <v>1090</v>
      </c>
      <c r="RY104" s="6" t="s">
        <v>1090</v>
      </c>
      <c r="RZ104" s="6" t="s">
        <v>1090</v>
      </c>
      <c r="SA104" s="6" t="s">
        <v>1090</v>
      </c>
      <c r="SB104" s="6" t="s">
        <v>1090</v>
      </c>
      <c r="SC104" s="6" t="s">
        <v>1090</v>
      </c>
      <c r="SD104" s="6" t="s">
        <v>1090</v>
      </c>
      <c r="SE104" s="6" t="s">
        <v>1090</v>
      </c>
      <c r="SF104" s="6" t="s">
        <v>1090</v>
      </c>
      <c r="SG104" s="6" t="s">
        <v>1090</v>
      </c>
      <c r="SH104" s="6" t="s">
        <v>1090</v>
      </c>
      <c r="SI104" s="6" t="s">
        <v>1090</v>
      </c>
      <c r="SJ104" s="7">
        <v>0</v>
      </c>
      <c r="SK104" s="7">
        <v>0</v>
      </c>
      <c r="SL104" s="7">
        <v>0</v>
      </c>
      <c r="SM104" s="7">
        <v>0</v>
      </c>
      <c r="SN104" s="7">
        <v>0</v>
      </c>
      <c r="SO104" s="6" t="s">
        <v>1090</v>
      </c>
      <c r="SP104" s="6" t="s">
        <v>1090</v>
      </c>
      <c r="SQ104" s="6" t="s">
        <v>1090</v>
      </c>
      <c r="SR104" s="6" t="s">
        <v>1090</v>
      </c>
      <c r="SS104" s="6" t="s">
        <v>1090</v>
      </c>
      <c r="ST104" s="6" t="s">
        <v>1090</v>
      </c>
      <c r="SU104" s="6" t="s">
        <v>1090</v>
      </c>
      <c r="SV104" s="6" t="s">
        <v>1090</v>
      </c>
      <c r="SW104" s="6" t="s">
        <v>1090</v>
      </c>
      <c r="SX104" s="6" t="s">
        <v>1090</v>
      </c>
      <c r="SY104" s="6" t="s">
        <v>1090</v>
      </c>
      <c r="SZ104" s="6" t="s">
        <v>1090</v>
      </c>
      <c r="TA104" s="6" t="s">
        <v>1090</v>
      </c>
      <c r="TB104" s="6" t="s">
        <v>1090</v>
      </c>
      <c r="TC104" s="6" t="s">
        <v>1090</v>
      </c>
      <c r="TD104" s="6" t="s">
        <v>1090</v>
      </c>
      <c r="TE104" s="6" t="s">
        <v>1090</v>
      </c>
      <c r="TF104" s="6" t="s">
        <v>1090</v>
      </c>
      <c r="TG104" s="6" t="s">
        <v>1090</v>
      </c>
      <c r="TH104" s="6" t="s">
        <v>1090</v>
      </c>
      <c r="TI104" s="6" t="s">
        <v>1090</v>
      </c>
      <c r="TJ104" s="6" t="s">
        <v>1090</v>
      </c>
      <c r="TK104" s="6" t="s">
        <v>1090</v>
      </c>
      <c r="TL104" s="6" t="s">
        <v>1090</v>
      </c>
      <c r="TM104" s="6" t="s">
        <v>1090</v>
      </c>
      <c r="TN104" s="6" t="s">
        <v>1090</v>
      </c>
      <c r="TO104" s="6" t="s">
        <v>1090</v>
      </c>
      <c r="TP104" s="6" t="s">
        <v>1090</v>
      </c>
      <c r="TQ104" s="6" t="s">
        <v>1090</v>
      </c>
      <c r="TR104" s="6" t="s">
        <v>1090</v>
      </c>
      <c r="TS104" s="7">
        <v>2483677.31022922</v>
      </c>
      <c r="TT104" s="7">
        <v>2571966.8661671299</v>
      </c>
      <c r="TU104" s="7">
        <v>2708116.7393880798</v>
      </c>
      <c r="TV104" s="7">
        <v>3061539.4908556198</v>
      </c>
      <c r="TW104" s="7">
        <v>2932602.1948870001</v>
      </c>
      <c r="TX104" s="6" t="s">
        <v>1090</v>
      </c>
      <c r="TY104" s="6" t="s">
        <v>1090</v>
      </c>
      <c r="TZ104" s="6" t="s">
        <v>1090</v>
      </c>
      <c r="UA104" s="6" t="s">
        <v>1090</v>
      </c>
      <c r="UB104" s="6" t="s">
        <v>1090</v>
      </c>
      <c r="UC104" s="7">
        <v>0</v>
      </c>
      <c r="UD104" s="7">
        <v>0</v>
      </c>
      <c r="UE104" s="7">
        <v>0</v>
      </c>
      <c r="UF104" s="7">
        <v>0</v>
      </c>
      <c r="UG104" s="7">
        <v>0</v>
      </c>
      <c r="UH104" s="6" t="s">
        <v>1090</v>
      </c>
      <c r="UI104" s="6" t="s">
        <v>1090</v>
      </c>
      <c r="UJ104" s="6" t="s">
        <v>1090</v>
      </c>
      <c r="UK104" s="6" t="s">
        <v>1090</v>
      </c>
      <c r="UL104" s="6" t="s">
        <v>1090</v>
      </c>
      <c r="UM104" s="6" t="s">
        <v>1090</v>
      </c>
      <c r="UN104" s="6" t="s">
        <v>1090</v>
      </c>
      <c r="UO104" s="6" t="s">
        <v>1090</v>
      </c>
      <c r="UP104" s="6" t="s">
        <v>1090</v>
      </c>
      <c r="UQ104" s="6" t="s">
        <v>1090</v>
      </c>
      <c r="UR104" s="6" t="s">
        <v>1090</v>
      </c>
      <c r="US104" s="6" t="s">
        <v>1090</v>
      </c>
      <c r="UT104" s="6" t="s">
        <v>1090</v>
      </c>
      <c r="UU104" s="6" t="s">
        <v>1090</v>
      </c>
      <c r="UV104" s="6" t="s">
        <v>1090</v>
      </c>
      <c r="UW104" s="6" t="s">
        <v>1090</v>
      </c>
      <c r="UX104" s="6" t="s">
        <v>1090</v>
      </c>
      <c r="UY104" s="6" t="s">
        <v>1090</v>
      </c>
      <c r="UZ104" s="6" t="s">
        <v>1090</v>
      </c>
      <c r="VA104" s="6" t="s">
        <v>1090</v>
      </c>
      <c r="VB104" s="6" t="s">
        <v>1090</v>
      </c>
      <c r="VC104" s="6" t="s">
        <v>1090</v>
      </c>
      <c r="VD104" s="6" t="s">
        <v>1090</v>
      </c>
      <c r="VE104" s="6" t="s">
        <v>1090</v>
      </c>
      <c r="VF104" s="6" t="s">
        <v>1090</v>
      </c>
      <c r="VG104" s="6" t="s">
        <v>1090</v>
      </c>
      <c r="VH104" s="6" t="s">
        <v>1090</v>
      </c>
      <c r="VI104" s="6" t="s">
        <v>1090</v>
      </c>
      <c r="VJ104" s="6" t="s">
        <v>1090</v>
      </c>
      <c r="VK104" s="6" t="s">
        <v>1090</v>
      </c>
      <c r="VL104" s="6" t="s">
        <v>1090</v>
      </c>
      <c r="VM104" s="6" t="s">
        <v>1090</v>
      </c>
      <c r="VN104" s="6" t="s">
        <v>1090</v>
      </c>
      <c r="VO104" s="6" t="s">
        <v>1090</v>
      </c>
      <c r="VP104" s="6" t="s">
        <v>1090</v>
      </c>
      <c r="VQ104" s="6" t="s">
        <v>1090</v>
      </c>
      <c r="VR104" s="6" t="s">
        <v>1090</v>
      </c>
      <c r="VS104" s="6" t="s">
        <v>1090</v>
      </c>
      <c r="VT104" s="6" t="s">
        <v>1090</v>
      </c>
      <c r="VU104" s="6" t="s">
        <v>1090</v>
      </c>
      <c r="VV104" s="6" t="s">
        <v>1090</v>
      </c>
      <c r="VW104" s="6" t="s">
        <v>1090</v>
      </c>
      <c r="VX104" s="6" t="s">
        <v>1090</v>
      </c>
      <c r="VY104" s="6" t="s">
        <v>1090</v>
      </c>
      <c r="VZ104" s="6" t="s">
        <v>1090</v>
      </c>
      <c r="WA104" s="7">
        <v>225621.989673665</v>
      </c>
      <c r="WB104" s="7">
        <v>124651.60309210799</v>
      </c>
      <c r="WC104" s="7">
        <v>137046.717620629</v>
      </c>
      <c r="WD104" s="7">
        <v>201875.86803281301</v>
      </c>
      <c r="WE104" s="7">
        <v>131961.47331724199</v>
      </c>
      <c r="WF104" s="6" t="s">
        <v>1090</v>
      </c>
      <c r="WG104" s="6" t="s">
        <v>1090</v>
      </c>
      <c r="WH104" s="6" t="s">
        <v>1090</v>
      </c>
      <c r="WI104" s="6" t="s">
        <v>1090</v>
      </c>
      <c r="WJ104" s="6" t="s">
        <v>1090</v>
      </c>
      <c r="WK104" s="6" t="s">
        <v>1090</v>
      </c>
      <c r="WL104" s="6" t="s">
        <v>1090</v>
      </c>
      <c r="WM104" s="6" t="s">
        <v>1090</v>
      </c>
      <c r="WN104" s="6" t="s">
        <v>1090</v>
      </c>
      <c r="WO104" s="6" t="s">
        <v>1090</v>
      </c>
      <c r="WP104" s="6" t="s">
        <v>1090</v>
      </c>
      <c r="WQ104" s="6" t="s">
        <v>1090</v>
      </c>
      <c r="WR104" s="6" t="s">
        <v>1090</v>
      </c>
      <c r="WS104" s="6" t="s">
        <v>1090</v>
      </c>
      <c r="WT104" s="6" t="s">
        <v>1090</v>
      </c>
      <c r="WU104" s="6" t="s">
        <v>1090</v>
      </c>
      <c r="WV104" s="6" t="s">
        <v>1090</v>
      </c>
      <c r="WW104" s="6" t="s">
        <v>1090</v>
      </c>
      <c r="WX104" s="6" t="s">
        <v>1090</v>
      </c>
      <c r="WY104" s="6" t="s">
        <v>1090</v>
      </c>
      <c r="WZ104" s="6" t="s">
        <v>1090</v>
      </c>
      <c r="XA104" s="6" t="s">
        <v>1090</v>
      </c>
      <c r="XB104" s="6" t="s">
        <v>1090</v>
      </c>
      <c r="XC104" s="6" t="s">
        <v>1090</v>
      </c>
      <c r="XD104" s="6" t="s">
        <v>1090</v>
      </c>
      <c r="XE104" s="6" t="s">
        <v>1090</v>
      </c>
      <c r="XF104" s="6" t="s">
        <v>1090</v>
      </c>
      <c r="XG104" s="6" t="s">
        <v>1090</v>
      </c>
      <c r="XH104" s="6" t="s">
        <v>1090</v>
      </c>
      <c r="XI104" s="6" t="s">
        <v>1090</v>
      </c>
      <c r="XJ104" s="6" t="s">
        <v>1090</v>
      </c>
      <c r="XK104" s="6" t="s">
        <v>1090</v>
      </c>
      <c r="XL104" s="6" t="s">
        <v>1090</v>
      </c>
      <c r="XM104" s="6" t="s">
        <v>1090</v>
      </c>
      <c r="XN104" s="6" t="s">
        <v>1090</v>
      </c>
      <c r="XO104" s="6" t="s">
        <v>1090</v>
      </c>
      <c r="XP104" s="6" t="s">
        <v>1090</v>
      </c>
      <c r="XQ104" s="6" t="s">
        <v>1090</v>
      </c>
      <c r="XR104" s="6" t="s">
        <v>1090</v>
      </c>
      <c r="XS104" s="6" t="s">
        <v>1090</v>
      </c>
      <c r="XT104" s="6" t="s">
        <v>1090</v>
      </c>
      <c r="XU104" s="6" t="s">
        <v>1090</v>
      </c>
      <c r="XV104" s="6" t="s">
        <v>1090</v>
      </c>
      <c r="XW104" s="6" t="s">
        <v>1090</v>
      </c>
      <c r="XX104" s="6" t="s">
        <v>1090</v>
      </c>
      <c r="XY104" s="6" t="s">
        <v>1090</v>
      </c>
      <c r="XZ104" s="6" t="s">
        <v>1090</v>
      </c>
      <c r="YA104" s="6" t="s">
        <v>1090</v>
      </c>
      <c r="YB104" s="6" t="s">
        <v>1090</v>
      </c>
      <c r="YC104" s="6" t="s">
        <v>1090</v>
      </c>
      <c r="YD104" s="6" t="s">
        <v>1090</v>
      </c>
      <c r="YE104" s="6" t="s">
        <v>1090</v>
      </c>
      <c r="YF104" s="6" t="s">
        <v>1090</v>
      </c>
      <c r="YG104" s="6" t="s">
        <v>1090</v>
      </c>
      <c r="YH104" s="6" t="s">
        <v>1090</v>
      </c>
      <c r="YI104" s="6" t="s">
        <v>1090</v>
      </c>
      <c r="YJ104" s="6" t="s">
        <v>1090</v>
      </c>
      <c r="YK104" s="6" t="s">
        <v>1090</v>
      </c>
      <c r="YL104" s="6" t="s">
        <v>1090</v>
      </c>
      <c r="YM104" s="6" t="s">
        <v>1090</v>
      </c>
      <c r="YN104" s="6" t="s">
        <v>1090</v>
      </c>
      <c r="YO104" s="6" t="s">
        <v>1090</v>
      </c>
      <c r="YP104" s="6" t="s">
        <v>1090</v>
      </c>
      <c r="YQ104" s="6" t="s">
        <v>1090</v>
      </c>
      <c r="YR104" s="6" t="s">
        <v>1090</v>
      </c>
      <c r="YS104" s="6" t="s">
        <v>1090</v>
      </c>
      <c r="YT104" s="6" t="s">
        <v>1090</v>
      </c>
      <c r="YU104" s="6" t="s">
        <v>1090</v>
      </c>
      <c r="YV104" s="6" t="s">
        <v>1090</v>
      </c>
      <c r="YW104" s="6" t="s">
        <v>1090</v>
      </c>
      <c r="YX104" s="6" t="s">
        <v>1090</v>
      </c>
      <c r="YY104" s="6" t="s">
        <v>1090</v>
      </c>
      <c r="YZ104" s="6" t="s">
        <v>1090</v>
      </c>
      <c r="ZA104" s="6" t="s">
        <v>1090</v>
      </c>
      <c r="ZB104" s="6" t="s">
        <v>1090</v>
      </c>
      <c r="ZC104" s="6" t="s">
        <v>1090</v>
      </c>
      <c r="ZD104" s="6" t="s">
        <v>1090</v>
      </c>
      <c r="ZE104" s="6" t="s">
        <v>1090</v>
      </c>
      <c r="ZF104" s="6" t="s">
        <v>1090</v>
      </c>
      <c r="ZG104" s="6" t="s">
        <v>1090</v>
      </c>
      <c r="ZH104" s="6" t="s">
        <v>1090</v>
      </c>
      <c r="ZI104" s="6" t="s">
        <v>1090</v>
      </c>
      <c r="ZJ104" s="6" t="s">
        <v>1090</v>
      </c>
      <c r="ZK104" s="6" t="s">
        <v>1090</v>
      </c>
      <c r="ZL104" s="6" t="s">
        <v>1090</v>
      </c>
      <c r="ZM104" s="6" t="s">
        <v>1090</v>
      </c>
      <c r="ZN104" s="6" t="s">
        <v>1090</v>
      </c>
      <c r="ZO104" s="6" t="s">
        <v>1090</v>
      </c>
      <c r="ZP104" s="6" t="s">
        <v>1090</v>
      </c>
      <c r="ZQ104" s="6" t="s">
        <v>1090</v>
      </c>
      <c r="ZR104" s="6" t="s">
        <v>1090</v>
      </c>
      <c r="ZS104" s="6" t="s">
        <v>1090</v>
      </c>
      <c r="ZT104" s="6" t="s">
        <v>1090</v>
      </c>
      <c r="ZU104" s="6" t="s">
        <v>1090</v>
      </c>
      <c r="ZV104" s="6" t="s">
        <v>1090</v>
      </c>
      <c r="ZW104" s="6" t="s">
        <v>1090</v>
      </c>
      <c r="ZX104" s="6" t="s">
        <v>1090</v>
      </c>
      <c r="ZY104" s="6" t="s">
        <v>1090</v>
      </c>
      <c r="ZZ104" s="6" t="s">
        <v>1090</v>
      </c>
      <c r="AAA104" s="6" t="s">
        <v>1090</v>
      </c>
      <c r="AAB104" s="6" t="s">
        <v>1090</v>
      </c>
      <c r="AAC104" s="6" t="s">
        <v>1090</v>
      </c>
      <c r="AAD104" s="6" t="s">
        <v>1090</v>
      </c>
      <c r="AAE104" s="6" t="s">
        <v>1090</v>
      </c>
      <c r="AAF104" s="6" t="s">
        <v>1090</v>
      </c>
      <c r="AAG104" s="6" t="s">
        <v>1090</v>
      </c>
      <c r="AAH104" s="6" t="s">
        <v>1090</v>
      </c>
      <c r="AAI104" s="6" t="s">
        <v>1090</v>
      </c>
      <c r="AAJ104" s="6" t="s">
        <v>1090</v>
      </c>
      <c r="AAK104" s="6" t="s">
        <v>1090</v>
      </c>
      <c r="AAL104" s="6" t="s">
        <v>1090</v>
      </c>
      <c r="AAM104" s="6" t="s">
        <v>1090</v>
      </c>
      <c r="AAN104" s="6" t="s">
        <v>1090</v>
      </c>
      <c r="AAO104" s="6" t="s">
        <v>1090</v>
      </c>
      <c r="AAP104" s="6" t="s">
        <v>1090</v>
      </c>
      <c r="AAQ104" s="6" t="s">
        <v>1090</v>
      </c>
      <c r="AAR104" s="6" t="s">
        <v>1090</v>
      </c>
      <c r="AAS104" s="6" t="s">
        <v>1090</v>
      </c>
      <c r="AAT104" s="6" t="s">
        <v>1090</v>
      </c>
      <c r="AAU104" s="6" t="s">
        <v>1090</v>
      </c>
      <c r="AAV104" s="6" t="s">
        <v>1090</v>
      </c>
      <c r="AAW104" s="6" t="s">
        <v>1090</v>
      </c>
      <c r="AAX104" s="6" t="s">
        <v>1090</v>
      </c>
      <c r="AAY104" s="6" t="s">
        <v>1090</v>
      </c>
      <c r="AAZ104" s="6" t="s">
        <v>1090</v>
      </c>
      <c r="ABA104" s="6" t="s">
        <v>1090</v>
      </c>
      <c r="ABB104" s="6" t="s">
        <v>1090</v>
      </c>
      <c r="ABC104" s="6" t="s">
        <v>1090</v>
      </c>
      <c r="ABD104" s="6" t="s">
        <v>1090</v>
      </c>
      <c r="ABE104" s="6" t="s">
        <v>1090</v>
      </c>
      <c r="ABF104" s="6" t="s">
        <v>1090</v>
      </c>
      <c r="ABG104" s="6" t="s">
        <v>1090</v>
      </c>
      <c r="ABH104" s="6" t="s">
        <v>1090</v>
      </c>
      <c r="ABI104" s="6" t="s">
        <v>1090</v>
      </c>
      <c r="ABJ104" s="6" t="s">
        <v>1090</v>
      </c>
      <c r="ABK104" s="6" t="s">
        <v>1090</v>
      </c>
      <c r="ABL104" s="6" t="s">
        <v>1090</v>
      </c>
      <c r="ABM104" s="6" t="s">
        <v>1090</v>
      </c>
      <c r="ABN104" s="6" t="s">
        <v>1090</v>
      </c>
      <c r="ABO104" s="6" t="s">
        <v>1090</v>
      </c>
      <c r="ABP104" s="6" t="s">
        <v>1090</v>
      </c>
      <c r="ABQ104" s="6" t="s">
        <v>1090</v>
      </c>
      <c r="ABR104" s="6" t="s">
        <v>1090</v>
      </c>
      <c r="ABS104" s="6" t="s">
        <v>1090</v>
      </c>
      <c r="ABT104" s="6" t="s">
        <v>1090</v>
      </c>
      <c r="ABU104" s="6" t="s">
        <v>1090</v>
      </c>
      <c r="ABV104" s="6" t="s">
        <v>1090</v>
      </c>
      <c r="ABW104" s="6" t="s">
        <v>1090</v>
      </c>
      <c r="ABX104" s="6" t="s">
        <v>1090</v>
      </c>
      <c r="ABY104" s="6" t="s">
        <v>1090</v>
      </c>
      <c r="ABZ104" s="6" t="s">
        <v>1090</v>
      </c>
      <c r="ACA104" s="6" t="s">
        <v>1090</v>
      </c>
      <c r="ACB104" s="6" t="s">
        <v>1090</v>
      </c>
      <c r="ACC104" s="6" t="s">
        <v>1090</v>
      </c>
      <c r="ACD104" s="6" t="s">
        <v>1090</v>
      </c>
      <c r="ACE104" s="8">
        <v>1.7130000000000001</v>
      </c>
      <c r="ACF104" s="8">
        <v>12.135</v>
      </c>
      <c r="ACG104" s="8">
        <v>-9.3409999999999993</v>
      </c>
      <c r="ACH104" s="8">
        <v>7.1580000000000004</v>
      </c>
      <c r="ACI104" s="8">
        <v>-7.4740000000000002</v>
      </c>
      <c r="ACJ104" s="6" t="s">
        <v>1090</v>
      </c>
      <c r="ACK104" s="6" t="s">
        <v>1090</v>
      </c>
      <c r="ACL104" s="8">
        <v>-8.9450000000000003</v>
      </c>
      <c r="ACM104" s="6" t="s">
        <v>1090</v>
      </c>
      <c r="ACN104" s="6" t="s">
        <v>1090</v>
      </c>
      <c r="ACO104" s="8">
        <v>1.288</v>
      </c>
      <c r="ACP104" s="8">
        <v>9.2569999999999997</v>
      </c>
      <c r="ACQ104" s="8">
        <v>-5.8470000000000004</v>
      </c>
      <c r="ACR104" s="8">
        <v>4.72</v>
      </c>
      <c r="ACS104" s="8">
        <v>-5.1790000000000003</v>
      </c>
      <c r="ACT104" s="8">
        <v>1.26</v>
      </c>
      <c r="ACU104" s="8">
        <v>10.488</v>
      </c>
      <c r="ACV104" s="8">
        <v>-9.3409999999999993</v>
      </c>
      <c r="ACW104" s="8">
        <v>7.1040000000000001</v>
      </c>
      <c r="ACX104" s="8">
        <v>-7.4740000000000002</v>
      </c>
      <c r="ACY104" s="6" t="s">
        <v>1090</v>
      </c>
      <c r="ACZ104" s="6" t="s">
        <v>1090</v>
      </c>
      <c r="ADA104" s="8">
        <v>-8.9450000000000003</v>
      </c>
      <c r="ADB104" s="6" t="s">
        <v>1090</v>
      </c>
      <c r="ADC104" s="6" t="s">
        <v>1090</v>
      </c>
      <c r="ADD104" s="8">
        <v>0.94799999999999995</v>
      </c>
      <c r="ADE104" s="8">
        <v>8</v>
      </c>
      <c r="ADF104" s="8">
        <v>-5.8470000000000004</v>
      </c>
      <c r="ADG104" s="8">
        <v>4.6840000000000002</v>
      </c>
      <c r="ADH104" s="8">
        <v>-5.1790000000000003</v>
      </c>
      <c r="ADI104" s="8">
        <v>2.17</v>
      </c>
      <c r="ADJ104" s="8">
        <v>13.476000000000001</v>
      </c>
      <c r="ADK104" s="8">
        <v>-12.962</v>
      </c>
      <c r="ADL104" s="8">
        <v>9.5980000000000008</v>
      </c>
      <c r="ADM104" s="8">
        <v>-13.02</v>
      </c>
      <c r="ADN104" s="6" t="s">
        <v>1091</v>
      </c>
      <c r="ADO104" s="6" t="s">
        <v>1091</v>
      </c>
      <c r="ADP104" s="6" t="s">
        <v>1091</v>
      </c>
      <c r="ADQ104" s="8">
        <v>99.941000000000003</v>
      </c>
      <c r="ADR104" s="8">
        <v>99.87</v>
      </c>
      <c r="ADS104" s="8">
        <v>1.3221587050000001</v>
      </c>
      <c r="ADT104" s="8">
        <v>12.712788530999999</v>
      </c>
      <c r="ADU104" s="8">
        <v>-12.412626627</v>
      </c>
      <c r="ADV104" s="8">
        <v>9.597546049</v>
      </c>
      <c r="ADW104" s="8">
        <v>-14.154737743</v>
      </c>
      <c r="ADX104" s="8">
        <v>1.5620000000000001</v>
      </c>
      <c r="ADY104" s="8">
        <v>12.933999999999999</v>
      </c>
      <c r="ADZ104" s="8">
        <v>-12.129</v>
      </c>
      <c r="AEA104" s="8">
        <v>9.8339999999999996</v>
      </c>
      <c r="AEB104" s="8">
        <v>-13.343</v>
      </c>
      <c r="AEC104" s="8">
        <v>1.3220000000000001</v>
      </c>
      <c r="AED104" s="8">
        <v>12.712999999999999</v>
      </c>
      <c r="AEE104" s="8">
        <v>-12.413</v>
      </c>
      <c r="AEF104" s="8">
        <v>9.5980000000000008</v>
      </c>
      <c r="AEG104" s="8">
        <v>-14.154999999999999</v>
      </c>
      <c r="AEH104" s="8">
        <v>1.837</v>
      </c>
      <c r="AEI104" s="8">
        <v>11.867000000000001</v>
      </c>
      <c r="AEJ104" s="8">
        <v>-12.679</v>
      </c>
      <c r="AEK104" s="8">
        <v>9.7620000000000005</v>
      </c>
      <c r="AEL104" s="8">
        <v>-12.208</v>
      </c>
      <c r="AEM104" s="8">
        <v>1.339873965</v>
      </c>
      <c r="AEN104" s="8">
        <v>14.564319695</v>
      </c>
      <c r="AEO104" s="8">
        <v>-11.042021700999999</v>
      </c>
      <c r="AEP104" s="8">
        <v>10.61646629</v>
      </c>
      <c r="AEQ104" s="8">
        <v>-12.399606028999999</v>
      </c>
      <c r="AER104" s="8">
        <v>1.013331032</v>
      </c>
      <c r="AES104" s="8">
        <v>1.144278203</v>
      </c>
      <c r="AET104" s="8">
        <v>0.889733632</v>
      </c>
      <c r="AEU104" s="8">
        <v>1.1062341490000001</v>
      </c>
      <c r="AEV104" s="8">
        <v>0.87586310000000001</v>
      </c>
      <c r="AEW104" s="6" t="s">
        <v>1090</v>
      </c>
      <c r="AEX104" s="6" t="s">
        <v>1090</v>
      </c>
      <c r="AEY104" s="6" t="s">
        <v>1090</v>
      </c>
      <c r="AEZ104" s="6" t="s">
        <v>1090</v>
      </c>
      <c r="AFA104" s="6" t="s">
        <v>1090</v>
      </c>
      <c r="AFB104" s="6" t="s">
        <v>1090</v>
      </c>
      <c r="AFC104" s="6" t="s">
        <v>1090</v>
      </c>
      <c r="AFD104" s="6" t="s">
        <v>1090</v>
      </c>
      <c r="AFE104" s="6" t="s">
        <v>1090</v>
      </c>
      <c r="AFF104" s="6" t="s">
        <v>1090</v>
      </c>
      <c r="AFG104" s="8">
        <v>0.78900000000000003</v>
      </c>
      <c r="AFH104" s="8">
        <v>0.90100000000000002</v>
      </c>
      <c r="AFI104" s="8">
        <v>0.72099999999999997</v>
      </c>
      <c r="AFJ104" s="8">
        <v>0.746</v>
      </c>
      <c r="AFK104" s="8">
        <v>0.57399999999999995</v>
      </c>
      <c r="AFL104" s="6" t="s">
        <v>1090</v>
      </c>
      <c r="AFM104" s="6" t="s">
        <v>1090</v>
      </c>
      <c r="AFN104" s="8">
        <v>-22.594000000000001</v>
      </c>
      <c r="AFO104" s="6" t="s">
        <v>1090</v>
      </c>
      <c r="AFP104" s="6" t="s">
        <v>1090</v>
      </c>
      <c r="AFQ104" s="6" t="s">
        <v>1091</v>
      </c>
      <c r="AFR104" s="6" t="s">
        <v>1091</v>
      </c>
      <c r="AFS104" s="6" t="s">
        <v>1091</v>
      </c>
      <c r="AFT104" s="6" t="s">
        <v>1091</v>
      </c>
      <c r="AFU104" s="6" t="s">
        <v>1091</v>
      </c>
      <c r="AFV104" s="7">
        <v>2.855</v>
      </c>
      <c r="AFW104" s="7">
        <v>3.266</v>
      </c>
      <c r="AFX104" s="7">
        <v>10.538</v>
      </c>
      <c r="AFY104" s="7">
        <v>13.73</v>
      </c>
      <c r="AFZ104" s="7">
        <v>12.289</v>
      </c>
      <c r="AGA104" s="7">
        <v>95.171000000000006</v>
      </c>
      <c r="AGB104" s="7">
        <v>98.89</v>
      </c>
      <c r="AGC104" s="7">
        <v>258.10500000000002</v>
      </c>
      <c r="AGD104" s="7">
        <v>201.066</v>
      </c>
      <c r="AGE104" s="7">
        <v>237.27500000000001</v>
      </c>
      <c r="AGF104" s="6" t="s">
        <v>1090</v>
      </c>
      <c r="AGG104" s="6" t="s">
        <v>1090</v>
      </c>
      <c r="AGH104" s="6" t="s">
        <v>1090</v>
      </c>
      <c r="AGI104" s="6" t="s">
        <v>1090</v>
      </c>
      <c r="AGJ104" s="6" t="s">
        <v>1090</v>
      </c>
      <c r="AGK104" s="6" t="s">
        <v>1090</v>
      </c>
      <c r="AGL104" s="6" t="s">
        <v>1090</v>
      </c>
      <c r="AGM104" s="6" t="s">
        <v>1090</v>
      </c>
      <c r="AGN104" s="6" t="s">
        <v>1090</v>
      </c>
      <c r="AGO104" s="6" t="s">
        <v>1090</v>
      </c>
      <c r="AGP104" s="6" t="s">
        <v>1090</v>
      </c>
      <c r="AGQ104" s="6" t="s">
        <v>1090</v>
      </c>
      <c r="AGR104" s="6" t="s">
        <v>1090</v>
      </c>
      <c r="AGS104" s="6" t="s">
        <v>1090</v>
      </c>
      <c r="AGT104" s="6" t="s">
        <v>1090</v>
      </c>
      <c r="AGU104" s="8">
        <v>0</v>
      </c>
      <c r="AGV104" s="8">
        <v>0</v>
      </c>
      <c r="AGW104" s="8">
        <v>0</v>
      </c>
      <c r="AGX104" s="8">
        <v>0</v>
      </c>
      <c r="AGY104" s="8">
        <v>0</v>
      </c>
      <c r="AGZ104" s="8">
        <v>3.96</v>
      </c>
      <c r="AHA104" s="8">
        <v>4.1319999999999997</v>
      </c>
      <c r="AHB104" s="8">
        <v>2.6219999999999999</v>
      </c>
      <c r="AHC104" s="8">
        <v>2.879</v>
      </c>
      <c r="AHD104" s="8">
        <v>3.1859999999999999</v>
      </c>
      <c r="AHE104" s="8">
        <v>3.96</v>
      </c>
      <c r="AHF104" s="8">
        <v>4.1319999999999997</v>
      </c>
      <c r="AHG104" s="8">
        <v>2.6219999999999999</v>
      </c>
      <c r="AHH104" s="8">
        <v>2.879</v>
      </c>
      <c r="AHI104" s="8">
        <v>3.1859999999999999</v>
      </c>
      <c r="AHJ104" s="6" t="s">
        <v>1091</v>
      </c>
      <c r="AHK104" s="6" t="s">
        <v>1091</v>
      </c>
      <c r="AHL104" s="6" t="s">
        <v>1091</v>
      </c>
      <c r="AHM104" s="6" t="s">
        <v>1091</v>
      </c>
      <c r="AHN104" s="6" t="s">
        <v>1091</v>
      </c>
      <c r="AHO104" s="8">
        <v>75.216999999999999</v>
      </c>
      <c r="AHP104" s="8">
        <v>76.283000000000001</v>
      </c>
      <c r="AHQ104" s="8">
        <v>62.595999999999997</v>
      </c>
      <c r="AHR104" s="8">
        <v>65.94</v>
      </c>
      <c r="AHS104" s="8">
        <v>69.284999999999997</v>
      </c>
      <c r="AHT104" s="6" t="s">
        <v>1091</v>
      </c>
      <c r="AHU104" s="6" t="s">
        <v>1091</v>
      </c>
      <c r="AHV104" s="6" t="s">
        <v>1091</v>
      </c>
      <c r="AHW104" s="6" t="s">
        <v>1091</v>
      </c>
      <c r="AHX104" s="6" t="s">
        <v>1091</v>
      </c>
      <c r="AHY104" s="8">
        <v>0</v>
      </c>
      <c r="AHZ104" s="8">
        <v>0</v>
      </c>
      <c r="AIA104" s="8">
        <v>0</v>
      </c>
      <c r="AIB104" s="8">
        <v>0</v>
      </c>
      <c r="AIC104" s="8">
        <v>0</v>
      </c>
      <c r="AID104" s="8">
        <v>0</v>
      </c>
      <c r="AIE104" s="8">
        <v>0</v>
      </c>
      <c r="AIF104" s="8">
        <v>0</v>
      </c>
      <c r="AIG104" s="8">
        <v>0</v>
      </c>
      <c r="AIH104" s="8">
        <v>0</v>
      </c>
      <c r="AII104" s="8">
        <v>97.677642402000004</v>
      </c>
      <c r="AIJ104" s="8">
        <v>97.363144419999998</v>
      </c>
      <c r="AIK104" s="8">
        <v>96.740174115000002</v>
      </c>
      <c r="AIL104" s="8">
        <v>96.182879513000003</v>
      </c>
      <c r="AIM104" s="8">
        <v>96.503853776</v>
      </c>
      <c r="AIN104" s="8">
        <v>9.0841909590000007</v>
      </c>
      <c r="AIO104" s="8">
        <v>4.8465477809999999</v>
      </c>
      <c r="AIP104" s="8">
        <v>5.060591208</v>
      </c>
      <c r="AIQ104" s="8">
        <v>6.5939331709999998</v>
      </c>
      <c r="AIR104" s="8">
        <v>4.4998081750000001</v>
      </c>
      <c r="AIS104" s="8">
        <v>0</v>
      </c>
      <c r="AIT104" s="8">
        <v>0</v>
      </c>
      <c r="AIU104" s="8">
        <v>0</v>
      </c>
      <c r="AIV104" s="8">
        <v>0</v>
      </c>
      <c r="AIW104" s="8">
        <v>0</v>
      </c>
      <c r="AIX104" s="7">
        <v>2.9090174099796999</v>
      </c>
      <c r="AIY104" s="7">
        <v>23.809357285347001</v>
      </c>
      <c r="AIZ104" s="7">
        <v>-15.8353108998078</v>
      </c>
      <c r="AJA104" s="7">
        <v>14.449677346823201</v>
      </c>
      <c r="AJB104" s="7">
        <v>-16.874292811916501</v>
      </c>
      <c r="AJC104" s="7">
        <v>134.076887162948</v>
      </c>
      <c r="AJD104" s="7">
        <v>176.68186197264899</v>
      </c>
      <c r="AJE104" s="7">
        <v>122.16713212567601</v>
      </c>
      <c r="AJF104" s="7">
        <v>150.55595746050599</v>
      </c>
      <c r="AJG104" s="7">
        <v>129.60417997715501</v>
      </c>
      <c r="AJH104" s="8">
        <v>25.792999999999999</v>
      </c>
      <c r="AJI104" s="8">
        <v>21.234999999999999</v>
      </c>
      <c r="AJJ104" s="8">
        <v>27.335000000000001</v>
      </c>
      <c r="AJK104" s="8">
        <v>23.259</v>
      </c>
      <c r="AJL104" s="8">
        <v>30.39</v>
      </c>
      <c r="AJM104" s="7">
        <v>34.582398595834803</v>
      </c>
      <c r="AJN104" s="7">
        <v>37.518891803017603</v>
      </c>
      <c r="AJO104" s="7">
        <v>33.394578285081998</v>
      </c>
      <c r="AJP104" s="7">
        <v>35.0171677408362</v>
      </c>
      <c r="AJQ104" s="7">
        <v>39.3864099123156</v>
      </c>
      <c r="AJR104" s="7">
        <v>169.83262201697499</v>
      </c>
      <c r="AJS104" s="7">
        <v>196.19778071615301</v>
      </c>
      <c r="AJT104" s="7">
        <v>169.518247909378</v>
      </c>
      <c r="AJU104" s="7">
        <v>201.87841525090499</v>
      </c>
      <c r="AJV104" s="7">
        <v>225.76056459205199</v>
      </c>
      <c r="AJW104" s="7">
        <v>-34.381786055587298</v>
      </c>
      <c r="AJX104" s="7">
        <v>-46.930617501884498</v>
      </c>
      <c r="AJY104" s="7">
        <v>-84.012545376988598</v>
      </c>
      <c r="AJZ104" s="7">
        <v>-78.345845821180305</v>
      </c>
      <c r="AKA104" s="7">
        <v>-80.997571715187405</v>
      </c>
      <c r="AKB104" s="7">
        <v>225.788846290029</v>
      </c>
      <c r="AKC104" s="7">
        <v>257.19668661671301</v>
      </c>
      <c r="AKD104" s="7">
        <v>270.81167393880798</v>
      </c>
      <c r="AKE104" s="7">
        <v>306.15394908556198</v>
      </c>
      <c r="AKF104" s="7">
        <v>325.84468791174498</v>
      </c>
      <c r="AKG104" s="9">
        <v>0</v>
      </c>
      <c r="AKH104" s="9">
        <v>0</v>
      </c>
      <c r="AKI104" s="9">
        <v>0</v>
      </c>
      <c r="AKJ104" s="9">
        <v>0</v>
      </c>
      <c r="AKK104" s="9">
        <v>0</v>
      </c>
      <c r="AKL104" s="9">
        <v>0</v>
      </c>
      <c r="AKM104" s="9">
        <v>0</v>
      </c>
      <c r="AKN104" s="9">
        <v>0</v>
      </c>
      <c r="AKO104" s="9">
        <v>0</v>
      </c>
      <c r="AKP104" s="9">
        <v>0</v>
      </c>
      <c r="AKQ104" s="9">
        <v>0</v>
      </c>
      <c r="AKR104" s="9">
        <v>0</v>
      </c>
      <c r="AKS104" s="9">
        <v>0</v>
      </c>
      <c r="AKT104" s="9">
        <v>0</v>
      </c>
      <c r="AKU104" s="9">
        <v>0</v>
      </c>
      <c r="AKV104" s="9">
        <v>2.9651758199999998</v>
      </c>
      <c r="AKW104" s="9">
        <v>2.7034420319999999</v>
      </c>
      <c r="AKX104" s="9">
        <v>3.8727436700000002</v>
      </c>
      <c r="AKY104" s="9">
        <v>3.422101235</v>
      </c>
      <c r="AKZ104" s="9">
        <v>4.4184249250000001</v>
      </c>
      <c r="ALA104" s="9">
        <v>1.7607669699999999</v>
      </c>
      <c r="ALB104" s="9">
        <v>1.8571357900000001</v>
      </c>
      <c r="ALC104" s="9">
        <v>1.747051672</v>
      </c>
      <c r="ALD104" s="9">
        <v>1.68287141</v>
      </c>
      <c r="ALE104" s="9">
        <v>1.7574211280000001</v>
      </c>
      <c r="ALF104" s="9">
        <v>0.152644744</v>
      </c>
      <c r="ALG104" s="9">
        <v>0.227689119</v>
      </c>
      <c r="ALH104" s="9">
        <v>0.426105018</v>
      </c>
      <c r="ALI104" s="9">
        <v>0.52604136999999995</v>
      </c>
      <c r="ALJ104" s="9">
        <v>0.95782194700000001</v>
      </c>
      <c r="ALK104" s="9">
        <v>9.0642794999999998E-2</v>
      </c>
      <c r="ALL104" s="9">
        <v>0.15641157</v>
      </c>
      <c r="ALM104" s="9">
        <v>0.19222224500000001</v>
      </c>
      <c r="ALN104" s="9">
        <v>0.25868901</v>
      </c>
      <c r="ALO104" s="9">
        <v>0.38097207799999999</v>
      </c>
      <c r="ALP104" s="9">
        <v>0.793087985</v>
      </c>
      <c r="ALQ104" s="9">
        <v>0.90735295199999999</v>
      </c>
      <c r="ALR104" s="9">
        <v>2.9273085390000002</v>
      </c>
      <c r="ALS104" s="9">
        <v>3.8139315819999999</v>
      </c>
      <c r="ALT104" s="9">
        <v>3.4135982999999999</v>
      </c>
      <c r="ALU104" s="6" t="s">
        <v>1091</v>
      </c>
      <c r="ALV104" s="6" t="s">
        <v>1091</v>
      </c>
      <c r="ALW104" s="6" t="s">
        <v>1091</v>
      </c>
      <c r="ALX104" s="6" t="s">
        <v>1091</v>
      </c>
      <c r="ALY104" s="6" t="s">
        <v>1091</v>
      </c>
      <c r="ALZ104" s="6" t="s">
        <v>1091</v>
      </c>
      <c r="AMA104" s="6" t="s">
        <v>1091</v>
      </c>
      <c r="AMB104" s="6" t="s">
        <v>1091</v>
      </c>
      <c r="AMC104" s="8">
        <v>99.940869394430507</v>
      </c>
      <c r="AMD104" s="8">
        <v>99.870485445403204</v>
      </c>
      <c r="AME104" s="6" t="s">
        <v>1091</v>
      </c>
      <c r="AMF104" s="6" t="s">
        <v>1091</v>
      </c>
      <c r="AMG104" s="6" t="s">
        <v>1091</v>
      </c>
      <c r="AMH104" s="6" t="s">
        <v>1091</v>
      </c>
      <c r="AMI104" s="6" t="s">
        <v>1091</v>
      </c>
      <c r="AMJ104" s="6" t="s">
        <v>1091</v>
      </c>
      <c r="AMK104" s="6" t="s">
        <v>1091</v>
      </c>
      <c r="AML104" s="6" t="s">
        <v>1091</v>
      </c>
      <c r="AMM104" s="8">
        <v>169017.15859647299</v>
      </c>
      <c r="AMN104" s="8">
        <v>77111.399376177797</v>
      </c>
      <c r="AMO104" s="8">
        <v>1.01333103233444</v>
      </c>
      <c r="AMP104" s="8">
        <v>1.1442782022749101</v>
      </c>
      <c r="AMQ104" s="8">
        <v>0.88973363276734196</v>
      </c>
      <c r="AMR104" s="8">
        <v>1.1062341487298599</v>
      </c>
      <c r="AMS104" s="8">
        <v>0.87586309986870903</v>
      </c>
      <c r="AMT104" s="8">
        <v>1.01333103233444</v>
      </c>
      <c r="AMU104" s="8">
        <v>1.1442782029847001</v>
      </c>
      <c r="AMV104" s="8">
        <v>0.88973363199176303</v>
      </c>
      <c r="AMW104" s="8">
        <v>1.1062341487298599</v>
      </c>
      <c r="AMX104" s="8">
        <v>0.87586309986870903</v>
      </c>
      <c r="AMY104" s="8">
        <v>1.01333103233444</v>
      </c>
      <c r="AMZ104" s="8">
        <v>1.1442782029847001</v>
      </c>
      <c r="ANA104" s="8">
        <v>0.88973363207728295</v>
      </c>
      <c r="ANB104" s="8">
        <v>1.1062341487298599</v>
      </c>
      <c r="ANC104" s="8">
        <v>0.87586309986870903</v>
      </c>
      <c r="AND104" s="8">
        <v>1.3221587051272701</v>
      </c>
      <c r="ANE104" s="8">
        <v>12.7127885310513</v>
      </c>
      <c r="ANF104" s="8">
        <v>-12.412626627285601</v>
      </c>
      <c r="ANG104" s="8">
        <v>9.5975460490254392</v>
      </c>
      <c r="ANH104" s="8">
        <v>-14.1547377434418</v>
      </c>
      <c r="ANI104" s="8">
        <v>1.3524540992102101</v>
      </c>
      <c r="ANJ104" s="8">
        <v>12.970767186403201</v>
      </c>
      <c r="ANK104" s="8">
        <v>-12.7670855225761</v>
      </c>
      <c r="ANL104" s="8">
        <v>9.8327701055948094</v>
      </c>
      <c r="ANM104" s="8">
        <v>-14.6446570046673</v>
      </c>
      <c r="ANN104" s="8">
        <v>1.3398739653985201</v>
      </c>
      <c r="ANO104" s="8">
        <v>14.564319694842901</v>
      </c>
      <c r="ANP104" s="8">
        <v>-11.0420217013884</v>
      </c>
      <c r="ANQ104" s="8">
        <v>10.6164662899861</v>
      </c>
      <c r="ANR104" s="8">
        <v>-12.3996060288396</v>
      </c>
      <c r="ANS104" s="8">
        <v>1.04379783192427</v>
      </c>
      <c r="ANT104" s="8">
        <v>11.448239324277701</v>
      </c>
      <c r="ANU104" s="8">
        <v>-8.9454381218765704</v>
      </c>
      <c r="ANV104" s="8">
        <v>7.1576138186266398</v>
      </c>
      <c r="ANW104" s="8">
        <v>-8.1259239503028908</v>
      </c>
      <c r="ANX104" s="8">
        <v>100.501177400562</v>
      </c>
      <c r="ANY104" s="8">
        <v>100.825810928477</v>
      </c>
      <c r="ANZ104" s="8">
        <v>100.156843657482</v>
      </c>
      <c r="AOA104" s="8">
        <v>99.940869394430507</v>
      </c>
      <c r="AOB104" s="8">
        <v>99.870485445403204</v>
      </c>
      <c r="AOC104" s="8">
        <v>101.84776651147099</v>
      </c>
      <c r="AOD104" s="8">
        <v>115.51040429536801</v>
      </c>
      <c r="AOE104" s="8">
        <v>89.097503245397505</v>
      </c>
      <c r="AOF104" s="8">
        <v>110.55105810360899</v>
      </c>
      <c r="AOG104" s="8">
        <v>87.486938711083695</v>
      </c>
      <c r="AOH104" s="8">
        <v>59.679143630761097</v>
      </c>
      <c r="AOI104" s="8">
        <v>69.262525241015396</v>
      </c>
      <c r="AOJ104" s="8">
        <v>45.182226358377299</v>
      </c>
      <c r="AOK104" s="8">
        <v>49.147474092874397</v>
      </c>
      <c r="AOL104" s="8">
        <v>39.723318647276301</v>
      </c>
      <c r="AOM104" s="6" t="s">
        <v>1091</v>
      </c>
      <c r="AON104" s="6" t="s">
        <v>1091</v>
      </c>
      <c r="AOO104" s="6" t="s">
        <v>1091</v>
      </c>
      <c r="AOP104" s="8">
        <v>16231.097173099901</v>
      </c>
      <c r="AOQ104" s="8">
        <v>-10929.0710897394</v>
      </c>
      <c r="AOR104" s="8">
        <v>1.33310323344441</v>
      </c>
      <c r="AOS104" s="8">
        <v>14.427820298469999</v>
      </c>
      <c r="AOT104" s="8">
        <v>-11.026636800823701</v>
      </c>
      <c r="AOU104" s="8">
        <v>10.6234148729858</v>
      </c>
      <c r="AOV104" s="8">
        <v>-12.4136900131291</v>
      </c>
      <c r="AOW104" s="8">
        <v>0.78511815788449102</v>
      </c>
      <c r="AOX104" s="8">
        <v>8.7330796445210606</v>
      </c>
      <c r="AOY104" s="8">
        <v>-5.59951857003374</v>
      </c>
      <c r="AOZ104" s="8">
        <v>4.7197422701821496</v>
      </c>
      <c r="APA104" s="8">
        <v>-5.6300232770846899</v>
      </c>
      <c r="APB104" s="8">
        <v>1.59652237829581</v>
      </c>
      <c r="APC104" s="8">
        <v>11.6459783334126</v>
      </c>
      <c r="APD104" s="8">
        <v>-12.9620059211325</v>
      </c>
      <c r="APE104" s="8">
        <v>9.5254672235243802</v>
      </c>
      <c r="APF104" s="8">
        <v>-13.0198674055928</v>
      </c>
      <c r="APG104" s="8">
        <v>1.63310442735326</v>
      </c>
      <c r="APH104" s="8">
        <v>11.882308374093499</v>
      </c>
      <c r="API104" s="8">
        <v>-13.332153065448701</v>
      </c>
      <c r="APJ104" s="8">
        <v>9.7589247166784094</v>
      </c>
      <c r="APK104" s="8">
        <v>-13.470506897204601</v>
      </c>
      <c r="APL104" s="6" t="s">
        <v>1091</v>
      </c>
      <c r="APM104" s="6" t="s">
        <v>1091</v>
      </c>
      <c r="APN104" s="6" t="s">
        <v>1091</v>
      </c>
      <c r="APO104" s="8">
        <v>16109.199511462801</v>
      </c>
      <c r="APP104" s="8">
        <v>-10052.821820781101</v>
      </c>
      <c r="APQ104" s="8">
        <v>1.60973802654624</v>
      </c>
      <c r="APR104" s="8">
        <v>13.217090977636101</v>
      </c>
      <c r="APS104" s="8">
        <v>-11.5146725825354</v>
      </c>
      <c r="APT104" s="8">
        <v>10.543631638506501</v>
      </c>
      <c r="APU104" s="8">
        <v>-11.418409928502999</v>
      </c>
      <c r="APV104" s="8">
        <v>1.6179137659943601</v>
      </c>
      <c r="APW104" s="8">
        <v>13.342135849483</v>
      </c>
      <c r="APX104" s="8">
        <v>-11.5307384143858</v>
      </c>
      <c r="APY104" s="8">
        <v>10.536735240273501</v>
      </c>
      <c r="APZ104" s="8">
        <v>-11.405455141821999</v>
      </c>
      <c r="AQA104" s="8">
        <v>0.94803952340072195</v>
      </c>
      <c r="AQB104" s="8">
        <v>8.0002318984258807</v>
      </c>
      <c r="AQC104" s="8">
        <v>-5.8473516556697396</v>
      </c>
      <c r="AQD104" s="8">
        <v>4.6842963887282103</v>
      </c>
      <c r="AQE104" s="8">
        <v>-5.1786304971991699</v>
      </c>
      <c r="AQF104" s="8">
        <v>1.33310323344441E-2</v>
      </c>
      <c r="AQG104" s="8">
        <v>0.14427820298470001</v>
      </c>
      <c r="AQH104" s="8">
        <v>-0.110266367922717</v>
      </c>
      <c r="AQI104" s="8">
        <v>0.10623414872985799</v>
      </c>
      <c r="AQJ104" s="8">
        <v>-0.124136900131291</v>
      </c>
      <c r="AQK104" s="7">
        <v>1</v>
      </c>
      <c r="AQL104" s="4"/>
      <c r="AQM104" s="4"/>
      <c r="AQN104" s="7"/>
      <c r="AQO104" s="4" t="s">
        <v>1099</v>
      </c>
      <c r="AQP104" s="7">
        <v>4</v>
      </c>
      <c r="AQQ104" s="7">
        <v>0</v>
      </c>
      <c r="AQS104" s="3" t="s">
        <v>1093</v>
      </c>
      <c r="AQU104" s="3" t="s">
        <v>1094</v>
      </c>
      <c r="AQV104" s="10">
        <f>+AC104</f>
        <v>1474845.7556757301</v>
      </c>
      <c r="AQW104" s="10">
        <f>+AD104</f>
        <v>1766818.61972649</v>
      </c>
      <c r="AQX104" s="10">
        <f>+AE104</f>
        <v>1221671.32125676</v>
      </c>
      <c r="AQY104" s="11">
        <f>+BB104</f>
        <v>19499.8015458667</v>
      </c>
      <c r="AQZ104" s="11">
        <f>+BC104</f>
        <v>224611.91485306699</v>
      </c>
      <c r="ARA104" s="11">
        <f>+BD104</f>
        <v>-151641.49972022799</v>
      </c>
      <c r="ARB104" s="12">
        <f>SUM(AQV104:AQX104)</f>
        <v>4463335.6966589801</v>
      </c>
      <c r="ARC104" s="13">
        <f>SUM(AQY104:ARA104)</f>
        <v>92470.216678705707</v>
      </c>
      <c r="ARD104" s="14">
        <f>ARC104/(ARB104-ARC104)</f>
        <v>2.1156042688168713E-2</v>
      </c>
      <c r="ARE104" s="14">
        <f>IF((NOT(ISNUMBER(AC104))+NOT(ISNUMBER(AD104))+NOT(ISNUMBER(AE104)))&gt;=2,"R",ARD104)</f>
        <v>2.1156042688168713E-2</v>
      </c>
      <c r="ARF104" s="14">
        <f>IF(ARE104="R","R",IF((NOT(ISNUMBER(BB104))+NOT(ISNUMBER(BC104))+NOT(ISNUMBER(BD104)))&gt;=2,"R",ARE104))</f>
        <v>2.1156042688168713E-2</v>
      </c>
      <c r="ARG104" s="14">
        <f>IF(ARF104="R","R",IF(SUM((BB104&lt;0)*1,(BC104&lt;0)*1,(BD104&lt;0)*1)&gt;=2,"R",ARF104))</f>
        <v>2.1156042688168713E-2</v>
      </c>
      <c r="ARH104" s="14">
        <f>IF(ARG104="R","R",IF(ARC104&lt;0,"R",ARG104))</f>
        <v>2.1156042688168713E-2</v>
      </c>
      <c r="ARI104" s="14">
        <f>IF(ARH104="R","R",IF(L104=0,"R",ARH104))</f>
        <v>2.1156042688168713E-2</v>
      </c>
      <c r="ARJ104" t="str">
        <f>+B104</f>
        <v>PENA ABOGADOS SLP</v>
      </c>
      <c r="ARK104" t="s">
        <v>1690</v>
      </c>
      <c r="ARL104" s="16"/>
      <c r="ARM104" s="16"/>
      <c r="ARN104" s="16"/>
      <c r="ARO104" s="16"/>
      <c r="ARP104" s="16"/>
      <c r="ARQ104" s="17"/>
    </row>
    <row r="105" spans="1:1161" ht="17.399999999999999" customHeight="1" x14ac:dyDescent="0.3">
      <c r="A105" s="3" t="s">
        <v>1627</v>
      </c>
      <c r="B105" s="4" t="s">
        <v>1628</v>
      </c>
      <c r="C105" s="4" t="s">
        <v>1629</v>
      </c>
      <c r="D105" s="4" t="s">
        <v>1630</v>
      </c>
      <c r="E105" s="5">
        <v>38923</v>
      </c>
      <c r="F105" s="4" t="s">
        <v>1083</v>
      </c>
      <c r="G105" s="4" t="s">
        <v>1132</v>
      </c>
      <c r="H105" s="4" t="s">
        <v>1133</v>
      </c>
      <c r="I105" s="4" t="s">
        <v>1134</v>
      </c>
      <c r="J105" s="4" t="s">
        <v>1157</v>
      </c>
      <c r="K105" s="4"/>
      <c r="L105" s="4" t="s">
        <v>1631</v>
      </c>
      <c r="M105" s="4"/>
      <c r="N105" s="4" t="s">
        <v>1394</v>
      </c>
      <c r="O105" s="4" t="s">
        <v>1395</v>
      </c>
      <c r="P105" s="4" t="s">
        <v>1125</v>
      </c>
      <c r="Q105" s="4" t="s">
        <v>1125</v>
      </c>
      <c r="R105" s="4" t="s">
        <v>1632</v>
      </c>
      <c r="Z105" s="4" t="s">
        <v>1088</v>
      </c>
      <c r="AA105" s="5">
        <v>45657</v>
      </c>
      <c r="AB105" s="6" t="s">
        <v>1089</v>
      </c>
      <c r="AC105" s="7">
        <v>1585751.83470336</v>
      </c>
      <c r="AD105" s="7">
        <v>1691814.78836569</v>
      </c>
      <c r="AE105" s="7">
        <v>1433440.86322227</v>
      </c>
      <c r="AF105" s="7">
        <v>1270145.9843918299</v>
      </c>
      <c r="AG105" s="7">
        <v>1668005.0723542201</v>
      </c>
      <c r="AH105" s="7">
        <v>1585751.83470336</v>
      </c>
      <c r="AI105" s="7">
        <v>1691814.78836569</v>
      </c>
      <c r="AJ105" s="7">
        <v>1433440.86322227</v>
      </c>
      <c r="AK105" s="7">
        <v>1270145.9843918299</v>
      </c>
      <c r="AL105" s="7">
        <v>1668005.0723542201</v>
      </c>
      <c r="AM105" s="6" t="s">
        <v>1090</v>
      </c>
      <c r="AN105" s="6" t="s">
        <v>1090</v>
      </c>
      <c r="AO105" s="6" t="s">
        <v>1090</v>
      </c>
      <c r="AP105" s="6" t="s">
        <v>1090</v>
      </c>
      <c r="AQ105" s="6" t="s">
        <v>1090</v>
      </c>
      <c r="AR105" s="7">
        <v>1585751.83470336</v>
      </c>
      <c r="AS105" s="7">
        <v>1691814.78836569</v>
      </c>
      <c r="AT105" s="7">
        <v>1433440.86322227</v>
      </c>
      <c r="AU105" s="7">
        <v>1270145.9843918299</v>
      </c>
      <c r="AV105" s="7">
        <v>1668005.0723542201</v>
      </c>
      <c r="AW105" s="7">
        <v>1683545.66030551</v>
      </c>
      <c r="AX105" s="7">
        <v>1647863.0610356899</v>
      </c>
      <c r="AY105" s="7">
        <v>1336372.8542603401</v>
      </c>
      <c r="AZ105" s="7">
        <v>1250753.5328388</v>
      </c>
      <c r="BA105" s="7">
        <v>1629217.8010374401</v>
      </c>
      <c r="BB105" s="7">
        <v>-97793.826641050604</v>
      </c>
      <c r="BC105" s="7">
        <v>43951.726224994702</v>
      </c>
      <c r="BD105" s="7">
        <v>97068.008961933796</v>
      </c>
      <c r="BE105" s="7">
        <v>19392.4504204273</v>
      </c>
      <c r="BF105" s="7">
        <v>38787.271316772698</v>
      </c>
      <c r="BG105" s="7">
        <v>-6856.6019130075001</v>
      </c>
      <c r="BH105" s="7">
        <v>-2822.0718165111498</v>
      </c>
      <c r="BI105" s="7">
        <v>-8033.0300498485603</v>
      </c>
      <c r="BJ105" s="7">
        <v>-4674.9436810970301</v>
      </c>
      <c r="BK105" s="7">
        <v>-6149.6326810836799</v>
      </c>
      <c r="BL105" s="7">
        <v>1576.7378332257299</v>
      </c>
      <c r="BM105" s="6" t="s">
        <v>1090</v>
      </c>
      <c r="BN105" s="6" t="s">
        <v>1090</v>
      </c>
      <c r="BO105" s="6" t="s">
        <v>1090</v>
      </c>
      <c r="BP105" s="6" t="s">
        <v>1090</v>
      </c>
      <c r="BQ105" s="7">
        <v>8433.3397462332305</v>
      </c>
      <c r="BR105" s="7">
        <v>2822.0718165111498</v>
      </c>
      <c r="BS105" s="7">
        <v>8033.0300498485603</v>
      </c>
      <c r="BT105" s="7">
        <v>4674.9436810970301</v>
      </c>
      <c r="BU105" s="7">
        <v>6149.6326810836799</v>
      </c>
      <c r="BV105" s="7">
        <v>-104650.428554058</v>
      </c>
      <c r="BW105" s="7">
        <v>41129.654408483497</v>
      </c>
      <c r="BX105" s="7">
        <v>89034.978912085295</v>
      </c>
      <c r="BY105" s="7">
        <v>14717.5067393303</v>
      </c>
      <c r="BZ105" s="7">
        <v>32637.638635689</v>
      </c>
      <c r="CA105" s="6" t="s">
        <v>1090</v>
      </c>
      <c r="CB105" s="7">
        <v>10282.405314617199</v>
      </c>
      <c r="CC105" s="7">
        <v>22258.74739452</v>
      </c>
      <c r="CD105" s="7">
        <v>4096.6606161117597</v>
      </c>
      <c r="CE105" s="7">
        <v>7106.1933979690102</v>
      </c>
      <c r="CF105" s="7">
        <v>-104650.428554058</v>
      </c>
      <c r="CG105" s="7">
        <v>30847.2490938663</v>
      </c>
      <c r="CH105" s="7">
        <v>66776.231517565204</v>
      </c>
      <c r="CI105" s="7">
        <v>10620.8461232185</v>
      </c>
      <c r="CJ105" s="7">
        <v>25531.44523772</v>
      </c>
      <c r="CK105" s="6" t="s">
        <v>1090</v>
      </c>
      <c r="CL105" s="6" t="s">
        <v>1090</v>
      </c>
      <c r="CM105" s="6" t="s">
        <v>1090</v>
      </c>
      <c r="CN105" s="6" t="s">
        <v>1090</v>
      </c>
      <c r="CO105" s="6" t="s">
        <v>1090</v>
      </c>
      <c r="CP105" s="6" t="s">
        <v>1090</v>
      </c>
      <c r="CQ105" s="6" t="s">
        <v>1090</v>
      </c>
      <c r="CR105" s="6" t="s">
        <v>1090</v>
      </c>
      <c r="CS105" s="6" t="s">
        <v>1090</v>
      </c>
      <c r="CT105" s="6" t="s">
        <v>1090</v>
      </c>
      <c r="CU105" s="6" t="s">
        <v>1090</v>
      </c>
      <c r="CV105" s="6" t="s">
        <v>1090</v>
      </c>
      <c r="CW105" s="6" t="s">
        <v>1090</v>
      </c>
      <c r="CX105" s="6" t="s">
        <v>1090</v>
      </c>
      <c r="CY105" s="6" t="s">
        <v>1090</v>
      </c>
      <c r="CZ105" s="7">
        <v>-104650.428554058</v>
      </c>
      <c r="DA105" s="7">
        <v>30847.2490938663</v>
      </c>
      <c r="DB105" s="7">
        <v>66776.231517565204</v>
      </c>
      <c r="DC105" s="7">
        <v>10620.8461232185</v>
      </c>
      <c r="DD105" s="7">
        <v>25531.44523772</v>
      </c>
      <c r="DE105" s="6" t="s">
        <v>1090</v>
      </c>
      <c r="DF105" s="6" t="s">
        <v>1090</v>
      </c>
      <c r="DG105" s="6" t="s">
        <v>1090</v>
      </c>
      <c r="DH105" s="6" t="s">
        <v>1090</v>
      </c>
      <c r="DI105" s="6" t="s">
        <v>1090</v>
      </c>
      <c r="DJ105" s="6" t="s">
        <v>1090</v>
      </c>
      <c r="DK105" s="6" t="s">
        <v>1090</v>
      </c>
      <c r="DL105" s="6" t="s">
        <v>1090</v>
      </c>
      <c r="DM105" s="6" t="s">
        <v>1090</v>
      </c>
      <c r="DN105" s="6" t="s">
        <v>1090</v>
      </c>
      <c r="DO105" s="7">
        <v>976752.65347643802</v>
      </c>
      <c r="DP105" s="7">
        <v>885442.79807584803</v>
      </c>
      <c r="DQ105" s="7">
        <v>666758.19708541594</v>
      </c>
      <c r="DR105" s="7">
        <v>656093.14782221301</v>
      </c>
      <c r="DS105" s="7">
        <v>698959.56496363902</v>
      </c>
      <c r="DT105" s="7">
        <v>3890.8657825923001</v>
      </c>
      <c r="DU105" s="7">
        <v>8606.7715126133007</v>
      </c>
      <c r="DV105" s="7">
        <v>4141.9684567332297</v>
      </c>
      <c r="DW105" s="7">
        <v>3594.1824897050901</v>
      </c>
      <c r="DX105" s="7">
        <v>3612.3840016365102</v>
      </c>
      <c r="DY105" s="7">
        <v>702902.14208538097</v>
      </c>
      <c r="DZ105" s="7">
        <v>753813.49255223304</v>
      </c>
      <c r="EA105" s="7">
        <v>665472.68871818797</v>
      </c>
      <c r="EB105" s="7">
        <v>591066.20365948696</v>
      </c>
      <c r="EC105" s="7">
        <v>926645.85207216698</v>
      </c>
      <c r="ED105" s="7">
        <v>8433.3397462332305</v>
      </c>
      <c r="EE105" s="7">
        <v>2822.0718165111498</v>
      </c>
      <c r="EF105" s="7">
        <v>8033.0300498485603</v>
      </c>
      <c r="EG105" s="7">
        <v>4674.9436810970301</v>
      </c>
      <c r="EH105" s="7">
        <v>6149.6326810836799</v>
      </c>
      <c r="EI105" s="6" t="s">
        <v>1090</v>
      </c>
      <c r="EJ105" s="6" t="s">
        <v>1090</v>
      </c>
      <c r="EK105" s="6" t="s">
        <v>1090</v>
      </c>
      <c r="EL105" s="6" t="s">
        <v>1090</v>
      </c>
      <c r="EM105" s="6" t="s">
        <v>1090</v>
      </c>
      <c r="EN105" s="7">
        <v>-100759.56277146599</v>
      </c>
      <c r="EO105" s="7">
        <v>39454.019501479102</v>
      </c>
      <c r="EP105" s="7">
        <v>70918.199974298506</v>
      </c>
      <c r="EQ105" s="7">
        <v>14215.028612923599</v>
      </c>
      <c r="ER105" s="7">
        <v>29143.829239356499</v>
      </c>
      <c r="ES105" s="7">
        <v>884426.43045120605</v>
      </c>
      <c r="ET105" s="7">
        <v>938001.29581345501</v>
      </c>
      <c r="EU105" s="7">
        <v>767968.174504083</v>
      </c>
      <c r="EV105" s="7">
        <v>679079.780732346</v>
      </c>
      <c r="EW105" s="7">
        <v>741359.22028204799</v>
      </c>
      <c r="EX105" s="7">
        <v>-93902.960858458304</v>
      </c>
      <c r="EY105" s="7">
        <v>52558.497737607999</v>
      </c>
      <c r="EZ105" s="7">
        <v>101209.977418667</v>
      </c>
      <c r="FA105" s="7">
        <v>22986.632910132401</v>
      </c>
      <c r="FB105" s="7">
        <v>42399.655318409197</v>
      </c>
      <c r="FC105" s="7">
        <v>24762.087445416499</v>
      </c>
      <c r="FD105" s="7">
        <v>22800.668632659901</v>
      </c>
      <c r="FE105" s="7">
        <v>12956.6666075468</v>
      </c>
      <c r="FF105" s="7">
        <v>69558.217494821496</v>
      </c>
      <c r="FG105" s="7">
        <v>76972.282297384707</v>
      </c>
      <c r="FH105" s="7">
        <v>0</v>
      </c>
      <c r="FI105" s="7">
        <v>0</v>
      </c>
      <c r="FJ105" s="7">
        <v>0</v>
      </c>
      <c r="FK105" s="7">
        <v>0</v>
      </c>
      <c r="FL105" s="7">
        <v>0</v>
      </c>
      <c r="FM105" s="7">
        <v>9055.4535693156704</v>
      </c>
      <c r="FN105" s="7">
        <v>6857.1358273982996</v>
      </c>
      <c r="FO105" s="7">
        <v>9597.9341530263391</v>
      </c>
      <c r="FP105" s="7">
        <v>8803.5776038885106</v>
      </c>
      <c r="FQ105" s="7">
        <v>5880.1248619496801</v>
      </c>
      <c r="FR105" s="7">
        <v>15706.633876100799</v>
      </c>
      <c r="FS105" s="7">
        <v>15943.532805261601</v>
      </c>
      <c r="FT105" s="7">
        <v>3358.7324545204601</v>
      </c>
      <c r="FU105" s="7">
        <v>60754.639890933002</v>
      </c>
      <c r="FV105" s="7">
        <v>71092.157435435103</v>
      </c>
      <c r="FW105" s="7">
        <v>0</v>
      </c>
      <c r="FX105" s="7">
        <v>0</v>
      </c>
      <c r="FY105" s="7">
        <v>0</v>
      </c>
      <c r="FZ105" s="7">
        <v>0</v>
      </c>
      <c r="GA105" s="7">
        <v>0</v>
      </c>
      <c r="GB105" s="7">
        <v>9055.4535693156704</v>
      </c>
      <c r="GC105" s="7">
        <v>6857.1358273982996</v>
      </c>
      <c r="GD105" s="7">
        <v>9597.9341530263391</v>
      </c>
      <c r="GE105" s="7">
        <v>8803.5776038885106</v>
      </c>
      <c r="GF105" s="7">
        <v>5880.1248619496801</v>
      </c>
      <c r="GG105" s="7">
        <v>15706.633876100799</v>
      </c>
      <c r="GH105" s="7">
        <v>15943.532805261601</v>
      </c>
      <c r="GI105" s="7">
        <v>3358.7324545204601</v>
      </c>
      <c r="GJ105" s="7">
        <v>60754.639890933002</v>
      </c>
      <c r="GK105" s="7">
        <v>71092.157435435103</v>
      </c>
      <c r="GL105" s="7">
        <v>844197.76764660503</v>
      </c>
      <c r="GM105" s="7">
        <v>894385.45658920298</v>
      </c>
      <c r="GN105" s="7">
        <v>918712.06675897201</v>
      </c>
      <c r="GO105" s="7">
        <v>819994.411252141</v>
      </c>
      <c r="GP105" s="7">
        <v>1058954.1772773899</v>
      </c>
      <c r="GQ105" s="7">
        <v>0</v>
      </c>
      <c r="GR105" s="7">
        <v>0</v>
      </c>
      <c r="GS105" s="7">
        <v>0</v>
      </c>
      <c r="GT105" s="7">
        <v>0</v>
      </c>
      <c r="GU105" s="7">
        <v>0</v>
      </c>
      <c r="GV105" s="7">
        <v>432774.42330918799</v>
      </c>
      <c r="GW105" s="7">
        <v>663787.67669975304</v>
      </c>
      <c r="GX105" s="7">
        <v>525096.452803022</v>
      </c>
      <c r="GY105" s="7">
        <v>402211.10517139401</v>
      </c>
      <c r="GZ105" s="7">
        <v>528240.17254486703</v>
      </c>
      <c r="HA105" s="7">
        <v>411423.34433741699</v>
      </c>
      <c r="HB105" s="7">
        <v>230597.77988945</v>
      </c>
      <c r="HC105" s="7">
        <v>393615.613955951</v>
      </c>
      <c r="HD105" s="7">
        <v>417783.30608074699</v>
      </c>
      <c r="HE105" s="7">
        <v>530714.00473251904</v>
      </c>
      <c r="HF105" s="7">
        <v>333613.965878063</v>
      </c>
      <c r="HG105" s="7">
        <v>203087.731743279</v>
      </c>
      <c r="HH105" s="7">
        <v>387013.97108534002</v>
      </c>
      <c r="HI105" s="7">
        <v>410773.155759716</v>
      </c>
      <c r="HJ105" s="7">
        <v>523118.95951564302</v>
      </c>
      <c r="HK105" s="7">
        <v>868959.85509202105</v>
      </c>
      <c r="HL105" s="7">
        <v>917186.12522186304</v>
      </c>
      <c r="HM105" s="7">
        <v>931668.73336651898</v>
      </c>
      <c r="HN105" s="7">
        <v>889552.62874696299</v>
      </c>
      <c r="HO105" s="7">
        <v>1135926.4595747699</v>
      </c>
      <c r="HP105" s="7">
        <v>507131.11264531501</v>
      </c>
      <c r="HQ105" s="7">
        <v>650706.71397917694</v>
      </c>
      <c r="HR105" s="7">
        <v>598318.09169815795</v>
      </c>
      <c r="HS105" s="7">
        <v>564433.49251356104</v>
      </c>
      <c r="HT105" s="7">
        <v>600020.24184756295</v>
      </c>
      <c r="HU105" s="7">
        <v>3127.08761811256</v>
      </c>
      <c r="HV105" s="7">
        <v>3326.05149269104</v>
      </c>
      <c r="HW105" s="7">
        <v>3210.46445965767</v>
      </c>
      <c r="HX105" s="7">
        <v>3409.1269254684398</v>
      </c>
      <c r="HY105" s="7">
        <v>3693.56889128685</v>
      </c>
      <c r="HZ105" s="7">
        <v>504004.02398830297</v>
      </c>
      <c r="IA105" s="7">
        <v>647380.66248648602</v>
      </c>
      <c r="IB105" s="7">
        <v>595107.62723850005</v>
      </c>
      <c r="IC105" s="7">
        <v>561024.36558809294</v>
      </c>
      <c r="ID105" s="7">
        <v>596326.67295627599</v>
      </c>
      <c r="IE105" s="7">
        <v>142463.85770597201</v>
      </c>
      <c r="IF105" s="7">
        <v>56357.931442747104</v>
      </c>
      <c r="IG105" s="7">
        <v>94491.2752542198</v>
      </c>
      <c r="IH105" s="7">
        <v>192199.67852203801</v>
      </c>
      <c r="II105" s="7">
        <v>301457.32502455101</v>
      </c>
      <c r="IJ105" s="7">
        <v>142463.85770597201</v>
      </c>
      <c r="IK105" s="7">
        <v>56357.931442747104</v>
      </c>
      <c r="IL105" s="7">
        <v>94491.2752542198</v>
      </c>
      <c r="IM105" s="7">
        <v>192199.67852203801</v>
      </c>
      <c r="IN105" s="7">
        <v>301457.32502455101</v>
      </c>
      <c r="IO105" s="7">
        <v>0</v>
      </c>
      <c r="IP105" s="7">
        <v>0</v>
      </c>
      <c r="IQ105" s="7">
        <v>0</v>
      </c>
      <c r="IR105" s="7">
        <v>0</v>
      </c>
      <c r="IS105" s="7">
        <v>0</v>
      </c>
      <c r="IT105" s="7">
        <v>0</v>
      </c>
      <c r="IU105" s="7">
        <v>0</v>
      </c>
      <c r="IV105" s="7">
        <v>0</v>
      </c>
      <c r="IW105" s="7">
        <v>0</v>
      </c>
      <c r="IX105" s="7">
        <v>0</v>
      </c>
      <c r="IY105" s="7">
        <v>219364.88474073401</v>
      </c>
      <c r="IZ105" s="7">
        <v>210121.47979993801</v>
      </c>
      <c r="JA105" s="7">
        <v>238859.36641414199</v>
      </c>
      <c r="JB105" s="7">
        <v>132919.45771136301</v>
      </c>
      <c r="JC105" s="7">
        <v>234448.892702657</v>
      </c>
      <c r="JD105" s="7">
        <v>3131.1704933083101</v>
      </c>
      <c r="JE105" s="7">
        <v>20893.470926733</v>
      </c>
      <c r="JF105" s="7">
        <v>2921.0320225238802</v>
      </c>
      <c r="JG105" s="7">
        <v>451.00144243240402</v>
      </c>
      <c r="JH105" s="7">
        <v>1696.05983869433</v>
      </c>
      <c r="JI105" s="6" t="s">
        <v>1090</v>
      </c>
      <c r="JJ105" s="6" t="s">
        <v>1090</v>
      </c>
      <c r="JK105" s="7">
        <v>0</v>
      </c>
      <c r="JL105" s="7">
        <v>0</v>
      </c>
      <c r="JM105" s="6" t="s">
        <v>1090</v>
      </c>
      <c r="JN105" s="7">
        <v>216233.71424742599</v>
      </c>
      <c r="JO105" s="7">
        <v>189228.00887320499</v>
      </c>
      <c r="JP105" s="7">
        <v>235938.334391618</v>
      </c>
      <c r="JQ105" s="7">
        <v>132468.45626892999</v>
      </c>
      <c r="JR105" s="7">
        <v>232752.83286396301</v>
      </c>
      <c r="JS105" s="7">
        <v>868959.85509202105</v>
      </c>
      <c r="JT105" s="7">
        <v>917186.12522186304</v>
      </c>
      <c r="JU105" s="7">
        <v>931668.73336651898</v>
      </c>
      <c r="JV105" s="7">
        <v>889552.62874696299</v>
      </c>
      <c r="JW105" s="7">
        <v>1135926.4595747699</v>
      </c>
      <c r="JX105" s="7">
        <v>432774.42330918799</v>
      </c>
      <c r="JY105" s="7">
        <v>663787.67669975304</v>
      </c>
      <c r="JZ105" s="7">
        <v>525096.452803022</v>
      </c>
      <c r="KA105" s="7">
        <v>402211.10517139401</v>
      </c>
      <c r="KB105" s="7">
        <v>528240.17254486703</v>
      </c>
      <c r="KC105" s="6" t="s">
        <v>1090</v>
      </c>
      <c r="KD105" s="6" t="s">
        <v>1090</v>
      </c>
      <c r="KE105" s="6" t="s">
        <v>1090</v>
      </c>
      <c r="KF105" s="6" t="s">
        <v>1090</v>
      </c>
      <c r="KG105" s="6" t="s">
        <v>1090</v>
      </c>
      <c r="KH105" s="6" t="s">
        <v>1090</v>
      </c>
      <c r="KI105" s="6" t="s">
        <v>1090</v>
      </c>
      <c r="KJ105" s="6" t="s">
        <v>1090</v>
      </c>
      <c r="KK105" s="6" t="s">
        <v>1090</v>
      </c>
      <c r="KL105" s="6" t="s">
        <v>1090</v>
      </c>
      <c r="KM105" s="7">
        <v>20</v>
      </c>
      <c r="KN105" s="7">
        <v>17</v>
      </c>
      <c r="KO105" s="7">
        <v>14</v>
      </c>
      <c r="KP105" s="7">
        <v>13</v>
      </c>
      <c r="KQ105" s="7">
        <v>13</v>
      </c>
      <c r="KR105" s="6" t="s">
        <v>1090</v>
      </c>
      <c r="KS105" s="6" t="s">
        <v>1090</v>
      </c>
      <c r="KT105" s="6" t="s">
        <v>1090</v>
      </c>
      <c r="KU105" s="6" t="s">
        <v>1090</v>
      </c>
      <c r="KV105" s="6" t="s">
        <v>1090</v>
      </c>
      <c r="KW105" s="6" t="s">
        <v>1090</v>
      </c>
      <c r="KX105" s="6" t="s">
        <v>1090</v>
      </c>
      <c r="KY105" s="6" t="s">
        <v>1090</v>
      </c>
      <c r="KZ105" s="6" t="s">
        <v>1090</v>
      </c>
      <c r="LA105" s="6" t="s">
        <v>1090</v>
      </c>
      <c r="LB105" s="6" t="s">
        <v>1090</v>
      </c>
      <c r="LC105" s="6" t="s">
        <v>1090</v>
      </c>
      <c r="LD105" s="6" t="s">
        <v>1090</v>
      </c>
      <c r="LE105" s="6" t="s">
        <v>1090</v>
      </c>
      <c r="LF105" s="6" t="s">
        <v>1090</v>
      </c>
      <c r="LG105" s="6" t="s">
        <v>1090</v>
      </c>
      <c r="LH105" s="6" t="s">
        <v>1090</v>
      </c>
      <c r="LI105" s="6" t="s">
        <v>1090</v>
      </c>
      <c r="LJ105" s="6" t="s">
        <v>1090</v>
      </c>
      <c r="LK105" s="6" t="s">
        <v>1090</v>
      </c>
      <c r="LL105" s="6" t="s">
        <v>1090</v>
      </c>
      <c r="LM105" s="6" t="s">
        <v>1090</v>
      </c>
      <c r="LN105" s="6" t="s">
        <v>1090</v>
      </c>
      <c r="LO105" s="6" t="s">
        <v>1090</v>
      </c>
      <c r="LP105" s="6" t="s">
        <v>1090</v>
      </c>
      <c r="LQ105" s="6" t="s">
        <v>1090</v>
      </c>
      <c r="LR105" s="6" t="s">
        <v>1090</v>
      </c>
      <c r="LS105" s="6" t="s">
        <v>1090</v>
      </c>
      <c r="LT105" s="6" t="s">
        <v>1090</v>
      </c>
      <c r="LU105" s="6" t="s">
        <v>1090</v>
      </c>
      <c r="LV105" s="6" t="s">
        <v>1090</v>
      </c>
      <c r="LW105" s="6" t="s">
        <v>1090</v>
      </c>
      <c r="LX105" s="6" t="s">
        <v>1090</v>
      </c>
      <c r="LY105" s="6" t="s">
        <v>1090</v>
      </c>
      <c r="LZ105" s="6" t="s">
        <v>1090</v>
      </c>
      <c r="MA105" s="6" t="s">
        <v>1090</v>
      </c>
      <c r="MB105" s="6" t="s">
        <v>1090</v>
      </c>
      <c r="MC105" s="6" t="s">
        <v>1090</v>
      </c>
      <c r="MD105" s="6" t="s">
        <v>1090</v>
      </c>
      <c r="ME105" s="6" t="s">
        <v>1090</v>
      </c>
      <c r="MF105" s="6" t="s">
        <v>1090</v>
      </c>
      <c r="MG105" s="6" t="s">
        <v>1090</v>
      </c>
      <c r="MH105" s="6" t="s">
        <v>1090</v>
      </c>
      <c r="MI105" s="6" t="s">
        <v>1090</v>
      </c>
      <c r="MJ105" s="6" t="s">
        <v>1090</v>
      </c>
      <c r="MK105" s="6" t="s">
        <v>1090</v>
      </c>
      <c r="ML105" s="6" t="s">
        <v>1090</v>
      </c>
      <c r="MM105" s="6" t="s">
        <v>1090</v>
      </c>
      <c r="MN105" s="6" t="s">
        <v>1090</v>
      </c>
      <c r="MO105" s="6" t="s">
        <v>1090</v>
      </c>
      <c r="MP105" s="7">
        <v>411423.34433741699</v>
      </c>
      <c r="MQ105" s="7">
        <v>230597.77988945</v>
      </c>
      <c r="MR105" s="7">
        <v>393615.613955951</v>
      </c>
      <c r="MS105" s="7">
        <v>417783.30608074699</v>
      </c>
      <c r="MT105" s="7">
        <v>530714.00473251904</v>
      </c>
      <c r="MU105" s="6" t="s">
        <v>1090</v>
      </c>
      <c r="MV105" s="6" t="s">
        <v>1090</v>
      </c>
      <c r="MW105" s="6" t="s">
        <v>1090</v>
      </c>
      <c r="MX105" s="6" t="s">
        <v>1090</v>
      </c>
      <c r="MY105" s="6" t="s">
        <v>1090</v>
      </c>
      <c r="MZ105" s="6" t="s">
        <v>1090</v>
      </c>
      <c r="NA105" s="6" t="s">
        <v>1090</v>
      </c>
      <c r="NB105" s="6" t="s">
        <v>1090</v>
      </c>
      <c r="NC105" s="6" t="s">
        <v>1090</v>
      </c>
      <c r="ND105" s="6" t="s">
        <v>1090</v>
      </c>
      <c r="NE105" s="6" t="s">
        <v>1090</v>
      </c>
      <c r="NF105" s="6" t="s">
        <v>1090</v>
      </c>
      <c r="NG105" s="6" t="s">
        <v>1090</v>
      </c>
      <c r="NH105" s="6" t="s">
        <v>1090</v>
      </c>
      <c r="NI105" s="6" t="s">
        <v>1090</v>
      </c>
      <c r="NJ105" s="6" t="s">
        <v>1090</v>
      </c>
      <c r="NK105" s="6" t="s">
        <v>1090</v>
      </c>
      <c r="NL105" s="6" t="s">
        <v>1090</v>
      </c>
      <c r="NM105" s="6" t="s">
        <v>1090</v>
      </c>
      <c r="NN105" s="6" t="s">
        <v>1090</v>
      </c>
      <c r="NO105" s="6" t="s">
        <v>1090</v>
      </c>
      <c r="NP105" s="6" t="s">
        <v>1090</v>
      </c>
      <c r="NQ105" s="6" t="s">
        <v>1090</v>
      </c>
      <c r="NR105" s="6" t="s">
        <v>1090</v>
      </c>
      <c r="NS105" s="6" t="s">
        <v>1090</v>
      </c>
      <c r="NT105" s="7">
        <v>24762.087445416499</v>
      </c>
      <c r="NU105" s="7">
        <v>22800.668632659901</v>
      </c>
      <c r="NV105" s="7">
        <v>12956.6666075468</v>
      </c>
      <c r="NW105" s="7">
        <v>69558.217494821496</v>
      </c>
      <c r="NX105" s="7">
        <v>76972.282297384707</v>
      </c>
      <c r="NY105" s="6" t="s">
        <v>1090</v>
      </c>
      <c r="NZ105" s="6" t="s">
        <v>1090</v>
      </c>
      <c r="OA105" s="6" t="s">
        <v>1090</v>
      </c>
      <c r="OB105" s="6" t="s">
        <v>1090</v>
      </c>
      <c r="OC105" s="6" t="s">
        <v>1090</v>
      </c>
      <c r="OD105" s="6" t="s">
        <v>1090</v>
      </c>
      <c r="OE105" s="6" t="s">
        <v>1090</v>
      </c>
      <c r="OF105" s="6" t="s">
        <v>1090</v>
      </c>
      <c r="OG105" s="6" t="s">
        <v>1090</v>
      </c>
      <c r="OH105" s="6" t="s">
        <v>1090</v>
      </c>
      <c r="OI105" s="6" t="s">
        <v>1090</v>
      </c>
      <c r="OJ105" s="6" t="s">
        <v>1090</v>
      </c>
      <c r="OK105" s="6" t="s">
        <v>1090</v>
      </c>
      <c r="OL105" s="6" t="s">
        <v>1090</v>
      </c>
      <c r="OM105" s="6" t="s">
        <v>1090</v>
      </c>
      <c r="ON105" s="6" t="s">
        <v>1090</v>
      </c>
      <c r="OO105" s="6" t="s">
        <v>1090</v>
      </c>
      <c r="OP105" s="6" t="s">
        <v>1090</v>
      </c>
      <c r="OQ105" s="6" t="s">
        <v>1090</v>
      </c>
      <c r="OR105" s="6" t="s">
        <v>1090</v>
      </c>
      <c r="OS105" s="6" t="s">
        <v>1090</v>
      </c>
      <c r="OT105" s="6" t="s">
        <v>1090</v>
      </c>
      <c r="OU105" s="6" t="s">
        <v>1090</v>
      </c>
      <c r="OV105" s="6" t="s">
        <v>1090</v>
      </c>
      <c r="OW105" s="6" t="s">
        <v>1090</v>
      </c>
      <c r="OX105" s="6" t="s">
        <v>1090</v>
      </c>
      <c r="OY105" s="6" t="s">
        <v>1090</v>
      </c>
      <c r="OZ105" s="6" t="s">
        <v>1090</v>
      </c>
      <c r="PA105" s="6" t="s">
        <v>1090</v>
      </c>
      <c r="PB105" s="6" t="s">
        <v>1090</v>
      </c>
      <c r="PC105" s="6" t="s">
        <v>1090</v>
      </c>
      <c r="PD105" s="6" t="s">
        <v>1090</v>
      </c>
      <c r="PE105" s="6" t="s">
        <v>1090</v>
      </c>
      <c r="PF105" s="6" t="s">
        <v>1090</v>
      </c>
      <c r="PG105" s="6" t="s">
        <v>1090</v>
      </c>
      <c r="PH105" s="6" t="s">
        <v>1090</v>
      </c>
      <c r="PI105" s="6" t="s">
        <v>1090</v>
      </c>
      <c r="PJ105" s="6" t="s">
        <v>1090</v>
      </c>
      <c r="PK105" s="6" t="s">
        <v>1090</v>
      </c>
      <c r="PL105" s="6" t="s">
        <v>1090</v>
      </c>
      <c r="PM105" s="6" t="s">
        <v>1090</v>
      </c>
      <c r="PN105" s="6" t="s">
        <v>1090</v>
      </c>
      <c r="PO105" s="6" t="s">
        <v>1090</v>
      </c>
      <c r="PP105" s="6" t="s">
        <v>1090</v>
      </c>
      <c r="PQ105" s="6" t="s">
        <v>1090</v>
      </c>
      <c r="PR105" s="6" t="s">
        <v>1090</v>
      </c>
      <c r="PS105" s="6" t="s">
        <v>1090</v>
      </c>
      <c r="PT105" s="6" t="s">
        <v>1090</v>
      </c>
      <c r="PU105" s="6" t="s">
        <v>1090</v>
      </c>
      <c r="PV105" s="6" t="s">
        <v>1090</v>
      </c>
      <c r="PW105" s="6" t="s">
        <v>1090</v>
      </c>
      <c r="PX105" s="6" t="s">
        <v>1090</v>
      </c>
      <c r="PY105" s="6" t="s">
        <v>1090</v>
      </c>
      <c r="PZ105" s="6" t="s">
        <v>1090</v>
      </c>
      <c r="QA105" s="6" t="s">
        <v>1090</v>
      </c>
      <c r="QB105" s="6" t="s">
        <v>1090</v>
      </c>
      <c r="QC105" s="6" t="s">
        <v>1090</v>
      </c>
      <c r="QD105" s="6" t="s">
        <v>1090</v>
      </c>
      <c r="QE105" s="6" t="s">
        <v>1090</v>
      </c>
      <c r="QF105" s="6" t="s">
        <v>1090</v>
      </c>
      <c r="QG105" s="6" t="s">
        <v>1090</v>
      </c>
      <c r="QH105" s="6" t="s">
        <v>1090</v>
      </c>
      <c r="QI105" s="6" t="s">
        <v>1090</v>
      </c>
      <c r="QJ105" s="6" t="s">
        <v>1090</v>
      </c>
      <c r="QK105" s="6" t="s">
        <v>1090</v>
      </c>
      <c r="QL105" s="6" t="s">
        <v>1090</v>
      </c>
      <c r="QM105" s="6" t="s">
        <v>1090</v>
      </c>
      <c r="QN105" s="6" t="s">
        <v>1090</v>
      </c>
      <c r="QO105" s="6" t="s">
        <v>1090</v>
      </c>
      <c r="QP105" s="6" t="s">
        <v>1090</v>
      </c>
      <c r="QQ105" s="6" t="s">
        <v>1090</v>
      </c>
      <c r="QR105" s="6" t="s">
        <v>1090</v>
      </c>
      <c r="QS105" s="6" t="s">
        <v>1090</v>
      </c>
      <c r="QT105" s="6" t="s">
        <v>1090</v>
      </c>
      <c r="QU105" s="6" t="s">
        <v>1090</v>
      </c>
      <c r="QV105" s="6" t="s">
        <v>1090</v>
      </c>
      <c r="QW105" s="6" t="s">
        <v>1090</v>
      </c>
      <c r="QX105" s="6" t="s">
        <v>1090</v>
      </c>
      <c r="QY105" s="6" t="s">
        <v>1090</v>
      </c>
      <c r="QZ105" s="6" t="s">
        <v>1090</v>
      </c>
      <c r="RA105" s="6" t="s">
        <v>1090</v>
      </c>
      <c r="RB105" s="6" t="s">
        <v>1090</v>
      </c>
      <c r="RC105" s="6" t="s">
        <v>1090</v>
      </c>
      <c r="RD105" s="6" t="s">
        <v>1090</v>
      </c>
      <c r="RE105" s="6" t="s">
        <v>1090</v>
      </c>
      <c r="RF105" s="6" t="s">
        <v>1090</v>
      </c>
      <c r="RG105" s="6" t="s">
        <v>1090</v>
      </c>
      <c r="RH105" s="6" t="s">
        <v>1090</v>
      </c>
      <c r="RI105" s="6" t="s">
        <v>1090</v>
      </c>
      <c r="RJ105" s="6" t="s">
        <v>1090</v>
      </c>
      <c r="RK105" s="6" t="s">
        <v>1090</v>
      </c>
      <c r="RL105" s="6" t="s">
        <v>1090</v>
      </c>
      <c r="RM105" s="6" t="s">
        <v>1090</v>
      </c>
      <c r="RN105" s="6" t="s">
        <v>1090</v>
      </c>
      <c r="RO105" s="6" t="s">
        <v>1090</v>
      </c>
      <c r="RP105" s="6" t="s">
        <v>1090</v>
      </c>
      <c r="RQ105" s="6" t="s">
        <v>1090</v>
      </c>
      <c r="RR105" s="6" t="s">
        <v>1090</v>
      </c>
      <c r="RS105" s="6" t="s">
        <v>1090</v>
      </c>
      <c r="RT105" s="6" t="s">
        <v>1090</v>
      </c>
      <c r="RU105" s="6" t="s">
        <v>1090</v>
      </c>
      <c r="RV105" s="6" t="s">
        <v>1090</v>
      </c>
      <c r="RW105" s="6" t="s">
        <v>1090</v>
      </c>
      <c r="RX105" s="6" t="s">
        <v>1090</v>
      </c>
      <c r="RY105" s="6" t="s">
        <v>1090</v>
      </c>
      <c r="RZ105" s="6" t="s">
        <v>1090</v>
      </c>
      <c r="SA105" s="6" t="s">
        <v>1090</v>
      </c>
      <c r="SB105" s="6" t="s">
        <v>1090</v>
      </c>
      <c r="SC105" s="6" t="s">
        <v>1090</v>
      </c>
      <c r="SD105" s="6" t="s">
        <v>1090</v>
      </c>
      <c r="SE105" s="6" t="s">
        <v>1090</v>
      </c>
      <c r="SF105" s="6" t="s">
        <v>1090</v>
      </c>
      <c r="SG105" s="6" t="s">
        <v>1090</v>
      </c>
      <c r="SH105" s="6" t="s">
        <v>1090</v>
      </c>
      <c r="SI105" s="6" t="s">
        <v>1090</v>
      </c>
      <c r="SJ105" s="7">
        <v>15706.633876100799</v>
      </c>
      <c r="SK105" s="7">
        <v>15943.532805261601</v>
      </c>
      <c r="SL105" s="7">
        <v>3358.7324545204601</v>
      </c>
      <c r="SM105" s="7">
        <v>60754.639890933002</v>
      </c>
      <c r="SN105" s="7">
        <v>71092.157435435103</v>
      </c>
      <c r="SO105" s="6" t="s">
        <v>1090</v>
      </c>
      <c r="SP105" s="6" t="s">
        <v>1090</v>
      </c>
      <c r="SQ105" s="6" t="s">
        <v>1090</v>
      </c>
      <c r="SR105" s="6" t="s">
        <v>1090</v>
      </c>
      <c r="SS105" s="6" t="s">
        <v>1090</v>
      </c>
      <c r="ST105" s="6" t="s">
        <v>1090</v>
      </c>
      <c r="SU105" s="6" t="s">
        <v>1090</v>
      </c>
      <c r="SV105" s="6" t="s">
        <v>1090</v>
      </c>
      <c r="SW105" s="6" t="s">
        <v>1090</v>
      </c>
      <c r="SX105" s="6" t="s">
        <v>1090</v>
      </c>
      <c r="SY105" s="6" t="s">
        <v>1090</v>
      </c>
      <c r="SZ105" s="6" t="s">
        <v>1090</v>
      </c>
      <c r="TA105" s="6" t="s">
        <v>1090</v>
      </c>
      <c r="TB105" s="6" t="s">
        <v>1090</v>
      </c>
      <c r="TC105" s="6" t="s">
        <v>1090</v>
      </c>
      <c r="TD105" s="6" t="s">
        <v>1090</v>
      </c>
      <c r="TE105" s="6" t="s">
        <v>1090</v>
      </c>
      <c r="TF105" s="6" t="s">
        <v>1090</v>
      </c>
      <c r="TG105" s="6" t="s">
        <v>1090</v>
      </c>
      <c r="TH105" s="6" t="s">
        <v>1090</v>
      </c>
      <c r="TI105" s="6" t="s">
        <v>1090</v>
      </c>
      <c r="TJ105" s="6" t="s">
        <v>1090</v>
      </c>
      <c r="TK105" s="6" t="s">
        <v>1090</v>
      </c>
      <c r="TL105" s="6" t="s">
        <v>1090</v>
      </c>
      <c r="TM105" s="6" t="s">
        <v>1090</v>
      </c>
      <c r="TN105" s="6" t="s">
        <v>1090</v>
      </c>
      <c r="TO105" s="6" t="s">
        <v>1090</v>
      </c>
      <c r="TP105" s="6" t="s">
        <v>1090</v>
      </c>
      <c r="TQ105" s="6" t="s">
        <v>1090</v>
      </c>
      <c r="TR105" s="6" t="s">
        <v>1090</v>
      </c>
      <c r="TS105" s="7">
        <v>868959.85509202105</v>
      </c>
      <c r="TT105" s="7">
        <v>917186.12522186304</v>
      </c>
      <c r="TU105" s="7">
        <v>931668.73336651898</v>
      </c>
      <c r="TV105" s="7">
        <v>889552.62874696299</v>
      </c>
      <c r="TW105" s="7">
        <v>1135926.4595747699</v>
      </c>
      <c r="TX105" s="6" t="s">
        <v>1090</v>
      </c>
      <c r="TY105" s="6" t="s">
        <v>1090</v>
      </c>
      <c r="TZ105" s="6" t="s">
        <v>1090</v>
      </c>
      <c r="UA105" s="6" t="s">
        <v>1090</v>
      </c>
      <c r="UB105" s="6" t="s">
        <v>1090</v>
      </c>
      <c r="UC105" s="7">
        <v>3131.1704933083101</v>
      </c>
      <c r="UD105" s="7">
        <v>20893.470926733</v>
      </c>
      <c r="UE105" s="7">
        <v>2921.0320225238802</v>
      </c>
      <c r="UF105" s="7">
        <v>451.00144243240402</v>
      </c>
      <c r="UG105" s="7">
        <v>1696.05983869433</v>
      </c>
      <c r="UH105" s="6" t="s">
        <v>1090</v>
      </c>
      <c r="UI105" s="6" t="s">
        <v>1090</v>
      </c>
      <c r="UJ105" s="6" t="s">
        <v>1090</v>
      </c>
      <c r="UK105" s="6" t="s">
        <v>1090</v>
      </c>
      <c r="UL105" s="6" t="s">
        <v>1090</v>
      </c>
      <c r="UM105" s="6" t="s">
        <v>1090</v>
      </c>
      <c r="UN105" s="6" t="s">
        <v>1090</v>
      </c>
      <c r="UO105" s="6" t="s">
        <v>1090</v>
      </c>
      <c r="UP105" s="6" t="s">
        <v>1090</v>
      </c>
      <c r="UQ105" s="6" t="s">
        <v>1090</v>
      </c>
      <c r="UR105" s="6" t="s">
        <v>1090</v>
      </c>
      <c r="US105" s="6" t="s">
        <v>1090</v>
      </c>
      <c r="UT105" s="6" t="s">
        <v>1090</v>
      </c>
      <c r="UU105" s="6" t="s">
        <v>1090</v>
      </c>
      <c r="UV105" s="6" t="s">
        <v>1090</v>
      </c>
      <c r="UW105" s="6" t="s">
        <v>1090</v>
      </c>
      <c r="UX105" s="6" t="s">
        <v>1090</v>
      </c>
      <c r="UY105" s="6" t="s">
        <v>1090</v>
      </c>
      <c r="UZ105" s="6" t="s">
        <v>1090</v>
      </c>
      <c r="VA105" s="6" t="s">
        <v>1090</v>
      </c>
      <c r="VB105" s="6" t="s">
        <v>1090</v>
      </c>
      <c r="VC105" s="6" t="s">
        <v>1090</v>
      </c>
      <c r="VD105" s="6" t="s">
        <v>1090</v>
      </c>
      <c r="VE105" s="6" t="s">
        <v>1090</v>
      </c>
      <c r="VF105" s="6" t="s">
        <v>1090</v>
      </c>
      <c r="VG105" s="6" t="s">
        <v>1090</v>
      </c>
      <c r="VH105" s="6" t="s">
        <v>1090</v>
      </c>
      <c r="VI105" s="6" t="s">
        <v>1090</v>
      </c>
      <c r="VJ105" s="6" t="s">
        <v>1090</v>
      </c>
      <c r="VK105" s="6" t="s">
        <v>1090</v>
      </c>
      <c r="VL105" s="6" t="s">
        <v>1090</v>
      </c>
      <c r="VM105" s="6" t="s">
        <v>1090</v>
      </c>
      <c r="VN105" s="6" t="s">
        <v>1090</v>
      </c>
      <c r="VO105" s="6" t="s">
        <v>1090</v>
      </c>
      <c r="VP105" s="6" t="s">
        <v>1090</v>
      </c>
      <c r="VQ105" s="6" t="s">
        <v>1090</v>
      </c>
      <c r="VR105" s="6" t="s">
        <v>1090</v>
      </c>
      <c r="VS105" s="6" t="s">
        <v>1090</v>
      </c>
      <c r="VT105" s="6" t="s">
        <v>1090</v>
      </c>
      <c r="VU105" s="6" t="s">
        <v>1090</v>
      </c>
      <c r="VV105" s="6" t="s">
        <v>1090</v>
      </c>
      <c r="VW105" s="6" t="s">
        <v>1090</v>
      </c>
      <c r="VX105" s="6" t="s">
        <v>1090</v>
      </c>
      <c r="VY105" s="6" t="s">
        <v>1090</v>
      </c>
      <c r="VZ105" s="6" t="s">
        <v>1090</v>
      </c>
      <c r="WA105" s="7">
        <v>216233.71424742599</v>
      </c>
      <c r="WB105" s="7">
        <v>189228.00887320499</v>
      </c>
      <c r="WC105" s="7">
        <v>235938.334391618</v>
      </c>
      <c r="WD105" s="7">
        <v>132468.45626892999</v>
      </c>
      <c r="WE105" s="7">
        <v>232752.83286396301</v>
      </c>
      <c r="WF105" s="6" t="s">
        <v>1090</v>
      </c>
      <c r="WG105" s="6" t="s">
        <v>1090</v>
      </c>
      <c r="WH105" s="6" t="s">
        <v>1090</v>
      </c>
      <c r="WI105" s="6" t="s">
        <v>1090</v>
      </c>
      <c r="WJ105" s="6" t="s">
        <v>1090</v>
      </c>
      <c r="WK105" s="6" t="s">
        <v>1090</v>
      </c>
      <c r="WL105" s="6" t="s">
        <v>1090</v>
      </c>
      <c r="WM105" s="6" t="s">
        <v>1090</v>
      </c>
      <c r="WN105" s="6" t="s">
        <v>1090</v>
      </c>
      <c r="WO105" s="6" t="s">
        <v>1090</v>
      </c>
      <c r="WP105" s="6" t="s">
        <v>1090</v>
      </c>
      <c r="WQ105" s="6" t="s">
        <v>1090</v>
      </c>
      <c r="WR105" s="6" t="s">
        <v>1090</v>
      </c>
      <c r="WS105" s="6" t="s">
        <v>1090</v>
      </c>
      <c r="WT105" s="6" t="s">
        <v>1090</v>
      </c>
      <c r="WU105" s="6" t="s">
        <v>1090</v>
      </c>
      <c r="WV105" s="6" t="s">
        <v>1090</v>
      </c>
      <c r="WW105" s="6" t="s">
        <v>1090</v>
      </c>
      <c r="WX105" s="6" t="s">
        <v>1090</v>
      </c>
      <c r="WY105" s="6" t="s">
        <v>1090</v>
      </c>
      <c r="WZ105" s="6" t="s">
        <v>1090</v>
      </c>
      <c r="XA105" s="6" t="s">
        <v>1090</v>
      </c>
      <c r="XB105" s="6" t="s">
        <v>1090</v>
      </c>
      <c r="XC105" s="6" t="s">
        <v>1090</v>
      </c>
      <c r="XD105" s="6" t="s">
        <v>1090</v>
      </c>
      <c r="XE105" s="6" t="s">
        <v>1090</v>
      </c>
      <c r="XF105" s="6" t="s">
        <v>1090</v>
      </c>
      <c r="XG105" s="6" t="s">
        <v>1090</v>
      </c>
      <c r="XH105" s="6" t="s">
        <v>1090</v>
      </c>
      <c r="XI105" s="6" t="s">
        <v>1090</v>
      </c>
      <c r="XJ105" s="7">
        <v>0</v>
      </c>
      <c r="XK105" s="7">
        <v>0</v>
      </c>
      <c r="XL105" s="7">
        <v>0</v>
      </c>
      <c r="XM105" s="7">
        <v>0</v>
      </c>
      <c r="XN105" s="7">
        <v>0</v>
      </c>
      <c r="XO105" s="6" t="s">
        <v>1090</v>
      </c>
      <c r="XP105" s="6" t="s">
        <v>1090</v>
      </c>
      <c r="XQ105" s="6" t="s">
        <v>1090</v>
      </c>
      <c r="XR105" s="6" t="s">
        <v>1090</v>
      </c>
      <c r="XS105" s="6" t="s">
        <v>1090</v>
      </c>
      <c r="XT105" s="6" t="s">
        <v>1090</v>
      </c>
      <c r="XU105" s="6" t="s">
        <v>1090</v>
      </c>
      <c r="XV105" s="6" t="s">
        <v>1090</v>
      </c>
      <c r="XW105" s="6" t="s">
        <v>1090</v>
      </c>
      <c r="XX105" s="6" t="s">
        <v>1090</v>
      </c>
      <c r="XY105" s="7">
        <v>0</v>
      </c>
      <c r="XZ105" s="7">
        <v>0</v>
      </c>
      <c r="YA105" s="7">
        <v>0</v>
      </c>
      <c r="YB105" s="7">
        <v>0</v>
      </c>
      <c r="YC105" s="7">
        <v>0</v>
      </c>
      <c r="YD105" s="6" t="s">
        <v>1090</v>
      </c>
      <c r="YE105" s="6" t="s">
        <v>1090</v>
      </c>
      <c r="YF105" s="6" t="s">
        <v>1090</v>
      </c>
      <c r="YG105" s="6" t="s">
        <v>1090</v>
      </c>
      <c r="YH105" s="6" t="s">
        <v>1090</v>
      </c>
      <c r="YI105" s="6" t="s">
        <v>1090</v>
      </c>
      <c r="YJ105" s="6" t="s">
        <v>1090</v>
      </c>
      <c r="YK105" s="6" t="s">
        <v>1090</v>
      </c>
      <c r="YL105" s="6" t="s">
        <v>1090</v>
      </c>
      <c r="YM105" s="6" t="s">
        <v>1090</v>
      </c>
      <c r="YN105" s="6" t="s">
        <v>1090</v>
      </c>
      <c r="YO105" s="6" t="s">
        <v>1090</v>
      </c>
      <c r="YP105" s="6" t="s">
        <v>1090</v>
      </c>
      <c r="YQ105" s="6" t="s">
        <v>1090</v>
      </c>
      <c r="YR105" s="6" t="s">
        <v>1090</v>
      </c>
      <c r="YS105" s="6" t="s">
        <v>1090</v>
      </c>
      <c r="YT105" s="6" t="s">
        <v>1090</v>
      </c>
      <c r="YU105" s="6" t="s">
        <v>1090</v>
      </c>
      <c r="YV105" s="6" t="s">
        <v>1090</v>
      </c>
      <c r="YW105" s="6" t="s">
        <v>1090</v>
      </c>
      <c r="YX105" s="6" t="s">
        <v>1090</v>
      </c>
      <c r="YY105" s="6" t="s">
        <v>1090</v>
      </c>
      <c r="YZ105" s="6" t="s">
        <v>1090</v>
      </c>
      <c r="ZA105" s="6" t="s">
        <v>1090</v>
      </c>
      <c r="ZB105" s="6" t="s">
        <v>1090</v>
      </c>
      <c r="ZC105" s="6" t="s">
        <v>1090</v>
      </c>
      <c r="ZD105" s="6" t="s">
        <v>1090</v>
      </c>
      <c r="ZE105" s="6" t="s">
        <v>1090</v>
      </c>
      <c r="ZF105" s="6" t="s">
        <v>1090</v>
      </c>
      <c r="ZG105" s="6" t="s">
        <v>1090</v>
      </c>
      <c r="ZH105" s="6" t="s">
        <v>1090</v>
      </c>
      <c r="ZI105" s="6" t="s">
        <v>1090</v>
      </c>
      <c r="ZJ105" s="6" t="s">
        <v>1090</v>
      </c>
      <c r="ZK105" s="6" t="s">
        <v>1090</v>
      </c>
      <c r="ZL105" s="6" t="s">
        <v>1090</v>
      </c>
      <c r="ZM105" s="6" t="s">
        <v>1090</v>
      </c>
      <c r="ZN105" s="6" t="s">
        <v>1090</v>
      </c>
      <c r="ZO105" s="6" t="s">
        <v>1090</v>
      </c>
      <c r="ZP105" s="6" t="s">
        <v>1090</v>
      </c>
      <c r="ZQ105" s="6" t="s">
        <v>1090</v>
      </c>
      <c r="ZR105" s="6" t="s">
        <v>1090</v>
      </c>
      <c r="ZS105" s="6" t="s">
        <v>1090</v>
      </c>
      <c r="ZT105" s="6" t="s">
        <v>1090</v>
      </c>
      <c r="ZU105" s="6" t="s">
        <v>1090</v>
      </c>
      <c r="ZV105" s="6" t="s">
        <v>1090</v>
      </c>
      <c r="ZW105" s="6" t="s">
        <v>1090</v>
      </c>
      <c r="ZX105" s="6" t="s">
        <v>1090</v>
      </c>
      <c r="ZY105" s="6" t="s">
        <v>1090</v>
      </c>
      <c r="ZZ105" s="6" t="s">
        <v>1090</v>
      </c>
      <c r="AAA105" s="6" t="s">
        <v>1090</v>
      </c>
      <c r="AAB105" s="6" t="s">
        <v>1090</v>
      </c>
      <c r="AAC105" s="6" t="s">
        <v>1090</v>
      </c>
      <c r="AAD105" s="6" t="s">
        <v>1090</v>
      </c>
      <c r="AAE105" s="6" t="s">
        <v>1090</v>
      </c>
      <c r="AAF105" s="6" t="s">
        <v>1090</v>
      </c>
      <c r="AAG105" s="6" t="s">
        <v>1090</v>
      </c>
      <c r="AAH105" s="6" t="s">
        <v>1090</v>
      </c>
      <c r="AAI105" s="6" t="s">
        <v>1090</v>
      </c>
      <c r="AAJ105" s="6" t="s">
        <v>1090</v>
      </c>
      <c r="AAK105" s="6" t="s">
        <v>1090</v>
      </c>
      <c r="AAL105" s="6" t="s">
        <v>1090</v>
      </c>
      <c r="AAM105" s="6" t="s">
        <v>1090</v>
      </c>
      <c r="AAN105" s="6" t="s">
        <v>1090</v>
      </c>
      <c r="AAO105" s="6" t="s">
        <v>1090</v>
      </c>
      <c r="AAP105" s="6" t="s">
        <v>1090</v>
      </c>
      <c r="AAQ105" s="6" t="s">
        <v>1090</v>
      </c>
      <c r="AAR105" s="6" t="s">
        <v>1090</v>
      </c>
      <c r="AAS105" s="6" t="s">
        <v>1090</v>
      </c>
      <c r="AAT105" s="6" t="s">
        <v>1090</v>
      </c>
      <c r="AAU105" s="6" t="s">
        <v>1090</v>
      </c>
      <c r="AAV105" s="6" t="s">
        <v>1090</v>
      </c>
      <c r="AAW105" s="6" t="s">
        <v>1090</v>
      </c>
      <c r="AAX105" s="6" t="s">
        <v>1090</v>
      </c>
      <c r="AAY105" s="6" t="s">
        <v>1090</v>
      </c>
      <c r="AAZ105" s="6" t="s">
        <v>1090</v>
      </c>
      <c r="ABA105" s="6" t="s">
        <v>1090</v>
      </c>
      <c r="ABB105" s="6" t="s">
        <v>1090</v>
      </c>
      <c r="ABC105" s="6" t="s">
        <v>1090</v>
      </c>
      <c r="ABD105" s="6" t="s">
        <v>1090</v>
      </c>
      <c r="ABE105" s="6" t="s">
        <v>1090</v>
      </c>
      <c r="ABF105" s="6" t="s">
        <v>1090</v>
      </c>
      <c r="ABG105" s="6" t="s">
        <v>1090</v>
      </c>
      <c r="ABH105" s="6" t="s">
        <v>1090</v>
      </c>
      <c r="ABI105" s="6" t="s">
        <v>1090</v>
      </c>
      <c r="ABJ105" s="6" t="s">
        <v>1090</v>
      </c>
      <c r="ABK105" s="6" t="s">
        <v>1090</v>
      </c>
      <c r="ABL105" s="6" t="s">
        <v>1090</v>
      </c>
      <c r="ABM105" s="6" t="s">
        <v>1090</v>
      </c>
      <c r="ABN105" s="6" t="s">
        <v>1090</v>
      </c>
      <c r="ABO105" s="6" t="s">
        <v>1090</v>
      </c>
      <c r="ABP105" s="6" t="s">
        <v>1090</v>
      </c>
      <c r="ABQ105" s="6" t="s">
        <v>1090</v>
      </c>
      <c r="ABR105" s="6" t="s">
        <v>1090</v>
      </c>
      <c r="ABS105" s="6" t="s">
        <v>1090</v>
      </c>
      <c r="ABT105" s="6" t="s">
        <v>1090</v>
      </c>
      <c r="ABU105" s="6" t="s">
        <v>1090</v>
      </c>
      <c r="ABV105" s="6" t="s">
        <v>1090</v>
      </c>
      <c r="ABW105" s="6" t="s">
        <v>1090</v>
      </c>
      <c r="ABX105" s="6" t="s">
        <v>1090</v>
      </c>
      <c r="ABY105" s="6" t="s">
        <v>1090</v>
      </c>
      <c r="ABZ105" s="6" t="s">
        <v>1090</v>
      </c>
      <c r="ACA105" s="6" t="s">
        <v>1090</v>
      </c>
      <c r="ACB105" s="6" t="s">
        <v>1090</v>
      </c>
      <c r="ACC105" s="6" t="s">
        <v>1090</v>
      </c>
      <c r="ACD105" s="6" t="s">
        <v>1090</v>
      </c>
      <c r="ACE105" s="8">
        <v>-20.635999999999999</v>
      </c>
      <c r="ACF105" s="8">
        <v>6.3209999999999997</v>
      </c>
      <c r="ACG105" s="8">
        <v>14.881</v>
      </c>
      <c r="ACH105" s="8">
        <v>2.6070000000000002</v>
      </c>
      <c r="ACI105" s="8">
        <v>5.4390000000000001</v>
      </c>
      <c r="ACJ105" s="8">
        <v>-14.811999999999999</v>
      </c>
      <c r="ACK105" s="8">
        <v>6.2160000000000002</v>
      </c>
      <c r="ACL105" s="8">
        <v>14.010999999999999</v>
      </c>
      <c r="ACM105" s="8">
        <v>2.5630000000000002</v>
      </c>
      <c r="ACN105" s="8">
        <v>4.3029999999999999</v>
      </c>
      <c r="ACO105" s="8">
        <v>-12.042999999999999</v>
      </c>
      <c r="ACP105" s="8">
        <v>4.484</v>
      </c>
      <c r="ACQ105" s="8">
        <v>9.5570000000000004</v>
      </c>
      <c r="ACR105" s="8">
        <v>1.6539999999999999</v>
      </c>
      <c r="ACS105" s="8">
        <v>2.8730000000000002</v>
      </c>
      <c r="ACT105" s="8">
        <v>-20.635999999999999</v>
      </c>
      <c r="ACU105" s="8">
        <v>4.7409999999999997</v>
      </c>
      <c r="ACV105" s="8">
        <v>11.161</v>
      </c>
      <c r="ACW105" s="8">
        <v>1.8819999999999999</v>
      </c>
      <c r="ACX105" s="8">
        <v>4.2549999999999999</v>
      </c>
      <c r="ACY105" s="8">
        <v>-14.811999999999999</v>
      </c>
      <c r="ACZ105" s="8">
        <v>4.7619999999999996</v>
      </c>
      <c r="ADA105" s="8">
        <v>10.798</v>
      </c>
      <c r="ADB105" s="8">
        <v>2.0219999999999998</v>
      </c>
      <c r="ADC105" s="8">
        <v>3.5139999999999998</v>
      </c>
      <c r="ADD105" s="8">
        <v>-12.042999999999999</v>
      </c>
      <c r="ADE105" s="8">
        <v>3.363</v>
      </c>
      <c r="ADF105" s="8">
        <v>7.1669999999999998</v>
      </c>
      <c r="ADG105" s="8">
        <v>1.194</v>
      </c>
      <c r="ADH105" s="8">
        <v>2.2480000000000002</v>
      </c>
      <c r="ADI105" s="8">
        <v>-6.5990000000000002</v>
      </c>
      <c r="ADJ105" s="8">
        <v>2.431</v>
      </c>
      <c r="ADK105" s="8">
        <v>6.2110000000000003</v>
      </c>
      <c r="ADL105" s="8">
        <v>1.159</v>
      </c>
      <c r="ADM105" s="8">
        <v>1.9570000000000001</v>
      </c>
      <c r="ADN105" s="8">
        <v>100</v>
      </c>
      <c r="ADO105" s="8">
        <v>100</v>
      </c>
      <c r="ADP105" s="8">
        <v>100</v>
      </c>
      <c r="ADQ105" s="8">
        <v>100</v>
      </c>
      <c r="ADR105" s="8">
        <v>100</v>
      </c>
      <c r="ADS105" s="8">
        <v>-6.1670322239999997</v>
      </c>
      <c r="ADT105" s="8">
        <v>2.5979041280000001</v>
      </c>
      <c r="ADU105" s="8">
        <v>6.7716786549999997</v>
      </c>
      <c r="ADV105" s="8">
        <v>1.5267890980000001</v>
      </c>
      <c r="ADW105" s="8">
        <v>2.3253689070000001</v>
      </c>
      <c r="ADX105" s="8">
        <v>-5.9219999999999997</v>
      </c>
      <c r="ADY105" s="8">
        <v>3.1070000000000002</v>
      </c>
      <c r="ADZ105" s="8">
        <v>7.0609999999999999</v>
      </c>
      <c r="AEA105" s="8">
        <v>1.81</v>
      </c>
      <c r="AEB105" s="8">
        <v>2.5419999999999998</v>
      </c>
      <c r="AEC105" s="8">
        <v>-6.1669999999999998</v>
      </c>
      <c r="AED105" s="8">
        <v>2.5979999999999999</v>
      </c>
      <c r="AEE105" s="8">
        <v>6.7720000000000002</v>
      </c>
      <c r="AEF105" s="8">
        <v>1.5269999999999999</v>
      </c>
      <c r="AEG105" s="8">
        <v>2.3250000000000002</v>
      </c>
      <c r="AEH105" s="8">
        <v>-6.3540000000000001</v>
      </c>
      <c r="AEI105" s="8">
        <v>2.3319999999999999</v>
      </c>
      <c r="AEJ105" s="8">
        <v>4.9470000000000001</v>
      </c>
      <c r="AEK105" s="8">
        <v>1.119</v>
      </c>
      <c r="AEL105" s="8">
        <v>1.7470000000000001</v>
      </c>
      <c r="AEM105" s="8">
        <v>-5.80880156</v>
      </c>
      <c r="AEN105" s="8">
        <v>2.6671953049999999</v>
      </c>
      <c r="AEO105" s="8">
        <v>7.2635424049999999</v>
      </c>
      <c r="AEP105" s="8">
        <v>1.5504613730000001</v>
      </c>
      <c r="AEQ105" s="8">
        <v>2.380729654</v>
      </c>
      <c r="AER105" s="6" t="s">
        <v>1090</v>
      </c>
      <c r="AES105" s="6" t="s">
        <v>1090</v>
      </c>
      <c r="AET105" s="6" t="s">
        <v>1090</v>
      </c>
      <c r="AEU105" s="6" t="s">
        <v>1090</v>
      </c>
      <c r="AEV105" s="6" t="s">
        <v>1090</v>
      </c>
      <c r="AEW105" s="6" t="s">
        <v>1090</v>
      </c>
      <c r="AEX105" s="6" t="s">
        <v>1090</v>
      </c>
      <c r="AEY105" s="6" t="s">
        <v>1090</v>
      </c>
      <c r="AEZ105" s="6" t="s">
        <v>1090</v>
      </c>
      <c r="AFA105" s="6" t="s">
        <v>1090</v>
      </c>
      <c r="AFB105" s="6" t="s">
        <v>1090</v>
      </c>
      <c r="AFC105" s="6" t="s">
        <v>1090</v>
      </c>
      <c r="AFD105" s="6" t="s">
        <v>1090</v>
      </c>
      <c r="AFE105" s="6" t="s">
        <v>1090</v>
      </c>
      <c r="AFF105" s="6" t="s">
        <v>1090</v>
      </c>
      <c r="AFG105" s="8">
        <v>2.4409999999999998</v>
      </c>
      <c r="AFH105" s="8">
        <v>2.3929999999999998</v>
      </c>
      <c r="AFI105" s="8">
        <v>2.069</v>
      </c>
      <c r="AFJ105" s="8">
        <v>1.679</v>
      </c>
      <c r="AFK105" s="8">
        <v>1.85</v>
      </c>
      <c r="AFL105" s="8">
        <v>-11.596</v>
      </c>
      <c r="AFM105" s="8">
        <v>15.574</v>
      </c>
      <c r="AFN105" s="8">
        <v>12.084</v>
      </c>
      <c r="AFO105" s="8">
        <v>4.1479999999999997</v>
      </c>
      <c r="AFP105" s="8">
        <v>6.3070000000000004</v>
      </c>
      <c r="AFQ105" s="6" t="s">
        <v>1091</v>
      </c>
      <c r="AFR105" s="6" t="s">
        <v>1091</v>
      </c>
      <c r="AFS105" s="6" t="s">
        <v>1091</v>
      </c>
      <c r="AFT105" s="6" t="s">
        <v>1091</v>
      </c>
      <c r="AFU105" s="6" t="s">
        <v>1091</v>
      </c>
      <c r="AFV105" s="7">
        <v>98.248999999999995</v>
      </c>
      <c r="AFW105" s="7">
        <v>141.24700000000001</v>
      </c>
      <c r="AFX105" s="7">
        <v>131.875</v>
      </c>
      <c r="AFY105" s="7">
        <v>113.999</v>
      </c>
      <c r="AFZ105" s="7">
        <v>114.008</v>
      </c>
      <c r="AGA105" s="6" t="s">
        <v>1090</v>
      </c>
      <c r="AGB105" s="6" t="s">
        <v>1090</v>
      </c>
      <c r="AGC105" s="7">
        <v>0</v>
      </c>
      <c r="AGD105" s="7">
        <v>0</v>
      </c>
      <c r="AGE105" s="6" t="s">
        <v>1090</v>
      </c>
      <c r="AGF105" s="6" t="s">
        <v>1090</v>
      </c>
      <c r="AGG105" s="6" t="s">
        <v>1090</v>
      </c>
      <c r="AGH105" s="6" t="s">
        <v>1090</v>
      </c>
      <c r="AGI105" s="6" t="s">
        <v>1090</v>
      </c>
      <c r="AGJ105" s="6" t="s">
        <v>1090</v>
      </c>
      <c r="AGK105" s="6" t="s">
        <v>1090</v>
      </c>
      <c r="AGL105" s="6" t="s">
        <v>1090</v>
      </c>
      <c r="AGM105" s="6" t="s">
        <v>1090</v>
      </c>
      <c r="AGN105" s="6" t="s">
        <v>1090</v>
      </c>
      <c r="AGO105" s="6" t="s">
        <v>1090</v>
      </c>
      <c r="AGP105" s="6" t="s">
        <v>1090</v>
      </c>
      <c r="AGQ105" s="6" t="s">
        <v>1090</v>
      </c>
      <c r="AGR105" s="6" t="s">
        <v>1090</v>
      </c>
      <c r="AGS105" s="6" t="s">
        <v>1090</v>
      </c>
      <c r="AGT105" s="6" t="s">
        <v>1090</v>
      </c>
      <c r="AGU105" s="8">
        <v>0</v>
      </c>
      <c r="AGV105" s="8">
        <v>0</v>
      </c>
      <c r="AGW105" s="8">
        <v>0</v>
      </c>
      <c r="AGX105" s="8">
        <v>0</v>
      </c>
      <c r="AGY105" s="8">
        <v>0</v>
      </c>
      <c r="AGZ105" s="8">
        <v>3.8479999999999999</v>
      </c>
      <c r="AHA105" s="8">
        <v>4.2569999999999997</v>
      </c>
      <c r="AHB105" s="8">
        <v>3.8460000000000001</v>
      </c>
      <c r="AHC105" s="8">
        <v>6.1689999999999996</v>
      </c>
      <c r="AHD105" s="8">
        <v>4.5170000000000003</v>
      </c>
      <c r="AHE105" s="8">
        <v>3.8479999999999999</v>
      </c>
      <c r="AHF105" s="8">
        <v>4.2569999999999997</v>
      </c>
      <c r="AHG105" s="8">
        <v>3.8460000000000001</v>
      </c>
      <c r="AHH105" s="8">
        <v>6.1689999999999996</v>
      </c>
      <c r="AHI105" s="8">
        <v>4.5170000000000003</v>
      </c>
      <c r="AHJ105" s="8">
        <v>3.56</v>
      </c>
      <c r="AHK105" s="8">
        <v>11.545999999999999</v>
      </c>
      <c r="AHL105" s="8">
        <v>6.3319999999999999</v>
      </c>
      <c r="AHM105" s="8">
        <v>2.9369999999999998</v>
      </c>
      <c r="AHN105" s="8">
        <v>1.99</v>
      </c>
      <c r="AHO105" s="8">
        <v>58.360999999999997</v>
      </c>
      <c r="AHP105" s="8">
        <v>70.945999999999998</v>
      </c>
      <c r="AHQ105" s="8">
        <v>64.22</v>
      </c>
      <c r="AHR105" s="8">
        <v>63.451000000000001</v>
      </c>
      <c r="AHS105" s="8">
        <v>52.822000000000003</v>
      </c>
      <c r="AHT105" s="6" t="s">
        <v>1091</v>
      </c>
      <c r="AHU105" s="6" t="s">
        <v>1091</v>
      </c>
      <c r="AHV105" s="6" t="s">
        <v>1091</v>
      </c>
      <c r="AHW105" s="6" t="s">
        <v>1091</v>
      </c>
      <c r="AHX105" s="6" t="s">
        <v>1091</v>
      </c>
      <c r="AHY105" s="8">
        <v>28.71</v>
      </c>
      <c r="AHZ105" s="8">
        <v>11.872</v>
      </c>
      <c r="AIA105" s="8">
        <v>16.280999999999999</v>
      </c>
      <c r="AIB105" s="8">
        <v>34.131999999999998</v>
      </c>
      <c r="AIC105" s="8">
        <v>50.524000000000001</v>
      </c>
      <c r="AID105" s="8">
        <v>1.807521232</v>
      </c>
      <c r="AIE105" s="8">
        <v>1.7383094189999999</v>
      </c>
      <c r="AIF105" s="8">
        <v>0.360507156</v>
      </c>
      <c r="AIG105" s="8">
        <v>6.8297971280000001</v>
      </c>
      <c r="AIH105" s="8">
        <v>6.2585176039999997</v>
      </c>
      <c r="AII105" s="8">
        <v>47.346645754000001</v>
      </c>
      <c r="AIJ105" s="8">
        <v>25.141873994000001</v>
      </c>
      <c r="AIK105" s="8">
        <v>42.248451607</v>
      </c>
      <c r="AIL105" s="8">
        <v>46.965552410999997</v>
      </c>
      <c r="AIM105" s="8">
        <v>46.720806637999999</v>
      </c>
      <c r="AIN105" s="8">
        <v>24.884200689</v>
      </c>
      <c r="AIO105" s="8">
        <v>20.631364090000002</v>
      </c>
      <c r="AIP105" s="8">
        <v>25.324273095999999</v>
      </c>
      <c r="AIQ105" s="8">
        <v>14.891581677</v>
      </c>
      <c r="AIR105" s="8">
        <v>20.490132164999999</v>
      </c>
      <c r="AIS105" s="6" t="s">
        <v>1090</v>
      </c>
      <c r="AIT105" s="6" t="s">
        <v>1090</v>
      </c>
      <c r="AIU105" s="6" t="s">
        <v>1090</v>
      </c>
      <c r="AIV105" s="6" t="s">
        <v>1090</v>
      </c>
      <c r="AIW105" s="6" t="s">
        <v>1090</v>
      </c>
      <c r="AIX105" s="7">
        <v>-5.2325214277029</v>
      </c>
      <c r="AIY105" s="7">
        <v>2.4193919557933801</v>
      </c>
      <c r="AIZ105" s="7">
        <v>6.3596410461205197</v>
      </c>
      <c r="AJA105" s="7">
        <v>1.1321155545329999</v>
      </c>
      <c r="AJB105" s="7">
        <v>2.51058749296844</v>
      </c>
      <c r="AJC105" s="7">
        <v>79.287592254617806</v>
      </c>
      <c r="AJD105" s="7">
        <v>99.518517092687603</v>
      </c>
      <c r="AJE105" s="7">
        <v>102.388632782562</v>
      </c>
      <c r="AJF105" s="7">
        <v>97.703536738171593</v>
      </c>
      <c r="AJG105" s="7">
        <v>128.308082111217</v>
      </c>
      <c r="AJH105" s="8">
        <v>61.595999999999997</v>
      </c>
      <c r="AJI105" s="8">
        <v>52.337000000000003</v>
      </c>
      <c r="AJJ105" s="8">
        <v>46.515000000000001</v>
      </c>
      <c r="AJK105" s="8">
        <v>51.655000000000001</v>
      </c>
      <c r="AJL105" s="8">
        <v>41.904000000000003</v>
      </c>
      <c r="AJM105" s="7">
        <v>48.837632673821901</v>
      </c>
      <c r="AJN105" s="7">
        <v>52.084870215049698</v>
      </c>
      <c r="AJO105" s="7">
        <v>47.625585963215201</v>
      </c>
      <c r="AJP105" s="7">
        <v>50.468703678631798</v>
      </c>
      <c r="AJQ105" s="7">
        <v>53.766120287426098</v>
      </c>
      <c r="AJR105" s="7">
        <v>25.356556151715498</v>
      </c>
      <c r="AJS105" s="7">
        <v>38.276865788187003</v>
      </c>
      <c r="AJT105" s="7">
        <v>42.737006397497098</v>
      </c>
      <c r="AJU105" s="7">
        <v>43.417960962581603</v>
      </c>
      <c r="AJV105" s="7">
        <v>46.1554037853968</v>
      </c>
      <c r="AJW105" s="7">
        <v>21.638721165459401</v>
      </c>
      <c r="AJX105" s="7">
        <v>39.046333988514903</v>
      </c>
      <c r="AJY105" s="7">
        <v>37.5068899430442</v>
      </c>
      <c r="AJZ105" s="7">
        <v>30.939316218030498</v>
      </c>
      <c r="AKA105" s="7">
        <v>40.633859426528197</v>
      </c>
      <c r="AKB105" s="7">
        <v>43.447993274050802</v>
      </c>
      <c r="AKC105" s="7">
        <v>53.952125468051001</v>
      </c>
      <c r="AKD105" s="7">
        <v>66.547766973779801</v>
      </c>
      <c r="AKE105" s="7">
        <v>68.427125810966501</v>
      </c>
      <c r="AKF105" s="7">
        <v>87.378958051259502</v>
      </c>
      <c r="AKG105" s="6" t="s">
        <v>1090</v>
      </c>
      <c r="AKH105" s="6" t="s">
        <v>1090</v>
      </c>
      <c r="AKI105" s="6" t="s">
        <v>1090</v>
      </c>
      <c r="AKJ105" s="6" t="s">
        <v>1090</v>
      </c>
      <c r="AKK105" s="6" t="s">
        <v>1090</v>
      </c>
      <c r="AKL105" s="9">
        <v>0</v>
      </c>
      <c r="AKM105" s="9">
        <v>0</v>
      </c>
      <c r="AKN105" s="9">
        <v>0</v>
      </c>
      <c r="AKO105" s="9">
        <v>0</v>
      </c>
      <c r="AKP105" s="9">
        <v>0</v>
      </c>
      <c r="AKQ105" s="9">
        <v>0</v>
      </c>
      <c r="AKR105" s="9">
        <v>0</v>
      </c>
      <c r="AKS105" s="9">
        <v>0</v>
      </c>
      <c r="AKT105" s="9">
        <v>0</v>
      </c>
      <c r="AKU105" s="9">
        <v>0</v>
      </c>
      <c r="AKV105" s="9">
        <v>0</v>
      </c>
      <c r="AKW105" s="9">
        <v>0</v>
      </c>
      <c r="AKX105" s="9">
        <v>0</v>
      </c>
      <c r="AKY105" s="9">
        <v>0</v>
      </c>
      <c r="AKZ105" s="9">
        <v>0</v>
      </c>
      <c r="ALA105" s="9">
        <v>0</v>
      </c>
      <c r="ALB105" s="9">
        <v>0</v>
      </c>
      <c r="ALC105" s="9">
        <v>0</v>
      </c>
      <c r="ALD105" s="9">
        <v>0</v>
      </c>
      <c r="ALE105" s="9">
        <v>0</v>
      </c>
      <c r="ALF105" s="9">
        <v>0.571051117</v>
      </c>
      <c r="ALG105" s="9">
        <v>0.405312442</v>
      </c>
      <c r="ALH105" s="9">
        <v>0.66957308100000001</v>
      </c>
      <c r="ALI105" s="9">
        <v>0.69311541399999999</v>
      </c>
      <c r="ALJ105" s="9">
        <v>0.35252439899999999</v>
      </c>
      <c r="ALK105" s="9">
        <v>1.042102638</v>
      </c>
      <c r="ALL105" s="9">
        <v>0.74762751400000005</v>
      </c>
      <c r="ALM105" s="9">
        <v>1.030187427</v>
      </c>
      <c r="ALN105" s="9">
        <v>0.98966349099999995</v>
      </c>
      <c r="ALO105" s="9">
        <v>0.51765013599999998</v>
      </c>
      <c r="ALP105" s="9">
        <v>27.291434501000001</v>
      </c>
      <c r="ALQ105" s="9">
        <v>39.235244973</v>
      </c>
      <c r="ALR105" s="9">
        <v>36.631888087</v>
      </c>
      <c r="ALS105" s="9">
        <v>31.666525747000001</v>
      </c>
      <c r="ALT105" s="9">
        <v>31.668978788</v>
      </c>
      <c r="ALU105" s="6" t="s">
        <v>1090</v>
      </c>
      <c r="ALV105" s="6" t="s">
        <v>1090</v>
      </c>
      <c r="ALW105" s="9">
        <v>0</v>
      </c>
      <c r="ALX105" s="9">
        <v>0</v>
      </c>
      <c r="ALY105" s="6" t="s">
        <v>1090</v>
      </c>
      <c r="ALZ105" s="8">
        <v>100</v>
      </c>
      <c r="AMA105" s="8">
        <v>100</v>
      </c>
      <c r="AMB105" s="8">
        <v>100</v>
      </c>
      <c r="AMC105" s="8">
        <v>100</v>
      </c>
      <c r="AMD105" s="8">
        <v>100</v>
      </c>
      <c r="AME105" s="8">
        <v>100</v>
      </c>
      <c r="AMF105" s="8">
        <v>100</v>
      </c>
      <c r="AMG105" s="8">
        <v>100</v>
      </c>
      <c r="AMH105" s="8">
        <v>100</v>
      </c>
      <c r="AMI105" s="8">
        <v>100</v>
      </c>
      <c r="AMJ105" s="6" t="s">
        <v>1090</v>
      </c>
      <c r="AMK105" s="6" t="s">
        <v>1090</v>
      </c>
      <c r="AML105" s="6" t="s">
        <v>1090</v>
      </c>
      <c r="AMM105" s="6" t="s">
        <v>1090</v>
      </c>
      <c r="AMN105" s="6" t="s">
        <v>1090</v>
      </c>
      <c r="AMO105" s="8">
        <v>0.94191198498031503</v>
      </c>
      <c r="AMP105" s="8">
        <v>1.02667195373769</v>
      </c>
      <c r="AMQ105" s="8">
        <v>1.0726354240528599</v>
      </c>
      <c r="AMR105" s="8">
        <v>1.0155046146533899</v>
      </c>
      <c r="AMS105" s="8">
        <v>1.02380729653953</v>
      </c>
      <c r="AMT105" s="8">
        <v>0.94191198436322499</v>
      </c>
      <c r="AMU105" s="8">
        <v>1.02667195306713</v>
      </c>
      <c r="AMV105" s="8">
        <v>1.0726354240528599</v>
      </c>
      <c r="AMW105" s="8">
        <v>1.0155046137478501</v>
      </c>
      <c r="AMX105" s="8">
        <v>1.02380729653953</v>
      </c>
      <c r="AMY105" s="6" t="s">
        <v>1090</v>
      </c>
      <c r="AMZ105" s="6" t="s">
        <v>1090</v>
      </c>
      <c r="ANA105" s="6" t="s">
        <v>1090</v>
      </c>
      <c r="ANB105" s="6" t="s">
        <v>1090</v>
      </c>
      <c r="ANC105" s="6" t="s">
        <v>1090</v>
      </c>
      <c r="AND105" s="8">
        <v>-6.1670322241401898</v>
      </c>
      <c r="ANE105" s="8">
        <v>2.59790412799574</v>
      </c>
      <c r="ANF105" s="8">
        <v>6.77167865465562</v>
      </c>
      <c r="ANG105" s="8">
        <v>1.52678909816124</v>
      </c>
      <c r="ANH105" s="8">
        <v>2.32536890682404</v>
      </c>
      <c r="ANI105" s="8">
        <v>-6.1670322241401898</v>
      </c>
      <c r="ANJ105" s="8">
        <v>2.59790412799574</v>
      </c>
      <c r="ANK105" s="8">
        <v>6.77167865465562</v>
      </c>
      <c r="ANL105" s="8">
        <v>1.52678909816124</v>
      </c>
      <c r="ANM105" s="8">
        <v>2.32536890682404</v>
      </c>
      <c r="ANN105" s="8">
        <v>-5.8088015600928999</v>
      </c>
      <c r="ANO105" s="8">
        <v>2.66719530492407</v>
      </c>
      <c r="ANP105" s="8">
        <v>7.2635424052862501</v>
      </c>
      <c r="ANQ105" s="8">
        <v>1.55046137338123</v>
      </c>
      <c r="ANR105" s="8">
        <v>2.38072965395259</v>
      </c>
      <c r="ANS105" s="8">
        <v>-15.0545849497828</v>
      </c>
      <c r="ANT105" s="8">
        <v>6.2160831417002198</v>
      </c>
      <c r="ANU105" s="8">
        <v>14.010781838722799</v>
      </c>
      <c r="ANV105" s="8">
        <v>2.5629923670786199</v>
      </c>
      <c r="ANW105" s="8">
        <v>4.30263300409728</v>
      </c>
      <c r="ANX105" s="6" t="s">
        <v>1090</v>
      </c>
      <c r="ANY105" s="6" t="s">
        <v>1090</v>
      </c>
      <c r="ANZ105" s="6" t="s">
        <v>1090</v>
      </c>
      <c r="AOA105" s="6" t="s">
        <v>1090</v>
      </c>
      <c r="AOB105" s="6" t="s">
        <v>1090</v>
      </c>
      <c r="AOC105" s="8">
        <v>94.191198439907097</v>
      </c>
      <c r="AOD105" s="8">
        <v>102.66719530492399</v>
      </c>
      <c r="AOE105" s="8">
        <v>107.263542405286</v>
      </c>
      <c r="AOF105" s="8">
        <v>101.550461373381</v>
      </c>
      <c r="AOG105" s="8">
        <v>102.380729653953</v>
      </c>
      <c r="AOH105" s="6" t="s">
        <v>1091</v>
      </c>
      <c r="AOI105" s="6" t="s">
        <v>1091</v>
      </c>
      <c r="AOJ105" s="6" t="s">
        <v>1091</v>
      </c>
      <c r="AOK105" s="6" t="s">
        <v>1091</v>
      </c>
      <c r="AOL105" s="6" t="s">
        <v>1091</v>
      </c>
      <c r="AOM105" s="6" t="s">
        <v>1090</v>
      </c>
      <c r="AON105" s="6" t="s">
        <v>1090</v>
      </c>
      <c r="AOO105" s="6" t="s">
        <v>1090</v>
      </c>
      <c r="AOP105" s="6" t="s">
        <v>1090</v>
      </c>
      <c r="AOQ105" s="6" t="s">
        <v>1090</v>
      </c>
      <c r="AOR105" s="8">
        <v>-5.8088015636774601</v>
      </c>
      <c r="AOS105" s="8">
        <v>2.6671953067126002</v>
      </c>
      <c r="AOT105" s="8">
        <v>7.2635424052862501</v>
      </c>
      <c r="AOU105" s="8">
        <v>1.5504613747852301</v>
      </c>
      <c r="AOV105" s="8">
        <v>2.38072965395259</v>
      </c>
      <c r="AOW105" s="8">
        <v>-11.254124810022899</v>
      </c>
      <c r="AOX105" s="8">
        <v>4.7920182192423502</v>
      </c>
      <c r="AOY105" s="8">
        <v>10.4187256141124</v>
      </c>
      <c r="AOZ105" s="8">
        <v>2.1800228332464</v>
      </c>
      <c r="APA105" s="8">
        <v>3.4145935231839299</v>
      </c>
      <c r="APB105" s="8">
        <v>-6.5994203042265198</v>
      </c>
      <c r="APC105" s="8">
        <v>1.82332305557307</v>
      </c>
      <c r="APD105" s="8">
        <v>4.6584573686184099</v>
      </c>
      <c r="APE105" s="8">
        <v>0.83619097755160599</v>
      </c>
      <c r="APF105" s="8">
        <v>1.53065752981704</v>
      </c>
      <c r="APG105" s="8">
        <v>-6.5994203042265198</v>
      </c>
      <c r="APH105" s="8">
        <v>1.82332305557307</v>
      </c>
      <c r="API105" s="8">
        <v>4.6584573686184099</v>
      </c>
      <c r="APJ105" s="8">
        <v>0.83619097755160599</v>
      </c>
      <c r="APK105" s="8">
        <v>1.53065752981704</v>
      </c>
      <c r="APL105" s="6" t="s">
        <v>1090</v>
      </c>
      <c r="APM105" s="6" t="s">
        <v>1090</v>
      </c>
      <c r="APN105" s="6" t="s">
        <v>1090</v>
      </c>
      <c r="APO105" s="6" t="s">
        <v>1090</v>
      </c>
      <c r="APP105" s="6" t="s">
        <v>1090</v>
      </c>
      <c r="APQ105" s="8">
        <v>-6.2160730784733902</v>
      </c>
      <c r="APR105" s="8">
        <v>1.8719546437601799</v>
      </c>
      <c r="APS105" s="8">
        <v>4.9968263950201903</v>
      </c>
      <c r="APT105" s="8">
        <v>0.84915579643518302</v>
      </c>
      <c r="APU105" s="8">
        <v>1.5670983475298601</v>
      </c>
      <c r="APV105" s="8">
        <v>-6.2160730746375199</v>
      </c>
      <c r="APW105" s="8">
        <v>1.8719546425049101</v>
      </c>
      <c r="APX105" s="8">
        <v>4.9968263950201903</v>
      </c>
      <c r="APY105" s="8">
        <v>0.849155795666243</v>
      </c>
      <c r="APZ105" s="8">
        <v>1.5670983475298601</v>
      </c>
      <c r="AQA105" s="8">
        <v>-12.043183346252</v>
      </c>
      <c r="AQB105" s="8">
        <v>3.36324855398402</v>
      </c>
      <c r="AQC105" s="8">
        <v>7.1673792546707098</v>
      </c>
      <c r="AQD105" s="8">
        <v>1.19395365490395</v>
      </c>
      <c r="AQE105" s="8">
        <v>2.2476318799086301</v>
      </c>
      <c r="AQF105" s="6" t="s">
        <v>1090</v>
      </c>
      <c r="AQG105" s="6" t="s">
        <v>1090</v>
      </c>
      <c r="AQH105" s="6" t="s">
        <v>1090</v>
      </c>
      <c r="AQI105" s="6" t="s">
        <v>1090</v>
      </c>
      <c r="AQJ105" s="6" t="s">
        <v>1090</v>
      </c>
      <c r="AQK105" s="7">
        <v>3</v>
      </c>
      <c r="AQL105" s="4"/>
      <c r="AQM105" s="4"/>
      <c r="AQN105" s="7"/>
      <c r="AQO105" s="4" t="s">
        <v>1099</v>
      </c>
      <c r="AQP105" s="7">
        <v>5</v>
      </c>
      <c r="AQQ105" s="7">
        <v>0</v>
      </c>
      <c r="AQS105" s="3" t="s">
        <v>1093</v>
      </c>
      <c r="AQU105" s="3" t="s">
        <v>1094</v>
      </c>
      <c r="AQV105" s="10">
        <f>+AC105</f>
        <v>1585751.83470336</v>
      </c>
      <c r="AQW105" s="10">
        <f>+AD105</f>
        <v>1691814.78836569</v>
      </c>
      <c r="AQX105" s="10">
        <f>+AE105</f>
        <v>1433440.86322227</v>
      </c>
      <c r="AQY105" s="11">
        <f>+BB105</f>
        <v>-97793.826641050604</v>
      </c>
      <c r="AQZ105" s="11">
        <f>+BC105</f>
        <v>43951.726224994702</v>
      </c>
      <c r="ARA105" s="11">
        <f>+BD105</f>
        <v>97068.008961933796</v>
      </c>
      <c r="ARB105" s="12">
        <f>SUM(AQV105:AQX105)</f>
        <v>4711007.4862913201</v>
      </c>
      <c r="ARC105" s="13">
        <f>SUM(AQY105:ARA105)</f>
        <v>43225.908545877894</v>
      </c>
      <c r="ARD105" s="14">
        <f>ARC105/(ARB105-ARC105)</f>
        <v>9.2604822710569464E-3</v>
      </c>
      <c r="ARE105" s="14">
        <f>IF((NOT(ISNUMBER(AC105))+NOT(ISNUMBER(AD105))+NOT(ISNUMBER(AE105)))&gt;=2,"R",ARD105)</f>
        <v>9.2604822710569464E-3</v>
      </c>
      <c r="ARF105" s="14">
        <f>IF(ARE105="R","R",IF((NOT(ISNUMBER(BB105))+NOT(ISNUMBER(BC105))+NOT(ISNUMBER(BD105)))&gt;=2,"R",ARE105))</f>
        <v>9.2604822710569464E-3</v>
      </c>
      <c r="ARG105" s="14">
        <f>IF(ARF105="R","R",IF(SUM((BB105&lt;0)*1,(BC105&lt;0)*1,(BD105&lt;0)*1)&gt;=2,"R",ARF105))</f>
        <v>9.2604822710569464E-3</v>
      </c>
      <c r="ARH105" s="14">
        <f>IF(ARG105="R","R",IF(ARC105&lt;0,"R",ARG105))</f>
        <v>9.2604822710569464E-3</v>
      </c>
      <c r="ARI105" s="14">
        <f>IF(ARH105="R","R",IF(L105=0,"R",ARH105))</f>
        <v>9.2604822710569464E-3</v>
      </c>
      <c r="ARJ105" t="str">
        <f>+B105</f>
        <v>PENTOS CONSULTING SL.</v>
      </c>
      <c r="ARK105" t="s">
        <v>1631</v>
      </c>
      <c r="ARL105" s="15"/>
      <c r="ARM105" s="15"/>
      <c r="ARN105" s="16"/>
      <c r="ARO105" s="16"/>
      <c r="ARP105" s="16"/>
      <c r="ARQ105" s="17"/>
    </row>
    <row r="106" spans="1:1161" ht="17.399999999999999" customHeight="1" x14ac:dyDescent="0.3">
      <c r="A106" s="3" t="s">
        <v>1588</v>
      </c>
      <c r="B106" s="4" t="s">
        <v>1589</v>
      </c>
      <c r="C106" s="4" t="s">
        <v>1590</v>
      </c>
      <c r="E106" s="5">
        <v>41467</v>
      </c>
      <c r="F106" s="4" t="s">
        <v>1083</v>
      </c>
      <c r="G106" s="4" t="s">
        <v>1132</v>
      </c>
      <c r="H106" s="4" t="s">
        <v>1133</v>
      </c>
      <c r="I106" s="4" t="s">
        <v>1329</v>
      </c>
      <c r="J106" s="4" t="s">
        <v>1330</v>
      </c>
      <c r="K106" s="4"/>
      <c r="L106" s="4" t="s">
        <v>1591</v>
      </c>
      <c r="M106" s="4"/>
      <c r="N106" s="4" t="s">
        <v>1151</v>
      </c>
      <c r="O106" s="4" t="s">
        <v>1152</v>
      </c>
      <c r="P106" s="4" t="s">
        <v>1153</v>
      </c>
      <c r="Q106" s="4" t="s">
        <v>1153</v>
      </c>
      <c r="R106" s="4" t="s">
        <v>1592</v>
      </c>
      <c r="Z106" s="4" t="s">
        <v>1088</v>
      </c>
      <c r="AA106" s="5">
        <v>45657</v>
      </c>
      <c r="AB106" s="6" t="s">
        <v>1089</v>
      </c>
      <c r="AC106" s="7">
        <v>1811255.3690513701</v>
      </c>
      <c r="AD106" s="7">
        <v>1677885.6825144801</v>
      </c>
      <c r="AE106" s="7">
        <v>1425852.51983107</v>
      </c>
      <c r="AF106" s="7">
        <v>1460042.1464305399</v>
      </c>
      <c r="AG106" s="7">
        <v>1632755.4792337299</v>
      </c>
      <c r="AH106" s="7">
        <v>1811085.0726386299</v>
      </c>
      <c r="AI106" s="7">
        <v>1677502.6451425699</v>
      </c>
      <c r="AJ106" s="7">
        <v>1422029.38995936</v>
      </c>
      <c r="AK106" s="7">
        <v>1460042.1464305399</v>
      </c>
      <c r="AL106" s="7">
        <v>1632755.4792337299</v>
      </c>
      <c r="AM106" s="7">
        <v>971289.85996549495</v>
      </c>
      <c r="AN106" s="7">
        <v>912092.50388590805</v>
      </c>
      <c r="AO106" s="7">
        <v>776115.83200093498</v>
      </c>
      <c r="AP106" s="7">
        <v>796999.48770775797</v>
      </c>
      <c r="AQ106" s="7">
        <v>903850.12655458495</v>
      </c>
      <c r="AR106" s="7">
        <v>839965.50908587698</v>
      </c>
      <c r="AS106" s="7">
        <v>765793.178628569</v>
      </c>
      <c r="AT106" s="7">
        <v>649736.68676353304</v>
      </c>
      <c r="AU106" s="7">
        <v>663042.65872278204</v>
      </c>
      <c r="AV106" s="7">
        <v>728905.35145204596</v>
      </c>
      <c r="AW106" s="7">
        <v>670238.36134479195</v>
      </c>
      <c r="AX106" s="7">
        <v>683890.08771646803</v>
      </c>
      <c r="AY106" s="7">
        <v>759015.02000709902</v>
      </c>
      <c r="AZ106" s="7">
        <v>569728.93127310299</v>
      </c>
      <c r="BA106" s="7">
        <v>528857.65995623404</v>
      </c>
      <c r="BB106" s="7">
        <v>169727.14774108501</v>
      </c>
      <c r="BC106" s="7">
        <v>81903.089807100303</v>
      </c>
      <c r="BD106" s="7">
        <v>-109278.333243567</v>
      </c>
      <c r="BE106" s="7">
        <v>93313.727449679398</v>
      </c>
      <c r="BF106" s="7">
        <v>200047.691495812</v>
      </c>
      <c r="BG106" s="7">
        <v>6297.9752408695203</v>
      </c>
      <c r="BH106" s="7">
        <v>-44.200019836425803</v>
      </c>
      <c r="BI106" s="7">
        <v>-42.663979530334501</v>
      </c>
      <c r="BJ106" s="7">
        <v>-22.652006149291999</v>
      </c>
      <c r="BK106" s="7">
        <v>-3.3254391014575999</v>
      </c>
      <c r="BL106" s="7">
        <v>6297.9752408695203</v>
      </c>
      <c r="BM106" s="6" t="s">
        <v>1090</v>
      </c>
      <c r="BN106" s="6" t="s">
        <v>1090</v>
      </c>
      <c r="BO106" s="6" t="s">
        <v>1090</v>
      </c>
      <c r="BP106" s="6" t="s">
        <v>1090</v>
      </c>
      <c r="BQ106" s="6" t="s">
        <v>1090</v>
      </c>
      <c r="BR106" s="7">
        <v>44.200019836425803</v>
      </c>
      <c r="BS106" s="7">
        <v>42.663979530334501</v>
      </c>
      <c r="BT106" s="7">
        <v>22.652006149291999</v>
      </c>
      <c r="BU106" s="7">
        <v>3.3254391014575999</v>
      </c>
      <c r="BV106" s="7">
        <v>176025.12298195501</v>
      </c>
      <c r="BW106" s="7">
        <v>81858.889787263906</v>
      </c>
      <c r="BX106" s="7">
        <v>-109320.997223097</v>
      </c>
      <c r="BY106" s="7">
        <v>93291.075443530106</v>
      </c>
      <c r="BZ106" s="7">
        <v>200044.36605670999</v>
      </c>
      <c r="CA106" s="7">
        <v>24905.902308863399</v>
      </c>
      <c r="CB106" s="6" t="s">
        <v>1090</v>
      </c>
      <c r="CC106" s="6" t="s">
        <v>1090</v>
      </c>
      <c r="CD106" s="7">
        <v>15859.4849773407</v>
      </c>
      <c r="CE106" s="7">
        <v>28726.689103508001</v>
      </c>
      <c r="CF106" s="7">
        <v>151119.22067309101</v>
      </c>
      <c r="CG106" s="7">
        <v>81858.889787263906</v>
      </c>
      <c r="CH106" s="7">
        <v>-109320.997223097</v>
      </c>
      <c r="CI106" s="7">
        <v>77431.589333589101</v>
      </c>
      <c r="CJ106" s="7">
        <v>171317.676953202</v>
      </c>
      <c r="CK106" s="6" t="s">
        <v>1090</v>
      </c>
      <c r="CL106" s="6" t="s">
        <v>1090</v>
      </c>
      <c r="CM106" s="6" t="s">
        <v>1090</v>
      </c>
      <c r="CN106" s="6" t="s">
        <v>1090</v>
      </c>
      <c r="CO106" s="6" t="s">
        <v>1090</v>
      </c>
      <c r="CP106" s="6" t="s">
        <v>1090</v>
      </c>
      <c r="CQ106" s="6" t="s">
        <v>1090</v>
      </c>
      <c r="CR106" s="6" t="s">
        <v>1090</v>
      </c>
      <c r="CS106" s="6" t="s">
        <v>1090</v>
      </c>
      <c r="CT106" s="6" t="s">
        <v>1090</v>
      </c>
      <c r="CU106" s="6" t="s">
        <v>1090</v>
      </c>
      <c r="CV106" s="6" t="s">
        <v>1090</v>
      </c>
      <c r="CW106" s="6" t="s">
        <v>1090</v>
      </c>
      <c r="CX106" s="6" t="s">
        <v>1090</v>
      </c>
      <c r="CY106" s="6" t="s">
        <v>1090</v>
      </c>
      <c r="CZ106" s="7">
        <v>151119.22067309101</v>
      </c>
      <c r="DA106" s="7">
        <v>81858.889787263906</v>
      </c>
      <c r="DB106" s="7">
        <v>-109320.997223097</v>
      </c>
      <c r="DC106" s="7">
        <v>77431.589333589101</v>
      </c>
      <c r="DD106" s="7">
        <v>171317.676953202</v>
      </c>
      <c r="DE106" s="6" t="s">
        <v>1090</v>
      </c>
      <c r="DF106" s="6" t="s">
        <v>1090</v>
      </c>
      <c r="DG106" s="6" t="s">
        <v>1090</v>
      </c>
      <c r="DH106" s="6" t="s">
        <v>1090</v>
      </c>
      <c r="DI106" s="6" t="s">
        <v>1090</v>
      </c>
      <c r="DJ106" s="7">
        <v>971289.85996549495</v>
      </c>
      <c r="DK106" s="7">
        <v>912092.50388590805</v>
      </c>
      <c r="DL106" s="7">
        <v>776115.83200093498</v>
      </c>
      <c r="DM106" s="7">
        <v>796999.48770775797</v>
      </c>
      <c r="DN106" s="7">
        <v>903850.12655458495</v>
      </c>
      <c r="DO106" s="7">
        <v>550198.85933729995</v>
      </c>
      <c r="DP106" s="7">
        <v>522887.04131527903</v>
      </c>
      <c r="DQ106" s="7">
        <v>635079.16834863403</v>
      </c>
      <c r="DR106" s="7">
        <v>499840.31161658798</v>
      </c>
      <c r="DS106" s="7">
        <v>410221.11190669501</v>
      </c>
      <c r="DT106" s="7">
        <v>26158.451540350899</v>
      </c>
      <c r="DU106" s="7">
        <v>59406.870911073704</v>
      </c>
      <c r="DV106" s="7">
        <v>34423.421218055497</v>
      </c>
      <c r="DW106" s="7">
        <v>27481.617728376401</v>
      </c>
      <c r="DX106" s="7">
        <v>27606.875095826399</v>
      </c>
      <c r="DY106" s="7">
        <v>93881.049428241095</v>
      </c>
      <c r="DZ106" s="7">
        <v>101596.17659511601</v>
      </c>
      <c r="EA106" s="7">
        <v>89512.430440409793</v>
      </c>
      <c r="EB106" s="7">
        <v>42407.001928138699</v>
      </c>
      <c r="EC106" s="7">
        <v>91029.674180811606</v>
      </c>
      <c r="ED106" s="6" t="s">
        <v>1090</v>
      </c>
      <c r="EE106" s="7">
        <v>44.200019836425803</v>
      </c>
      <c r="EF106" s="7">
        <v>42.663979530334501</v>
      </c>
      <c r="EG106" s="7">
        <v>22.652006149291999</v>
      </c>
      <c r="EH106" s="7">
        <v>3.3254391014575999</v>
      </c>
      <c r="EI106" s="6" t="s">
        <v>1090</v>
      </c>
      <c r="EJ106" s="6" t="s">
        <v>1090</v>
      </c>
      <c r="EK106" s="6" t="s">
        <v>1090</v>
      </c>
      <c r="EL106" s="6" t="s">
        <v>1090</v>
      </c>
      <c r="EM106" s="6" t="s">
        <v>1090</v>
      </c>
      <c r="EN106" s="7">
        <v>177277.67221344201</v>
      </c>
      <c r="EO106" s="7">
        <v>141265.76069833801</v>
      </c>
      <c r="EP106" s="7">
        <v>-74897.576005041599</v>
      </c>
      <c r="EQ106" s="7">
        <v>104913.207061965</v>
      </c>
      <c r="ER106" s="7">
        <v>198924.55204902901</v>
      </c>
      <c r="ES106" s="7">
        <v>752382.43385960604</v>
      </c>
      <c r="ET106" s="7">
        <v>664197.00203345297</v>
      </c>
      <c r="EU106" s="7">
        <v>560224.25525652303</v>
      </c>
      <c r="EV106" s="7">
        <v>620635.65679464303</v>
      </c>
      <c r="EW106" s="7">
        <v>637875.67849833402</v>
      </c>
      <c r="EX106" s="7">
        <v>195885.59928143601</v>
      </c>
      <c r="EY106" s="7">
        <v>141309.960718174</v>
      </c>
      <c r="EZ106" s="7">
        <v>-74854.912025511294</v>
      </c>
      <c r="FA106" s="7">
        <v>120795.344045455</v>
      </c>
      <c r="FB106" s="7">
        <v>227654.56536453901</v>
      </c>
      <c r="FC106" s="7">
        <v>234956.47088167499</v>
      </c>
      <c r="FD106" s="7">
        <v>356302.570004215</v>
      </c>
      <c r="FE106" s="7">
        <v>316063.794458383</v>
      </c>
      <c r="FF106" s="7">
        <v>302566.61769511702</v>
      </c>
      <c r="FG106" s="7">
        <v>342424.685498679</v>
      </c>
      <c r="FH106" s="7">
        <v>0</v>
      </c>
      <c r="FI106" s="7">
        <v>0</v>
      </c>
      <c r="FJ106" s="7">
        <v>0</v>
      </c>
      <c r="FK106" s="7">
        <v>0</v>
      </c>
      <c r="FL106" s="7">
        <v>0</v>
      </c>
      <c r="FM106" s="7">
        <v>30794.384906691299</v>
      </c>
      <c r="FN106" s="7">
        <v>56275.4431557274</v>
      </c>
      <c r="FO106" s="7">
        <v>101125.182759351</v>
      </c>
      <c r="FP106" s="7">
        <v>74327.676671576497</v>
      </c>
      <c r="FQ106" s="7">
        <v>95142.530631721005</v>
      </c>
      <c r="FR106" s="7">
        <v>204162.08597498399</v>
      </c>
      <c r="FS106" s="7">
        <v>300027.126848488</v>
      </c>
      <c r="FT106" s="7">
        <v>214938.611699033</v>
      </c>
      <c r="FU106" s="7">
        <v>228238.941023541</v>
      </c>
      <c r="FV106" s="7">
        <v>247282.15486695801</v>
      </c>
      <c r="FW106" s="7">
        <v>0</v>
      </c>
      <c r="FX106" s="7">
        <v>0</v>
      </c>
      <c r="FY106" s="7">
        <v>0</v>
      </c>
      <c r="FZ106" s="7">
        <v>0</v>
      </c>
      <c r="GA106" s="7">
        <v>0</v>
      </c>
      <c r="GB106" s="7">
        <v>30794.384906691299</v>
      </c>
      <c r="GC106" s="7">
        <v>56275.4431557274</v>
      </c>
      <c r="GD106" s="7">
        <v>101125.182759351</v>
      </c>
      <c r="GE106" s="7">
        <v>74327.676671576497</v>
      </c>
      <c r="GF106" s="7">
        <v>95142.530631721005</v>
      </c>
      <c r="GG106" s="7">
        <v>204162.08597498399</v>
      </c>
      <c r="GH106" s="7">
        <v>300027.126848488</v>
      </c>
      <c r="GI106" s="7">
        <v>214938.611699033</v>
      </c>
      <c r="GJ106" s="7">
        <v>228238.941023541</v>
      </c>
      <c r="GK106" s="7">
        <v>247282.15486695801</v>
      </c>
      <c r="GL106" s="7">
        <v>786081.30137978098</v>
      </c>
      <c r="GM106" s="7">
        <v>597108.84172511101</v>
      </c>
      <c r="GN106" s="7">
        <v>589369.10867177299</v>
      </c>
      <c r="GO106" s="7">
        <v>740139.93955621705</v>
      </c>
      <c r="GP106" s="7">
        <v>754611.40187618101</v>
      </c>
      <c r="GQ106" s="7">
        <v>58027.162462288099</v>
      </c>
      <c r="GR106" s="7">
        <v>97685.778740177193</v>
      </c>
      <c r="GS106" s="7">
        <v>93184.520225185101</v>
      </c>
      <c r="GT106" s="7">
        <v>78256.202772045101</v>
      </c>
      <c r="GU106" s="7">
        <v>84458.704684275406</v>
      </c>
      <c r="GV106" s="7">
        <v>253515.548893256</v>
      </c>
      <c r="GW106" s="7">
        <v>330427.58004183799</v>
      </c>
      <c r="GX106" s="7">
        <v>245834.18044771001</v>
      </c>
      <c r="GY106" s="7">
        <v>333433.18133239698</v>
      </c>
      <c r="GZ106" s="7">
        <v>319713.71572970803</v>
      </c>
      <c r="HA106" s="7">
        <v>474538.59002423601</v>
      </c>
      <c r="HB106" s="7">
        <v>168995.48294309599</v>
      </c>
      <c r="HC106" s="7">
        <v>250350.40799887801</v>
      </c>
      <c r="HD106" s="7">
        <v>328450.55545177503</v>
      </c>
      <c r="HE106" s="7">
        <v>350438.98146219901</v>
      </c>
      <c r="HF106" s="7">
        <v>466261.22026607901</v>
      </c>
      <c r="HG106" s="7">
        <v>168995.48294309599</v>
      </c>
      <c r="HH106" s="7">
        <v>250350.40799887801</v>
      </c>
      <c r="HI106" s="7">
        <v>328450.55545177503</v>
      </c>
      <c r="HJ106" s="7">
        <v>350438.98146219901</v>
      </c>
      <c r="HK106" s="7">
        <v>1021037.77226146</v>
      </c>
      <c r="HL106" s="7">
        <v>953411.41172932601</v>
      </c>
      <c r="HM106" s="7">
        <v>905432.90313015599</v>
      </c>
      <c r="HN106" s="7">
        <v>1042706.55725133</v>
      </c>
      <c r="HO106" s="7">
        <v>1097036.08737486</v>
      </c>
      <c r="HP106" s="7">
        <v>746231.546015737</v>
      </c>
      <c r="HQ106" s="7">
        <v>672756.92152503994</v>
      </c>
      <c r="HR106" s="7">
        <v>608760.70864991494</v>
      </c>
      <c r="HS106" s="7">
        <v>828458.84301996196</v>
      </c>
      <c r="HT106" s="7">
        <v>813689.53318160202</v>
      </c>
      <c r="HU106" s="7">
        <v>155834.93113517799</v>
      </c>
      <c r="HV106" s="7">
        <v>165750.074386597</v>
      </c>
      <c r="HW106" s="7">
        <v>159989.92323875401</v>
      </c>
      <c r="HX106" s="7">
        <v>169890.04611969</v>
      </c>
      <c r="HY106" s="7">
        <v>184064.89491462699</v>
      </c>
      <c r="HZ106" s="7">
        <v>590396.61488055997</v>
      </c>
      <c r="IA106" s="7">
        <v>507006.84713844297</v>
      </c>
      <c r="IB106" s="7">
        <v>448770.78541116102</v>
      </c>
      <c r="IC106" s="7">
        <v>658568.79690027202</v>
      </c>
      <c r="ID106" s="7">
        <v>629624.63826697494</v>
      </c>
      <c r="IE106" s="7">
        <v>0</v>
      </c>
      <c r="IF106" s="7">
        <v>0</v>
      </c>
      <c r="IG106" s="7">
        <v>0</v>
      </c>
      <c r="IH106" s="7">
        <v>0</v>
      </c>
      <c r="II106" s="7">
        <v>0</v>
      </c>
      <c r="IJ106" s="6" t="s">
        <v>1090</v>
      </c>
      <c r="IK106" s="6" t="s">
        <v>1090</v>
      </c>
      <c r="IL106" s="6" t="s">
        <v>1090</v>
      </c>
      <c r="IM106" s="6" t="s">
        <v>1090</v>
      </c>
      <c r="IN106" s="6" t="s">
        <v>1090</v>
      </c>
      <c r="IO106" s="6" t="s">
        <v>1090</v>
      </c>
      <c r="IP106" s="6" t="s">
        <v>1090</v>
      </c>
      <c r="IQ106" s="6" t="s">
        <v>1090</v>
      </c>
      <c r="IR106" s="6" t="s">
        <v>1090</v>
      </c>
      <c r="IS106" s="6" t="s">
        <v>1090</v>
      </c>
      <c r="IT106" s="6" t="s">
        <v>1090</v>
      </c>
      <c r="IU106" s="6" t="s">
        <v>1090</v>
      </c>
      <c r="IV106" s="6" t="s">
        <v>1090</v>
      </c>
      <c r="IW106" s="6" t="s">
        <v>1090</v>
      </c>
      <c r="IX106" s="6" t="s">
        <v>1090</v>
      </c>
      <c r="IY106" s="7">
        <v>274806.22624571901</v>
      </c>
      <c r="IZ106" s="7">
        <v>280654.49020428699</v>
      </c>
      <c r="JA106" s="7">
        <v>296672.19448024</v>
      </c>
      <c r="JB106" s="7">
        <v>214247.714231372</v>
      </c>
      <c r="JC106" s="7">
        <v>283346.55419325799</v>
      </c>
      <c r="JD106" s="7">
        <v>0</v>
      </c>
      <c r="JE106" s="7">
        <v>0</v>
      </c>
      <c r="JF106" s="7">
        <v>0</v>
      </c>
      <c r="JG106" s="7">
        <v>0</v>
      </c>
      <c r="JH106" s="7">
        <v>0</v>
      </c>
      <c r="JI106" s="7">
        <v>113928.030012205</v>
      </c>
      <c r="JJ106" s="7">
        <v>159558.85605805399</v>
      </c>
      <c r="JK106" s="7">
        <v>113708.66753794601</v>
      </c>
      <c r="JL106" s="7">
        <v>109609.252219391</v>
      </c>
      <c r="JM106" s="7">
        <v>122761.149067843</v>
      </c>
      <c r="JN106" s="7">
        <v>160878.19623351499</v>
      </c>
      <c r="JO106" s="7">
        <v>121095.634146233</v>
      </c>
      <c r="JP106" s="7">
        <v>182963.52694229499</v>
      </c>
      <c r="JQ106" s="7">
        <v>104638.462011981</v>
      </c>
      <c r="JR106" s="7">
        <v>160585.40512541501</v>
      </c>
      <c r="JS106" s="7">
        <v>1021037.77226146</v>
      </c>
      <c r="JT106" s="7">
        <v>953411.41172932601</v>
      </c>
      <c r="JU106" s="7">
        <v>905432.90313015599</v>
      </c>
      <c r="JV106" s="7">
        <v>1042706.55725133</v>
      </c>
      <c r="JW106" s="7">
        <v>1097036.08737486</v>
      </c>
      <c r="JX106" s="7">
        <v>197614.68030444</v>
      </c>
      <c r="JY106" s="7">
        <v>268554.50161896</v>
      </c>
      <c r="JZ106" s="7">
        <v>225310.03313494899</v>
      </c>
      <c r="KA106" s="7">
        <v>302080.13075245102</v>
      </c>
      <c r="KB106" s="7">
        <v>281411.27011904097</v>
      </c>
      <c r="KC106" s="6" t="s">
        <v>1090</v>
      </c>
      <c r="KD106" s="6" t="s">
        <v>1090</v>
      </c>
      <c r="KE106" s="6" t="s">
        <v>1090</v>
      </c>
      <c r="KF106" s="6" t="s">
        <v>1090</v>
      </c>
      <c r="KG106" s="6" t="s">
        <v>1090</v>
      </c>
      <c r="KH106" s="6" t="s">
        <v>1090</v>
      </c>
      <c r="KI106" s="6" t="s">
        <v>1090</v>
      </c>
      <c r="KJ106" s="6" t="s">
        <v>1090</v>
      </c>
      <c r="KK106" s="6" t="s">
        <v>1090</v>
      </c>
      <c r="KL106" s="6" t="s">
        <v>1090</v>
      </c>
      <c r="KM106" s="7">
        <v>10</v>
      </c>
      <c r="KN106" s="7">
        <v>10</v>
      </c>
      <c r="KO106" s="6" t="s">
        <v>1090</v>
      </c>
      <c r="KP106" s="7">
        <v>9</v>
      </c>
      <c r="KQ106" s="7">
        <v>9</v>
      </c>
      <c r="KR106" s="6" t="s">
        <v>1090</v>
      </c>
      <c r="KS106" s="6" t="s">
        <v>1090</v>
      </c>
      <c r="KT106" s="6" t="s">
        <v>1090</v>
      </c>
      <c r="KU106" s="6" t="s">
        <v>1090</v>
      </c>
      <c r="KV106" s="6" t="s">
        <v>1090</v>
      </c>
      <c r="KW106" s="6" t="s">
        <v>1090</v>
      </c>
      <c r="KX106" s="6" t="s">
        <v>1090</v>
      </c>
      <c r="KY106" s="6" t="s">
        <v>1090</v>
      </c>
      <c r="KZ106" s="6" t="s">
        <v>1090</v>
      </c>
      <c r="LA106" s="6" t="s">
        <v>1090</v>
      </c>
      <c r="LB106" s="6" t="s">
        <v>1090</v>
      </c>
      <c r="LC106" s="6" t="s">
        <v>1090</v>
      </c>
      <c r="LD106" s="6" t="s">
        <v>1090</v>
      </c>
      <c r="LE106" s="6" t="s">
        <v>1090</v>
      </c>
      <c r="LF106" s="6" t="s">
        <v>1090</v>
      </c>
      <c r="LG106" s="6" t="s">
        <v>1090</v>
      </c>
      <c r="LH106" s="6" t="s">
        <v>1090</v>
      </c>
      <c r="LI106" s="6" t="s">
        <v>1090</v>
      </c>
      <c r="LJ106" s="6" t="s">
        <v>1090</v>
      </c>
      <c r="LK106" s="6" t="s">
        <v>1090</v>
      </c>
      <c r="LL106" s="6" t="s">
        <v>1090</v>
      </c>
      <c r="LM106" s="6" t="s">
        <v>1090</v>
      </c>
      <c r="LN106" s="6" t="s">
        <v>1090</v>
      </c>
      <c r="LO106" s="6" t="s">
        <v>1090</v>
      </c>
      <c r="LP106" s="6" t="s">
        <v>1090</v>
      </c>
      <c r="LQ106" s="6" t="s">
        <v>1090</v>
      </c>
      <c r="LR106" s="6" t="s">
        <v>1090</v>
      </c>
      <c r="LS106" s="6" t="s">
        <v>1090</v>
      </c>
      <c r="LT106" s="6" t="s">
        <v>1090</v>
      </c>
      <c r="LU106" s="6" t="s">
        <v>1090</v>
      </c>
      <c r="LV106" s="6" t="s">
        <v>1090</v>
      </c>
      <c r="LW106" s="6" t="s">
        <v>1090</v>
      </c>
      <c r="LX106" s="6" t="s">
        <v>1090</v>
      </c>
      <c r="LY106" s="6" t="s">
        <v>1090</v>
      </c>
      <c r="LZ106" s="6" t="s">
        <v>1090</v>
      </c>
      <c r="MA106" s="6" t="s">
        <v>1090</v>
      </c>
      <c r="MB106" s="6" t="s">
        <v>1090</v>
      </c>
      <c r="MC106" s="6" t="s">
        <v>1090</v>
      </c>
      <c r="MD106" s="6" t="s">
        <v>1090</v>
      </c>
      <c r="ME106" s="6" t="s">
        <v>1090</v>
      </c>
      <c r="MF106" s="6" t="s">
        <v>1090</v>
      </c>
      <c r="MG106" s="6" t="s">
        <v>1090</v>
      </c>
      <c r="MH106" s="6" t="s">
        <v>1090</v>
      </c>
      <c r="MI106" s="6" t="s">
        <v>1090</v>
      </c>
      <c r="MJ106" s="6" t="s">
        <v>1090</v>
      </c>
      <c r="MK106" s="6" t="s">
        <v>1090</v>
      </c>
      <c r="ML106" s="6" t="s">
        <v>1090</v>
      </c>
      <c r="MM106" s="6" t="s">
        <v>1090</v>
      </c>
      <c r="MN106" s="6" t="s">
        <v>1090</v>
      </c>
      <c r="MO106" s="6" t="s">
        <v>1090</v>
      </c>
      <c r="MP106" s="7">
        <v>474538.59002423601</v>
      </c>
      <c r="MQ106" s="7">
        <v>168995.48294309599</v>
      </c>
      <c r="MR106" s="7">
        <v>250350.40799887801</v>
      </c>
      <c r="MS106" s="7">
        <v>328450.55545177503</v>
      </c>
      <c r="MT106" s="7">
        <v>350438.98146219901</v>
      </c>
      <c r="MU106" s="6" t="s">
        <v>1090</v>
      </c>
      <c r="MV106" s="6" t="s">
        <v>1090</v>
      </c>
      <c r="MW106" s="6" t="s">
        <v>1090</v>
      </c>
      <c r="MX106" s="6" t="s">
        <v>1090</v>
      </c>
      <c r="MY106" s="6" t="s">
        <v>1090</v>
      </c>
      <c r="MZ106" s="6" t="s">
        <v>1090</v>
      </c>
      <c r="NA106" s="6" t="s">
        <v>1090</v>
      </c>
      <c r="NB106" s="6" t="s">
        <v>1090</v>
      </c>
      <c r="NC106" s="6" t="s">
        <v>1090</v>
      </c>
      <c r="ND106" s="6" t="s">
        <v>1090</v>
      </c>
      <c r="NE106" s="6" t="s">
        <v>1090</v>
      </c>
      <c r="NF106" s="6" t="s">
        <v>1090</v>
      </c>
      <c r="NG106" s="6" t="s">
        <v>1090</v>
      </c>
      <c r="NH106" s="6" t="s">
        <v>1090</v>
      </c>
      <c r="NI106" s="6" t="s">
        <v>1090</v>
      </c>
      <c r="NJ106" s="6" t="s">
        <v>1090</v>
      </c>
      <c r="NK106" s="6" t="s">
        <v>1090</v>
      </c>
      <c r="NL106" s="6" t="s">
        <v>1090</v>
      </c>
      <c r="NM106" s="6" t="s">
        <v>1090</v>
      </c>
      <c r="NN106" s="6" t="s">
        <v>1090</v>
      </c>
      <c r="NO106" s="6" t="s">
        <v>1090</v>
      </c>
      <c r="NP106" s="6" t="s">
        <v>1090</v>
      </c>
      <c r="NQ106" s="6" t="s">
        <v>1090</v>
      </c>
      <c r="NR106" s="6" t="s">
        <v>1090</v>
      </c>
      <c r="NS106" s="6" t="s">
        <v>1090</v>
      </c>
      <c r="NT106" s="7">
        <v>234956.47088167499</v>
      </c>
      <c r="NU106" s="7">
        <v>356302.570004215</v>
      </c>
      <c r="NV106" s="7">
        <v>316063.794458383</v>
      </c>
      <c r="NW106" s="7">
        <v>302566.61769511702</v>
      </c>
      <c r="NX106" s="7">
        <v>342424.685498679</v>
      </c>
      <c r="NY106" s="6" t="s">
        <v>1090</v>
      </c>
      <c r="NZ106" s="6" t="s">
        <v>1090</v>
      </c>
      <c r="OA106" s="6" t="s">
        <v>1090</v>
      </c>
      <c r="OB106" s="6" t="s">
        <v>1090</v>
      </c>
      <c r="OC106" s="6" t="s">
        <v>1090</v>
      </c>
      <c r="OD106" s="6" t="s">
        <v>1090</v>
      </c>
      <c r="OE106" s="6" t="s">
        <v>1090</v>
      </c>
      <c r="OF106" s="6" t="s">
        <v>1090</v>
      </c>
      <c r="OG106" s="6" t="s">
        <v>1090</v>
      </c>
      <c r="OH106" s="6" t="s">
        <v>1090</v>
      </c>
      <c r="OI106" s="6" t="s">
        <v>1090</v>
      </c>
      <c r="OJ106" s="6" t="s">
        <v>1090</v>
      </c>
      <c r="OK106" s="6" t="s">
        <v>1090</v>
      </c>
      <c r="OL106" s="6" t="s">
        <v>1090</v>
      </c>
      <c r="OM106" s="6" t="s">
        <v>1090</v>
      </c>
      <c r="ON106" s="6" t="s">
        <v>1090</v>
      </c>
      <c r="OO106" s="6" t="s">
        <v>1090</v>
      </c>
      <c r="OP106" s="6" t="s">
        <v>1090</v>
      </c>
      <c r="OQ106" s="6" t="s">
        <v>1090</v>
      </c>
      <c r="OR106" s="6" t="s">
        <v>1090</v>
      </c>
      <c r="OS106" s="6" t="s">
        <v>1090</v>
      </c>
      <c r="OT106" s="6" t="s">
        <v>1090</v>
      </c>
      <c r="OU106" s="6" t="s">
        <v>1090</v>
      </c>
      <c r="OV106" s="6" t="s">
        <v>1090</v>
      </c>
      <c r="OW106" s="6" t="s">
        <v>1090</v>
      </c>
      <c r="OX106" s="6" t="s">
        <v>1090</v>
      </c>
      <c r="OY106" s="6" t="s">
        <v>1090</v>
      </c>
      <c r="OZ106" s="6" t="s">
        <v>1090</v>
      </c>
      <c r="PA106" s="6" t="s">
        <v>1090</v>
      </c>
      <c r="PB106" s="6" t="s">
        <v>1090</v>
      </c>
      <c r="PC106" s="6" t="s">
        <v>1090</v>
      </c>
      <c r="PD106" s="6" t="s">
        <v>1090</v>
      </c>
      <c r="PE106" s="6" t="s">
        <v>1090</v>
      </c>
      <c r="PF106" s="6" t="s">
        <v>1090</v>
      </c>
      <c r="PG106" s="6" t="s">
        <v>1090</v>
      </c>
      <c r="PH106" s="6" t="s">
        <v>1090</v>
      </c>
      <c r="PI106" s="6" t="s">
        <v>1090</v>
      </c>
      <c r="PJ106" s="6" t="s">
        <v>1090</v>
      </c>
      <c r="PK106" s="6" t="s">
        <v>1090</v>
      </c>
      <c r="PL106" s="6" t="s">
        <v>1090</v>
      </c>
      <c r="PM106" s="6" t="s">
        <v>1090</v>
      </c>
      <c r="PN106" s="6" t="s">
        <v>1090</v>
      </c>
      <c r="PO106" s="6" t="s">
        <v>1090</v>
      </c>
      <c r="PP106" s="6" t="s">
        <v>1090</v>
      </c>
      <c r="PQ106" s="6" t="s">
        <v>1090</v>
      </c>
      <c r="PR106" s="6" t="s">
        <v>1090</v>
      </c>
      <c r="PS106" s="6" t="s">
        <v>1090</v>
      </c>
      <c r="PT106" s="6" t="s">
        <v>1090</v>
      </c>
      <c r="PU106" s="6" t="s">
        <v>1090</v>
      </c>
      <c r="PV106" s="6" t="s">
        <v>1090</v>
      </c>
      <c r="PW106" s="6" t="s">
        <v>1090</v>
      </c>
      <c r="PX106" s="6" t="s">
        <v>1090</v>
      </c>
      <c r="PY106" s="6" t="s">
        <v>1090</v>
      </c>
      <c r="PZ106" s="6" t="s">
        <v>1090</v>
      </c>
      <c r="QA106" s="6" t="s">
        <v>1090</v>
      </c>
      <c r="QB106" s="6" t="s">
        <v>1090</v>
      </c>
      <c r="QC106" s="6" t="s">
        <v>1090</v>
      </c>
      <c r="QD106" s="6" t="s">
        <v>1090</v>
      </c>
      <c r="QE106" s="6" t="s">
        <v>1090</v>
      </c>
      <c r="QF106" s="6" t="s">
        <v>1090</v>
      </c>
      <c r="QG106" s="6" t="s">
        <v>1090</v>
      </c>
      <c r="QH106" s="6" t="s">
        <v>1090</v>
      </c>
      <c r="QI106" s="6" t="s">
        <v>1090</v>
      </c>
      <c r="QJ106" s="6" t="s">
        <v>1090</v>
      </c>
      <c r="QK106" s="6" t="s">
        <v>1090</v>
      </c>
      <c r="QL106" s="6" t="s">
        <v>1090</v>
      </c>
      <c r="QM106" s="6" t="s">
        <v>1090</v>
      </c>
      <c r="QN106" s="6" t="s">
        <v>1090</v>
      </c>
      <c r="QO106" s="6" t="s">
        <v>1090</v>
      </c>
      <c r="QP106" s="6" t="s">
        <v>1090</v>
      </c>
      <c r="QQ106" s="6" t="s">
        <v>1090</v>
      </c>
      <c r="QR106" s="6" t="s">
        <v>1090</v>
      </c>
      <c r="QS106" s="6" t="s">
        <v>1090</v>
      </c>
      <c r="QT106" s="6" t="s">
        <v>1090</v>
      </c>
      <c r="QU106" s="6" t="s">
        <v>1090</v>
      </c>
      <c r="QV106" s="6" t="s">
        <v>1090</v>
      </c>
      <c r="QW106" s="6" t="s">
        <v>1090</v>
      </c>
      <c r="QX106" s="6" t="s">
        <v>1090</v>
      </c>
      <c r="QY106" s="6" t="s">
        <v>1090</v>
      </c>
      <c r="QZ106" s="6" t="s">
        <v>1090</v>
      </c>
      <c r="RA106" s="6" t="s">
        <v>1090</v>
      </c>
      <c r="RB106" s="6" t="s">
        <v>1090</v>
      </c>
      <c r="RC106" s="6" t="s">
        <v>1090</v>
      </c>
      <c r="RD106" s="6" t="s">
        <v>1090</v>
      </c>
      <c r="RE106" s="6" t="s">
        <v>1090</v>
      </c>
      <c r="RF106" s="6" t="s">
        <v>1090</v>
      </c>
      <c r="RG106" s="6" t="s">
        <v>1090</v>
      </c>
      <c r="RH106" s="6" t="s">
        <v>1090</v>
      </c>
      <c r="RI106" s="6" t="s">
        <v>1090</v>
      </c>
      <c r="RJ106" s="6" t="s">
        <v>1090</v>
      </c>
      <c r="RK106" s="6" t="s">
        <v>1090</v>
      </c>
      <c r="RL106" s="6" t="s">
        <v>1090</v>
      </c>
      <c r="RM106" s="6" t="s">
        <v>1090</v>
      </c>
      <c r="RN106" s="6" t="s">
        <v>1090</v>
      </c>
      <c r="RO106" s="6" t="s">
        <v>1090</v>
      </c>
      <c r="RP106" s="6" t="s">
        <v>1090</v>
      </c>
      <c r="RQ106" s="6" t="s">
        <v>1090</v>
      </c>
      <c r="RR106" s="6" t="s">
        <v>1090</v>
      </c>
      <c r="RS106" s="6" t="s">
        <v>1090</v>
      </c>
      <c r="RT106" s="6" t="s">
        <v>1090</v>
      </c>
      <c r="RU106" s="6" t="s">
        <v>1090</v>
      </c>
      <c r="RV106" s="6" t="s">
        <v>1090</v>
      </c>
      <c r="RW106" s="6" t="s">
        <v>1090</v>
      </c>
      <c r="RX106" s="6" t="s">
        <v>1090</v>
      </c>
      <c r="RY106" s="6" t="s">
        <v>1090</v>
      </c>
      <c r="RZ106" s="6" t="s">
        <v>1090</v>
      </c>
      <c r="SA106" s="6" t="s">
        <v>1090</v>
      </c>
      <c r="SB106" s="6" t="s">
        <v>1090</v>
      </c>
      <c r="SC106" s="6" t="s">
        <v>1090</v>
      </c>
      <c r="SD106" s="6" t="s">
        <v>1090</v>
      </c>
      <c r="SE106" s="6" t="s">
        <v>1090</v>
      </c>
      <c r="SF106" s="6" t="s">
        <v>1090</v>
      </c>
      <c r="SG106" s="6" t="s">
        <v>1090</v>
      </c>
      <c r="SH106" s="6" t="s">
        <v>1090</v>
      </c>
      <c r="SI106" s="6" t="s">
        <v>1090</v>
      </c>
      <c r="SJ106" s="7">
        <v>204162.08597498399</v>
      </c>
      <c r="SK106" s="7">
        <v>300027.126848488</v>
      </c>
      <c r="SL106" s="7">
        <v>214938.611699033</v>
      </c>
      <c r="SM106" s="7">
        <v>228238.941023541</v>
      </c>
      <c r="SN106" s="7">
        <v>247282.15486695801</v>
      </c>
      <c r="SO106" s="6" t="s">
        <v>1090</v>
      </c>
      <c r="SP106" s="6" t="s">
        <v>1090</v>
      </c>
      <c r="SQ106" s="6" t="s">
        <v>1090</v>
      </c>
      <c r="SR106" s="6" t="s">
        <v>1090</v>
      </c>
      <c r="SS106" s="6" t="s">
        <v>1090</v>
      </c>
      <c r="ST106" s="6" t="s">
        <v>1090</v>
      </c>
      <c r="SU106" s="6" t="s">
        <v>1090</v>
      </c>
      <c r="SV106" s="6" t="s">
        <v>1090</v>
      </c>
      <c r="SW106" s="6" t="s">
        <v>1090</v>
      </c>
      <c r="SX106" s="6" t="s">
        <v>1090</v>
      </c>
      <c r="SY106" s="6" t="s">
        <v>1090</v>
      </c>
      <c r="SZ106" s="6" t="s">
        <v>1090</v>
      </c>
      <c r="TA106" s="6" t="s">
        <v>1090</v>
      </c>
      <c r="TB106" s="6" t="s">
        <v>1090</v>
      </c>
      <c r="TC106" s="6" t="s">
        <v>1090</v>
      </c>
      <c r="TD106" s="6" t="s">
        <v>1090</v>
      </c>
      <c r="TE106" s="6" t="s">
        <v>1090</v>
      </c>
      <c r="TF106" s="6" t="s">
        <v>1090</v>
      </c>
      <c r="TG106" s="6" t="s">
        <v>1090</v>
      </c>
      <c r="TH106" s="6" t="s">
        <v>1090</v>
      </c>
      <c r="TI106" s="6" t="s">
        <v>1090</v>
      </c>
      <c r="TJ106" s="6" t="s">
        <v>1090</v>
      </c>
      <c r="TK106" s="6" t="s">
        <v>1090</v>
      </c>
      <c r="TL106" s="6" t="s">
        <v>1090</v>
      </c>
      <c r="TM106" s="6" t="s">
        <v>1090</v>
      </c>
      <c r="TN106" s="6" t="s">
        <v>1090</v>
      </c>
      <c r="TO106" s="6" t="s">
        <v>1090</v>
      </c>
      <c r="TP106" s="6" t="s">
        <v>1090</v>
      </c>
      <c r="TQ106" s="6" t="s">
        <v>1090</v>
      </c>
      <c r="TR106" s="6" t="s">
        <v>1090</v>
      </c>
      <c r="TS106" s="7">
        <v>1021037.77226146</v>
      </c>
      <c r="TT106" s="7">
        <v>953411.41172932601</v>
      </c>
      <c r="TU106" s="7">
        <v>905432.90313015599</v>
      </c>
      <c r="TV106" s="7">
        <v>1042706.55725133</v>
      </c>
      <c r="TW106" s="7">
        <v>1097036.08737486</v>
      </c>
      <c r="TX106" s="6" t="s">
        <v>1090</v>
      </c>
      <c r="TY106" s="6" t="s">
        <v>1090</v>
      </c>
      <c r="TZ106" s="6" t="s">
        <v>1090</v>
      </c>
      <c r="UA106" s="6" t="s">
        <v>1090</v>
      </c>
      <c r="UB106" s="6" t="s">
        <v>1090</v>
      </c>
      <c r="UC106" s="7">
        <v>0</v>
      </c>
      <c r="UD106" s="7">
        <v>0</v>
      </c>
      <c r="UE106" s="7">
        <v>0</v>
      </c>
      <c r="UF106" s="7">
        <v>0</v>
      </c>
      <c r="UG106" s="7">
        <v>0</v>
      </c>
      <c r="UH106" s="6" t="s">
        <v>1090</v>
      </c>
      <c r="UI106" s="6" t="s">
        <v>1090</v>
      </c>
      <c r="UJ106" s="6" t="s">
        <v>1090</v>
      </c>
      <c r="UK106" s="6" t="s">
        <v>1090</v>
      </c>
      <c r="UL106" s="6" t="s">
        <v>1090</v>
      </c>
      <c r="UM106" s="6" t="s">
        <v>1090</v>
      </c>
      <c r="UN106" s="6" t="s">
        <v>1090</v>
      </c>
      <c r="UO106" s="6" t="s">
        <v>1090</v>
      </c>
      <c r="UP106" s="6" t="s">
        <v>1090</v>
      </c>
      <c r="UQ106" s="6" t="s">
        <v>1090</v>
      </c>
      <c r="UR106" s="6" t="s">
        <v>1090</v>
      </c>
      <c r="US106" s="6" t="s">
        <v>1090</v>
      </c>
      <c r="UT106" s="6" t="s">
        <v>1090</v>
      </c>
      <c r="UU106" s="6" t="s">
        <v>1090</v>
      </c>
      <c r="UV106" s="6" t="s">
        <v>1090</v>
      </c>
      <c r="UW106" s="6" t="s">
        <v>1090</v>
      </c>
      <c r="UX106" s="6" t="s">
        <v>1090</v>
      </c>
      <c r="UY106" s="6" t="s">
        <v>1090</v>
      </c>
      <c r="UZ106" s="6" t="s">
        <v>1090</v>
      </c>
      <c r="VA106" s="6" t="s">
        <v>1090</v>
      </c>
      <c r="VB106" s="6" t="s">
        <v>1090</v>
      </c>
      <c r="VC106" s="6" t="s">
        <v>1090</v>
      </c>
      <c r="VD106" s="6" t="s">
        <v>1090</v>
      </c>
      <c r="VE106" s="6" t="s">
        <v>1090</v>
      </c>
      <c r="VF106" s="6" t="s">
        <v>1090</v>
      </c>
      <c r="VG106" s="6" t="s">
        <v>1090</v>
      </c>
      <c r="VH106" s="6" t="s">
        <v>1090</v>
      </c>
      <c r="VI106" s="6" t="s">
        <v>1090</v>
      </c>
      <c r="VJ106" s="6" t="s">
        <v>1090</v>
      </c>
      <c r="VK106" s="6" t="s">
        <v>1090</v>
      </c>
      <c r="VL106" s="6" t="s">
        <v>1090</v>
      </c>
      <c r="VM106" s="6" t="s">
        <v>1090</v>
      </c>
      <c r="VN106" s="6" t="s">
        <v>1090</v>
      </c>
      <c r="VO106" s="6" t="s">
        <v>1090</v>
      </c>
      <c r="VP106" s="6" t="s">
        <v>1090</v>
      </c>
      <c r="VQ106" s="6" t="s">
        <v>1090</v>
      </c>
      <c r="VR106" s="6" t="s">
        <v>1090</v>
      </c>
      <c r="VS106" s="6" t="s">
        <v>1090</v>
      </c>
      <c r="VT106" s="6" t="s">
        <v>1090</v>
      </c>
      <c r="VU106" s="6" t="s">
        <v>1090</v>
      </c>
      <c r="VV106" s="6" t="s">
        <v>1090</v>
      </c>
      <c r="VW106" s="6" t="s">
        <v>1090</v>
      </c>
      <c r="VX106" s="6" t="s">
        <v>1090</v>
      </c>
      <c r="VY106" s="6" t="s">
        <v>1090</v>
      </c>
      <c r="VZ106" s="6" t="s">
        <v>1090</v>
      </c>
      <c r="WA106" s="7">
        <v>160878.19623351499</v>
      </c>
      <c r="WB106" s="7">
        <v>121095.634146233</v>
      </c>
      <c r="WC106" s="7">
        <v>182963.52694229499</v>
      </c>
      <c r="WD106" s="7">
        <v>104638.462011981</v>
      </c>
      <c r="WE106" s="7">
        <v>160585.40512541501</v>
      </c>
      <c r="WF106" s="6" t="s">
        <v>1090</v>
      </c>
      <c r="WG106" s="6" t="s">
        <v>1090</v>
      </c>
      <c r="WH106" s="6" t="s">
        <v>1090</v>
      </c>
      <c r="WI106" s="6" t="s">
        <v>1090</v>
      </c>
      <c r="WJ106" s="6" t="s">
        <v>1090</v>
      </c>
      <c r="WK106" s="6" t="s">
        <v>1090</v>
      </c>
      <c r="WL106" s="6" t="s">
        <v>1090</v>
      </c>
      <c r="WM106" s="6" t="s">
        <v>1090</v>
      </c>
      <c r="WN106" s="6" t="s">
        <v>1090</v>
      </c>
      <c r="WO106" s="6" t="s">
        <v>1090</v>
      </c>
      <c r="WP106" s="6" t="s">
        <v>1090</v>
      </c>
      <c r="WQ106" s="6" t="s">
        <v>1090</v>
      </c>
      <c r="WR106" s="6" t="s">
        <v>1090</v>
      </c>
      <c r="WS106" s="6" t="s">
        <v>1090</v>
      </c>
      <c r="WT106" s="6" t="s">
        <v>1090</v>
      </c>
      <c r="WU106" s="6" t="s">
        <v>1090</v>
      </c>
      <c r="WV106" s="6" t="s">
        <v>1090</v>
      </c>
      <c r="WW106" s="6" t="s">
        <v>1090</v>
      </c>
      <c r="WX106" s="6" t="s">
        <v>1090</v>
      </c>
      <c r="WY106" s="6" t="s">
        <v>1090</v>
      </c>
      <c r="WZ106" s="6" t="s">
        <v>1090</v>
      </c>
      <c r="XA106" s="6" t="s">
        <v>1090</v>
      </c>
      <c r="XB106" s="6" t="s">
        <v>1090</v>
      </c>
      <c r="XC106" s="6" t="s">
        <v>1090</v>
      </c>
      <c r="XD106" s="6" t="s">
        <v>1090</v>
      </c>
      <c r="XE106" s="6" t="s">
        <v>1090</v>
      </c>
      <c r="XF106" s="6" t="s">
        <v>1090</v>
      </c>
      <c r="XG106" s="6" t="s">
        <v>1090</v>
      </c>
      <c r="XH106" s="6" t="s">
        <v>1090</v>
      </c>
      <c r="XI106" s="6" t="s">
        <v>1090</v>
      </c>
      <c r="XJ106" s="6" t="s">
        <v>1090</v>
      </c>
      <c r="XK106" s="6" t="s">
        <v>1090</v>
      </c>
      <c r="XL106" s="6" t="s">
        <v>1090</v>
      </c>
      <c r="XM106" s="6" t="s">
        <v>1090</v>
      </c>
      <c r="XN106" s="6" t="s">
        <v>1090</v>
      </c>
      <c r="XO106" s="6" t="s">
        <v>1090</v>
      </c>
      <c r="XP106" s="6" t="s">
        <v>1090</v>
      </c>
      <c r="XQ106" s="6" t="s">
        <v>1090</v>
      </c>
      <c r="XR106" s="6" t="s">
        <v>1090</v>
      </c>
      <c r="XS106" s="6" t="s">
        <v>1090</v>
      </c>
      <c r="XT106" s="6" t="s">
        <v>1090</v>
      </c>
      <c r="XU106" s="6" t="s">
        <v>1090</v>
      </c>
      <c r="XV106" s="6" t="s">
        <v>1090</v>
      </c>
      <c r="XW106" s="6" t="s">
        <v>1090</v>
      </c>
      <c r="XX106" s="6" t="s">
        <v>1090</v>
      </c>
      <c r="XY106" s="6" t="s">
        <v>1090</v>
      </c>
      <c r="XZ106" s="6" t="s">
        <v>1090</v>
      </c>
      <c r="YA106" s="6" t="s">
        <v>1090</v>
      </c>
      <c r="YB106" s="6" t="s">
        <v>1090</v>
      </c>
      <c r="YC106" s="6" t="s">
        <v>1090</v>
      </c>
      <c r="YD106" s="6" t="s">
        <v>1090</v>
      </c>
      <c r="YE106" s="6" t="s">
        <v>1090</v>
      </c>
      <c r="YF106" s="6" t="s">
        <v>1090</v>
      </c>
      <c r="YG106" s="6" t="s">
        <v>1090</v>
      </c>
      <c r="YH106" s="6" t="s">
        <v>1090</v>
      </c>
      <c r="YI106" s="6" t="s">
        <v>1090</v>
      </c>
      <c r="YJ106" s="6" t="s">
        <v>1090</v>
      </c>
      <c r="YK106" s="6" t="s">
        <v>1090</v>
      </c>
      <c r="YL106" s="6" t="s">
        <v>1090</v>
      </c>
      <c r="YM106" s="6" t="s">
        <v>1090</v>
      </c>
      <c r="YN106" s="6" t="s">
        <v>1090</v>
      </c>
      <c r="YO106" s="6" t="s">
        <v>1090</v>
      </c>
      <c r="YP106" s="6" t="s">
        <v>1090</v>
      </c>
      <c r="YQ106" s="6" t="s">
        <v>1090</v>
      </c>
      <c r="YR106" s="6" t="s">
        <v>1090</v>
      </c>
      <c r="YS106" s="6" t="s">
        <v>1090</v>
      </c>
      <c r="YT106" s="6" t="s">
        <v>1090</v>
      </c>
      <c r="YU106" s="6" t="s">
        <v>1090</v>
      </c>
      <c r="YV106" s="6" t="s">
        <v>1090</v>
      </c>
      <c r="YW106" s="6" t="s">
        <v>1090</v>
      </c>
      <c r="YX106" s="6" t="s">
        <v>1090</v>
      </c>
      <c r="YY106" s="6" t="s">
        <v>1090</v>
      </c>
      <c r="YZ106" s="6" t="s">
        <v>1090</v>
      </c>
      <c r="ZA106" s="6" t="s">
        <v>1090</v>
      </c>
      <c r="ZB106" s="6" t="s">
        <v>1090</v>
      </c>
      <c r="ZC106" s="6" t="s">
        <v>1090</v>
      </c>
      <c r="ZD106" s="6" t="s">
        <v>1090</v>
      </c>
      <c r="ZE106" s="6" t="s">
        <v>1090</v>
      </c>
      <c r="ZF106" s="6" t="s">
        <v>1090</v>
      </c>
      <c r="ZG106" s="6" t="s">
        <v>1090</v>
      </c>
      <c r="ZH106" s="6" t="s">
        <v>1090</v>
      </c>
      <c r="ZI106" s="6" t="s">
        <v>1090</v>
      </c>
      <c r="ZJ106" s="6" t="s">
        <v>1090</v>
      </c>
      <c r="ZK106" s="6" t="s">
        <v>1090</v>
      </c>
      <c r="ZL106" s="6" t="s">
        <v>1090</v>
      </c>
      <c r="ZM106" s="6" t="s">
        <v>1090</v>
      </c>
      <c r="ZN106" s="6" t="s">
        <v>1090</v>
      </c>
      <c r="ZO106" s="6" t="s">
        <v>1090</v>
      </c>
      <c r="ZP106" s="6" t="s">
        <v>1090</v>
      </c>
      <c r="ZQ106" s="6" t="s">
        <v>1090</v>
      </c>
      <c r="ZR106" s="6" t="s">
        <v>1090</v>
      </c>
      <c r="ZS106" s="6" t="s">
        <v>1090</v>
      </c>
      <c r="ZT106" s="6" t="s">
        <v>1090</v>
      </c>
      <c r="ZU106" s="6" t="s">
        <v>1090</v>
      </c>
      <c r="ZV106" s="6" t="s">
        <v>1090</v>
      </c>
      <c r="ZW106" s="6" t="s">
        <v>1090</v>
      </c>
      <c r="ZX106" s="6" t="s">
        <v>1090</v>
      </c>
      <c r="ZY106" s="6" t="s">
        <v>1090</v>
      </c>
      <c r="ZZ106" s="6" t="s">
        <v>1090</v>
      </c>
      <c r="AAA106" s="6" t="s">
        <v>1090</v>
      </c>
      <c r="AAB106" s="6" t="s">
        <v>1090</v>
      </c>
      <c r="AAC106" s="6" t="s">
        <v>1090</v>
      </c>
      <c r="AAD106" s="6" t="s">
        <v>1090</v>
      </c>
      <c r="AAE106" s="6" t="s">
        <v>1090</v>
      </c>
      <c r="AAF106" s="6" t="s">
        <v>1090</v>
      </c>
      <c r="AAG106" s="6" t="s">
        <v>1090</v>
      </c>
      <c r="AAH106" s="6" t="s">
        <v>1090</v>
      </c>
      <c r="AAI106" s="6" t="s">
        <v>1090</v>
      </c>
      <c r="AAJ106" s="6" t="s">
        <v>1090</v>
      </c>
      <c r="AAK106" s="6" t="s">
        <v>1090</v>
      </c>
      <c r="AAL106" s="6" t="s">
        <v>1090</v>
      </c>
      <c r="AAM106" s="6" t="s">
        <v>1090</v>
      </c>
      <c r="AAN106" s="6" t="s">
        <v>1090</v>
      </c>
      <c r="AAO106" s="6" t="s">
        <v>1090</v>
      </c>
      <c r="AAP106" s="6" t="s">
        <v>1090</v>
      </c>
      <c r="AAQ106" s="6" t="s">
        <v>1090</v>
      </c>
      <c r="AAR106" s="6" t="s">
        <v>1090</v>
      </c>
      <c r="AAS106" s="6" t="s">
        <v>1090</v>
      </c>
      <c r="AAT106" s="6" t="s">
        <v>1090</v>
      </c>
      <c r="AAU106" s="6" t="s">
        <v>1090</v>
      </c>
      <c r="AAV106" s="6" t="s">
        <v>1090</v>
      </c>
      <c r="AAW106" s="6" t="s">
        <v>1090</v>
      </c>
      <c r="AAX106" s="6" t="s">
        <v>1090</v>
      </c>
      <c r="AAY106" s="6" t="s">
        <v>1090</v>
      </c>
      <c r="AAZ106" s="6" t="s">
        <v>1090</v>
      </c>
      <c r="ABA106" s="6" t="s">
        <v>1090</v>
      </c>
      <c r="ABB106" s="6" t="s">
        <v>1090</v>
      </c>
      <c r="ABC106" s="6" t="s">
        <v>1090</v>
      </c>
      <c r="ABD106" s="6" t="s">
        <v>1090</v>
      </c>
      <c r="ABE106" s="6" t="s">
        <v>1090</v>
      </c>
      <c r="ABF106" s="6" t="s">
        <v>1090</v>
      </c>
      <c r="ABG106" s="6" t="s">
        <v>1090</v>
      </c>
      <c r="ABH106" s="6" t="s">
        <v>1090</v>
      </c>
      <c r="ABI106" s="6" t="s">
        <v>1090</v>
      </c>
      <c r="ABJ106" s="6" t="s">
        <v>1090</v>
      </c>
      <c r="ABK106" s="6" t="s">
        <v>1090</v>
      </c>
      <c r="ABL106" s="6" t="s">
        <v>1090</v>
      </c>
      <c r="ABM106" s="6" t="s">
        <v>1090</v>
      </c>
      <c r="ABN106" s="6" t="s">
        <v>1090</v>
      </c>
      <c r="ABO106" s="6" t="s">
        <v>1090</v>
      </c>
      <c r="ABP106" s="6" t="s">
        <v>1090</v>
      </c>
      <c r="ABQ106" s="6" t="s">
        <v>1090</v>
      </c>
      <c r="ABR106" s="6" t="s">
        <v>1090</v>
      </c>
      <c r="ABS106" s="6" t="s">
        <v>1090</v>
      </c>
      <c r="ABT106" s="6" t="s">
        <v>1090</v>
      </c>
      <c r="ABU106" s="6" t="s">
        <v>1090</v>
      </c>
      <c r="ABV106" s="6" t="s">
        <v>1090</v>
      </c>
      <c r="ABW106" s="6" t="s">
        <v>1090</v>
      </c>
      <c r="ABX106" s="6" t="s">
        <v>1090</v>
      </c>
      <c r="ABY106" s="6" t="s">
        <v>1090</v>
      </c>
      <c r="ABZ106" s="6" t="s">
        <v>1090</v>
      </c>
      <c r="ACA106" s="6" t="s">
        <v>1090</v>
      </c>
      <c r="ACB106" s="6" t="s">
        <v>1090</v>
      </c>
      <c r="ACC106" s="6" t="s">
        <v>1090</v>
      </c>
      <c r="ACD106" s="6" t="s">
        <v>1090</v>
      </c>
      <c r="ACE106" s="8">
        <v>23.588999999999999</v>
      </c>
      <c r="ACF106" s="8">
        <v>12.167999999999999</v>
      </c>
      <c r="ACG106" s="8">
        <v>-17.957999999999998</v>
      </c>
      <c r="ACH106" s="8">
        <v>11.260999999999999</v>
      </c>
      <c r="ACI106" s="8">
        <v>24.585000000000001</v>
      </c>
      <c r="ACJ106" s="6" t="s">
        <v>1090</v>
      </c>
      <c r="ACK106" s="8">
        <v>12.173999999999999</v>
      </c>
      <c r="ACL106" s="8">
        <v>-17.951000000000001</v>
      </c>
      <c r="ACM106" s="8">
        <v>11.263999999999999</v>
      </c>
      <c r="ACN106" s="8">
        <v>24.585000000000001</v>
      </c>
      <c r="ACO106" s="8">
        <v>17.239999999999998</v>
      </c>
      <c r="ACP106" s="8">
        <v>8.5860000000000003</v>
      </c>
      <c r="ACQ106" s="8">
        <v>-12.074</v>
      </c>
      <c r="ACR106" s="8">
        <v>8.9469999999999992</v>
      </c>
      <c r="ACS106" s="8">
        <v>18.234999999999999</v>
      </c>
      <c r="ACT106" s="8">
        <v>20.251000000000001</v>
      </c>
      <c r="ACU106" s="8">
        <v>12.167999999999999</v>
      </c>
      <c r="ACV106" s="8">
        <v>-17.957999999999998</v>
      </c>
      <c r="ACW106" s="8">
        <v>9.3460000000000001</v>
      </c>
      <c r="ACX106" s="8">
        <v>21.053999999999998</v>
      </c>
      <c r="ACY106" s="6" t="s">
        <v>1090</v>
      </c>
      <c r="ACZ106" s="8">
        <v>12.173999999999999</v>
      </c>
      <c r="ADA106" s="8">
        <v>-17.951000000000001</v>
      </c>
      <c r="ADB106" s="8">
        <v>9.3490000000000002</v>
      </c>
      <c r="ADC106" s="8">
        <v>21.055</v>
      </c>
      <c r="ADD106" s="8">
        <v>14.801</v>
      </c>
      <c r="ADE106" s="8">
        <v>8.5860000000000003</v>
      </c>
      <c r="ADF106" s="8">
        <v>-12.074</v>
      </c>
      <c r="ADG106" s="8">
        <v>7.4260000000000002</v>
      </c>
      <c r="ADH106" s="8">
        <v>15.616</v>
      </c>
      <c r="ADI106" s="8">
        <v>9.718</v>
      </c>
      <c r="ADJ106" s="8">
        <v>4.8789999999999996</v>
      </c>
      <c r="ADK106" s="8">
        <v>-7.6669999999999998</v>
      </c>
      <c r="ADL106" s="8">
        <v>6.39</v>
      </c>
      <c r="ADM106" s="8">
        <v>12.252000000000001</v>
      </c>
      <c r="ADN106" s="8">
        <v>46.375</v>
      </c>
      <c r="ADO106" s="8">
        <v>45.64</v>
      </c>
      <c r="ADP106" s="8">
        <v>45.567999999999998</v>
      </c>
      <c r="ADQ106" s="8">
        <v>45.412999999999997</v>
      </c>
      <c r="ADR106" s="8">
        <v>44.643000000000001</v>
      </c>
      <c r="ADS106" s="8">
        <v>9.3706912150000008</v>
      </c>
      <c r="ADT106" s="8">
        <v>4.8813271760000001</v>
      </c>
      <c r="ADU106" s="8">
        <v>-7.6640698619999998</v>
      </c>
      <c r="ADV106" s="8">
        <v>6.3911666990000002</v>
      </c>
      <c r="ADW106" s="8">
        <v>12.252152514</v>
      </c>
      <c r="ADX106" s="8">
        <v>10.815</v>
      </c>
      <c r="ADY106" s="8">
        <v>8.4220000000000006</v>
      </c>
      <c r="ADZ106" s="8">
        <v>-5.25</v>
      </c>
      <c r="AEA106" s="8">
        <v>8.2729999999999997</v>
      </c>
      <c r="AEB106" s="8">
        <v>13.943</v>
      </c>
      <c r="AEC106" s="8">
        <v>9.3710000000000004</v>
      </c>
      <c r="AED106" s="8">
        <v>4.8810000000000002</v>
      </c>
      <c r="AEE106" s="8">
        <v>-7.6639999999999997</v>
      </c>
      <c r="AEF106" s="8">
        <v>6.391</v>
      </c>
      <c r="AEG106" s="8">
        <v>12.252000000000001</v>
      </c>
      <c r="AEH106" s="8">
        <v>9.7880000000000003</v>
      </c>
      <c r="AEI106" s="8">
        <v>8.4190000000000005</v>
      </c>
      <c r="AEJ106" s="8">
        <v>-5.2530000000000001</v>
      </c>
      <c r="AEK106" s="8">
        <v>7.1859999999999999</v>
      </c>
      <c r="AEL106" s="8">
        <v>12.183</v>
      </c>
      <c r="AEM106" s="8">
        <v>10.339581467</v>
      </c>
      <c r="AEN106" s="8">
        <v>5.1318285159999997</v>
      </c>
      <c r="AEO106" s="8">
        <v>-7.1185028319999999</v>
      </c>
      <c r="AEP106" s="8">
        <v>6.8275252169999998</v>
      </c>
      <c r="AEQ106" s="8">
        <v>13.962909479</v>
      </c>
      <c r="AER106" s="8">
        <v>1.2532340099999999</v>
      </c>
      <c r="AES106" s="8">
        <v>1.1197606040000001</v>
      </c>
      <c r="AET106" s="8">
        <v>0.85602612600000005</v>
      </c>
      <c r="AEU106" s="8">
        <v>1.1637861839999999</v>
      </c>
      <c r="AEV106" s="8">
        <v>1.3782637680000001</v>
      </c>
      <c r="AEW106" s="6" t="s">
        <v>1090</v>
      </c>
      <c r="AEX106" s="6" t="s">
        <v>1090</v>
      </c>
      <c r="AEY106" s="6" t="s">
        <v>1090</v>
      </c>
      <c r="AEZ106" s="6" t="s">
        <v>1090</v>
      </c>
      <c r="AFA106" s="6" t="s">
        <v>1090</v>
      </c>
      <c r="AFB106" s="6" t="s">
        <v>1090</v>
      </c>
      <c r="AFC106" s="6" t="s">
        <v>1090</v>
      </c>
      <c r="AFD106" s="6" t="s">
        <v>1090</v>
      </c>
      <c r="AFE106" s="6" t="s">
        <v>1090</v>
      </c>
      <c r="AFF106" s="6" t="s">
        <v>1090</v>
      </c>
      <c r="AFG106" s="8">
        <v>2.427</v>
      </c>
      <c r="AFH106" s="8">
        <v>2.4940000000000002</v>
      </c>
      <c r="AFI106" s="8">
        <v>2.3420000000000001</v>
      </c>
      <c r="AFJ106" s="8">
        <v>1.762</v>
      </c>
      <c r="AFK106" s="8">
        <v>2.0070000000000001</v>
      </c>
      <c r="AFL106" s="6" t="s">
        <v>1090</v>
      </c>
      <c r="AFM106" s="6" t="s">
        <v>1091</v>
      </c>
      <c r="AFN106" s="6" t="s">
        <v>1091</v>
      </c>
      <c r="AFO106" s="6" t="s">
        <v>1091</v>
      </c>
      <c r="AFP106" s="6" t="s">
        <v>1091</v>
      </c>
      <c r="AFQ106" s="8">
        <v>31.213999999999999</v>
      </c>
      <c r="AFR106" s="8">
        <v>17.175999999999998</v>
      </c>
      <c r="AFS106" s="8">
        <v>15.301</v>
      </c>
      <c r="AFT106" s="8">
        <v>18.657</v>
      </c>
      <c r="AFU106" s="8">
        <v>19.332000000000001</v>
      </c>
      <c r="AFV106" s="7">
        <v>50.387999999999998</v>
      </c>
      <c r="AFW106" s="7">
        <v>70.894999999999996</v>
      </c>
      <c r="AFX106" s="7">
        <v>62.067999999999998</v>
      </c>
      <c r="AFY106" s="7">
        <v>82.213999999999999</v>
      </c>
      <c r="AFZ106" s="7">
        <v>70.492000000000004</v>
      </c>
      <c r="AGA106" s="7">
        <v>22.643999999999998</v>
      </c>
      <c r="AGB106" s="7">
        <v>34.234000000000002</v>
      </c>
      <c r="AGC106" s="7">
        <v>28.709</v>
      </c>
      <c r="AGD106" s="7">
        <v>27.026</v>
      </c>
      <c r="AGE106" s="7">
        <v>27.067</v>
      </c>
      <c r="AGF106" s="6" t="s">
        <v>1090</v>
      </c>
      <c r="AGG106" s="6" t="s">
        <v>1090</v>
      </c>
      <c r="AGH106" s="6" t="s">
        <v>1090</v>
      </c>
      <c r="AGI106" s="6" t="s">
        <v>1090</v>
      </c>
      <c r="AGJ106" s="6" t="s">
        <v>1090</v>
      </c>
      <c r="AGK106" s="6" t="s">
        <v>1090</v>
      </c>
      <c r="AGL106" s="6" t="s">
        <v>1090</v>
      </c>
      <c r="AGM106" s="6" t="s">
        <v>1090</v>
      </c>
      <c r="AGN106" s="6" t="s">
        <v>1090</v>
      </c>
      <c r="AGO106" s="6" t="s">
        <v>1090</v>
      </c>
      <c r="AGP106" s="6" t="s">
        <v>1090</v>
      </c>
      <c r="AGQ106" s="6" t="s">
        <v>1090</v>
      </c>
      <c r="AGR106" s="6" t="s">
        <v>1090</v>
      </c>
      <c r="AGS106" s="6" t="s">
        <v>1090</v>
      </c>
      <c r="AGT106" s="6" t="s">
        <v>1090</v>
      </c>
      <c r="AGU106" s="8">
        <v>0</v>
      </c>
      <c r="AGV106" s="8">
        <v>0</v>
      </c>
      <c r="AGW106" s="8">
        <v>0</v>
      </c>
      <c r="AGX106" s="8">
        <v>0</v>
      </c>
      <c r="AGY106" s="8">
        <v>0</v>
      </c>
      <c r="AGZ106" s="8">
        <v>2.86</v>
      </c>
      <c r="AHA106" s="8">
        <v>2.1280000000000001</v>
      </c>
      <c r="AHB106" s="8">
        <v>1.9870000000000001</v>
      </c>
      <c r="AHC106" s="8">
        <v>3.4550000000000001</v>
      </c>
      <c r="AHD106" s="8">
        <v>2.6629999999999998</v>
      </c>
      <c r="AHE106" s="8">
        <v>2.649</v>
      </c>
      <c r="AHF106" s="8">
        <v>1.7789999999999999</v>
      </c>
      <c r="AHG106" s="8">
        <v>1.673</v>
      </c>
      <c r="AHH106" s="8">
        <v>3.089</v>
      </c>
      <c r="AHI106" s="8">
        <v>2.3650000000000002</v>
      </c>
      <c r="AHJ106" s="6" t="s">
        <v>1091</v>
      </c>
      <c r="AHK106" s="6" t="s">
        <v>1091</v>
      </c>
      <c r="AHL106" s="6" t="s">
        <v>1091</v>
      </c>
      <c r="AHM106" s="6" t="s">
        <v>1091</v>
      </c>
      <c r="AHN106" s="6" t="s">
        <v>1091</v>
      </c>
      <c r="AHO106" s="8">
        <v>73.085999999999999</v>
      </c>
      <c r="AHP106" s="8">
        <v>70.563000000000002</v>
      </c>
      <c r="AHQ106" s="8">
        <v>67.233999999999995</v>
      </c>
      <c r="AHR106" s="8">
        <v>79.453000000000003</v>
      </c>
      <c r="AHS106" s="8">
        <v>74.171999999999997</v>
      </c>
      <c r="AHT106" s="6" t="s">
        <v>1091</v>
      </c>
      <c r="AHU106" s="6" t="s">
        <v>1091</v>
      </c>
      <c r="AHV106" s="6" t="s">
        <v>1091</v>
      </c>
      <c r="AHW106" s="6" t="s">
        <v>1091</v>
      </c>
      <c r="AHX106" s="6" t="s">
        <v>1091</v>
      </c>
      <c r="AHY106" s="8">
        <v>0</v>
      </c>
      <c r="AHZ106" s="8">
        <v>0</v>
      </c>
      <c r="AIA106" s="8">
        <v>0</v>
      </c>
      <c r="AIB106" s="8">
        <v>0</v>
      </c>
      <c r="AIC106" s="8">
        <v>0</v>
      </c>
      <c r="AID106" s="8">
        <v>19.995546836999999</v>
      </c>
      <c r="AIE106" s="8">
        <v>31.468799634</v>
      </c>
      <c r="AIF106" s="8">
        <v>23.738767495000001</v>
      </c>
      <c r="AIG106" s="8">
        <v>21.889086573</v>
      </c>
      <c r="AIH106" s="8">
        <v>22.540931671999999</v>
      </c>
      <c r="AII106" s="8">
        <v>46.476105283999999</v>
      </c>
      <c r="AIJ106" s="8">
        <v>17.725347197000001</v>
      </c>
      <c r="AIK106" s="8">
        <v>27.649802336</v>
      </c>
      <c r="AIL106" s="8">
        <v>31.499807225000001</v>
      </c>
      <c r="AIM106" s="8">
        <v>31.944161682000001</v>
      </c>
      <c r="AIN106" s="8">
        <v>15.756341302999999</v>
      </c>
      <c r="AIO106" s="8">
        <v>12.701299003999999</v>
      </c>
      <c r="AIP106" s="8">
        <v>20.207298222999999</v>
      </c>
      <c r="AIQ106" s="8">
        <v>10.035274189000001</v>
      </c>
      <c r="AIR106" s="8">
        <v>14.638115097</v>
      </c>
      <c r="AIS106" s="8">
        <v>5.9742374399999996</v>
      </c>
      <c r="AIT106" s="8">
        <v>10.71007363</v>
      </c>
      <c r="AIU106" s="8">
        <v>12.006522272</v>
      </c>
      <c r="AIV106" s="8">
        <v>9.8188523300000004</v>
      </c>
      <c r="AIW106" s="8">
        <v>9.3443262550000004</v>
      </c>
      <c r="AIX106" s="7">
        <v>17.602512298195499</v>
      </c>
      <c r="AIY106" s="7">
        <v>8.1858889787263909</v>
      </c>
      <c r="AIZ106" s="6" t="s">
        <v>1090</v>
      </c>
      <c r="AJA106" s="7">
        <v>10.3656746717477</v>
      </c>
      <c r="AJB106" s="7">
        <v>22.227151511390201</v>
      </c>
      <c r="AJC106" s="7">
        <v>181.12553690513701</v>
      </c>
      <c r="AJD106" s="7">
        <v>167.788568251448</v>
      </c>
      <c r="AJE106" s="6" t="s">
        <v>1090</v>
      </c>
      <c r="AJF106" s="7">
        <v>162.22690528479299</v>
      </c>
      <c r="AJG106" s="7">
        <v>181.417276015792</v>
      </c>
      <c r="AJH106" s="8">
        <v>30.376999999999999</v>
      </c>
      <c r="AJI106" s="8">
        <v>31.163</v>
      </c>
      <c r="AJJ106" s="8">
        <v>44.54</v>
      </c>
      <c r="AJK106" s="8">
        <v>34.234999999999999</v>
      </c>
      <c r="AJL106" s="8">
        <v>25.123999999999999</v>
      </c>
      <c r="AJM106" s="7">
        <v>55.019885933730002</v>
      </c>
      <c r="AJN106" s="7">
        <v>52.288704131527901</v>
      </c>
      <c r="AJO106" s="6" t="s">
        <v>1090</v>
      </c>
      <c r="AJP106" s="7">
        <v>55.537812653532001</v>
      </c>
      <c r="AJQ106" s="7">
        <v>45.580123681532697</v>
      </c>
      <c r="AJR106" s="7">
        <v>74.623154601573702</v>
      </c>
      <c r="AJS106" s="7">
        <v>67.275692152504007</v>
      </c>
      <c r="AJT106" s="6" t="s">
        <v>1090</v>
      </c>
      <c r="AJU106" s="7">
        <v>92.050982306084606</v>
      </c>
      <c r="AJV106" s="7">
        <v>90.409948540322205</v>
      </c>
      <c r="AJW106" s="7">
        <v>19.761468134333999</v>
      </c>
      <c r="AJX106" s="7">
        <v>26.855450272396101</v>
      </c>
      <c r="AJY106" s="6" t="s">
        <v>1090</v>
      </c>
      <c r="AJZ106" s="7">
        <v>33.564459475872503</v>
      </c>
      <c r="AKA106" s="7">
        <v>31.267918493082501</v>
      </c>
      <c r="AKB106" s="7">
        <v>102.10377722614599</v>
      </c>
      <c r="AKC106" s="7">
        <v>95.341141172932595</v>
      </c>
      <c r="AKD106" s="6" t="s">
        <v>1090</v>
      </c>
      <c r="AKE106" s="7">
        <v>115.856283635659</v>
      </c>
      <c r="AKF106" s="7">
        <v>121.89289900624</v>
      </c>
      <c r="AKG106" s="9">
        <v>5.9742374399999996</v>
      </c>
      <c r="AKH106" s="9">
        <v>10.71007363</v>
      </c>
      <c r="AKI106" s="9">
        <v>12.006522272</v>
      </c>
      <c r="AKJ106" s="9">
        <v>9.8188523300000004</v>
      </c>
      <c r="AKK106" s="9">
        <v>9.3443262550000004</v>
      </c>
      <c r="AKL106" s="9">
        <v>3.2036985759999999</v>
      </c>
      <c r="AKM106" s="9">
        <v>5.8219567489999999</v>
      </c>
      <c r="AKN106" s="9">
        <v>6.5353547389999997</v>
      </c>
      <c r="AKO106" s="9">
        <v>5.3598591630000003</v>
      </c>
      <c r="AKP106" s="9">
        <v>5.1727711689999998</v>
      </c>
      <c r="AKQ106" s="9">
        <v>5.6831553189999999</v>
      </c>
      <c r="AKR106" s="9">
        <v>10.245920863</v>
      </c>
      <c r="AKS106" s="9">
        <v>10.291709071</v>
      </c>
      <c r="AKT106" s="9">
        <v>7.5051031589999999</v>
      </c>
      <c r="AKU106" s="9">
        <v>7.6988082389999999</v>
      </c>
      <c r="AKV106" s="9">
        <v>0</v>
      </c>
      <c r="AKW106" s="9">
        <v>0</v>
      </c>
      <c r="AKX106" s="9">
        <v>0</v>
      </c>
      <c r="AKY106" s="9">
        <v>0</v>
      </c>
      <c r="AKZ106" s="9">
        <v>0</v>
      </c>
      <c r="ALA106" s="9">
        <v>0</v>
      </c>
      <c r="ALB106" s="9">
        <v>0</v>
      </c>
      <c r="ALC106" s="9">
        <v>0</v>
      </c>
      <c r="ALD106" s="9">
        <v>0</v>
      </c>
      <c r="ALE106" s="9">
        <v>0</v>
      </c>
      <c r="ALF106" s="9">
        <v>1.7001680400000001</v>
      </c>
      <c r="ALG106" s="9">
        <v>3.3539497800000002</v>
      </c>
      <c r="ALH106" s="9">
        <v>7.0922610410000004</v>
      </c>
      <c r="ALI106" s="9">
        <v>5.0907897999999996</v>
      </c>
      <c r="ALJ106" s="9">
        <v>5.8271144599999998</v>
      </c>
      <c r="ALK106" s="9">
        <v>3.0159888050000001</v>
      </c>
      <c r="ALL106" s="9">
        <v>5.902535093</v>
      </c>
      <c r="ALM106" s="9">
        <v>11.168710835000001</v>
      </c>
      <c r="ALN106" s="9">
        <v>7.1283407739999998</v>
      </c>
      <c r="ALO106" s="9">
        <v>8.6726892329999998</v>
      </c>
      <c r="ALP106" s="9">
        <v>13.996676185</v>
      </c>
      <c r="ALQ106" s="9">
        <v>19.693092532000001</v>
      </c>
      <c r="ALR106" s="9">
        <v>17.241206719000001</v>
      </c>
      <c r="ALS106" s="9">
        <v>22.837229879999999</v>
      </c>
      <c r="ALT106" s="9">
        <v>19.581236737000001</v>
      </c>
      <c r="ALU106" s="9">
        <v>44.93926724</v>
      </c>
      <c r="ALV106" s="9">
        <v>48.288601102000001</v>
      </c>
      <c r="ALW106" s="9">
        <v>46.254213849000003</v>
      </c>
      <c r="ALX106" s="9">
        <v>32.872928776999998</v>
      </c>
      <c r="ALY106" s="9">
        <v>38.397210700999999</v>
      </c>
      <c r="ALZ106" s="8">
        <v>46.374769866150999</v>
      </c>
      <c r="AMA106" s="8">
        <v>45.6403667192006</v>
      </c>
      <c r="AMB106" s="8">
        <v>45.568295298907401</v>
      </c>
      <c r="AMC106" s="8">
        <v>45.4125697907944</v>
      </c>
      <c r="AMD106" s="8">
        <v>44.642652296847899</v>
      </c>
      <c r="AME106" s="8">
        <v>46.379130487896099</v>
      </c>
      <c r="AMF106" s="8">
        <v>45.650788143078103</v>
      </c>
      <c r="AMG106" s="8">
        <v>45.690805784407999</v>
      </c>
      <c r="AMH106" s="8">
        <v>45.4125697907944</v>
      </c>
      <c r="AMI106" s="8">
        <v>44.642652296847899</v>
      </c>
      <c r="AMJ106" s="8">
        <v>86.479386196383899</v>
      </c>
      <c r="AMK106" s="8">
        <v>83.960034247179806</v>
      </c>
      <c r="AML106" s="8">
        <v>83.716458287987805</v>
      </c>
      <c r="AMM106" s="8">
        <v>83.192356952418194</v>
      </c>
      <c r="AMN106" s="8">
        <v>80.644492934971893</v>
      </c>
      <c r="AMO106" s="8">
        <v>1.2532340097641399</v>
      </c>
      <c r="AMP106" s="8">
        <v>1.1197606053709299</v>
      </c>
      <c r="AMQ106" s="8">
        <v>0.85602612548754997</v>
      </c>
      <c r="AMR106" s="8">
        <v>1.1637861837929899</v>
      </c>
      <c r="AMS106" s="8">
        <v>1.3782637685769099</v>
      </c>
      <c r="AMT106" s="8">
        <v>1.2532340097641399</v>
      </c>
      <c r="AMU106" s="8">
        <v>1.1197606037551699</v>
      </c>
      <c r="AMV106" s="8">
        <v>0.85602612548754997</v>
      </c>
      <c r="AMW106" s="8">
        <v>1.1637861837929899</v>
      </c>
      <c r="AMX106" s="8">
        <v>1.3782637685769099</v>
      </c>
      <c r="AMY106" s="8">
        <v>1.2532340097641399</v>
      </c>
      <c r="AMZ106" s="8">
        <v>1.1197606035616701</v>
      </c>
      <c r="ANA106" s="8">
        <v>0.85602612568986802</v>
      </c>
      <c r="ANB106" s="8">
        <v>1.1637861837929899</v>
      </c>
      <c r="ANC106" s="8">
        <v>1.37826376769923</v>
      </c>
      <c r="AND106" s="8">
        <v>9.3706912145678505</v>
      </c>
      <c r="ANE106" s="8">
        <v>4.8813271762567503</v>
      </c>
      <c r="ANF106" s="8">
        <v>-7.6640698616231298</v>
      </c>
      <c r="ANG106" s="8">
        <v>6.3911666987017801</v>
      </c>
      <c r="ANH106" s="8">
        <v>12.2521525139635</v>
      </c>
      <c r="ANI106" s="8">
        <v>9.3715723410940797</v>
      </c>
      <c r="ANJ106" s="8">
        <v>4.8824417680807404</v>
      </c>
      <c r="ANK106" s="8">
        <v>-7.6846747342324502</v>
      </c>
      <c r="ANL106" s="8">
        <v>6.3911666987017801</v>
      </c>
      <c r="ANM106" s="8">
        <v>12.2521525139635</v>
      </c>
      <c r="ANN106" s="8">
        <v>10.339581466690101</v>
      </c>
      <c r="ANO106" s="8">
        <v>5.1318285162598398</v>
      </c>
      <c r="ANP106" s="8">
        <v>-7.1185028315142604</v>
      </c>
      <c r="ANQ106" s="8">
        <v>6.8275252166967704</v>
      </c>
      <c r="ANR106" s="8">
        <v>13.9629094786777</v>
      </c>
      <c r="ANS106" s="8">
        <v>22.7445688469335</v>
      </c>
      <c r="ANT106" s="8">
        <v>12.1742470700172</v>
      </c>
      <c r="ANU106" s="8">
        <v>-17.950950462279302</v>
      </c>
      <c r="ANV106" s="8">
        <v>11.2635320675104</v>
      </c>
      <c r="ANW106" s="8">
        <v>24.5852605125209</v>
      </c>
      <c r="ANX106" s="8">
        <v>46.374769866150999</v>
      </c>
      <c r="ANY106" s="8">
        <v>45.6403667192006</v>
      </c>
      <c r="ANZ106" s="8">
        <v>45.568295373711699</v>
      </c>
      <c r="AOA106" s="8">
        <v>45.4125697907944</v>
      </c>
      <c r="AOB106" s="8">
        <v>44.642652372002999</v>
      </c>
      <c r="AOC106" s="8">
        <v>51.169726976451699</v>
      </c>
      <c r="AOD106" s="8">
        <v>47.982552073422099</v>
      </c>
      <c r="AOE106" s="8">
        <v>42.324514907781897</v>
      </c>
      <c r="AOF106" s="8">
        <v>48.513124444810899</v>
      </c>
      <c r="AOG106" s="8">
        <v>50.876065425937597</v>
      </c>
      <c r="AOH106" s="8">
        <v>82.265860471103906</v>
      </c>
      <c r="AOI106" s="8">
        <v>80.321377446023007</v>
      </c>
      <c r="AOJ106" s="8">
        <v>71.759783029459101</v>
      </c>
      <c r="AOK106" s="8">
        <v>63.588615043394398</v>
      </c>
      <c r="AOL106" s="8">
        <v>66.443151673913604</v>
      </c>
      <c r="AOM106" s="8">
        <v>17.474407459284599</v>
      </c>
      <c r="AON106" s="8">
        <v>8.9796911451588208</v>
      </c>
      <c r="AOO106" s="8">
        <v>-14.080157721023699</v>
      </c>
      <c r="AOP106" s="8">
        <v>11.7081289121098</v>
      </c>
      <c r="AOQ106" s="8">
        <v>22.1328387991027</v>
      </c>
      <c r="AOR106" s="8">
        <v>25.323400976413598</v>
      </c>
      <c r="AOS106" s="8">
        <v>11.976060375516999</v>
      </c>
      <c r="AOT106" s="8">
        <v>-14.397387451245001</v>
      </c>
      <c r="AOU106" s="8">
        <v>16.378618379298899</v>
      </c>
      <c r="AOV106" s="8">
        <v>37.826376857691201</v>
      </c>
      <c r="AOW106" s="8">
        <v>16.623003805742002</v>
      </c>
      <c r="AOX106" s="8">
        <v>8.5905296286040898</v>
      </c>
      <c r="AOY106" s="8">
        <v>-12.0691807052497</v>
      </c>
      <c r="AOZ106" s="8">
        <v>8.9491839099643293</v>
      </c>
      <c r="APA106" s="8">
        <v>18.2352881366477</v>
      </c>
      <c r="APB106" s="8">
        <v>8.3433414887398598</v>
      </c>
      <c r="APC106" s="8">
        <v>4.87869290740894</v>
      </c>
      <c r="APD106" s="8">
        <v>-7.6670620350026999</v>
      </c>
      <c r="APE106" s="8">
        <v>5.30338042109888</v>
      </c>
      <c r="APF106" s="8">
        <v>10.492549504938999</v>
      </c>
      <c r="APG106" s="8">
        <v>8.3441260135240896</v>
      </c>
      <c r="APH106" s="8">
        <v>4.8798068977296003</v>
      </c>
      <c r="API106" s="8">
        <v>-7.6876749520782699</v>
      </c>
      <c r="APJ106" s="8">
        <v>5.30338042109888</v>
      </c>
      <c r="APK106" s="8">
        <v>10.492549504938999</v>
      </c>
      <c r="APL106" s="8">
        <v>15.558611996470299</v>
      </c>
      <c r="APM106" s="8">
        <v>8.9748451432842202</v>
      </c>
      <c r="APN106" s="8">
        <v>-14.085654835986601</v>
      </c>
      <c r="APO106" s="8">
        <v>9.7153875915641095</v>
      </c>
      <c r="APP106" s="8">
        <v>18.9542128633929</v>
      </c>
      <c r="APQ106" s="8">
        <v>22.5470861396056</v>
      </c>
      <c r="APR106" s="8">
        <v>11.9695973457655</v>
      </c>
      <c r="APS106" s="8">
        <v>-14.4030084176825</v>
      </c>
      <c r="APT106" s="8">
        <v>13.590952658935899</v>
      </c>
      <c r="APU106" s="8">
        <v>32.393910483849297</v>
      </c>
      <c r="APV106" s="8">
        <v>9.2060080790122694</v>
      </c>
      <c r="APW106" s="8">
        <v>5.1290590612521001</v>
      </c>
      <c r="APX106" s="8">
        <v>-7.1212820069470801</v>
      </c>
      <c r="APY106" s="8">
        <v>5.6654700566867602</v>
      </c>
      <c r="APZ106" s="8">
        <v>11.957614694319</v>
      </c>
      <c r="AQA106" s="8">
        <v>14.800551436837001</v>
      </c>
      <c r="AQB106" s="8">
        <v>8.5858936425761598</v>
      </c>
      <c r="AQC106" s="8">
        <v>-12.0738927031661</v>
      </c>
      <c r="AQD106" s="8">
        <v>7.42601921845639</v>
      </c>
      <c r="AQE106" s="8">
        <v>15.616412160438101</v>
      </c>
      <c r="AQF106" s="8">
        <v>0.25323400976413601</v>
      </c>
      <c r="AQG106" s="8">
        <v>0.119760603561666</v>
      </c>
      <c r="AQH106" s="8">
        <v>-0.14397387431013201</v>
      </c>
      <c r="AQI106" s="8">
        <v>0.16378618379298901</v>
      </c>
      <c r="AQJ106" s="8">
        <v>0.37826376769923298</v>
      </c>
      <c r="AQK106" s="7">
        <v>4</v>
      </c>
      <c r="AQL106" s="4"/>
      <c r="AQM106" s="4"/>
      <c r="AQN106" s="7"/>
      <c r="AQO106" s="4" t="s">
        <v>1099</v>
      </c>
      <c r="AQP106" s="7">
        <v>6</v>
      </c>
      <c r="AQQ106" s="7">
        <v>0</v>
      </c>
      <c r="AQS106" s="3" t="s">
        <v>1093</v>
      </c>
      <c r="AQU106" s="3" t="s">
        <v>1094</v>
      </c>
      <c r="AQV106" s="10">
        <f>+AC106</f>
        <v>1811255.3690513701</v>
      </c>
      <c r="AQW106" s="10">
        <f>+AD106</f>
        <v>1677885.6825144801</v>
      </c>
      <c r="AQX106" s="10">
        <f>+AE106</f>
        <v>1425852.51983107</v>
      </c>
      <c r="AQY106" s="11">
        <f>+BB106</f>
        <v>169727.14774108501</v>
      </c>
      <c r="AQZ106" s="11">
        <f>+BC106</f>
        <v>81903.089807100303</v>
      </c>
      <c r="ARA106" s="11">
        <f>+BD106</f>
        <v>-109278.333243567</v>
      </c>
      <c r="ARB106" s="12">
        <f>SUM(AQV106:AQX106)</f>
        <v>4914993.5713969199</v>
      </c>
      <c r="ARC106" s="13">
        <f>SUM(AQY106:ARA106)</f>
        <v>142351.90430461831</v>
      </c>
      <c r="ARD106" s="14">
        <f>ARC106/(ARB106-ARC106)</f>
        <v>2.9826648266125789E-2</v>
      </c>
      <c r="ARE106" s="14">
        <f>IF((NOT(ISNUMBER(AC106))+NOT(ISNUMBER(AD106))+NOT(ISNUMBER(AE106)))&gt;=2,"R",ARD106)</f>
        <v>2.9826648266125789E-2</v>
      </c>
      <c r="ARF106" s="14">
        <f>IF(ARE106="R","R",IF((NOT(ISNUMBER(BB106))+NOT(ISNUMBER(BC106))+NOT(ISNUMBER(BD106)))&gt;=2,"R",ARE106))</f>
        <v>2.9826648266125789E-2</v>
      </c>
      <c r="ARG106" s="14">
        <f>IF(ARF106="R","R",IF(SUM((BB106&lt;0)*1,(BC106&lt;0)*1,(BD106&lt;0)*1)&gt;=2,"R",ARF106))</f>
        <v>2.9826648266125789E-2</v>
      </c>
      <c r="ARH106" s="14">
        <f>IF(ARG106="R","R",IF(ARC106&lt;0,"R",ARG106))</f>
        <v>2.9826648266125789E-2</v>
      </c>
      <c r="ARI106" s="14">
        <f>IF(ARH106="R","R",IF(L106=0,"R",ARH106))</f>
        <v>2.9826648266125789E-2</v>
      </c>
      <c r="ARJ106" t="str">
        <f>+B106</f>
        <v>PROYECTA IT SISTEMAS Y CONSULTORIA SLL.</v>
      </c>
      <c r="ARK106" t="s">
        <v>1591</v>
      </c>
      <c r="ARL106" s="16"/>
      <c r="ARM106" s="16"/>
      <c r="ARN106" s="16"/>
      <c r="ARO106" s="16"/>
      <c r="ARP106" s="16"/>
      <c r="ARQ106" s="17"/>
    </row>
    <row r="107" spans="1:1161" ht="17.399999999999999" customHeight="1" x14ac:dyDescent="0.3">
      <c r="A107" s="3" t="s">
        <v>1514</v>
      </c>
      <c r="B107" s="4" t="s">
        <v>1515</v>
      </c>
      <c r="C107" s="4" t="s">
        <v>1516</v>
      </c>
      <c r="E107" s="5">
        <v>41971</v>
      </c>
      <c r="F107" s="4" t="s">
        <v>1083</v>
      </c>
      <c r="G107" s="4" t="s">
        <v>1132</v>
      </c>
      <c r="H107" s="4" t="s">
        <v>1133</v>
      </c>
      <c r="I107" s="4" t="s">
        <v>1134</v>
      </c>
      <c r="J107" s="4" t="s">
        <v>1157</v>
      </c>
      <c r="K107" s="4"/>
      <c r="L107" s="4" t="s">
        <v>1517</v>
      </c>
      <c r="M107" s="4"/>
      <c r="N107" s="4" t="s">
        <v>1118</v>
      </c>
      <c r="O107" s="4" t="s">
        <v>1119</v>
      </c>
      <c r="P107" s="4" t="s">
        <v>1120</v>
      </c>
      <c r="Q107" s="4" t="s">
        <v>1120</v>
      </c>
      <c r="R107" s="4" t="s">
        <v>1171</v>
      </c>
      <c r="S107" s="4" t="s">
        <v>1402</v>
      </c>
      <c r="Z107" s="4" t="s">
        <v>1088</v>
      </c>
      <c r="AA107" s="5">
        <v>45657</v>
      </c>
      <c r="AB107" s="6" t="s">
        <v>1089</v>
      </c>
      <c r="AC107" s="7">
        <v>2190539.94053119</v>
      </c>
      <c r="AD107" s="7">
        <v>2357692.2972533298</v>
      </c>
      <c r="AE107" s="7">
        <v>2386412.2655340298</v>
      </c>
      <c r="AF107" s="7">
        <v>2118821.9241160899</v>
      </c>
      <c r="AG107" s="7">
        <v>2126516.7138311299</v>
      </c>
      <c r="AH107" s="7">
        <v>2190539.94053119</v>
      </c>
      <c r="AI107" s="7">
        <v>2357692.2972533298</v>
      </c>
      <c r="AJ107" s="7">
        <v>2386412.2655340298</v>
      </c>
      <c r="AK107" s="7">
        <v>2118821.9241160899</v>
      </c>
      <c r="AL107" s="7">
        <v>2126516.7138311299</v>
      </c>
      <c r="AM107" s="6" t="s">
        <v>1090</v>
      </c>
      <c r="AN107" s="6" t="s">
        <v>1090</v>
      </c>
      <c r="AO107" s="6" t="s">
        <v>1090</v>
      </c>
      <c r="AP107" s="6" t="s">
        <v>1090</v>
      </c>
      <c r="AQ107" s="6" t="s">
        <v>1090</v>
      </c>
      <c r="AR107" s="7">
        <v>2190539.94053119</v>
      </c>
      <c r="AS107" s="7">
        <v>2357692.2972533298</v>
      </c>
      <c r="AT107" s="7">
        <v>2386412.2655340298</v>
      </c>
      <c r="AU107" s="7">
        <v>2118821.9241160899</v>
      </c>
      <c r="AV107" s="7">
        <v>2126516.7138311299</v>
      </c>
      <c r="AW107" s="7">
        <v>1934982.1852544099</v>
      </c>
      <c r="AX107" s="7">
        <v>2096342.3646126899</v>
      </c>
      <c r="AY107" s="7">
        <v>2022931.2015918801</v>
      </c>
      <c r="AZ107" s="7">
        <v>2121121.5444543599</v>
      </c>
      <c r="BA107" s="7">
        <v>2164032.8943385901</v>
      </c>
      <c r="BB107" s="7">
        <v>255557.75527678701</v>
      </c>
      <c r="BC107" s="7">
        <v>261349.932640638</v>
      </c>
      <c r="BD107" s="7">
        <v>363481.06394214602</v>
      </c>
      <c r="BE107" s="7">
        <v>-2299.62033827305</v>
      </c>
      <c r="BF107" s="7">
        <v>-37516.180507457299</v>
      </c>
      <c r="BG107" s="7">
        <v>19422.756755913499</v>
      </c>
      <c r="BH107" s="7">
        <v>9993.64658502579</v>
      </c>
      <c r="BI107" s="7">
        <v>10723.2392771184</v>
      </c>
      <c r="BJ107" s="7">
        <v>2252.2776454210298</v>
      </c>
      <c r="BK107" s="7">
        <v>3625.8317828589702</v>
      </c>
      <c r="BL107" s="7">
        <v>19918.9663436341</v>
      </c>
      <c r="BM107" s="7">
        <v>11206.0862791538</v>
      </c>
      <c r="BN107" s="7">
        <v>11231.292611360501</v>
      </c>
      <c r="BO107" s="7">
        <v>4077.36110687256</v>
      </c>
      <c r="BP107" s="7">
        <v>5134.4288886785498</v>
      </c>
      <c r="BQ107" s="7">
        <v>496.20958772063301</v>
      </c>
      <c r="BR107" s="7">
        <v>1212.4396941280399</v>
      </c>
      <c r="BS107" s="7">
        <v>508.053334242105</v>
      </c>
      <c r="BT107" s="7">
        <v>1825.08346145153</v>
      </c>
      <c r="BU107" s="7">
        <v>1508.5958787202801</v>
      </c>
      <c r="BV107" s="7">
        <v>274980.510993801</v>
      </c>
      <c r="BW107" s="7">
        <v>271343.57922566403</v>
      </c>
      <c r="BX107" s="7">
        <v>374204.30321926501</v>
      </c>
      <c r="BY107" s="7">
        <v>-47.342692852020299</v>
      </c>
      <c r="BZ107" s="7">
        <v>-33890.347497499002</v>
      </c>
      <c r="CA107" s="7">
        <v>62417.146751315602</v>
      </c>
      <c r="CB107" s="7">
        <v>59938.088849477797</v>
      </c>
      <c r="CC107" s="7">
        <v>93551.078471314904</v>
      </c>
      <c r="CD107" s="7">
        <v>-417.895535445213</v>
      </c>
      <c r="CE107" s="7">
        <v>-8472.5807388782505</v>
      </c>
      <c r="CF107" s="7">
        <v>212563.36424248599</v>
      </c>
      <c r="CG107" s="7">
        <v>211405.490376186</v>
      </c>
      <c r="CH107" s="7">
        <v>280653.22368135001</v>
      </c>
      <c r="CI107" s="7">
        <v>370.55284259319302</v>
      </c>
      <c r="CJ107" s="7">
        <v>-25417.7655315214</v>
      </c>
      <c r="CK107" s="6" t="s">
        <v>1090</v>
      </c>
      <c r="CL107" s="6" t="s">
        <v>1090</v>
      </c>
      <c r="CM107" s="6" t="s">
        <v>1090</v>
      </c>
      <c r="CN107" s="6" t="s">
        <v>1090</v>
      </c>
      <c r="CO107" s="6" t="s">
        <v>1090</v>
      </c>
      <c r="CP107" s="6" t="s">
        <v>1090</v>
      </c>
      <c r="CQ107" s="6" t="s">
        <v>1090</v>
      </c>
      <c r="CR107" s="6" t="s">
        <v>1090</v>
      </c>
      <c r="CS107" s="6" t="s">
        <v>1090</v>
      </c>
      <c r="CT107" s="6" t="s">
        <v>1090</v>
      </c>
      <c r="CU107" s="6" t="s">
        <v>1090</v>
      </c>
      <c r="CV107" s="6" t="s">
        <v>1090</v>
      </c>
      <c r="CW107" s="6" t="s">
        <v>1090</v>
      </c>
      <c r="CX107" s="6" t="s">
        <v>1090</v>
      </c>
      <c r="CY107" s="6" t="s">
        <v>1090</v>
      </c>
      <c r="CZ107" s="7">
        <v>212563.36424248599</v>
      </c>
      <c r="DA107" s="7">
        <v>211405.490376186</v>
      </c>
      <c r="DB107" s="7">
        <v>280653.22368135001</v>
      </c>
      <c r="DC107" s="7">
        <v>370.55284259319302</v>
      </c>
      <c r="DD107" s="7">
        <v>-25417.7655315214</v>
      </c>
      <c r="DE107" s="6" t="s">
        <v>1090</v>
      </c>
      <c r="DF107" s="6" t="s">
        <v>1090</v>
      </c>
      <c r="DG107" s="6" t="s">
        <v>1090</v>
      </c>
      <c r="DH107" s="6" t="s">
        <v>1090</v>
      </c>
      <c r="DI107" s="6" t="s">
        <v>1090</v>
      </c>
      <c r="DJ107" s="6" t="s">
        <v>1090</v>
      </c>
      <c r="DK107" s="6" t="s">
        <v>1090</v>
      </c>
      <c r="DL107" s="6" t="s">
        <v>1090</v>
      </c>
      <c r="DM107" s="6" t="s">
        <v>1090</v>
      </c>
      <c r="DN107" s="6" t="s">
        <v>1090</v>
      </c>
      <c r="DO107" s="7">
        <v>517627.85232571402</v>
      </c>
      <c r="DP107" s="7">
        <v>491480.54042042699</v>
      </c>
      <c r="DQ107" s="7">
        <v>429490.53841959202</v>
      </c>
      <c r="DR107" s="7">
        <v>415950.55491521402</v>
      </c>
      <c r="DS107" s="7">
        <v>333654.81541252701</v>
      </c>
      <c r="DT107" s="7">
        <v>23914.729812871199</v>
      </c>
      <c r="DU107" s="7">
        <v>28053.410040025701</v>
      </c>
      <c r="DV107" s="7">
        <v>24156.739851885999</v>
      </c>
      <c r="DW107" s="7">
        <v>24167.844422793401</v>
      </c>
      <c r="DX107" s="7">
        <v>25643.111273968199</v>
      </c>
      <c r="DY107" s="7">
        <v>1393439.6031158201</v>
      </c>
      <c r="DZ107" s="7">
        <v>1576808.4141522399</v>
      </c>
      <c r="EA107" s="7">
        <v>1569283.9233204001</v>
      </c>
      <c r="EB107" s="7">
        <v>1681003.1451163499</v>
      </c>
      <c r="EC107" s="7">
        <v>1804734.9676520899</v>
      </c>
      <c r="ED107" s="7">
        <v>496.20958772063301</v>
      </c>
      <c r="EE107" s="7">
        <v>1212.4396941280399</v>
      </c>
      <c r="EF107" s="7">
        <v>508.053334242105</v>
      </c>
      <c r="EG107" s="7">
        <v>1825.08346145153</v>
      </c>
      <c r="EH107" s="7">
        <v>1508.5958787202801</v>
      </c>
      <c r="EI107" s="6" t="s">
        <v>1090</v>
      </c>
      <c r="EJ107" s="6" t="s">
        <v>1090</v>
      </c>
      <c r="EK107" s="6" t="s">
        <v>1090</v>
      </c>
      <c r="EL107" s="6" t="s">
        <v>1090</v>
      </c>
      <c r="EM107" s="6" t="s">
        <v>1090</v>
      </c>
      <c r="EN107" s="7">
        <v>236478.09405535701</v>
      </c>
      <c r="EO107" s="7">
        <v>239458.90041621201</v>
      </c>
      <c r="EP107" s="7">
        <v>304809.963533236</v>
      </c>
      <c r="EQ107" s="7">
        <v>24538.3961327863</v>
      </c>
      <c r="ER107" s="7">
        <v>225.34451534748101</v>
      </c>
      <c r="ES107" s="7">
        <v>817019.30272010702</v>
      </c>
      <c r="ET107" s="7">
        <v>792089.96827524505</v>
      </c>
      <c r="EU107" s="7">
        <v>828359.63482498506</v>
      </c>
      <c r="EV107" s="7">
        <v>441896.138974006</v>
      </c>
      <c r="EW107" s="7">
        <v>326916.17506771698</v>
      </c>
      <c r="EX107" s="7">
        <v>279472.48508965899</v>
      </c>
      <c r="EY107" s="7">
        <v>289403.34268066398</v>
      </c>
      <c r="EZ107" s="7">
        <v>387637.80379403202</v>
      </c>
      <c r="FA107" s="7">
        <v>21868.224084520301</v>
      </c>
      <c r="FB107" s="7">
        <v>-11873.069233489001</v>
      </c>
      <c r="FC107" s="7">
        <v>898246.99415577797</v>
      </c>
      <c r="FD107" s="7">
        <v>1123646.8267788901</v>
      </c>
      <c r="FE107" s="7">
        <v>496932.24268987199</v>
      </c>
      <c r="FF107" s="7">
        <v>538783.436720395</v>
      </c>
      <c r="FG107" s="7">
        <v>308460.098493564</v>
      </c>
      <c r="FH107" s="7">
        <v>0</v>
      </c>
      <c r="FI107" s="7">
        <v>675.65255322456403</v>
      </c>
      <c r="FJ107" s="7">
        <v>3111.8040069937701</v>
      </c>
      <c r="FK107" s="7">
        <v>0</v>
      </c>
      <c r="FL107" s="7">
        <v>0</v>
      </c>
      <c r="FM107" s="7">
        <v>270076.38674987701</v>
      </c>
      <c r="FN107" s="7">
        <v>282949.79723439203</v>
      </c>
      <c r="FO107" s="7">
        <v>110697.902500474</v>
      </c>
      <c r="FP107" s="7">
        <v>131953.40627911099</v>
      </c>
      <c r="FQ107" s="7">
        <v>151145.96830653001</v>
      </c>
      <c r="FR107" s="7">
        <v>628170.60740590096</v>
      </c>
      <c r="FS107" s="7">
        <v>840021.37699127197</v>
      </c>
      <c r="FT107" s="7">
        <v>383122.53618240397</v>
      </c>
      <c r="FU107" s="7">
        <v>406830.03044128401</v>
      </c>
      <c r="FV107" s="7">
        <v>157314.13018703501</v>
      </c>
      <c r="FW107" s="7">
        <v>0</v>
      </c>
      <c r="FX107" s="7">
        <v>675.65255322456403</v>
      </c>
      <c r="FY107" s="7">
        <v>3111.8040069937701</v>
      </c>
      <c r="FZ107" s="7">
        <v>0</v>
      </c>
      <c r="GA107" s="7">
        <v>0</v>
      </c>
      <c r="GB107" s="7">
        <v>270076.38674987701</v>
      </c>
      <c r="GC107" s="7">
        <v>282949.79723439203</v>
      </c>
      <c r="GD107" s="7">
        <v>110697.902500474</v>
      </c>
      <c r="GE107" s="7">
        <v>131953.40627911099</v>
      </c>
      <c r="GF107" s="7">
        <v>151145.96830653001</v>
      </c>
      <c r="GG107" s="7">
        <v>628170.60740590096</v>
      </c>
      <c r="GH107" s="7">
        <v>840021.37699127197</v>
      </c>
      <c r="GI107" s="7">
        <v>383122.53618240397</v>
      </c>
      <c r="GJ107" s="7">
        <v>406830.03044128401</v>
      </c>
      <c r="GK107" s="7">
        <v>157314.13018703501</v>
      </c>
      <c r="GL107" s="7">
        <v>978056.55551223306</v>
      </c>
      <c r="GM107" s="7">
        <v>531235.49686196295</v>
      </c>
      <c r="GN107" s="7">
        <v>969627.61190830497</v>
      </c>
      <c r="GO107" s="7">
        <v>375164.57585113001</v>
      </c>
      <c r="GP107" s="7">
        <v>594062.78518776305</v>
      </c>
      <c r="GQ107" s="7">
        <v>0</v>
      </c>
      <c r="GR107" s="7">
        <v>0</v>
      </c>
      <c r="GS107" s="7">
        <v>0</v>
      </c>
      <c r="GT107" s="7">
        <v>0</v>
      </c>
      <c r="GU107" s="7">
        <v>0</v>
      </c>
      <c r="GV107" s="7">
        <v>399006.81180639198</v>
      </c>
      <c r="GW107" s="7">
        <v>271005.692174025</v>
      </c>
      <c r="GX107" s="7">
        <v>99254.623240822606</v>
      </c>
      <c r="GY107" s="7">
        <v>97780.3179782152</v>
      </c>
      <c r="GZ107" s="7">
        <v>219578.47390739899</v>
      </c>
      <c r="HA107" s="7">
        <v>579049.74370584101</v>
      </c>
      <c r="HB107" s="7">
        <v>260229.804687939</v>
      </c>
      <c r="HC107" s="7">
        <v>870372.98866748204</v>
      </c>
      <c r="HD107" s="7">
        <v>277384.25787291501</v>
      </c>
      <c r="HE107" s="7">
        <v>374484.311280364</v>
      </c>
      <c r="HF107" s="7">
        <v>337991.49376159598</v>
      </c>
      <c r="HG107" s="7">
        <v>245874.46699543999</v>
      </c>
      <c r="HH107" s="7">
        <v>643421.94955586805</v>
      </c>
      <c r="HI107" s="7">
        <v>274156.34699664102</v>
      </c>
      <c r="HJ107" s="7">
        <v>283863.02801739599</v>
      </c>
      <c r="HK107" s="7">
        <v>1876303.5496680101</v>
      </c>
      <c r="HL107" s="7">
        <v>1654882.3236408499</v>
      </c>
      <c r="HM107" s="7">
        <v>1466559.8545981799</v>
      </c>
      <c r="HN107" s="7">
        <v>913948.01257152599</v>
      </c>
      <c r="HO107" s="7">
        <v>902522.88368132699</v>
      </c>
      <c r="HP107" s="7">
        <v>1319048.82748576</v>
      </c>
      <c r="HQ107" s="7">
        <v>1176886.6346722599</v>
      </c>
      <c r="HR107" s="7">
        <v>931928.71699178196</v>
      </c>
      <c r="HS107" s="7">
        <v>691576.20163872198</v>
      </c>
      <c r="HT107" s="7">
        <v>748876.68828121398</v>
      </c>
      <c r="HU107" s="7">
        <v>10388.995409011801</v>
      </c>
      <c r="HV107" s="7">
        <v>11050.0049591064</v>
      </c>
      <c r="HW107" s="7">
        <v>10665.9948825836</v>
      </c>
      <c r="HX107" s="7">
        <v>11326.003074646</v>
      </c>
      <c r="HY107" s="7">
        <v>12270.992994308501</v>
      </c>
      <c r="HZ107" s="7">
        <v>1308659.83207675</v>
      </c>
      <c r="IA107" s="7">
        <v>1165836.62971315</v>
      </c>
      <c r="IB107" s="7">
        <v>921262.71997600002</v>
      </c>
      <c r="IC107" s="7">
        <v>680250.19856407598</v>
      </c>
      <c r="ID107" s="7">
        <v>736605.69528690598</v>
      </c>
      <c r="IE107" s="7">
        <v>22900.556081043502</v>
      </c>
      <c r="IF107" s="7">
        <v>28330.798314514199</v>
      </c>
      <c r="IG107" s="7">
        <v>31181.3427495658</v>
      </c>
      <c r="IH107" s="7">
        <v>36952.093045306203</v>
      </c>
      <c r="II107" s="7">
        <v>46829.9255451024</v>
      </c>
      <c r="IJ107" s="7">
        <v>0</v>
      </c>
      <c r="IK107" s="7">
        <v>0</v>
      </c>
      <c r="IL107" s="7">
        <v>0</v>
      </c>
      <c r="IM107" s="7">
        <v>0</v>
      </c>
      <c r="IN107" s="7">
        <v>0</v>
      </c>
      <c r="IO107" s="7">
        <v>22900.556081043502</v>
      </c>
      <c r="IP107" s="7">
        <v>28330.798314514199</v>
      </c>
      <c r="IQ107" s="7">
        <v>31181.3427495658</v>
      </c>
      <c r="IR107" s="7">
        <v>36952.093045306203</v>
      </c>
      <c r="IS107" s="7">
        <v>46829.9255451024</v>
      </c>
      <c r="IT107" s="6" t="s">
        <v>1090</v>
      </c>
      <c r="IU107" s="6" t="s">
        <v>1090</v>
      </c>
      <c r="IV107" s="6" t="s">
        <v>1090</v>
      </c>
      <c r="IW107" s="6" t="s">
        <v>1090</v>
      </c>
      <c r="IX107" s="6" t="s">
        <v>1090</v>
      </c>
      <c r="IY107" s="7">
        <v>534354.166101209</v>
      </c>
      <c r="IZ107" s="7">
        <v>449664.89065407799</v>
      </c>
      <c r="JA107" s="7">
        <v>503449.794856828</v>
      </c>
      <c r="JB107" s="7">
        <v>185419.71788749701</v>
      </c>
      <c r="JC107" s="7">
        <v>106816.26985501101</v>
      </c>
      <c r="JD107" s="7">
        <v>0</v>
      </c>
      <c r="JE107" s="7">
        <v>0</v>
      </c>
      <c r="JF107" s="7">
        <v>0</v>
      </c>
      <c r="JG107" s="7">
        <v>0</v>
      </c>
      <c r="JH107" s="7">
        <v>0</v>
      </c>
      <c r="JI107" s="7">
        <v>4247.1252131581296</v>
      </c>
      <c r="JJ107" s="7">
        <v>0</v>
      </c>
      <c r="JK107" s="7">
        <v>952.31335309147801</v>
      </c>
      <c r="JL107" s="7">
        <v>0</v>
      </c>
      <c r="JM107" s="7">
        <v>731.498434376717</v>
      </c>
      <c r="JN107" s="7">
        <v>530107.04088805104</v>
      </c>
      <c r="JO107" s="7">
        <v>449664.89065407799</v>
      </c>
      <c r="JP107" s="7">
        <v>502497.48150373698</v>
      </c>
      <c r="JQ107" s="7">
        <v>185419.71788749701</v>
      </c>
      <c r="JR107" s="7">
        <v>106084.771420634</v>
      </c>
      <c r="JS107" s="7">
        <v>1876303.5496680101</v>
      </c>
      <c r="JT107" s="7">
        <v>1654882.3236408499</v>
      </c>
      <c r="JU107" s="7">
        <v>1466559.8545981799</v>
      </c>
      <c r="JV107" s="7">
        <v>913948.01257152599</v>
      </c>
      <c r="JW107" s="7">
        <v>902522.88368132699</v>
      </c>
      <c r="JX107" s="7">
        <v>394759.68659323303</v>
      </c>
      <c r="JY107" s="7">
        <v>271005.692174025</v>
      </c>
      <c r="JZ107" s="7">
        <v>98302.309887731099</v>
      </c>
      <c r="KA107" s="7">
        <v>97780.3179782152</v>
      </c>
      <c r="KB107" s="7">
        <v>218846.975473022</v>
      </c>
      <c r="KC107" s="6" t="s">
        <v>1090</v>
      </c>
      <c r="KD107" s="6" t="s">
        <v>1090</v>
      </c>
      <c r="KE107" s="6" t="s">
        <v>1090</v>
      </c>
      <c r="KF107" s="6" t="s">
        <v>1090</v>
      </c>
      <c r="KG107" s="6" t="s">
        <v>1090</v>
      </c>
      <c r="KH107" s="6" t="s">
        <v>1090</v>
      </c>
      <c r="KI107" s="6" t="s">
        <v>1090</v>
      </c>
      <c r="KJ107" s="6" t="s">
        <v>1090</v>
      </c>
      <c r="KK107" s="6" t="s">
        <v>1090</v>
      </c>
      <c r="KL107" s="6" t="s">
        <v>1090</v>
      </c>
      <c r="KM107" s="7">
        <v>8</v>
      </c>
      <c r="KN107" s="7">
        <v>9</v>
      </c>
      <c r="KO107" s="7">
        <v>8</v>
      </c>
      <c r="KP107" s="7">
        <v>7</v>
      </c>
      <c r="KQ107" s="7">
        <v>5</v>
      </c>
      <c r="KR107" s="6" t="s">
        <v>1090</v>
      </c>
      <c r="KS107" s="6" t="s">
        <v>1090</v>
      </c>
      <c r="KT107" s="6" t="s">
        <v>1090</v>
      </c>
      <c r="KU107" s="6" t="s">
        <v>1090</v>
      </c>
      <c r="KV107" s="6" t="s">
        <v>1090</v>
      </c>
      <c r="KW107" s="6" t="s">
        <v>1090</v>
      </c>
      <c r="KX107" s="6" t="s">
        <v>1090</v>
      </c>
      <c r="KY107" s="6" t="s">
        <v>1090</v>
      </c>
      <c r="KZ107" s="6" t="s">
        <v>1090</v>
      </c>
      <c r="LA107" s="6" t="s">
        <v>1090</v>
      </c>
      <c r="LB107" s="6" t="s">
        <v>1090</v>
      </c>
      <c r="LC107" s="6" t="s">
        <v>1090</v>
      </c>
      <c r="LD107" s="6" t="s">
        <v>1090</v>
      </c>
      <c r="LE107" s="6" t="s">
        <v>1090</v>
      </c>
      <c r="LF107" s="6" t="s">
        <v>1090</v>
      </c>
      <c r="LG107" s="6" t="s">
        <v>1090</v>
      </c>
      <c r="LH107" s="6" t="s">
        <v>1090</v>
      </c>
      <c r="LI107" s="6" t="s">
        <v>1090</v>
      </c>
      <c r="LJ107" s="6" t="s">
        <v>1090</v>
      </c>
      <c r="LK107" s="6" t="s">
        <v>1090</v>
      </c>
      <c r="LL107" s="6" t="s">
        <v>1090</v>
      </c>
      <c r="LM107" s="6" t="s">
        <v>1090</v>
      </c>
      <c r="LN107" s="6" t="s">
        <v>1090</v>
      </c>
      <c r="LO107" s="6" t="s">
        <v>1090</v>
      </c>
      <c r="LP107" s="6" t="s">
        <v>1090</v>
      </c>
      <c r="LQ107" s="6" t="s">
        <v>1090</v>
      </c>
      <c r="LR107" s="6" t="s">
        <v>1090</v>
      </c>
      <c r="LS107" s="6" t="s">
        <v>1090</v>
      </c>
      <c r="LT107" s="6" t="s">
        <v>1090</v>
      </c>
      <c r="LU107" s="6" t="s">
        <v>1090</v>
      </c>
      <c r="LV107" s="6" t="s">
        <v>1090</v>
      </c>
      <c r="LW107" s="6" t="s">
        <v>1090</v>
      </c>
      <c r="LX107" s="6" t="s">
        <v>1090</v>
      </c>
      <c r="LY107" s="6" t="s">
        <v>1090</v>
      </c>
      <c r="LZ107" s="6" t="s">
        <v>1090</v>
      </c>
      <c r="MA107" s="6" t="s">
        <v>1090</v>
      </c>
      <c r="MB107" s="6" t="s">
        <v>1090</v>
      </c>
      <c r="MC107" s="6" t="s">
        <v>1090</v>
      </c>
      <c r="MD107" s="6" t="s">
        <v>1090</v>
      </c>
      <c r="ME107" s="6" t="s">
        <v>1090</v>
      </c>
      <c r="MF107" s="6" t="s">
        <v>1090</v>
      </c>
      <c r="MG107" s="6" t="s">
        <v>1090</v>
      </c>
      <c r="MH107" s="6" t="s">
        <v>1090</v>
      </c>
      <c r="MI107" s="6" t="s">
        <v>1090</v>
      </c>
      <c r="MJ107" s="6" t="s">
        <v>1090</v>
      </c>
      <c r="MK107" s="6" t="s">
        <v>1090</v>
      </c>
      <c r="ML107" s="6" t="s">
        <v>1090</v>
      </c>
      <c r="MM107" s="6" t="s">
        <v>1090</v>
      </c>
      <c r="MN107" s="6" t="s">
        <v>1090</v>
      </c>
      <c r="MO107" s="6" t="s">
        <v>1090</v>
      </c>
      <c r="MP107" s="7">
        <v>579049.74370584101</v>
      </c>
      <c r="MQ107" s="7">
        <v>260229.804687939</v>
      </c>
      <c r="MR107" s="7">
        <v>870372.98866748204</v>
      </c>
      <c r="MS107" s="7">
        <v>277384.25787291501</v>
      </c>
      <c r="MT107" s="7">
        <v>374484.311280364</v>
      </c>
      <c r="MU107" s="6" t="s">
        <v>1090</v>
      </c>
      <c r="MV107" s="6" t="s">
        <v>1090</v>
      </c>
      <c r="MW107" s="6" t="s">
        <v>1090</v>
      </c>
      <c r="MX107" s="6" t="s">
        <v>1090</v>
      </c>
      <c r="MY107" s="6" t="s">
        <v>1090</v>
      </c>
      <c r="MZ107" s="6" t="s">
        <v>1090</v>
      </c>
      <c r="NA107" s="6" t="s">
        <v>1090</v>
      </c>
      <c r="NB107" s="6" t="s">
        <v>1090</v>
      </c>
      <c r="NC107" s="6" t="s">
        <v>1090</v>
      </c>
      <c r="ND107" s="6" t="s">
        <v>1090</v>
      </c>
      <c r="NE107" s="6" t="s">
        <v>1090</v>
      </c>
      <c r="NF107" s="6" t="s">
        <v>1090</v>
      </c>
      <c r="NG107" s="6" t="s">
        <v>1090</v>
      </c>
      <c r="NH107" s="6" t="s">
        <v>1090</v>
      </c>
      <c r="NI107" s="6" t="s">
        <v>1090</v>
      </c>
      <c r="NJ107" s="6" t="s">
        <v>1090</v>
      </c>
      <c r="NK107" s="6" t="s">
        <v>1090</v>
      </c>
      <c r="NL107" s="6" t="s">
        <v>1090</v>
      </c>
      <c r="NM107" s="6" t="s">
        <v>1090</v>
      </c>
      <c r="NN107" s="6" t="s">
        <v>1090</v>
      </c>
      <c r="NO107" s="6" t="s">
        <v>1090</v>
      </c>
      <c r="NP107" s="6" t="s">
        <v>1090</v>
      </c>
      <c r="NQ107" s="6" t="s">
        <v>1090</v>
      </c>
      <c r="NR107" s="6" t="s">
        <v>1090</v>
      </c>
      <c r="NS107" s="6" t="s">
        <v>1090</v>
      </c>
      <c r="NT107" s="7">
        <v>898246.99415577797</v>
      </c>
      <c r="NU107" s="7">
        <v>1123646.8267788901</v>
      </c>
      <c r="NV107" s="7">
        <v>496932.24268987199</v>
      </c>
      <c r="NW107" s="7">
        <v>538783.436720395</v>
      </c>
      <c r="NX107" s="7">
        <v>308460.098493564</v>
      </c>
      <c r="NY107" s="6" t="s">
        <v>1090</v>
      </c>
      <c r="NZ107" s="6" t="s">
        <v>1090</v>
      </c>
      <c r="OA107" s="6" t="s">
        <v>1090</v>
      </c>
      <c r="OB107" s="6" t="s">
        <v>1090</v>
      </c>
      <c r="OC107" s="6" t="s">
        <v>1090</v>
      </c>
      <c r="OD107" s="6" t="s">
        <v>1090</v>
      </c>
      <c r="OE107" s="6" t="s">
        <v>1090</v>
      </c>
      <c r="OF107" s="6" t="s">
        <v>1090</v>
      </c>
      <c r="OG107" s="6" t="s">
        <v>1090</v>
      </c>
      <c r="OH107" s="6" t="s">
        <v>1090</v>
      </c>
      <c r="OI107" s="6" t="s">
        <v>1090</v>
      </c>
      <c r="OJ107" s="6" t="s">
        <v>1090</v>
      </c>
      <c r="OK107" s="6" t="s">
        <v>1090</v>
      </c>
      <c r="OL107" s="6" t="s">
        <v>1090</v>
      </c>
      <c r="OM107" s="6" t="s">
        <v>1090</v>
      </c>
      <c r="ON107" s="6" t="s">
        <v>1090</v>
      </c>
      <c r="OO107" s="6" t="s">
        <v>1090</v>
      </c>
      <c r="OP107" s="6" t="s">
        <v>1090</v>
      </c>
      <c r="OQ107" s="6" t="s">
        <v>1090</v>
      </c>
      <c r="OR107" s="6" t="s">
        <v>1090</v>
      </c>
      <c r="OS107" s="6" t="s">
        <v>1090</v>
      </c>
      <c r="OT107" s="6" t="s">
        <v>1090</v>
      </c>
      <c r="OU107" s="6" t="s">
        <v>1090</v>
      </c>
      <c r="OV107" s="6" t="s">
        <v>1090</v>
      </c>
      <c r="OW107" s="6" t="s">
        <v>1090</v>
      </c>
      <c r="OX107" s="6" t="s">
        <v>1090</v>
      </c>
      <c r="OY107" s="6" t="s">
        <v>1090</v>
      </c>
      <c r="OZ107" s="6" t="s">
        <v>1090</v>
      </c>
      <c r="PA107" s="6" t="s">
        <v>1090</v>
      </c>
      <c r="PB107" s="6" t="s">
        <v>1090</v>
      </c>
      <c r="PC107" s="6" t="s">
        <v>1090</v>
      </c>
      <c r="PD107" s="6" t="s">
        <v>1090</v>
      </c>
      <c r="PE107" s="6" t="s">
        <v>1090</v>
      </c>
      <c r="PF107" s="6" t="s">
        <v>1090</v>
      </c>
      <c r="PG107" s="6" t="s">
        <v>1090</v>
      </c>
      <c r="PH107" s="6" t="s">
        <v>1090</v>
      </c>
      <c r="PI107" s="6" t="s">
        <v>1090</v>
      </c>
      <c r="PJ107" s="6" t="s">
        <v>1090</v>
      </c>
      <c r="PK107" s="6" t="s">
        <v>1090</v>
      </c>
      <c r="PL107" s="6" t="s">
        <v>1090</v>
      </c>
      <c r="PM107" s="6" t="s">
        <v>1090</v>
      </c>
      <c r="PN107" s="6" t="s">
        <v>1090</v>
      </c>
      <c r="PO107" s="6" t="s">
        <v>1090</v>
      </c>
      <c r="PP107" s="6" t="s">
        <v>1090</v>
      </c>
      <c r="PQ107" s="6" t="s">
        <v>1090</v>
      </c>
      <c r="PR107" s="6" t="s">
        <v>1090</v>
      </c>
      <c r="PS107" s="6" t="s">
        <v>1090</v>
      </c>
      <c r="PT107" s="6" t="s">
        <v>1090</v>
      </c>
      <c r="PU107" s="6" t="s">
        <v>1090</v>
      </c>
      <c r="PV107" s="6" t="s">
        <v>1090</v>
      </c>
      <c r="PW107" s="6" t="s">
        <v>1090</v>
      </c>
      <c r="PX107" s="6" t="s">
        <v>1090</v>
      </c>
      <c r="PY107" s="6" t="s">
        <v>1090</v>
      </c>
      <c r="PZ107" s="6" t="s">
        <v>1090</v>
      </c>
      <c r="QA107" s="6" t="s">
        <v>1090</v>
      </c>
      <c r="QB107" s="6" t="s">
        <v>1090</v>
      </c>
      <c r="QC107" s="6" t="s">
        <v>1090</v>
      </c>
      <c r="QD107" s="6" t="s">
        <v>1090</v>
      </c>
      <c r="QE107" s="6" t="s">
        <v>1090</v>
      </c>
      <c r="QF107" s="6" t="s">
        <v>1090</v>
      </c>
      <c r="QG107" s="6" t="s">
        <v>1090</v>
      </c>
      <c r="QH107" s="6" t="s">
        <v>1090</v>
      </c>
      <c r="QI107" s="6" t="s">
        <v>1090</v>
      </c>
      <c r="QJ107" s="6" t="s">
        <v>1090</v>
      </c>
      <c r="QK107" s="6" t="s">
        <v>1090</v>
      </c>
      <c r="QL107" s="6" t="s">
        <v>1090</v>
      </c>
      <c r="QM107" s="6" t="s">
        <v>1090</v>
      </c>
      <c r="QN107" s="6" t="s">
        <v>1090</v>
      </c>
      <c r="QO107" s="6" t="s">
        <v>1090</v>
      </c>
      <c r="QP107" s="6" t="s">
        <v>1090</v>
      </c>
      <c r="QQ107" s="6" t="s">
        <v>1090</v>
      </c>
      <c r="QR107" s="6" t="s">
        <v>1090</v>
      </c>
      <c r="QS107" s="6" t="s">
        <v>1090</v>
      </c>
      <c r="QT107" s="6" t="s">
        <v>1090</v>
      </c>
      <c r="QU107" s="6" t="s">
        <v>1090</v>
      </c>
      <c r="QV107" s="6" t="s">
        <v>1090</v>
      </c>
      <c r="QW107" s="6" t="s">
        <v>1090</v>
      </c>
      <c r="QX107" s="6" t="s">
        <v>1090</v>
      </c>
      <c r="QY107" s="6" t="s">
        <v>1090</v>
      </c>
      <c r="QZ107" s="6" t="s">
        <v>1090</v>
      </c>
      <c r="RA107" s="6" t="s">
        <v>1090</v>
      </c>
      <c r="RB107" s="6" t="s">
        <v>1090</v>
      </c>
      <c r="RC107" s="6" t="s">
        <v>1090</v>
      </c>
      <c r="RD107" s="6" t="s">
        <v>1090</v>
      </c>
      <c r="RE107" s="6" t="s">
        <v>1090</v>
      </c>
      <c r="RF107" s="6" t="s">
        <v>1090</v>
      </c>
      <c r="RG107" s="6" t="s">
        <v>1090</v>
      </c>
      <c r="RH107" s="6" t="s">
        <v>1090</v>
      </c>
      <c r="RI107" s="6" t="s">
        <v>1090</v>
      </c>
      <c r="RJ107" s="6" t="s">
        <v>1090</v>
      </c>
      <c r="RK107" s="6" t="s">
        <v>1090</v>
      </c>
      <c r="RL107" s="6" t="s">
        <v>1090</v>
      </c>
      <c r="RM107" s="6" t="s">
        <v>1090</v>
      </c>
      <c r="RN107" s="6" t="s">
        <v>1090</v>
      </c>
      <c r="RO107" s="6" t="s">
        <v>1090</v>
      </c>
      <c r="RP107" s="6" t="s">
        <v>1090</v>
      </c>
      <c r="RQ107" s="6" t="s">
        <v>1090</v>
      </c>
      <c r="RR107" s="6" t="s">
        <v>1090</v>
      </c>
      <c r="RS107" s="6" t="s">
        <v>1090</v>
      </c>
      <c r="RT107" s="6" t="s">
        <v>1090</v>
      </c>
      <c r="RU107" s="6" t="s">
        <v>1090</v>
      </c>
      <c r="RV107" s="6" t="s">
        <v>1090</v>
      </c>
      <c r="RW107" s="6" t="s">
        <v>1090</v>
      </c>
      <c r="RX107" s="6" t="s">
        <v>1090</v>
      </c>
      <c r="RY107" s="6" t="s">
        <v>1090</v>
      </c>
      <c r="RZ107" s="6" t="s">
        <v>1090</v>
      </c>
      <c r="SA107" s="6" t="s">
        <v>1090</v>
      </c>
      <c r="SB107" s="6" t="s">
        <v>1090</v>
      </c>
      <c r="SC107" s="6" t="s">
        <v>1090</v>
      </c>
      <c r="SD107" s="6" t="s">
        <v>1090</v>
      </c>
      <c r="SE107" s="6" t="s">
        <v>1090</v>
      </c>
      <c r="SF107" s="6" t="s">
        <v>1090</v>
      </c>
      <c r="SG107" s="6" t="s">
        <v>1090</v>
      </c>
      <c r="SH107" s="6" t="s">
        <v>1090</v>
      </c>
      <c r="SI107" s="6" t="s">
        <v>1090</v>
      </c>
      <c r="SJ107" s="7">
        <v>628170.60740590096</v>
      </c>
      <c r="SK107" s="7">
        <v>840021.37699127197</v>
      </c>
      <c r="SL107" s="7">
        <v>383122.53618240397</v>
      </c>
      <c r="SM107" s="7">
        <v>406830.03044128401</v>
      </c>
      <c r="SN107" s="7">
        <v>157314.13018703501</v>
      </c>
      <c r="SO107" s="6" t="s">
        <v>1090</v>
      </c>
      <c r="SP107" s="6" t="s">
        <v>1090</v>
      </c>
      <c r="SQ107" s="6" t="s">
        <v>1090</v>
      </c>
      <c r="SR107" s="6" t="s">
        <v>1090</v>
      </c>
      <c r="SS107" s="6" t="s">
        <v>1090</v>
      </c>
      <c r="ST107" s="6" t="s">
        <v>1090</v>
      </c>
      <c r="SU107" s="6" t="s">
        <v>1090</v>
      </c>
      <c r="SV107" s="6" t="s">
        <v>1090</v>
      </c>
      <c r="SW107" s="6" t="s">
        <v>1090</v>
      </c>
      <c r="SX107" s="6" t="s">
        <v>1090</v>
      </c>
      <c r="SY107" s="6" t="s">
        <v>1090</v>
      </c>
      <c r="SZ107" s="6" t="s">
        <v>1090</v>
      </c>
      <c r="TA107" s="6" t="s">
        <v>1090</v>
      </c>
      <c r="TB107" s="6" t="s">
        <v>1090</v>
      </c>
      <c r="TC107" s="6" t="s">
        <v>1090</v>
      </c>
      <c r="TD107" s="6" t="s">
        <v>1090</v>
      </c>
      <c r="TE107" s="6" t="s">
        <v>1090</v>
      </c>
      <c r="TF107" s="6" t="s">
        <v>1090</v>
      </c>
      <c r="TG107" s="6" t="s">
        <v>1090</v>
      </c>
      <c r="TH107" s="6" t="s">
        <v>1090</v>
      </c>
      <c r="TI107" s="6" t="s">
        <v>1090</v>
      </c>
      <c r="TJ107" s="6" t="s">
        <v>1090</v>
      </c>
      <c r="TK107" s="6" t="s">
        <v>1090</v>
      </c>
      <c r="TL107" s="6" t="s">
        <v>1090</v>
      </c>
      <c r="TM107" s="6" t="s">
        <v>1090</v>
      </c>
      <c r="TN107" s="6" t="s">
        <v>1090</v>
      </c>
      <c r="TO107" s="6" t="s">
        <v>1090</v>
      </c>
      <c r="TP107" s="6" t="s">
        <v>1090</v>
      </c>
      <c r="TQ107" s="6" t="s">
        <v>1090</v>
      </c>
      <c r="TR107" s="6" t="s">
        <v>1090</v>
      </c>
      <c r="TS107" s="7">
        <v>1876303.5496680101</v>
      </c>
      <c r="TT107" s="7">
        <v>1654882.3236408499</v>
      </c>
      <c r="TU107" s="7">
        <v>1466559.8545981799</v>
      </c>
      <c r="TV107" s="7">
        <v>913948.01257152599</v>
      </c>
      <c r="TW107" s="7">
        <v>902522.88368132699</v>
      </c>
      <c r="TX107" s="6" t="s">
        <v>1090</v>
      </c>
      <c r="TY107" s="6" t="s">
        <v>1090</v>
      </c>
      <c r="TZ107" s="6" t="s">
        <v>1090</v>
      </c>
      <c r="UA107" s="6" t="s">
        <v>1090</v>
      </c>
      <c r="UB107" s="6" t="s">
        <v>1090</v>
      </c>
      <c r="UC107" s="7">
        <v>0</v>
      </c>
      <c r="UD107" s="7">
        <v>0</v>
      </c>
      <c r="UE107" s="7">
        <v>0</v>
      </c>
      <c r="UF107" s="7">
        <v>0</v>
      </c>
      <c r="UG107" s="7">
        <v>0</v>
      </c>
      <c r="UH107" s="6" t="s">
        <v>1090</v>
      </c>
      <c r="UI107" s="6" t="s">
        <v>1090</v>
      </c>
      <c r="UJ107" s="6" t="s">
        <v>1090</v>
      </c>
      <c r="UK107" s="6" t="s">
        <v>1090</v>
      </c>
      <c r="UL107" s="6" t="s">
        <v>1090</v>
      </c>
      <c r="UM107" s="6" t="s">
        <v>1090</v>
      </c>
      <c r="UN107" s="6" t="s">
        <v>1090</v>
      </c>
      <c r="UO107" s="6" t="s">
        <v>1090</v>
      </c>
      <c r="UP107" s="6" t="s">
        <v>1090</v>
      </c>
      <c r="UQ107" s="6" t="s">
        <v>1090</v>
      </c>
      <c r="UR107" s="6" t="s">
        <v>1090</v>
      </c>
      <c r="US107" s="6" t="s">
        <v>1090</v>
      </c>
      <c r="UT107" s="6" t="s">
        <v>1090</v>
      </c>
      <c r="UU107" s="6" t="s">
        <v>1090</v>
      </c>
      <c r="UV107" s="6" t="s">
        <v>1090</v>
      </c>
      <c r="UW107" s="6" t="s">
        <v>1090</v>
      </c>
      <c r="UX107" s="6" t="s">
        <v>1090</v>
      </c>
      <c r="UY107" s="6" t="s">
        <v>1090</v>
      </c>
      <c r="UZ107" s="6" t="s">
        <v>1090</v>
      </c>
      <c r="VA107" s="6" t="s">
        <v>1090</v>
      </c>
      <c r="VB107" s="6" t="s">
        <v>1090</v>
      </c>
      <c r="VC107" s="6" t="s">
        <v>1090</v>
      </c>
      <c r="VD107" s="6" t="s">
        <v>1090</v>
      </c>
      <c r="VE107" s="6" t="s">
        <v>1090</v>
      </c>
      <c r="VF107" s="6" t="s">
        <v>1090</v>
      </c>
      <c r="VG107" s="6" t="s">
        <v>1090</v>
      </c>
      <c r="VH107" s="6" t="s">
        <v>1090</v>
      </c>
      <c r="VI107" s="6" t="s">
        <v>1090</v>
      </c>
      <c r="VJ107" s="6" t="s">
        <v>1090</v>
      </c>
      <c r="VK107" s="6" t="s">
        <v>1090</v>
      </c>
      <c r="VL107" s="6" t="s">
        <v>1090</v>
      </c>
      <c r="VM107" s="6" t="s">
        <v>1090</v>
      </c>
      <c r="VN107" s="6" t="s">
        <v>1090</v>
      </c>
      <c r="VO107" s="6" t="s">
        <v>1090</v>
      </c>
      <c r="VP107" s="6" t="s">
        <v>1090</v>
      </c>
      <c r="VQ107" s="6" t="s">
        <v>1090</v>
      </c>
      <c r="VR107" s="6" t="s">
        <v>1090</v>
      </c>
      <c r="VS107" s="6" t="s">
        <v>1090</v>
      </c>
      <c r="VT107" s="6" t="s">
        <v>1090</v>
      </c>
      <c r="VU107" s="6" t="s">
        <v>1090</v>
      </c>
      <c r="VV107" s="6" t="s">
        <v>1090</v>
      </c>
      <c r="VW107" s="6" t="s">
        <v>1090</v>
      </c>
      <c r="VX107" s="6" t="s">
        <v>1090</v>
      </c>
      <c r="VY107" s="6" t="s">
        <v>1090</v>
      </c>
      <c r="VZ107" s="6" t="s">
        <v>1090</v>
      </c>
      <c r="WA107" s="7">
        <v>530107.04088805104</v>
      </c>
      <c r="WB107" s="7">
        <v>449664.89065407799</v>
      </c>
      <c r="WC107" s="7">
        <v>502497.48150373698</v>
      </c>
      <c r="WD107" s="7">
        <v>185419.71788749701</v>
      </c>
      <c r="WE107" s="7">
        <v>106084.771420634</v>
      </c>
      <c r="WF107" s="6" t="s">
        <v>1090</v>
      </c>
      <c r="WG107" s="6" t="s">
        <v>1090</v>
      </c>
      <c r="WH107" s="6" t="s">
        <v>1090</v>
      </c>
      <c r="WI107" s="6" t="s">
        <v>1090</v>
      </c>
      <c r="WJ107" s="6" t="s">
        <v>1090</v>
      </c>
      <c r="WK107" s="6" t="s">
        <v>1090</v>
      </c>
      <c r="WL107" s="6" t="s">
        <v>1090</v>
      </c>
      <c r="WM107" s="6" t="s">
        <v>1090</v>
      </c>
      <c r="WN107" s="6" t="s">
        <v>1090</v>
      </c>
      <c r="WO107" s="6" t="s">
        <v>1090</v>
      </c>
      <c r="WP107" s="6" t="s">
        <v>1090</v>
      </c>
      <c r="WQ107" s="6" t="s">
        <v>1090</v>
      </c>
      <c r="WR107" s="6" t="s">
        <v>1090</v>
      </c>
      <c r="WS107" s="6" t="s">
        <v>1090</v>
      </c>
      <c r="WT107" s="6" t="s">
        <v>1090</v>
      </c>
      <c r="WU107" s="6" t="s">
        <v>1090</v>
      </c>
      <c r="WV107" s="6" t="s">
        <v>1090</v>
      </c>
      <c r="WW107" s="6" t="s">
        <v>1090</v>
      </c>
      <c r="WX107" s="6" t="s">
        <v>1090</v>
      </c>
      <c r="WY107" s="6" t="s">
        <v>1090</v>
      </c>
      <c r="WZ107" s="6" t="s">
        <v>1090</v>
      </c>
      <c r="XA107" s="6" t="s">
        <v>1090</v>
      </c>
      <c r="XB107" s="6" t="s">
        <v>1090</v>
      </c>
      <c r="XC107" s="6" t="s">
        <v>1090</v>
      </c>
      <c r="XD107" s="6" t="s">
        <v>1090</v>
      </c>
      <c r="XE107" s="6" t="s">
        <v>1090</v>
      </c>
      <c r="XF107" s="6" t="s">
        <v>1090</v>
      </c>
      <c r="XG107" s="6" t="s">
        <v>1090</v>
      </c>
      <c r="XH107" s="6" t="s">
        <v>1090</v>
      </c>
      <c r="XI107" s="6" t="s">
        <v>1090</v>
      </c>
      <c r="XJ107" s="7">
        <v>22900.556081043502</v>
      </c>
      <c r="XK107" s="7">
        <v>28330.798314514199</v>
      </c>
      <c r="XL107" s="7">
        <v>31181.3427495658</v>
      </c>
      <c r="XM107" s="7">
        <v>36952.093045306203</v>
      </c>
      <c r="XN107" s="7">
        <v>46829.9255451024</v>
      </c>
      <c r="XO107" s="6" t="s">
        <v>1090</v>
      </c>
      <c r="XP107" s="6" t="s">
        <v>1090</v>
      </c>
      <c r="XQ107" s="6" t="s">
        <v>1090</v>
      </c>
      <c r="XR107" s="6" t="s">
        <v>1090</v>
      </c>
      <c r="XS107" s="6" t="s">
        <v>1090</v>
      </c>
      <c r="XT107" s="6" t="s">
        <v>1090</v>
      </c>
      <c r="XU107" s="6" t="s">
        <v>1090</v>
      </c>
      <c r="XV107" s="6" t="s">
        <v>1090</v>
      </c>
      <c r="XW107" s="6" t="s">
        <v>1090</v>
      </c>
      <c r="XX107" s="6" t="s">
        <v>1090</v>
      </c>
      <c r="XY107" s="6" t="s">
        <v>1090</v>
      </c>
      <c r="XZ107" s="6" t="s">
        <v>1090</v>
      </c>
      <c r="YA107" s="6" t="s">
        <v>1090</v>
      </c>
      <c r="YB107" s="6" t="s">
        <v>1090</v>
      </c>
      <c r="YC107" s="6" t="s">
        <v>1090</v>
      </c>
      <c r="YD107" s="6" t="s">
        <v>1090</v>
      </c>
      <c r="YE107" s="6" t="s">
        <v>1090</v>
      </c>
      <c r="YF107" s="6" t="s">
        <v>1090</v>
      </c>
      <c r="YG107" s="6" t="s">
        <v>1090</v>
      </c>
      <c r="YH107" s="6" t="s">
        <v>1090</v>
      </c>
      <c r="YI107" s="6" t="s">
        <v>1090</v>
      </c>
      <c r="YJ107" s="6" t="s">
        <v>1090</v>
      </c>
      <c r="YK107" s="6" t="s">
        <v>1090</v>
      </c>
      <c r="YL107" s="6" t="s">
        <v>1090</v>
      </c>
      <c r="YM107" s="6" t="s">
        <v>1090</v>
      </c>
      <c r="YN107" s="6" t="s">
        <v>1090</v>
      </c>
      <c r="YO107" s="6" t="s">
        <v>1090</v>
      </c>
      <c r="YP107" s="6" t="s">
        <v>1090</v>
      </c>
      <c r="YQ107" s="6" t="s">
        <v>1090</v>
      </c>
      <c r="YR107" s="6" t="s">
        <v>1090</v>
      </c>
      <c r="YS107" s="6" t="s">
        <v>1090</v>
      </c>
      <c r="YT107" s="6" t="s">
        <v>1090</v>
      </c>
      <c r="YU107" s="6" t="s">
        <v>1090</v>
      </c>
      <c r="YV107" s="6" t="s">
        <v>1090</v>
      </c>
      <c r="YW107" s="6" t="s">
        <v>1090</v>
      </c>
      <c r="YX107" s="6" t="s">
        <v>1090</v>
      </c>
      <c r="YY107" s="6" t="s">
        <v>1090</v>
      </c>
      <c r="YZ107" s="6" t="s">
        <v>1090</v>
      </c>
      <c r="ZA107" s="6" t="s">
        <v>1090</v>
      </c>
      <c r="ZB107" s="6" t="s">
        <v>1090</v>
      </c>
      <c r="ZC107" s="6" t="s">
        <v>1090</v>
      </c>
      <c r="ZD107" s="6" t="s">
        <v>1090</v>
      </c>
      <c r="ZE107" s="6" t="s">
        <v>1090</v>
      </c>
      <c r="ZF107" s="6" t="s">
        <v>1090</v>
      </c>
      <c r="ZG107" s="6" t="s">
        <v>1090</v>
      </c>
      <c r="ZH107" s="6" t="s">
        <v>1090</v>
      </c>
      <c r="ZI107" s="6" t="s">
        <v>1090</v>
      </c>
      <c r="ZJ107" s="6" t="s">
        <v>1090</v>
      </c>
      <c r="ZK107" s="6" t="s">
        <v>1090</v>
      </c>
      <c r="ZL107" s="6" t="s">
        <v>1090</v>
      </c>
      <c r="ZM107" s="6" t="s">
        <v>1090</v>
      </c>
      <c r="ZN107" s="6" t="s">
        <v>1090</v>
      </c>
      <c r="ZO107" s="6" t="s">
        <v>1090</v>
      </c>
      <c r="ZP107" s="6" t="s">
        <v>1090</v>
      </c>
      <c r="ZQ107" s="6" t="s">
        <v>1090</v>
      </c>
      <c r="ZR107" s="6" t="s">
        <v>1090</v>
      </c>
      <c r="ZS107" s="6" t="s">
        <v>1090</v>
      </c>
      <c r="ZT107" s="6" t="s">
        <v>1090</v>
      </c>
      <c r="ZU107" s="6" t="s">
        <v>1090</v>
      </c>
      <c r="ZV107" s="6" t="s">
        <v>1090</v>
      </c>
      <c r="ZW107" s="6" t="s">
        <v>1090</v>
      </c>
      <c r="ZX107" s="6" t="s">
        <v>1090</v>
      </c>
      <c r="ZY107" s="6" t="s">
        <v>1090</v>
      </c>
      <c r="ZZ107" s="6" t="s">
        <v>1090</v>
      </c>
      <c r="AAA107" s="6" t="s">
        <v>1090</v>
      </c>
      <c r="AAB107" s="6" t="s">
        <v>1090</v>
      </c>
      <c r="AAC107" s="6" t="s">
        <v>1090</v>
      </c>
      <c r="AAD107" s="6" t="s">
        <v>1090</v>
      </c>
      <c r="AAE107" s="6" t="s">
        <v>1090</v>
      </c>
      <c r="AAF107" s="6" t="s">
        <v>1090</v>
      </c>
      <c r="AAG107" s="6" t="s">
        <v>1090</v>
      </c>
      <c r="AAH107" s="6" t="s">
        <v>1090</v>
      </c>
      <c r="AAI107" s="6" t="s">
        <v>1090</v>
      </c>
      <c r="AAJ107" s="6" t="s">
        <v>1090</v>
      </c>
      <c r="AAK107" s="6" t="s">
        <v>1090</v>
      </c>
      <c r="AAL107" s="6" t="s">
        <v>1090</v>
      </c>
      <c r="AAM107" s="6" t="s">
        <v>1090</v>
      </c>
      <c r="AAN107" s="6" t="s">
        <v>1090</v>
      </c>
      <c r="AAO107" s="6" t="s">
        <v>1090</v>
      </c>
      <c r="AAP107" s="6" t="s">
        <v>1090</v>
      </c>
      <c r="AAQ107" s="6" t="s">
        <v>1090</v>
      </c>
      <c r="AAR107" s="6" t="s">
        <v>1090</v>
      </c>
      <c r="AAS107" s="6" t="s">
        <v>1090</v>
      </c>
      <c r="AAT107" s="6" t="s">
        <v>1090</v>
      </c>
      <c r="AAU107" s="6" t="s">
        <v>1090</v>
      </c>
      <c r="AAV107" s="6" t="s">
        <v>1090</v>
      </c>
      <c r="AAW107" s="6" t="s">
        <v>1090</v>
      </c>
      <c r="AAX107" s="6" t="s">
        <v>1090</v>
      </c>
      <c r="AAY107" s="6" t="s">
        <v>1090</v>
      </c>
      <c r="AAZ107" s="6" t="s">
        <v>1090</v>
      </c>
      <c r="ABA107" s="6" t="s">
        <v>1090</v>
      </c>
      <c r="ABB107" s="6" t="s">
        <v>1090</v>
      </c>
      <c r="ABC107" s="6" t="s">
        <v>1090</v>
      </c>
      <c r="ABD107" s="6" t="s">
        <v>1090</v>
      </c>
      <c r="ABE107" s="6" t="s">
        <v>1090</v>
      </c>
      <c r="ABF107" s="6" t="s">
        <v>1090</v>
      </c>
      <c r="ABG107" s="6" t="s">
        <v>1090</v>
      </c>
      <c r="ABH107" s="6" t="s">
        <v>1090</v>
      </c>
      <c r="ABI107" s="6" t="s">
        <v>1090</v>
      </c>
      <c r="ABJ107" s="6" t="s">
        <v>1090</v>
      </c>
      <c r="ABK107" s="6" t="s">
        <v>1090</v>
      </c>
      <c r="ABL107" s="6" t="s">
        <v>1090</v>
      </c>
      <c r="ABM107" s="6" t="s">
        <v>1090</v>
      </c>
      <c r="ABN107" s="6" t="s">
        <v>1090</v>
      </c>
      <c r="ABO107" s="6" t="s">
        <v>1090</v>
      </c>
      <c r="ABP107" s="6" t="s">
        <v>1090</v>
      </c>
      <c r="ABQ107" s="6" t="s">
        <v>1090</v>
      </c>
      <c r="ABR107" s="6" t="s">
        <v>1090</v>
      </c>
      <c r="ABS107" s="6" t="s">
        <v>1090</v>
      </c>
      <c r="ABT107" s="6" t="s">
        <v>1090</v>
      </c>
      <c r="ABU107" s="6" t="s">
        <v>1090</v>
      </c>
      <c r="ABV107" s="6" t="s">
        <v>1090</v>
      </c>
      <c r="ABW107" s="6" t="s">
        <v>1090</v>
      </c>
      <c r="ABX107" s="6" t="s">
        <v>1090</v>
      </c>
      <c r="ABY107" s="6" t="s">
        <v>1090</v>
      </c>
      <c r="ABZ107" s="6" t="s">
        <v>1090</v>
      </c>
      <c r="ACA107" s="6" t="s">
        <v>1090</v>
      </c>
      <c r="ACB107" s="6" t="s">
        <v>1090</v>
      </c>
      <c r="ACC107" s="6" t="s">
        <v>1090</v>
      </c>
      <c r="ACD107" s="6" t="s">
        <v>1090</v>
      </c>
      <c r="ACE107" s="8">
        <v>20.847000000000001</v>
      </c>
      <c r="ACF107" s="8">
        <v>23.056000000000001</v>
      </c>
      <c r="ACG107" s="8">
        <v>40.154000000000003</v>
      </c>
      <c r="ACH107" s="8">
        <v>-7.0000000000000001E-3</v>
      </c>
      <c r="ACI107" s="8">
        <v>-4.5250000000000004</v>
      </c>
      <c r="ACJ107" s="8">
        <v>20.527999999999999</v>
      </c>
      <c r="ACK107" s="8">
        <v>22.614999999999998</v>
      </c>
      <c r="ACL107" s="8">
        <v>38.905999999999999</v>
      </c>
      <c r="ACM107" s="8">
        <v>0.24399999999999999</v>
      </c>
      <c r="ACN107" s="8">
        <v>-4.07</v>
      </c>
      <c r="ACO107" s="8">
        <v>14.654999999999999</v>
      </c>
      <c r="ACP107" s="8">
        <v>16.396999999999998</v>
      </c>
      <c r="ACQ107" s="8">
        <v>25.515999999999998</v>
      </c>
      <c r="ACR107" s="8">
        <v>-5.0000000000000001E-3</v>
      </c>
      <c r="ACS107" s="8">
        <v>-3.7549999999999999</v>
      </c>
      <c r="ACT107" s="8">
        <v>16.114999999999998</v>
      </c>
      <c r="ACU107" s="8">
        <v>17.963000000000001</v>
      </c>
      <c r="ACV107" s="8">
        <v>30.114999999999998</v>
      </c>
      <c r="ACW107" s="8">
        <v>5.3999999999999999E-2</v>
      </c>
      <c r="ACX107" s="8">
        <v>-3.3940000000000001</v>
      </c>
      <c r="ACY107" s="8">
        <v>15.877000000000001</v>
      </c>
      <c r="ACZ107" s="8">
        <v>17.640999999999998</v>
      </c>
      <c r="ADA107" s="8">
        <v>29.193000000000001</v>
      </c>
      <c r="ADB107" s="8">
        <v>0.30099999999999999</v>
      </c>
      <c r="ADC107" s="8">
        <v>-3.0049999999999999</v>
      </c>
      <c r="ADD107" s="8">
        <v>11.329000000000001</v>
      </c>
      <c r="ADE107" s="8">
        <v>12.775</v>
      </c>
      <c r="ADF107" s="8">
        <v>19.137</v>
      </c>
      <c r="ADG107" s="8">
        <v>4.1000000000000002E-2</v>
      </c>
      <c r="ADH107" s="8">
        <v>-2.8159999999999998</v>
      </c>
      <c r="ADI107" s="8">
        <v>12.553000000000001</v>
      </c>
      <c r="ADJ107" s="8">
        <v>11.509</v>
      </c>
      <c r="ADK107" s="8">
        <v>15.680999999999999</v>
      </c>
      <c r="ADL107" s="8">
        <v>-2E-3</v>
      </c>
      <c r="ADM107" s="8">
        <v>-1.5940000000000001</v>
      </c>
      <c r="ADN107" s="8">
        <v>100</v>
      </c>
      <c r="ADO107" s="8">
        <v>100</v>
      </c>
      <c r="ADP107" s="8">
        <v>100</v>
      </c>
      <c r="ADQ107" s="8">
        <v>100</v>
      </c>
      <c r="ADR107" s="8">
        <v>100</v>
      </c>
      <c r="ADS107" s="8">
        <v>11.666427557</v>
      </c>
      <c r="ADT107" s="8">
        <v>11.084989035</v>
      </c>
      <c r="ADU107" s="8">
        <v>15.231277059</v>
      </c>
      <c r="ADV107" s="8">
        <v>-0.10853296900000001</v>
      </c>
      <c r="ADW107" s="8">
        <v>-1.7642081190000001</v>
      </c>
      <c r="ADX107" s="8">
        <v>12.757999999999999</v>
      </c>
      <c r="ADY107" s="8">
        <v>12.275</v>
      </c>
      <c r="ADZ107" s="8">
        <v>16.244</v>
      </c>
      <c r="AEA107" s="8">
        <v>1.032</v>
      </c>
      <c r="AEB107" s="8">
        <v>-0.55800000000000005</v>
      </c>
      <c r="AEC107" s="8">
        <v>11.666</v>
      </c>
      <c r="AED107" s="8">
        <v>11.085000000000001</v>
      </c>
      <c r="AEE107" s="8">
        <v>15.231</v>
      </c>
      <c r="AEF107" s="8">
        <v>-0.109</v>
      </c>
      <c r="AEG107" s="8">
        <v>-1.764</v>
      </c>
      <c r="AEH107" s="8">
        <v>10.795</v>
      </c>
      <c r="AEI107" s="8">
        <v>10.156000000000001</v>
      </c>
      <c r="AEJ107" s="8">
        <v>12.773</v>
      </c>
      <c r="AEK107" s="8">
        <v>1.1579999999999999</v>
      </c>
      <c r="AEL107" s="8">
        <v>1.0999999999999999E-2</v>
      </c>
      <c r="AEM107" s="8">
        <v>13.207240729</v>
      </c>
      <c r="AEN107" s="8">
        <v>12.466948961</v>
      </c>
      <c r="AEO107" s="8">
        <v>17.968038837000002</v>
      </c>
      <c r="AEP107" s="8">
        <v>-0.10841530200000001</v>
      </c>
      <c r="AEQ107" s="8">
        <v>-1.7336233940000001</v>
      </c>
      <c r="AER107" s="6" t="s">
        <v>1090</v>
      </c>
      <c r="AES107" s="6" t="s">
        <v>1090</v>
      </c>
      <c r="AET107" s="6" t="s">
        <v>1090</v>
      </c>
      <c r="AEU107" s="6" t="s">
        <v>1090</v>
      </c>
      <c r="AEV107" s="6" t="s">
        <v>1090</v>
      </c>
      <c r="AEW107" s="6" t="s">
        <v>1090</v>
      </c>
      <c r="AEX107" s="6" t="s">
        <v>1090</v>
      </c>
      <c r="AEY107" s="6" t="s">
        <v>1090</v>
      </c>
      <c r="AEZ107" s="6" t="s">
        <v>1090</v>
      </c>
      <c r="AFA107" s="6" t="s">
        <v>1090</v>
      </c>
      <c r="AFB107" s="6" t="s">
        <v>1090</v>
      </c>
      <c r="AFC107" s="6" t="s">
        <v>1090</v>
      </c>
      <c r="AFD107" s="6" t="s">
        <v>1090</v>
      </c>
      <c r="AFE107" s="6" t="s">
        <v>1090</v>
      </c>
      <c r="AFF107" s="6" t="s">
        <v>1090</v>
      </c>
      <c r="AFG107" s="8">
        <v>1.6319999999999999</v>
      </c>
      <c r="AFH107" s="8">
        <v>1.956</v>
      </c>
      <c r="AFI107" s="8">
        <v>2.4780000000000002</v>
      </c>
      <c r="AFJ107" s="8">
        <v>2.9079999999999999</v>
      </c>
      <c r="AFK107" s="8">
        <v>2.6720000000000002</v>
      </c>
      <c r="AFL107" s="8">
        <v>515.02</v>
      </c>
      <c r="AFM107" s="8">
        <v>215.55699999999999</v>
      </c>
      <c r="AFN107" s="8">
        <v>715.43899999999996</v>
      </c>
      <c r="AFO107" s="8">
        <v>-1.26</v>
      </c>
      <c r="AFP107" s="8">
        <v>-24.867999999999999</v>
      </c>
      <c r="AFQ107" s="6" t="s">
        <v>1091</v>
      </c>
      <c r="AFR107" s="6" t="s">
        <v>1091</v>
      </c>
      <c r="AFS107" s="6" t="s">
        <v>1091</v>
      </c>
      <c r="AFT107" s="6" t="s">
        <v>1091</v>
      </c>
      <c r="AFU107" s="6" t="s">
        <v>1091</v>
      </c>
      <c r="AFV107" s="7">
        <v>65.573999999999998</v>
      </c>
      <c r="AFW107" s="7">
        <v>41.38</v>
      </c>
      <c r="AFX107" s="7">
        <v>14.973000000000001</v>
      </c>
      <c r="AFY107" s="7">
        <v>16.613</v>
      </c>
      <c r="AFZ107" s="7">
        <v>37.173000000000002</v>
      </c>
      <c r="AGA107" s="7">
        <v>0.69799999999999995</v>
      </c>
      <c r="AGB107" s="7">
        <v>0</v>
      </c>
      <c r="AGC107" s="7">
        <v>0.14399999999999999</v>
      </c>
      <c r="AGD107" s="7">
        <v>0</v>
      </c>
      <c r="AGE107" s="7">
        <v>0.124</v>
      </c>
      <c r="AGF107" s="6" t="s">
        <v>1090</v>
      </c>
      <c r="AGG107" s="6" t="s">
        <v>1090</v>
      </c>
      <c r="AGH107" s="6" t="s">
        <v>1090</v>
      </c>
      <c r="AGI107" s="6" t="s">
        <v>1090</v>
      </c>
      <c r="AGJ107" s="6" t="s">
        <v>1090</v>
      </c>
      <c r="AGK107" s="6" t="s">
        <v>1090</v>
      </c>
      <c r="AGL107" s="6" t="s">
        <v>1090</v>
      </c>
      <c r="AGM107" s="6" t="s">
        <v>1090</v>
      </c>
      <c r="AGN107" s="6" t="s">
        <v>1090</v>
      </c>
      <c r="AGO107" s="6" t="s">
        <v>1090</v>
      </c>
      <c r="AGP107" s="6" t="s">
        <v>1090</v>
      </c>
      <c r="AGQ107" s="6" t="s">
        <v>1090</v>
      </c>
      <c r="AGR107" s="6" t="s">
        <v>1090</v>
      </c>
      <c r="AGS107" s="6" t="s">
        <v>1090</v>
      </c>
      <c r="AGT107" s="6" t="s">
        <v>1090</v>
      </c>
      <c r="AGU107" s="8">
        <v>0</v>
      </c>
      <c r="AGV107" s="8">
        <v>0</v>
      </c>
      <c r="AGW107" s="8">
        <v>0</v>
      </c>
      <c r="AGX107" s="8">
        <v>0</v>
      </c>
      <c r="AGY107" s="8">
        <v>0</v>
      </c>
      <c r="AGZ107" s="8">
        <v>1.83</v>
      </c>
      <c r="AHA107" s="8">
        <v>1.181</v>
      </c>
      <c r="AHB107" s="8">
        <v>1.9259999999999999</v>
      </c>
      <c r="AHC107" s="8">
        <v>2.0230000000000001</v>
      </c>
      <c r="AHD107" s="8">
        <v>5.5620000000000003</v>
      </c>
      <c r="AHE107" s="8">
        <v>1.83</v>
      </c>
      <c r="AHF107" s="8">
        <v>1.181</v>
      </c>
      <c r="AHG107" s="8">
        <v>1.9259999999999999</v>
      </c>
      <c r="AHH107" s="8">
        <v>2.0230000000000001</v>
      </c>
      <c r="AHI107" s="8">
        <v>5.5620000000000003</v>
      </c>
      <c r="AHJ107" s="8">
        <v>57.598999999999997</v>
      </c>
      <c r="AHK107" s="8">
        <v>41.540999999999997</v>
      </c>
      <c r="AHL107" s="8">
        <v>29.887</v>
      </c>
      <c r="AHM107" s="8">
        <v>18.715</v>
      </c>
      <c r="AHN107" s="8">
        <v>15.991</v>
      </c>
      <c r="AHO107" s="8">
        <v>70.3</v>
      </c>
      <c r="AHP107" s="8">
        <v>71.116</v>
      </c>
      <c r="AHQ107" s="8">
        <v>63.545000000000002</v>
      </c>
      <c r="AHR107" s="8">
        <v>75.668999999999997</v>
      </c>
      <c r="AHS107" s="8">
        <v>82.975999999999999</v>
      </c>
      <c r="AHT107" s="6" t="s">
        <v>1091</v>
      </c>
      <c r="AHU107" s="6" t="s">
        <v>1091</v>
      </c>
      <c r="AHV107" s="6" t="s">
        <v>1091</v>
      </c>
      <c r="AHW107" s="6" t="s">
        <v>1091</v>
      </c>
      <c r="AHX107" s="6" t="s">
        <v>1091</v>
      </c>
      <c r="AHY107" s="8">
        <v>1.736</v>
      </c>
      <c r="AHZ107" s="8">
        <v>2.407</v>
      </c>
      <c r="AIA107" s="8">
        <v>3.3460000000000001</v>
      </c>
      <c r="AIB107" s="8">
        <v>5.343</v>
      </c>
      <c r="AIC107" s="8">
        <v>6.2530000000000001</v>
      </c>
      <c r="AID107" s="8">
        <v>33.479156797999998</v>
      </c>
      <c r="AIE107" s="8">
        <v>50.760187899000002</v>
      </c>
      <c r="AIF107" s="8">
        <v>26.123893613</v>
      </c>
      <c r="AIG107" s="8">
        <v>44.513476132999998</v>
      </c>
      <c r="AIH107" s="8">
        <v>17.430486587000001</v>
      </c>
      <c r="AII107" s="8">
        <v>30.861197476000001</v>
      </c>
      <c r="AIJ107" s="8">
        <v>15.724973369000001</v>
      </c>
      <c r="AIK107" s="8">
        <v>59.347934961</v>
      </c>
      <c r="AIL107" s="8">
        <v>30.350113360999998</v>
      </c>
      <c r="AIM107" s="8">
        <v>41.49305442</v>
      </c>
      <c r="AIN107" s="8">
        <v>28.252733464999999</v>
      </c>
      <c r="AIO107" s="8">
        <v>27.172016054</v>
      </c>
      <c r="AIP107" s="8">
        <v>34.263687222000001</v>
      </c>
      <c r="AIQ107" s="8">
        <v>20.287775161999999</v>
      </c>
      <c r="AIR107" s="8">
        <v>11.75424727</v>
      </c>
      <c r="AIS107" s="6" t="s">
        <v>1090</v>
      </c>
      <c r="AIT107" s="6" t="s">
        <v>1090</v>
      </c>
      <c r="AIU107" s="6" t="s">
        <v>1090</v>
      </c>
      <c r="AIV107" s="6" t="s">
        <v>1090</v>
      </c>
      <c r="AIW107" s="6" t="s">
        <v>1090</v>
      </c>
      <c r="AIX107" s="7">
        <v>34.372563744362701</v>
      </c>
      <c r="AIY107" s="7">
        <v>30.149286580629301</v>
      </c>
      <c r="AIZ107" s="7">
        <v>46.775538169058002</v>
      </c>
      <c r="AJA107" s="7">
        <v>-6.76275643587113E-3</v>
      </c>
      <c r="AJB107" s="7">
        <v>-6.7780694994998001</v>
      </c>
      <c r="AJC107" s="7">
        <v>273.81749308584898</v>
      </c>
      <c r="AJD107" s="7">
        <v>261.96581129703702</v>
      </c>
      <c r="AJE107" s="7">
        <v>298.301532925103</v>
      </c>
      <c r="AJF107" s="7">
        <v>302.68884678769803</v>
      </c>
      <c r="AJG107" s="7">
        <v>425.30334276622602</v>
      </c>
      <c r="AJH107" s="8">
        <v>23.63</v>
      </c>
      <c r="AJI107" s="8">
        <v>20.846</v>
      </c>
      <c r="AJJ107" s="8">
        <v>17.997</v>
      </c>
      <c r="AJK107" s="8">
        <v>19.631</v>
      </c>
      <c r="AJL107" s="8">
        <v>15.69</v>
      </c>
      <c r="AJM107" s="7">
        <v>64.703482060164006</v>
      </c>
      <c r="AJN107" s="7">
        <v>54.608948812825197</v>
      </c>
      <c r="AJO107" s="7">
        <v>53.686317835748802</v>
      </c>
      <c r="AJP107" s="7">
        <v>59.421508168630602</v>
      </c>
      <c r="AJQ107" s="7">
        <v>66.730963082505497</v>
      </c>
      <c r="AJR107" s="7">
        <v>164.88110317599501</v>
      </c>
      <c r="AJS107" s="7">
        <v>130.765181875807</v>
      </c>
      <c r="AJT107" s="7">
        <v>116.491089623973</v>
      </c>
      <c r="AJU107" s="7">
        <v>98.796600234103195</v>
      </c>
      <c r="AJV107" s="7">
        <v>149.77533765624301</v>
      </c>
      <c r="AJW107" s="7">
        <v>49.3449605644293</v>
      </c>
      <c r="AJX107" s="7">
        <v>30.111743083780301</v>
      </c>
      <c r="AJY107" s="7">
        <v>12.287789269266099</v>
      </c>
      <c r="AJZ107" s="7">
        <v>13.9686166922307</v>
      </c>
      <c r="AKA107" s="7">
        <v>43.769395094604498</v>
      </c>
      <c r="AKB107" s="7">
        <v>234.53794396822599</v>
      </c>
      <c r="AKC107" s="7">
        <v>183.87581410620601</v>
      </c>
      <c r="AKD107" s="7">
        <v>183.319982358072</v>
      </c>
      <c r="AKE107" s="7">
        <v>130.56400131053201</v>
      </c>
      <c r="AKF107" s="7">
        <v>180.50457673626499</v>
      </c>
      <c r="AKG107" s="6" t="s">
        <v>1090</v>
      </c>
      <c r="AKH107" s="6" t="s">
        <v>1090</v>
      </c>
      <c r="AKI107" s="6" t="s">
        <v>1090</v>
      </c>
      <c r="AKJ107" s="6" t="s">
        <v>1090</v>
      </c>
      <c r="AKK107" s="6" t="s">
        <v>1090</v>
      </c>
      <c r="AKL107" s="9">
        <v>0</v>
      </c>
      <c r="AKM107" s="9">
        <v>0</v>
      </c>
      <c r="AKN107" s="9">
        <v>0</v>
      </c>
      <c r="AKO107" s="9">
        <v>0</v>
      </c>
      <c r="AKP107" s="9">
        <v>0</v>
      </c>
      <c r="AKQ107" s="9">
        <v>0</v>
      </c>
      <c r="AKR107" s="9">
        <v>0</v>
      </c>
      <c r="AKS107" s="9">
        <v>0</v>
      </c>
      <c r="AKT107" s="9">
        <v>0</v>
      </c>
      <c r="AKU107" s="9">
        <v>0</v>
      </c>
      <c r="AKV107" s="9">
        <v>0</v>
      </c>
      <c r="AKW107" s="9">
        <v>2.8657367999999999E-2</v>
      </c>
      <c r="AKX107" s="9">
        <v>0.13039674900000001</v>
      </c>
      <c r="AKY107" s="9">
        <v>0</v>
      </c>
      <c r="AKZ107" s="9">
        <v>0</v>
      </c>
      <c r="ALA107" s="9">
        <v>0</v>
      </c>
      <c r="ALB107" s="9">
        <v>4.0827831000000002E-2</v>
      </c>
      <c r="ALC107" s="9">
        <v>0.212183908</v>
      </c>
      <c r="ALD107" s="9">
        <v>0</v>
      </c>
      <c r="ALE107" s="9">
        <v>0</v>
      </c>
      <c r="ALF107" s="9">
        <v>12.329215357000001</v>
      </c>
      <c r="ALG107" s="9">
        <v>12.001133378</v>
      </c>
      <c r="ALH107" s="9">
        <v>4.6386747210000001</v>
      </c>
      <c r="ALI107" s="9">
        <v>6.2276779739999997</v>
      </c>
      <c r="ALJ107" s="9">
        <v>7.1076783609999996</v>
      </c>
      <c r="ALK107" s="9">
        <v>14.394066822999999</v>
      </c>
      <c r="ALL107" s="9">
        <v>17.097880204999999</v>
      </c>
      <c r="ALM107" s="9">
        <v>7.5481339649999999</v>
      </c>
      <c r="ALN107" s="9">
        <v>14.437736552000001</v>
      </c>
      <c r="ALO107" s="9">
        <v>16.747051076000002</v>
      </c>
      <c r="ALP107" s="9">
        <v>18.214998249000001</v>
      </c>
      <c r="ALQ107" s="9">
        <v>11.494531856</v>
      </c>
      <c r="ALR107" s="9">
        <v>4.1591566000000002</v>
      </c>
      <c r="ALS107" s="9">
        <v>4.6148436009999996</v>
      </c>
      <c r="ALT107" s="9">
        <v>10.325734685</v>
      </c>
      <c r="ALU107" s="9">
        <v>1.0644242370000001</v>
      </c>
      <c r="ALV107" s="9">
        <v>0</v>
      </c>
      <c r="ALW107" s="9">
        <v>0.95946498199999997</v>
      </c>
      <c r="ALX107" s="9">
        <v>0</v>
      </c>
      <c r="ALY107" s="9">
        <v>0.33313758900000001</v>
      </c>
      <c r="ALZ107" s="8">
        <v>100</v>
      </c>
      <c r="AMA107" s="8">
        <v>100</v>
      </c>
      <c r="AMB107" s="8">
        <v>100</v>
      </c>
      <c r="AMC107" s="8">
        <v>100</v>
      </c>
      <c r="AMD107" s="8">
        <v>100</v>
      </c>
      <c r="AME107" s="8">
        <v>100</v>
      </c>
      <c r="AMF107" s="8">
        <v>100</v>
      </c>
      <c r="AMG107" s="8">
        <v>100</v>
      </c>
      <c r="AMH107" s="8">
        <v>100</v>
      </c>
      <c r="AMI107" s="8">
        <v>100</v>
      </c>
      <c r="AMJ107" s="6" t="s">
        <v>1090</v>
      </c>
      <c r="AMK107" s="6" t="s">
        <v>1090</v>
      </c>
      <c r="AML107" s="6" t="s">
        <v>1090</v>
      </c>
      <c r="AMM107" s="6" t="s">
        <v>1090</v>
      </c>
      <c r="AMN107" s="6" t="s">
        <v>1090</v>
      </c>
      <c r="AMO107" s="8">
        <v>1.1320724072935999</v>
      </c>
      <c r="AMP107" s="8">
        <v>1.12466948960836</v>
      </c>
      <c r="AMQ107" s="8">
        <v>1.1796803883672</v>
      </c>
      <c r="AMR107" s="8">
        <v>0.99891584697525404</v>
      </c>
      <c r="AMS107" s="8">
        <v>0.98266376606122496</v>
      </c>
      <c r="AMT107" s="8">
        <v>1.1320724072935999</v>
      </c>
      <c r="AMU107" s="8">
        <v>1.12466948960836</v>
      </c>
      <c r="AMV107" s="8">
        <v>1.1796803883672</v>
      </c>
      <c r="AMW107" s="8">
        <v>0.99891584697525404</v>
      </c>
      <c r="AMX107" s="8">
        <v>0.98266376606122496</v>
      </c>
      <c r="AMY107" s="6" t="s">
        <v>1090</v>
      </c>
      <c r="AMZ107" s="6" t="s">
        <v>1090</v>
      </c>
      <c r="ANA107" s="6" t="s">
        <v>1090</v>
      </c>
      <c r="ANB107" s="6" t="s">
        <v>1090</v>
      </c>
      <c r="ANC107" s="6" t="s">
        <v>1090</v>
      </c>
      <c r="AND107" s="8">
        <v>11.666427557345299</v>
      </c>
      <c r="ANE107" s="8">
        <v>11.0849890354694</v>
      </c>
      <c r="ANF107" s="8">
        <v>15.231277059364601</v>
      </c>
      <c r="ANG107" s="8">
        <v>-0.108532968820982</v>
      </c>
      <c r="ANH107" s="8">
        <v>-1.7642081185370999</v>
      </c>
      <c r="ANI107" s="8">
        <v>11.666427557345299</v>
      </c>
      <c r="ANJ107" s="8">
        <v>11.0849890354694</v>
      </c>
      <c r="ANK107" s="8">
        <v>15.231277059364601</v>
      </c>
      <c r="ANL107" s="8">
        <v>-0.108532968820982</v>
      </c>
      <c r="ANM107" s="8">
        <v>-1.7642081185370999</v>
      </c>
      <c r="ANN107" s="8">
        <v>13.2072407293604</v>
      </c>
      <c r="ANO107" s="8">
        <v>12.4669489608356</v>
      </c>
      <c r="ANP107" s="8">
        <v>17.9680388367196</v>
      </c>
      <c r="ANQ107" s="8">
        <v>-0.10841530247455</v>
      </c>
      <c r="ANR107" s="8">
        <v>-1.7336233938774599</v>
      </c>
      <c r="ANS107" s="8">
        <v>19.043770085987401</v>
      </c>
      <c r="ANT107" s="8">
        <v>21.684878220933101</v>
      </c>
      <c r="ANU107" s="8">
        <v>37.740345484477899</v>
      </c>
      <c r="ANV107" s="8">
        <v>-0.31565285179080399</v>
      </c>
      <c r="ANW107" s="8">
        <v>-4.7148257731644501</v>
      </c>
      <c r="ANX107" s="6" t="s">
        <v>1090</v>
      </c>
      <c r="ANY107" s="6" t="s">
        <v>1090</v>
      </c>
      <c r="ANZ107" s="6" t="s">
        <v>1090</v>
      </c>
      <c r="AOA107" s="6" t="s">
        <v>1090</v>
      </c>
      <c r="AOB107" s="6" t="s">
        <v>1090</v>
      </c>
      <c r="AOC107" s="8">
        <v>113.20724072936</v>
      </c>
      <c r="AOD107" s="8">
        <v>112.46694896083601</v>
      </c>
      <c r="AOE107" s="8">
        <v>117.96803883672</v>
      </c>
      <c r="AOF107" s="8">
        <v>99.891584697525502</v>
      </c>
      <c r="AOG107" s="8">
        <v>98.266376606122506</v>
      </c>
      <c r="AOH107" s="6" t="s">
        <v>1091</v>
      </c>
      <c r="AOI107" s="6" t="s">
        <v>1091</v>
      </c>
      <c r="AOJ107" s="6" t="s">
        <v>1091</v>
      </c>
      <c r="AOK107" s="6" t="s">
        <v>1091</v>
      </c>
      <c r="AOL107" s="6" t="s">
        <v>1091</v>
      </c>
      <c r="AOM107" s="6" t="s">
        <v>1090</v>
      </c>
      <c r="AON107" s="6" t="s">
        <v>1090</v>
      </c>
      <c r="AOO107" s="6" t="s">
        <v>1090</v>
      </c>
      <c r="AOP107" s="6" t="s">
        <v>1090</v>
      </c>
      <c r="AOQ107" s="6" t="s">
        <v>1090</v>
      </c>
      <c r="AOR107" s="8">
        <v>13.2072407293604</v>
      </c>
      <c r="AOS107" s="8">
        <v>12.4669489608356</v>
      </c>
      <c r="AOT107" s="8">
        <v>17.9680388367196</v>
      </c>
      <c r="AOU107" s="8">
        <v>-0.10841530247455</v>
      </c>
      <c r="AOV107" s="8">
        <v>-1.7336233938774599</v>
      </c>
      <c r="AOW107" s="8">
        <v>13.620277770193701</v>
      </c>
      <c r="AOX107" s="8">
        <v>15.7926596294564</v>
      </c>
      <c r="AOY107" s="8">
        <v>24.784604788035502</v>
      </c>
      <c r="AOZ107" s="8">
        <v>-0.251613910927245</v>
      </c>
      <c r="APA107" s="8">
        <v>-4.1568121081242202</v>
      </c>
      <c r="APB107" s="8">
        <v>9.70369726246307</v>
      </c>
      <c r="APC107" s="8">
        <v>8.9666276902405695</v>
      </c>
      <c r="APD107" s="8">
        <v>11.760466862105501</v>
      </c>
      <c r="APE107" s="8">
        <v>1.74886260320238E-2</v>
      </c>
      <c r="APF107" s="8">
        <v>-1.1952770164561199</v>
      </c>
      <c r="APG107" s="8">
        <v>9.70369726246307</v>
      </c>
      <c r="APH107" s="8">
        <v>8.9666276902405695</v>
      </c>
      <c r="API107" s="8">
        <v>11.760466862105501</v>
      </c>
      <c r="APJ107" s="8">
        <v>1.74886260320238E-2</v>
      </c>
      <c r="APK107" s="8">
        <v>-1.1952770164561199</v>
      </c>
      <c r="APL107" s="6" t="s">
        <v>1090</v>
      </c>
      <c r="APM107" s="6" t="s">
        <v>1090</v>
      </c>
      <c r="APN107" s="6" t="s">
        <v>1090</v>
      </c>
      <c r="APO107" s="6" t="s">
        <v>1090</v>
      </c>
      <c r="APP107" s="6" t="s">
        <v>1090</v>
      </c>
      <c r="APQ107" s="8">
        <v>10.9852879195649</v>
      </c>
      <c r="APR107" s="8">
        <v>10.084492587891001</v>
      </c>
      <c r="APS107" s="8">
        <v>13.873592115268201</v>
      </c>
      <c r="APT107" s="8">
        <v>1.74696656852125E-2</v>
      </c>
      <c r="APU107" s="8">
        <v>-1.1745554144771899</v>
      </c>
      <c r="APV107" s="8">
        <v>10.9852879195649</v>
      </c>
      <c r="APW107" s="8">
        <v>10.084492587891001</v>
      </c>
      <c r="APX107" s="8">
        <v>13.873592115268201</v>
      </c>
      <c r="APY107" s="8">
        <v>1.74696656852125E-2</v>
      </c>
      <c r="APZ107" s="8">
        <v>-1.1745554144771899</v>
      </c>
      <c r="AQA107" s="8">
        <v>11.328836652262201</v>
      </c>
      <c r="AQB107" s="8">
        <v>12.7746539651883</v>
      </c>
      <c r="AQC107" s="8">
        <v>19.136840736599002</v>
      </c>
      <c r="AQD107" s="8">
        <v>4.0544192612289698E-2</v>
      </c>
      <c r="AQE107" s="8">
        <v>-2.8163015022781699</v>
      </c>
      <c r="AQF107" s="6" t="s">
        <v>1090</v>
      </c>
      <c r="AQG107" s="6" t="s">
        <v>1090</v>
      </c>
      <c r="AQH107" s="6" t="s">
        <v>1090</v>
      </c>
      <c r="AQI107" s="6" t="s">
        <v>1090</v>
      </c>
      <c r="AQJ107" s="6" t="s">
        <v>1090</v>
      </c>
      <c r="AQK107" s="7">
        <v>2</v>
      </c>
      <c r="AQL107" s="4"/>
      <c r="AQM107" s="4"/>
      <c r="AQN107" s="7"/>
      <c r="AQO107" s="4" t="s">
        <v>1092</v>
      </c>
      <c r="AQP107" s="7">
        <v>3</v>
      </c>
      <c r="AQQ107" s="7">
        <v>0</v>
      </c>
      <c r="AQS107" s="3" t="s">
        <v>1093</v>
      </c>
      <c r="AQU107" s="3" t="s">
        <v>1094</v>
      </c>
      <c r="AQV107" s="10">
        <f>+AC107</f>
        <v>2190539.94053119</v>
      </c>
      <c r="AQW107" s="10">
        <f>+AD107</f>
        <v>2357692.2972533298</v>
      </c>
      <c r="AQX107" s="10">
        <f>+AE107</f>
        <v>2386412.2655340298</v>
      </c>
      <c r="AQY107" s="11">
        <f>+BB107</f>
        <v>255557.75527678701</v>
      </c>
      <c r="AQZ107" s="11">
        <f>+BC107</f>
        <v>261349.932640638</v>
      </c>
      <c r="ARA107" s="11">
        <f>+BD107</f>
        <v>363481.06394214602</v>
      </c>
      <c r="ARB107" s="12">
        <f>SUM(AQV107:AQX107)</f>
        <v>6934644.5033185501</v>
      </c>
      <c r="ARC107" s="13">
        <f>SUM(AQY107:ARA107)</f>
        <v>880388.75185957109</v>
      </c>
      <c r="ARD107" s="14">
        <f>ARC107/(ARB107-ARC107)</f>
        <v>0.14541651162447364</v>
      </c>
      <c r="ARE107" s="14">
        <f>IF((NOT(ISNUMBER(AC107))+NOT(ISNUMBER(AD107))+NOT(ISNUMBER(AE107)))&gt;=2,"R",ARD107)</f>
        <v>0.14541651162447364</v>
      </c>
      <c r="ARF107" s="14">
        <f>IF(ARE107="R","R",IF((NOT(ISNUMBER(BB107))+NOT(ISNUMBER(BC107))+NOT(ISNUMBER(BD107)))&gt;=2,"R",ARE107))</f>
        <v>0.14541651162447364</v>
      </c>
      <c r="ARG107" s="14">
        <f>IF(ARF107="R","R",IF(SUM((BB107&lt;0)*1,(BC107&lt;0)*1,(BD107&lt;0)*1)&gt;=2,"R",ARF107))</f>
        <v>0.14541651162447364</v>
      </c>
      <c r="ARH107" s="14">
        <f>IF(ARG107="R","R",IF(ARC107&lt;0,"R",ARG107))</f>
        <v>0.14541651162447364</v>
      </c>
      <c r="ARI107" s="14">
        <f>IF(ARH107="R","R",IF(L107=0,"R",ARH107))</f>
        <v>0.14541651162447364</v>
      </c>
      <c r="ARJ107" t="str">
        <f>+B107</f>
        <v>R HERMOSILLA GIMENO ABOGADOS SLP.</v>
      </c>
      <c r="ARK107" t="s">
        <v>1517</v>
      </c>
      <c r="ARL107" s="16"/>
      <c r="ARM107" s="16"/>
      <c r="ARN107" s="16"/>
      <c r="ARO107" s="16"/>
      <c r="ARP107" s="16"/>
      <c r="ARQ107" s="17"/>
    </row>
    <row r="108" spans="1:1161" ht="17.399999999999999" customHeight="1" x14ac:dyDescent="0.3">
      <c r="A108" s="3" t="s">
        <v>1915</v>
      </c>
      <c r="B108" s="4" t="s">
        <v>1916</v>
      </c>
      <c r="C108" s="4" t="s">
        <v>1917</v>
      </c>
      <c r="E108" s="5">
        <v>43938</v>
      </c>
      <c r="F108" s="4" t="s">
        <v>1083</v>
      </c>
      <c r="G108" s="4" t="s">
        <v>1132</v>
      </c>
      <c r="H108" s="4" t="s">
        <v>1133</v>
      </c>
      <c r="I108" s="4" t="s">
        <v>1134</v>
      </c>
      <c r="J108" s="4" t="s">
        <v>1157</v>
      </c>
      <c r="K108" s="4"/>
      <c r="N108" s="4" t="s">
        <v>1866</v>
      </c>
      <c r="O108" s="4" t="s">
        <v>1867</v>
      </c>
      <c r="P108" s="4" t="s">
        <v>1105</v>
      </c>
      <c r="Q108" s="4" t="s">
        <v>1105</v>
      </c>
      <c r="R108" s="4" t="s">
        <v>1918</v>
      </c>
      <c r="S108" s="4" t="s">
        <v>1199</v>
      </c>
      <c r="T108" s="4" t="s">
        <v>1200</v>
      </c>
      <c r="U108" s="4" t="s">
        <v>1087</v>
      </c>
      <c r="X108" s="4" t="s">
        <v>1201</v>
      </c>
      <c r="Z108" s="4" t="s">
        <v>1088</v>
      </c>
      <c r="AA108" s="5">
        <v>45657</v>
      </c>
      <c r="AB108" s="6" t="s">
        <v>1089</v>
      </c>
      <c r="AC108" s="7">
        <v>636654.17794493702</v>
      </c>
      <c r="AD108" s="7">
        <v>715028.14089584397</v>
      </c>
      <c r="AE108" s="7">
        <v>942601.49544711097</v>
      </c>
      <c r="AF108" s="7">
        <v>928906.83113236399</v>
      </c>
      <c r="AG108" s="7">
        <v>236424.976601481</v>
      </c>
      <c r="AH108" s="7">
        <v>636654.17794493702</v>
      </c>
      <c r="AI108" s="7">
        <v>715028.14089584397</v>
      </c>
      <c r="AJ108" s="7">
        <v>942601.49544711097</v>
      </c>
      <c r="AK108" s="7">
        <v>928906.83113236399</v>
      </c>
      <c r="AL108" s="7">
        <v>236424.976601481</v>
      </c>
      <c r="AM108" s="6" t="s">
        <v>1090</v>
      </c>
      <c r="AN108" s="6" t="s">
        <v>1090</v>
      </c>
      <c r="AO108" s="6" t="s">
        <v>1090</v>
      </c>
      <c r="AP108" s="6" t="s">
        <v>1090</v>
      </c>
      <c r="AQ108" s="6" t="s">
        <v>1090</v>
      </c>
      <c r="AR108" s="7">
        <v>636654.17794493702</v>
      </c>
      <c r="AS108" s="7">
        <v>715028.14089584397</v>
      </c>
      <c r="AT108" s="7">
        <v>942601.49544711097</v>
      </c>
      <c r="AU108" s="7">
        <v>928906.83113236399</v>
      </c>
      <c r="AV108" s="7">
        <v>236424.976601481</v>
      </c>
      <c r="AW108" s="7">
        <v>11377.425210216001</v>
      </c>
      <c r="AX108" s="7">
        <v>22852.371605863598</v>
      </c>
      <c r="AY108" s="7">
        <v>111768.139092988</v>
      </c>
      <c r="AZ108" s="7">
        <v>13466.5836777449</v>
      </c>
      <c r="BA108" s="7">
        <v>400604.21198712598</v>
      </c>
      <c r="BB108" s="7">
        <v>625276.75273472106</v>
      </c>
      <c r="BC108" s="7">
        <v>692175.76928997994</v>
      </c>
      <c r="BD108" s="7">
        <v>830833.35635412298</v>
      </c>
      <c r="BE108" s="7">
        <v>915440.24745461904</v>
      </c>
      <c r="BF108" s="7">
        <v>-164179.234158545</v>
      </c>
      <c r="BG108" s="7">
        <v>-374003.56461054599</v>
      </c>
      <c r="BH108" s="7">
        <v>-1219927.8625886301</v>
      </c>
      <c r="BI108" s="7">
        <v>-794563.81141181604</v>
      </c>
      <c r="BJ108" s="7">
        <v>-846485.807857704</v>
      </c>
      <c r="BK108" s="7">
        <v>-238717.00175693</v>
      </c>
      <c r="BL108" s="6" t="s">
        <v>1090</v>
      </c>
      <c r="BM108" s="6" t="s">
        <v>1090</v>
      </c>
      <c r="BN108" s="6" t="s">
        <v>1090</v>
      </c>
      <c r="BO108" s="6" t="s">
        <v>1090</v>
      </c>
      <c r="BP108" s="6" t="s">
        <v>1090</v>
      </c>
      <c r="BQ108" s="7">
        <v>374003.56461054599</v>
      </c>
      <c r="BR108" s="7">
        <v>1219927.8625886301</v>
      </c>
      <c r="BS108" s="7">
        <v>794563.81141181604</v>
      </c>
      <c r="BT108" s="7">
        <v>846485.807857704</v>
      </c>
      <c r="BU108" s="7">
        <v>238717.00175693</v>
      </c>
      <c r="BV108" s="7">
        <v>251273.18812417501</v>
      </c>
      <c r="BW108" s="7">
        <v>-527752.093298655</v>
      </c>
      <c r="BX108" s="7">
        <v>36269.544942307497</v>
      </c>
      <c r="BY108" s="7">
        <v>68954.439596915196</v>
      </c>
      <c r="BZ108" s="7">
        <v>-402896.23714257497</v>
      </c>
      <c r="CA108" s="7">
        <v>62818.297031043803</v>
      </c>
      <c r="CB108" s="7">
        <v>-131938.03161216699</v>
      </c>
      <c r="CC108" s="7">
        <v>12877.076953733</v>
      </c>
      <c r="CD108" s="7">
        <v>17238.607067728</v>
      </c>
      <c r="CE108" s="7">
        <v>-137536.97077810799</v>
      </c>
      <c r="CF108" s="7">
        <v>188454.89109313101</v>
      </c>
      <c r="CG108" s="7">
        <v>-395814.061686487</v>
      </c>
      <c r="CH108" s="7">
        <v>23392.466921974999</v>
      </c>
      <c r="CI108" s="7">
        <v>51715.832529187202</v>
      </c>
      <c r="CJ108" s="7">
        <v>-265359.265137368</v>
      </c>
      <c r="CK108" s="6" t="s">
        <v>1090</v>
      </c>
      <c r="CL108" s="6" t="s">
        <v>1090</v>
      </c>
      <c r="CM108" s="6" t="s">
        <v>1090</v>
      </c>
      <c r="CN108" s="6" t="s">
        <v>1090</v>
      </c>
      <c r="CO108" s="6" t="s">
        <v>1090</v>
      </c>
      <c r="CP108" s="6" t="s">
        <v>1090</v>
      </c>
      <c r="CQ108" s="6" t="s">
        <v>1090</v>
      </c>
      <c r="CR108" s="6" t="s">
        <v>1090</v>
      </c>
      <c r="CS108" s="6" t="s">
        <v>1090</v>
      </c>
      <c r="CT108" s="6" t="s">
        <v>1090</v>
      </c>
      <c r="CU108" s="6" t="s">
        <v>1090</v>
      </c>
      <c r="CV108" s="6" t="s">
        <v>1090</v>
      </c>
      <c r="CW108" s="6" t="s">
        <v>1090</v>
      </c>
      <c r="CX108" s="6" t="s">
        <v>1090</v>
      </c>
      <c r="CY108" s="6" t="s">
        <v>1090</v>
      </c>
      <c r="CZ108" s="7">
        <v>188454.89109313101</v>
      </c>
      <c r="DA108" s="7">
        <v>-395814.061686487</v>
      </c>
      <c r="DB108" s="7">
        <v>23392.466921974999</v>
      </c>
      <c r="DC108" s="7">
        <v>51715.832529187202</v>
      </c>
      <c r="DD108" s="7">
        <v>-265359.265137368</v>
      </c>
      <c r="DE108" s="6" t="s">
        <v>1090</v>
      </c>
      <c r="DF108" s="6" t="s">
        <v>1090</v>
      </c>
      <c r="DG108" s="6" t="s">
        <v>1090</v>
      </c>
      <c r="DH108" s="6" t="s">
        <v>1090</v>
      </c>
      <c r="DI108" s="6" t="s">
        <v>1090</v>
      </c>
      <c r="DJ108" s="6" t="s">
        <v>1090</v>
      </c>
      <c r="DK108" s="6" t="s">
        <v>1090</v>
      </c>
      <c r="DL108" s="6" t="s">
        <v>1090</v>
      </c>
      <c r="DM108" s="6" t="s">
        <v>1090</v>
      </c>
      <c r="DN108" s="6" t="s">
        <v>1090</v>
      </c>
      <c r="DO108" s="6" t="s">
        <v>1090</v>
      </c>
      <c r="DP108" s="6" t="s">
        <v>1090</v>
      </c>
      <c r="DQ108" s="6" t="s">
        <v>1090</v>
      </c>
      <c r="DR108" s="6" t="s">
        <v>1090</v>
      </c>
      <c r="DS108" s="6" t="s">
        <v>1090</v>
      </c>
      <c r="DT108" s="6" t="s">
        <v>1090</v>
      </c>
      <c r="DU108" s="6" t="s">
        <v>1090</v>
      </c>
      <c r="DV108" s="6" t="s">
        <v>1090</v>
      </c>
      <c r="DW108" s="6" t="s">
        <v>1090</v>
      </c>
      <c r="DX108" s="6" t="s">
        <v>1090</v>
      </c>
      <c r="DY108" s="7">
        <v>11377.425210216001</v>
      </c>
      <c r="DZ108" s="7">
        <v>22852.371605863598</v>
      </c>
      <c r="EA108" s="7">
        <v>111768.139092988</v>
      </c>
      <c r="EB108" s="7">
        <v>13466.5836777449</v>
      </c>
      <c r="EC108" s="7">
        <v>400604.21198712598</v>
      </c>
      <c r="ED108" s="7">
        <v>374003.56461054599</v>
      </c>
      <c r="EE108" s="7">
        <v>1219927.8625886301</v>
      </c>
      <c r="EF108" s="7">
        <v>794563.81141181604</v>
      </c>
      <c r="EG108" s="7">
        <v>846485.807857704</v>
      </c>
      <c r="EH108" s="7">
        <v>238717.00175693</v>
      </c>
      <c r="EI108" s="6" t="s">
        <v>1090</v>
      </c>
      <c r="EJ108" s="6" t="s">
        <v>1090</v>
      </c>
      <c r="EK108" s="6" t="s">
        <v>1090</v>
      </c>
      <c r="EL108" s="6" t="s">
        <v>1090</v>
      </c>
      <c r="EM108" s="6" t="s">
        <v>1090</v>
      </c>
      <c r="EN108" s="6" t="s">
        <v>1090</v>
      </c>
      <c r="EO108" s="6" t="s">
        <v>1090</v>
      </c>
      <c r="EP108" s="6" t="s">
        <v>1090</v>
      </c>
      <c r="EQ108" s="6" t="s">
        <v>1090</v>
      </c>
      <c r="ER108" s="6" t="s">
        <v>1090</v>
      </c>
      <c r="ES108" s="7">
        <v>625276.75273472106</v>
      </c>
      <c r="ET108" s="7">
        <v>692175.76928997994</v>
      </c>
      <c r="EU108" s="7">
        <v>830833.35635412298</v>
      </c>
      <c r="EV108" s="7">
        <v>915440.24745461904</v>
      </c>
      <c r="EW108" s="7">
        <v>-164179.234158545</v>
      </c>
      <c r="EX108" s="7">
        <v>625276.75273472106</v>
      </c>
      <c r="EY108" s="7">
        <v>692175.76928997994</v>
      </c>
      <c r="EZ108" s="7">
        <v>830833.35635412298</v>
      </c>
      <c r="FA108" s="7">
        <v>915440.24745461904</v>
      </c>
      <c r="FB108" s="7">
        <v>-164179.234158545</v>
      </c>
      <c r="FC108" s="7">
        <v>14649809.993640499</v>
      </c>
      <c r="FD108" s="7">
        <v>15487978.991264701</v>
      </c>
      <c r="FE108" s="7">
        <v>21592328.600057799</v>
      </c>
      <c r="FF108" s="7">
        <v>22620759.394383501</v>
      </c>
      <c r="FG108" s="7">
        <v>19432031.951324299</v>
      </c>
      <c r="FH108" s="7">
        <v>0</v>
      </c>
      <c r="FI108" s="7">
        <v>0</v>
      </c>
      <c r="FJ108" s="7">
        <v>0</v>
      </c>
      <c r="FK108" s="7">
        <v>0</v>
      </c>
      <c r="FL108" s="7">
        <v>0</v>
      </c>
      <c r="FM108" s="7">
        <v>0</v>
      </c>
      <c r="FN108" s="7">
        <v>0</v>
      </c>
      <c r="FO108" s="7">
        <v>0</v>
      </c>
      <c r="FP108" s="7">
        <v>0</v>
      </c>
      <c r="FQ108" s="7">
        <v>0</v>
      </c>
      <c r="FR108" s="7">
        <v>14649809.993640499</v>
      </c>
      <c r="FS108" s="7">
        <v>15487978.991264701</v>
      </c>
      <c r="FT108" s="7">
        <v>21592328.600057799</v>
      </c>
      <c r="FU108" s="7">
        <v>22620759.394383501</v>
      </c>
      <c r="FV108" s="7">
        <v>19432031.951324299</v>
      </c>
      <c r="FW108" s="7">
        <v>0</v>
      </c>
      <c r="FX108" s="7">
        <v>0</v>
      </c>
      <c r="FY108" s="7">
        <v>0</v>
      </c>
      <c r="FZ108" s="7">
        <v>0</v>
      </c>
      <c r="GA108" s="7">
        <v>0</v>
      </c>
      <c r="GB108" s="7">
        <v>0</v>
      </c>
      <c r="GC108" s="7">
        <v>0</v>
      </c>
      <c r="GD108" s="7">
        <v>0</v>
      </c>
      <c r="GE108" s="7">
        <v>0</v>
      </c>
      <c r="GF108" s="7">
        <v>0</v>
      </c>
      <c r="GG108" s="7">
        <v>14649809.993640499</v>
      </c>
      <c r="GH108" s="7">
        <v>15487978.991264701</v>
      </c>
      <c r="GI108" s="7">
        <v>21592328.600057799</v>
      </c>
      <c r="GJ108" s="7">
        <v>22620759.394383501</v>
      </c>
      <c r="GK108" s="7">
        <v>19432031.951324299</v>
      </c>
      <c r="GL108" s="7">
        <v>197676.72442392199</v>
      </c>
      <c r="GM108" s="7">
        <v>7982.3246823692298</v>
      </c>
      <c r="GN108" s="7">
        <v>18701.008807480299</v>
      </c>
      <c r="GO108" s="7">
        <v>249114.86000068201</v>
      </c>
      <c r="GP108" s="7">
        <v>4939786.58186772</v>
      </c>
      <c r="GQ108" s="7">
        <v>0</v>
      </c>
      <c r="GR108" s="7">
        <v>0</v>
      </c>
      <c r="GS108" s="7">
        <v>0</v>
      </c>
      <c r="GT108" s="7">
        <v>0</v>
      </c>
      <c r="GU108" s="7">
        <v>0</v>
      </c>
      <c r="GV108" s="7">
        <v>0</v>
      </c>
      <c r="GW108" s="7">
        <v>0</v>
      </c>
      <c r="GX108" s="7">
        <v>0</v>
      </c>
      <c r="GY108" s="7">
        <v>79606.454880595207</v>
      </c>
      <c r="GZ108" s="7">
        <v>83484.927764219101</v>
      </c>
      <c r="HA108" s="7">
        <v>197676.72442392199</v>
      </c>
      <c r="HB108" s="7">
        <v>7982.3246823692298</v>
      </c>
      <c r="HC108" s="7">
        <v>18701.008807480299</v>
      </c>
      <c r="HD108" s="7">
        <v>169508.405120087</v>
      </c>
      <c r="HE108" s="7">
        <v>4856301.6541035101</v>
      </c>
      <c r="HF108" s="7">
        <v>15226.6207322228</v>
      </c>
      <c r="HG108" s="7">
        <v>7982.3246823692298</v>
      </c>
      <c r="HH108" s="7">
        <v>18701.008807480299</v>
      </c>
      <c r="HI108" s="7">
        <v>169508.405120087</v>
      </c>
      <c r="HJ108" s="7">
        <v>4856301.6541035101</v>
      </c>
      <c r="HK108" s="7">
        <v>14847486.718064399</v>
      </c>
      <c r="HL108" s="7">
        <v>15495961.315947</v>
      </c>
      <c r="HM108" s="7">
        <v>21611029.608865298</v>
      </c>
      <c r="HN108" s="7">
        <v>22869874.254384201</v>
      </c>
      <c r="HO108" s="7">
        <v>24371818.533192098</v>
      </c>
      <c r="HP108" s="7">
        <v>6364913.5745328898</v>
      </c>
      <c r="HQ108" s="7">
        <v>6556100.9621975496</v>
      </c>
      <c r="HR108" s="7">
        <v>6710321.8816020703</v>
      </c>
      <c r="HS108" s="7">
        <v>7100714.3667578502</v>
      </c>
      <c r="HT108" s="7">
        <v>7023594.9144676998</v>
      </c>
      <c r="HU108" s="7">
        <v>875927.36992001499</v>
      </c>
      <c r="HV108" s="7">
        <v>931659.06811714196</v>
      </c>
      <c r="HW108" s="7">
        <v>899282.02653527295</v>
      </c>
      <c r="HX108" s="7">
        <v>954929.29723262799</v>
      </c>
      <c r="HY108" s="7">
        <v>960683.77053141606</v>
      </c>
      <c r="HZ108" s="7">
        <v>5488986.2046128698</v>
      </c>
      <c r="IA108" s="7">
        <v>5624441.8940804098</v>
      </c>
      <c r="IB108" s="7">
        <v>5811039.8550667902</v>
      </c>
      <c r="IC108" s="7">
        <v>6145785.0695252204</v>
      </c>
      <c r="ID108" s="7">
        <v>6062911.1439362904</v>
      </c>
      <c r="IE108" s="7">
        <v>0</v>
      </c>
      <c r="IF108" s="7">
        <v>0</v>
      </c>
      <c r="IG108" s="7">
        <v>0</v>
      </c>
      <c r="IH108" s="7">
        <v>15692565.571937401</v>
      </c>
      <c r="II108" s="7">
        <v>16868139.9519642</v>
      </c>
      <c r="IJ108" s="6" t="s">
        <v>1090</v>
      </c>
      <c r="IK108" s="6" t="s">
        <v>1090</v>
      </c>
      <c r="IL108" s="6" t="s">
        <v>1090</v>
      </c>
      <c r="IM108" s="7">
        <v>15692565.571937401</v>
      </c>
      <c r="IN108" s="7">
        <v>16868139.9519642</v>
      </c>
      <c r="IO108" s="6" t="s">
        <v>1090</v>
      </c>
      <c r="IP108" s="6" t="s">
        <v>1090</v>
      </c>
      <c r="IQ108" s="6" t="s">
        <v>1090</v>
      </c>
      <c r="IR108" s="7">
        <v>0</v>
      </c>
      <c r="IS108" s="7">
        <v>0</v>
      </c>
      <c r="IT108" s="6" t="s">
        <v>1090</v>
      </c>
      <c r="IU108" s="6" t="s">
        <v>1090</v>
      </c>
      <c r="IV108" s="6" t="s">
        <v>1090</v>
      </c>
      <c r="IW108" s="7">
        <v>0</v>
      </c>
      <c r="IX108" s="7">
        <v>0</v>
      </c>
      <c r="IY108" s="7">
        <v>8482573.1435315609</v>
      </c>
      <c r="IZ108" s="7">
        <v>8939860.3537494801</v>
      </c>
      <c r="JA108" s="7">
        <v>14900707.727263199</v>
      </c>
      <c r="JB108" s="7">
        <v>76594.315688896197</v>
      </c>
      <c r="JC108" s="7">
        <v>480083.66676012898</v>
      </c>
      <c r="JD108" s="7">
        <v>0</v>
      </c>
      <c r="JE108" s="7">
        <v>0</v>
      </c>
      <c r="JF108" s="7">
        <v>0</v>
      </c>
      <c r="JG108" s="7">
        <v>0</v>
      </c>
      <c r="JH108" s="7">
        <v>0</v>
      </c>
      <c r="JI108" s="7">
        <v>0</v>
      </c>
      <c r="JJ108" s="7">
        <v>0</v>
      </c>
      <c r="JK108" s="7">
        <v>0</v>
      </c>
      <c r="JL108" s="7">
        <v>0</v>
      </c>
      <c r="JM108" s="7">
        <v>0</v>
      </c>
      <c r="JN108" s="7">
        <v>8482573.1435315609</v>
      </c>
      <c r="JO108" s="7">
        <v>8939860.3537494801</v>
      </c>
      <c r="JP108" s="7">
        <v>14900707.727263199</v>
      </c>
      <c r="JQ108" s="7">
        <v>76594.315688896197</v>
      </c>
      <c r="JR108" s="7">
        <v>480083.66676012898</v>
      </c>
      <c r="JS108" s="7">
        <v>14847486.718064399</v>
      </c>
      <c r="JT108" s="7">
        <v>15495961.315947</v>
      </c>
      <c r="JU108" s="7">
        <v>21611029.608865298</v>
      </c>
      <c r="JV108" s="7">
        <v>22869874.254384201</v>
      </c>
      <c r="JW108" s="7">
        <v>24371818.533192098</v>
      </c>
      <c r="JX108" s="6" t="s">
        <v>1090</v>
      </c>
      <c r="JY108" s="6" t="s">
        <v>1090</v>
      </c>
      <c r="JZ108" s="6" t="s">
        <v>1090</v>
      </c>
      <c r="KA108" s="7">
        <v>79606.454880595207</v>
      </c>
      <c r="KB108" s="7">
        <v>83484.927764219101</v>
      </c>
      <c r="KC108" s="6" t="s">
        <v>1090</v>
      </c>
      <c r="KD108" s="6" t="s">
        <v>1090</v>
      </c>
      <c r="KE108" s="6" t="s">
        <v>1090</v>
      </c>
      <c r="KF108" s="6" t="s">
        <v>1090</v>
      </c>
      <c r="KG108" s="6" t="s">
        <v>1090</v>
      </c>
      <c r="KH108" s="6" t="s">
        <v>1090</v>
      </c>
      <c r="KI108" s="6" t="s">
        <v>1090</v>
      </c>
      <c r="KJ108" s="6" t="s">
        <v>1090</v>
      </c>
      <c r="KK108" s="6" t="s">
        <v>1090</v>
      </c>
      <c r="KL108" s="6" t="s">
        <v>1090</v>
      </c>
      <c r="KM108" s="6" t="s">
        <v>1090</v>
      </c>
      <c r="KN108" s="6" t="s">
        <v>1090</v>
      </c>
      <c r="KO108" s="6" t="s">
        <v>1090</v>
      </c>
      <c r="KP108" s="6" t="s">
        <v>1090</v>
      </c>
      <c r="KQ108" s="6" t="s">
        <v>1090</v>
      </c>
      <c r="KR108" s="6" t="s">
        <v>1090</v>
      </c>
      <c r="KS108" s="6" t="s">
        <v>1090</v>
      </c>
      <c r="KT108" s="6" t="s">
        <v>1090</v>
      </c>
      <c r="KU108" s="6" t="s">
        <v>1090</v>
      </c>
      <c r="KV108" s="6" t="s">
        <v>1090</v>
      </c>
      <c r="KW108" s="6" t="s">
        <v>1090</v>
      </c>
      <c r="KX108" s="6" t="s">
        <v>1090</v>
      </c>
      <c r="KY108" s="6" t="s">
        <v>1090</v>
      </c>
      <c r="KZ108" s="6" t="s">
        <v>1090</v>
      </c>
      <c r="LA108" s="6" t="s">
        <v>1090</v>
      </c>
      <c r="LB108" s="6" t="s">
        <v>1090</v>
      </c>
      <c r="LC108" s="6" t="s">
        <v>1090</v>
      </c>
      <c r="LD108" s="6" t="s">
        <v>1090</v>
      </c>
      <c r="LE108" s="6" t="s">
        <v>1090</v>
      </c>
      <c r="LF108" s="6" t="s">
        <v>1090</v>
      </c>
      <c r="LG108" s="6" t="s">
        <v>1090</v>
      </c>
      <c r="LH108" s="6" t="s">
        <v>1090</v>
      </c>
      <c r="LI108" s="6" t="s">
        <v>1090</v>
      </c>
      <c r="LJ108" s="6" t="s">
        <v>1090</v>
      </c>
      <c r="LK108" s="6" t="s">
        <v>1090</v>
      </c>
      <c r="LL108" s="6" t="s">
        <v>1090</v>
      </c>
      <c r="LM108" s="6" t="s">
        <v>1090</v>
      </c>
      <c r="LN108" s="6" t="s">
        <v>1090</v>
      </c>
      <c r="LO108" s="6" t="s">
        <v>1090</v>
      </c>
      <c r="LP108" s="6" t="s">
        <v>1090</v>
      </c>
      <c r="LQ108" s="6" t="s">
        <v>1090</v>
      </c>
      <c r="LR108" s="6" t="s">
        <v>1090</v>
      </c>
      <c r="LS108" s="6" t="s">
        <v>1090</v>
      </c>
      <c r="LT108" s="6" t="s">
        <v>1090</v>
      </c>
      <c r="LU108" s="6" t="s">
        <v>1090</v>
      </c>
      <c r="LV108" s="6" t="s">
        <v>1090</v>
      </c>
      <c r="LW108" s="6" t="s">
        <v>1090</v>
      </c>
      <c r="LX108" s="6" t="s">
        <v>1090</v>
      </c>
      <c r="LY108" s="6" t="s">
        <v>1090</v>
      </c>
      <c r="LZ108" s="6" t="s">
        <v>1090</v>
      </c>
      <c r="MA108" s="6" t="s">
        <v>1090</v>
      </c>
      <c r="MB108" s="6" t="s">
        <v>1090</v>
      </c>
      <c r="MC108" s="6" t="s">
        <v>1090</v>
      </c>
      <c r="MD108" s="6" t="s">
        <v>1090</v>
      </c>
      <c r="ME108" s="6" t="s">
        <v>1090</v>
      </c>
      <c r="MF108" s="6" t="s">
        <v>1090</v>
      </c>
      <c r="MG108" s="6" t="s">
        <v>1090</v>
      </c>
      <c r="MH108" s="6" t="s">
        <v>1090</v>
      </c>
      <c r="MI108" s="6" t="s">
        <v>1090</v>
      </c>
      <c r="MJ108" s="6" t="s">
        <v>1090</v>
      </c>
      <c r="MK108" s="6" t="s">
        <v>1090</v>
      </c>
      <c r="ML108" s="6" t="s">
        <v>1090</v>
      </c>
      <c r="MM108" s="6" t="s">
        <v>1090</v>
      </c>
      <c r="MN108" s="6" t="s">
        <v>1090</v>
      </c>
      <c r="MO108" s="6" t="s">
        <v>1090</v>
      </c>
      <c r="MP108" s="7">
        <v>197676.72442392199</v>
      </c>
      <c r="MQ108" s="7">
        <v>7982.3246823692298</v>
      </c>
      <c r="MR108" s="7">
        <v>18701.008807480299</v>
      </c>
      <c r="MS108" s="7">
        <v>169508.405120087</v>
      </c>
      <c r="MT108" s="7">
        <v>4856301.6541035101</v>
      </c>
      <c r="MU108" s="6" t="s">
        <v>1090</v>
      </c>
      <c r="MV108" s="6" t="s">
        <v>1090</v>
      </c>
      <c r="MW108" s="6" t="s">
        <v>1090</v>
      </c>
      <c r="MX108" s="6" t="s">
        <v>1090</v>
      </c>
      <c r="MY108" s="6" t="s">
        <v>1090</v>
      </c>
      <c r="MZ108" s="6" t="s">
        <v>1090</v>
      </c>
      <c r="NA108" s="6" t="s">
        <v>1090</v>
      </c>
      <c r="NB108" s="6" t="s">
        <v>1090</v>
      </c>
      <c r="NC108" s="6" t="s">
        <v>1090</v>
      </c>
      <c r="ND108" s="6" t="s">
        <v>1090</v>
      </c>
      <c r="NE108" s="6" t="s">
        <v>1090</v>
      </c>
      <c r="NF108" s="6" t="s">
        <v>1090</v>
      </c>
      <c r="NG108" s="6" t="s">
        <v>1090</v>
      </c>
      <c r="NH108" s="6" t="s">
        <v>1090</v>
      </c>
      <c r="NI108" s="6" t="s">
        <v>1090</v>
      </c>
      <c r="NJ108" s="6" t="s">
        <v>1090</v>
      </c>
      <c r="NK108" s="6" t="s">
        <v>1090</v>
      </c>
      <c r="NL108" s="6" t="s">
        <v>1090</v>
      </c>
      <c r="NM108" s="6" t="s">
        <v>1090</v>
      </c>
      <c r="NN108" s="6" t="s">
        <v>1090</v>
      </c>
      <c r="NO108" s="6" t="s">
        <v>1090</v>
      </c>
      <c r="NP108" s="6" t="s">
        <v>1090</v>
      </c>
      <c r="NQ108" s="6" t="s">
        <v>1090</v>
      </c>
      <c r="NR108" s="6" t="s">
        <v>1090</v>
      </c>
      <c r="NS108" s="6" t="s">
        <v>1090</v>
      </c>
      <c r="NT108" s="7">
        <v>14649809.993640499</v>
      </c>
      <c r="NU108" s="7">
        <v>15487978.991264701</v>
      </c>
      <c r="NV108" s="7">
        <v>21592328.600057799</v>
      </c>
      <c r="NW108" s="7">
        <v>22620759.394383501</v>
      </c>
      <c r="NX108" s="7">
        <v>19432031.951324299</v>
      </c>
      <c r="NY108" s="6" t="s">
        <v>1090</v>
      </c>
      <c r="NZ108" s="6" t="s">
        <v>1090</v>
      </c>
      <c r="OA108" s="6" t="s">
        <v>1090</v>
      </c>
      <c r="OB108" s="6" t="s">
        <v>1090</v>
      </c>
      <c r="OC108" s="6" t="s">
        <v>1090</v>
      </c>
      <c r="OD108" s="6" t="s">
        <v>1090</v>
      </c>
      <c r="OE108" s="6" t="s">
        <v>1090</v>
      </c>
      <c r="OF108" s="6" t="s">
        <v>1090</v>
      </c>
      <c r="OG108" s="6" t="s">
        <v>1090</v>
      </c>
      <c r="OH108" s="6" t="s">
        <v>1090</v>
      </c>
      <c r="OI108" s="6" t="s">
        <v>1090</v>
      </c>
      <c r="OJ108" s="6" t="s">
        <v>1090</v>
      </c>
      <c r="OK108" s="6" t="s">
        <v>1090</v>
      </c>
      <c r="OL108" s="6" t="s">
        <v>1090</v>
      </c>
      <c r="OM108" s="6" t="s">
        <v>1090</v>
      </c>
      <c r="ON108" s="6" t="s">
        <v>1090</v>
      </c>
      <c r="OO108" s="6" t="s">
        <v>1090</v>
      </c>
      <c r="OP108" s="6" t="s">
        <v>1090</v>
      </c>
      <c r="OQ108" s="6" t="s">
        <v>1090</v>
      </c>
      <c r="OR108" s="6" t="s">
        <v>1090</v>
      </c>
      <c r="OS108" s="6" t="s">
        <v>1090</v>
      </c>
      <c r="OT108" s="6" t="s">
        <v>1090</v>
      </c>
      <c r="OU108" s="6" t="s">
        <v>1090</v>
      </c>
      <c r="OV108" s="6" t="s">
        <v>1090</v>
      </c>
      <c r="OW108" s="6" t="s">
        <v>1090</v>
      </c>
      <c r="OX108" s="6" t="s">
        <v>1090</v>
      </c>
      <c r="OY108" s="6" t="s">
        <v>1090</v>
      </c>
      <c r="OZ108" s="6" t="s">
        <v>1090</v>
      </c>
      <c r="PA108" s="6" t="s">
        <v>1090</v>
      </c>
      <c r="PB108" s="6" t="s">
        <v>1090</v>
      </c>
      <c r="PC108" s="6" t="s">
        <v>1090</v>
      </c>
      <c r="PD108" s="6" t="s">
        <v>1090</v>
      </c>
      <c r="PE108" s="6" t="s">
        <v>1090</v>
      </c>
      <c r="PF108" s="6" t="s">
        <v>1090</v>
      </c>
      <c r="PG108" s="6" t="s">
        <v>1090</v>
      </c>
      <c r="PH108" s="6" t="s">
        <v>1090</v>
      </c>
      <c r="PI108" s="6" t="s">
        <v>1090</v>
      </c>
      <c r="PJ108" s="6" t="s">
        <v>1090</v>
      </c>
      <c r="PK108" s="6" t="s">
        <v>1090</v>
      </c>
      <c r="PL108" s="6" t="s">
        <v>1090</v>
      </c>
      <c r="PM108" s="6" t="s">
        <v>1090</v>
      </c>
      <c r="PN108" s="6" t="s">
        <v>1090</v>
      </c>
      <c r="PO108" s="6" t="s">
        <v>1090</v>
      </c>
      <c r="PP108" s="6" t="s">
        <v>1090</v>
      </c>
      <c r="PQ108" s="6" t="s">
        <v>1090</v>
      </c>
      <c r="PR108" s="6" t="s">
        <v>1090</v>
      </c>
      <c r="PS108" s="6" t="s">
        <v>1090</v>
      </c>
      <c r="PT108" s="6" t="s">
        <v>1090</v>
      </c>
      <c r="PU108" s="6" t="s">
        <v>1090</v>
      </c>
      <c r="PV108" s="6" t="s">
        <v>1090</v>
      </c>
      <c r="PW108" s="6" t="s">
        <v>1090</v>
      </c>
      <c r="PX108" s="6" t="s">
        <v>1090</v>
      </c>
      <c r="PY108" s="6" t="s">
        <v>1090</v>
      </c>
      <c r="PZ108" s="6" t="s">
        <v>1090</v>
      </c>
      <c r="QA108" s="6" t="s">
        <v>1090</v>
      </c>
      <c r="QB108" s="6" t="s">
        <v>1090</v>
      </c>
      <c r="QC108" s="6" t="s">
        <v>1090</v>
      </c>
      <c r="QD108" s="6" t="s">
        <v>1090</v>
      </c>
      <c r="QE108" s="6" t="s">
        <v>1090</v>
      </c>
      <c r="QF108" s="6" t="s">
        <v>1090</v>
      </c>
      <c r="QG108" s="6" t="s">
        <v>1090</v>
      </c>
      <c r="QH108" s="6" t="s">
        <v>1090</v>
      </c>
      <c r="QI108" s="6" t="s">
        <v>1090</v>
      </c>
      <c r="QJ108" s="6" t="s">
        <v>1090</v>
      </c>
      <c r="QK108" s="6" t="s">
        <v>1090</v>
      </c>
      <c r="QL108" s="6" t="s">
        <v>1090</v>
      </c>
      <c r="QM108" s="6" t="s">
        <v>1090</v>
      </c>
      <c r="QN108" s="6" t="s">
        <v>1090</v>
      </c>
      <c r="QO108" s="6" t="s">
        <v>1090</v>
      </c>
      <c r="QP108" s="6" t="s">
        <v>1090</v>
      </c>
      <c r="QQ108" s="6" t="s">
        <v>1090</v>
      </c>
      <c r="QR108" s="6" t="s">
        <v>1090</v>
      </c>
      <c r="QS108" s="6" t="s">
        <v>1090</v>
      </c>
      <c r="QT108" s="6" t="s">
        <v>1090</v>
      </c>
      <c r="QU108" s="6" t="s">
        <v>1090</v>
      </c>
      <c r="QV108" s="6" t="s">
        <v>1090</v>
      </c>
      <c r="QW108" s="6" t="s">
        <v>1090</v>
      </c>
      <c r="QX108" s="6" t="s">
        <v>1090</v>
      </c>
      <c r="QY108" s="6" t="s">
        <v>1090</v>
      </c>
      <c r="QZ108" s="6" t="s">
        <v>1090</v>
      </c>
      <c r="RA108" s="6" t="s">
        <v>1090</v>
      </c>
      <c r="RB108" s="6" t="s">
        <v>1090</v>
      </c>
      <c r="RC108" s="6" t="s">
        <v>1090</v>
      </c>
      <c r="RD108" s="6" t="s">
        <v>1090</v>
      </c>
      <c r="RE108" s="6" t="s">
        <v>1090</v>
      </c>
      <c r="RF108" s="6" t="s">
        <v>1090</v>
      </c>
      <c r="RG108" s="6" t="s">
        <v>1090</v>
      </c>
      <c r="RH108" s="6" t="s">
        <v>1090</v>
      </c>
      <c r="RI108" s="6" t="s">
        <v>1090</v>
      </c>
      <c r="RJ108" s="6" t="s">
        <v>1090</v>
      </c>
      <c r="RK108" s="6" t="s">
        <v>1090</v>
      </c>
      <c r="RL108" s="6" t="s">
        <v>1090</v>
      </c>
      <c r="RM108" s="6" t="s">
        <v>1090</v>
      </c>
      <c r="RN108" s="6" t="s">
        <v>1090</v>
      </c>
      <c r="RO108" s="6" t="s">
        <v>1090</v>
      </c>
      <c r="RP108" s="6" t="s">
        <v>1090</v>
      </c>
      <c r="RQ108" s="6" t="s">
        <v>1090</v>
      </c>
      <c r="RR108" s="6" t="s">
        <v>1090</v>
      </c>
      <c r="RS108" s="6" t="s">
        <v>1090</v>
      </c>
      <c r="RT108" s="6" t="s">
        <v>1090</v>
      </c>
      <c r="RU108" s="6" t="s">
        <v>1090</v>
      </c>
      <c r="RV108" s="6" t="s">
        <v>1090</v>
      </c>
      <c r="RW108" s="6" t="s">
        <v>1090</v>
      </c>
      <c r="RX108" s="6" t="s">
        <v>1090</v>
      </c>
      <c r="RY108" s="6" t="s">
        <v>1090</v>
      </c>
      <c r="RZ108" s="6" t="s">
        <v>1090</v>
      </c>
      <c r="SA108" s="6" t="s">
        <v>1090</v>
      </c>
      <c r="SB108" s="6" t="s">
        <v>1090</v>
      </c>
      <c r="SC108" s="6" t="s">
        <v>1090</v>
      </c>
      <c r="SD108" s="6" t="s">
        <v>1090</v>
      </c>
      <c r="SE108" s="6" t="s">
        <v>1090</v>
      </c>
      <c r="SF108" s="6" t="s">
        <v>1090</v>
      </c>
      <c r="SG108" s="6" t="s">
        <v>1090</v>
      </c>
      <c r="SH108" s="6" t="s">
        <v>1090</v>
      </c>
      <c r="SI108" s="6" t="s">
        <v>1090</v>
      </c>
      <c r="SJ108" s="7">
        <v>14649809.993640499</v>
      </c>
      <c r="SK108" s="7">
        <v>15487978.991264701</v>
      </c>
      <c r="SL108" s="7">
        <v>21592328.600057799</v>
      </c>
      <c r="SM108" s="7">
        <v>22620759.394383501</v>
      </c>
      <c r="SN108" s="7">
        <v>19432031.951324299</v>
      </c>
      <c r="SO108" s="6" t="s">
        <v>1090</v>
      </c>
      <c r="SP108" s="6" t="s">
        <v>1090</v>
      </c>
      <c r="SQ108" s="6" t="s">
        <v>1090</v>
      </c>
      <c r="SR108" s="6" t="s">
        <v>1090</v>
      </c>
      <c r="SS108" s="6" t="s">
        <v>1090</v>
      </c>
      <c r="ST108" s="6" t="s">
        <v>1090</v>
      </c>
      <c r="SU108" s="6" t="s">
        <v>1090</v>
      </c>
      <c r="SV108" s="6" t="s">
        <v>1090</v>
      </c>
      <c r="SW108" s="6" t="s">
        <v>1090</v>
      </c>
      <c r="SX108" s="6" t="s">
        <v>1090</v>
      </c>
      <c r="SY108" s="6" t="s">
        <v>1090</v>
      </c>
      <c r="SZ108" s="6" t="s">
        <v>1090</v>
      </c>
      <c r="TA108" s="6" t="s">
        <v>1090</v>
      </c>
      <c r="TB108" s="6" t="s">
        <v>1090</v>
      </c>
      <c r="TC108" s="6" t="s">
        <v>1090</v>
      </c>
      <c r="TD108" s="6" t="s">
        <v>1090</v>
      </c>
      <c r="TE108" s="6" t="s">
        <v>1090</v>
      </c>
      <c r="TF108" s="6" t="s">
        <v>1090</v>
      </c>
      <c r="TG108" s="6" t="s">
        <v>1090</v>
      </c>
      <c r="TH108" s="6" t="s">
        <v>1090</v>
      </c>
      <c r="TI108" s="6" t="s">
        <v>1090</v>
      </c>
      <c r="TJ108" s="6" t="s">
        <v>1090</v>
      </c>
      <c r="TK108" s="6" t="s">
        <v>1090</v>
      </c>
      <c r="TL108" s="6" t="s">
        <v>1090</v>
      </c>
      <c r="TM108" s="6" t="s">
        <v>1090</v>
      </c>
      <c r="TN108" s="6" t="s">
        <v>1090</v>
      </c>
      <c r="TO108" s="6" t="s">
        <v>1090</v>
      </c>
      <c r="TP108" s="6" t="s">
        <v>1090</v>
      </c>
      <c r="TQ108" s="6" t="s">
        <v>1090</v>
      </c>
      <c r="TR108" s="6" t="s">
        <v>1090</v>
      </c>
      <c r="TS108" s="7">
        <v>14847486.718064399</v>
      </c>
      <c r="TT108" s="7">
        <v>15495961.315947</v>
      </c>
      <c r="TU108" s="7">
        <v>21611029.608865298</v>
      </c>
      <c r="TV108" s="7">
        <v>22869874.254384201</v>
      </c>
      <c r="TW108" s="7">
        <v>24371818.533192098</v>
      </c>
      <c r="TX108" s="6" t="s">
        <v>1090</v>
      </c>
      <c r="TY108" s="6" t="s">
        <v>1090</v>
      </c>
      <c r="TZ108" s="6" t="s">
        <v>1090</v>
      </c>
      <c r="UA108" s="6" t="s">
        <v>1090</v>
      </c>
      <c r="UB108" s="6" t="s">
        <v>1090</v>
      </c>
      <c r="UC108" s="7">
        <v>0</v>
      </c>
      <c r="UD108" s="7">
        <v>0</v>
      </c>
      <c r="UE108" s="7">
        <v>0</v>
      </c>
      <c r="UF108" s="7">
        <v>0</v>
      </c>
      <c r="UG108" s="7">
        <v>0</v>
      </c>
      <c r="UH108" s="6" t="s">
        <v>1090</v>
      </c>
      <c r="UI108" s="6" t="s">
        <v>1090</v>
      </c>
      <c r="UJ108" s="6" t="s">
        <v>1090</v>
      </c>
      <c r="UK108" s="6" t="s">
        <v>1090</v>
      </c>
      <c r="UL108" s="6" t="s">
        <v>1090</v>
      </c>
      <c r="UM108" s="6" t="s">
        <v>1090</v>
      </c>
      <c r="UN108" s="6" t="s">
        <v>1090</v>
      </c>
      <c r="UO108" s="6" t="s">
        <v>1090</v>
      </c>
      <c r="UP108" s="6" t="s">
        <v>1090</v>
      </c>
      <c r="UQ108" s="6" t="s">
        <v>1090</v>
      </c>
      <c r="UR108" s="6" t="s">
        <v>1090</v>
      </c>
      <c r="US108" s="6" t="s">
        <v>1090</v>
      </c>
      <c r="UT108" s="6" t="s">
        <v>1090</v>
      </c>
      <c r="UU108" s="6" t="s">
        <v>1090</v>
      </c>
      <c r="UV108" s="6" t="s">
        <v>1090</v>
      </c>
      <c r="UW108" s="6" t="s">
        <v>1090</v>
      </c>
      <c r="UX108" s="6" t="s">
        <v>1090</v>
      </c>
      <c r="UY108" s="6" t="s">
        <v>1090</v>
      </c>
      <c r="UZ108" s="6" t="s">
        <v>1090</v>
      </c>
      <c r="VA108" s="6" t="s">
        <v>1090</v>
      </c>
      <c r="VB108" s="6" t="s">
        <v>1090</v>
      </c>
      <c r="VC108" s="6" t="s">
        <v>1090</v>
      </c>
      <c r="VD108" s="6" t="s">
        <v>1090</v>
      </c>
      <c r="VE108" s="6" t="s">
        <v>1090</v>
      </c>
      <c r="VF108" s="6" t="s">
        <v>1090</v>
      </c>
      <c r="VG108" s="6" t="s">
        <v>1090</v>
      </c>
      <c r="VH108" s="6" t="s">
        <v>1090</v>
      </c>
      <c r="VI108" s="6" t="s">
        <v>1090</v>
      </c>
      <c r="VJ108" s="6" t="s">
        <v>1090</v>
      </c>
      <c r="VK108" s="6" t="s">
        <v>1090</v>
      </c>
      <c r="VL108" s="6" t="s">
        <v>1090</v>
      </c>
      <c r="VM108" s="6" t="s">
        <v>1090</v>
      </c>
      <c r="VN108" s="6" t="s">
        <v>1090</v>
      </c>
      <c r="VO108" s="6" t="s">
        <v>1090</v>
      </c>
      <c r="VP108" s="6" t="s">
        <v>1090</v>
      </c>
      <c r="VQ108" s="6" t="s">
        <v>1090</v>
      </c>
      <c r="VR108" s="6" t="s">
        <v>1090</v>
      </c>
      <c r="VS108" s="6" t="s">
        <v>1090</v>
      </c>
      <c r="VT108" s="6" t="s">
        <v>1090</v>
      </c>
      <c r="VU108" s="6" t="s">
        <v>1090</v>
      </c>
      <c r="VV108" s="6" t="s">
        <v>1090</v>
      </c>
      <c r="VW108" s="6" t="s">
        <v>1090</v>
      </c>
      <c r="VX108" s="6" t="s">
        <v>1090</v>
      </c>
      <c r="VY108" s="6" t="s">
        <v>1090</v>
      </c>
      <c r="VZ108" s="6" t="s">
        <v>1090</v>
      </c>
      <c r="WA108" s="7">
        <v>8482573.1435315609</v>
      </c>
      <c r="WB108" s="7">
        <v>8939860.3537494801</v>
      </c>
      <c r="WC108" s="7">
        <v>14900707.727263199</v>
      </c>
      <c r="WD108" s="7">
        <v>76594.315688896197</v>
      </c>
      <c r="WE108" s="7">
        <v>480083.66676012898</v>
      </c>
      <c r="WF108" s="6" t="s">
        <v>1090</v>
      </c>
      <c r="WG108" s="6" t="s">
        <v>1090</v>
      </c>
      <c r="WH108" s="6" t="s">
        <v>1090</v>
      </c>
      <c r="WI108" s="6" t="s">
        <v>1090</v>
      </c>
      <c r="WJ108" s="6" t="s">
        <v>1090</v>
      </c>
      <c r="WK108" s="6" t="s">
        <v>1090</v>
      </c>
      <c r="WL108" s="6" t="s">
        <v>1090</v>
      </c>
      <c r="WM108" s="6" t="s">
        <v>1090</v>
      </c>
      <c r="WN108" s="6" t="s">
        <v>1090</v>
      </c>
      <c r="WO108" s="6" t="s">
        <v>1090</v>
      </c>
      <c r="WP108" s="6" t="s">
        <v>1090</v>
      </c>
      <c r="WQ108" s="6" t="s">
        <v>1090</v>
      </c>
      <c r="WR108" s="6" t="s">
        <v>1090</v>
      </c>
      <c r="WS108" s="6" t="s">
        <v>1090</v>
      </c>
      <c r="WT108" s="6" t="s">
        <v>1090</v>
      </c>
      <c r="WU108" s="6" t="s">
        <v>1090</v>
      </c>
      <c r="WV108" s="6" t="s">
        <v>1090</v>
      </c>
      <c r="WW108" s="6" t="s">
        <v>1090</v>
      </c>
      <c r="WX108" s="6" t="s">
        <v>1090</v>
      </c>
      <c r="WY108" s="6" t="s">
        <v>1090</v>
      </c>
      <c r="WZ108" s="6" t="s">
        <v>1090</v>
      </c>
      <c r="XA108" s="6" t="s">
        <v>1090</v>
      </c>
      <c r="XB108" s="6" t="s">
        <v>1090</v>
      </c>
      <c r="XC108" s="6" t="s">
        <v>1090</v>
      </c>
      <c r="XD108" s="6" t="s">
        <v>1090</v>
      </c>
      <c r="XE108" s="6" t="s">
        <v>1090</v>
      </c>
      <c r="XF108" s="6" t="s">
        <v>1090</v>
      </c>
      <c r="XG108" s="6" t="s">
        <v>1090</v>
      </c>
      <c r="XH108" s="6" t="s">
        <v>1090</v>
      </c>
      <c r="XI108" s="6" t="s">
        <v>1090</v>
      </c>
      <c r="XJ108" s="6" t="s">
        <v>1090</v>
      </c>
      <c r="XK108" s="6" t="s">
        <v>1090</v>
      </c>
      <c r="XL108" s="6" t="s">
        <v>1090</v>
      </c>
      <c r="XM108" s="7">
        <v>0</v>
      </c>
      <c r="XN108" s="7">
        <v>0</v>
      </c>
      <c r="XO108" s="6" t="s">
        <v>1090</v>
      </c>
      <c r="XP108" s="6" t="s">
        <v>1090</v>
      </c>
      <c r="XQ108" s="6" t="s">
        <v>1090</v>
      </c>
      <c r="XR108" s="6" t="s">
        <v>1090</v>
      </c>
      <c r="XS108" s="6" t="s">
        <v>1090</v>
      </c>
      <c r="XT108" s="6" t="s">
        <v>1090</v>
      </c>
      <c r="XU108" s="6" t="s">
        <v>1090</v>
      </c>
      <c r="XV108" s="6" t="s">
        <v>1090</v>
      </c>
      <c r="XW108" s="6" t="s">
        <v>1090</v>
      </c>
      <c r="XX108" s="6" t="s">
        <v>1090</v>
      </c>
      <c r="XY108" s="6" t="s">
        <v>1090</v>
      </c>
      <c r="XZ108" s="6" t="s">
        <v>1090</v>
      </c>
      <c r="YA108" s="6" t="s">
        <v>1090</v>
      </c>
      <c r="YB108" s="7">
        <v>0</v>
      </c>
      <c r="YC108" s="7">
        <v>0</v>
      </c>
      <c r="YD108" s="6" t="s">
        <v>1090</v>
      </c>
      <c r="YE108" s="6" t="s">
        <v>1090</v>
      </c>
      <c r="YF108" s="6" t="s">
        <v>1090</v>
      </c>
      <c r="YG108" s="6" t="s">
        <v>1090</v>
      </c>
      <c r="YH108" s="6" t="s">
        <v>1090</v>
      </c>
      <c r="YI108" s="6" t="s">
        <v>1090</v>
      </c>
      <c r="YJ108" s="6" t="s">
        <v>1090</v>
      </c>
      <c r="YK108" s="6" t="s">
        <v>1090</v>
      </c>
      <c r="YL108" s="6" t="s">
        <v>1090</v>
      </c>
      <c r="YM108" s="6" t="s">
        <v>1090</v>
      </c>
      <c r="YN108" s="6" t="s">
        <v>1090</v>
      </c>
      <c r="YO108" s="6" t="s">
        <v>1090</v>
      </c>
      <c r="YP108" s="6" t="s">
        <v>1090</v>
      </c>
      <c r="YQ108" s="6" t="s">
        <v>1090</v>
      </c>
      <c r="YR108" s="6" t="s">
        <v>1090</v>
      </c>
      <c r="YS108" s="6" t="s">
        <v>1090</v>
      </c>
      <c r="YT108" s="6" t="s">
        <v>1090</v>
      </c>
      <c r="YU108" s="6" t="s">
        <v>1090</v>
      </c>
      <c r="YV108" s="6" t="s">
        <v>1090</v>
      </c>
      <c r="YW108" s="6" t="s">
        <v>1090</v>
      </c>
      <c r="YX108" s="6" t="s">
        <v>1090</v>
      </c>
      <c r="YY108" s="6" t="s">
        <v>1090</v>
      </c>
      <c r="YZ108" s="6" t="s">
        <v>1090</v>
      </c>
      <c r="ZA108" s="6" t="s">
        <v>1090</v>
      </c>
      <c r="ZB108" s="6" t="s">
        <v>1090</v>
      </c>
      <c r="ZC108" s="6" t="s">
        <v>1090</v>
      </c>
      <c r="ZD108" s="6" t="s">
        <v>1090</v>
      </c>
      <c r="ZE108" s="6" t="s">
        <v>1090</v>
      </c>
      <c r="ZF108" s="6" t="s">
        <v>1090</v>
      </c>
      <c r="ZG108" s="6" t="s">
        <v>1090</v>
      </c>
      <c r="ZH108" s="6" t="s">
        <v>1090</v>
      </c>
      <c r="ZI108" s="6" t="s">
        <v>1090</v>
      </c>
      <c r="ZJ108" s="6" t="s">
        <v>1090</v>
      </c>
      <c r="ZK108" s="6" t="s">
        <v>1090</v>
      </c>
      <c r="ZL108" s="6" t="s">
        <v>1090</v>
      </c>
      <c r="ZM108" s="6" t="s">
        <v>1090</v>
      </c>
      <c r="ZN108" s="6" t="s">
        <v>1090</v>
      </c>
      <c r="ZO108" s="6" t="s">
        <v>1090</v>
      </c>
      <c r="ZP108" s="6" t="s">
        <v>1090</v>
      </c>
      <c r="ZQ108" s="6" t="s">
        <v>1090</v>
      </c>
      <c r="ZR108" s="6" t="s">
        <v>1090</v>
      </c>
      <c r="ZS108" s="6" t="s">
        <v>1090</v>
      </c>
      <c r="ZT108" s="6" t="s">
        <v>1090</v>
      </c>
      <c r="ZU108" s="6" t="s">
        <v>1090</v>
      </c>
      <c r="ZV108" s="6" t="s">
        <v>1090</v>
      </c>
      <c r="ZW108" s="6" t="s">
        <v>1090</v>
      </c>
      <c r="ZX108" s="6" t="s">
        <v>1090</v>
      </c>
      <c r="ZY108" s="6" t="s">
        <v>1090</v>
      </c>
      <c r="ZZ108" s="6" t="s">
        <v>1090</v>
      </c>
      <c r="AAA108" s="6" t="s">
        <v>1090</v>
      </c>
      <c r="AAB108" s="6" t="s">
        <v>1090</v>
      </c>
      <c r="AAC108" s="6" t="s">
        <v>1090</v>
      </c>
      <c r="AAD108" s="6" t="s">
        <v>1090</v>
      </c>
      <c r="AAE108" s="6" t="s">
        <v>1090</v>
      </c>
      <c r="AAF108" s="6" t="s">
        <v>1090</v>
      </c>
      <c r="AAG108" s="6" t="s">
        <v>1090</v>
      </c>
      <c r="AAH108" s="6" t="s">
        <v>1090</v>
      </c>
      <c r="AAI108" s="6" t="s">
        <v>1090</v>
      </c>
      <c r="AAJ108" s="6" t="s">
        <v>1090</v>
      </c>
      <c r="AAK108" s="6" t="s">
        <v>1090</v>
      </c>
      <c r="AAL108" s="6" t="s">
        <v>1090</v>
      </c>
      <c r="AAM108" s="6" t="s">
        <v>1090</v>
      </c>
      <c r="AAN108" s="6" t="s">
        <v>1090</v>
      </c>
      <c r="AAO108" s="6" t="s">
        <v>1090</v>
      </c>
      <c r="AAP108" s="6" t="s">
        <v>1090</v>
      </c>
      <c r="AAQ108" s="6" t="s">
        <v>1090</v>
      </c>
      <c r="AAR108" s="6" t="s">
        <v>1090</v>
      </c>
      <c r="AAS108" s="6" t="s">
        <v>1090</v>
      </c>
      <c r="AAT108" s="6" t="s">
        <v>1090</v>
      </c>
      <c r="AAU108" s="6" t="s">
        <v>1090</v>
      </c>
      <c r="AAV108" s="6" t="s">
        <v>1090</v>
      </c>
      <c r="AAW108" s="6" t="s">
        <v>1090</v>
      </c>
      <c r="AAX108" s="6" t="s">
        <v>1090</v>
      </c>
      <c r="AAY108" s="6" t="s">
        <v>1090</v>
      </c>
      <c r="AAZ108" s="6" t="s">
        <v>1090</v>
      </c>
      <c r="ABA108" s="6" t="s">
        <v>1090</v>
      </c>
      <c r="ABB108" s="6" t="s">
        <v>1090</v>
      </c>
      <c r="ABC108" s="6" t="s">
        <v>1090</v>
      </c>
      <c r="ABD108" s="6" t="s">
        <v>1090</v>
      </c>
      <c r="ABE108" s="6" t="s">
        <v>1090</v>
      </c>
      <c r="ABF108" s="6" t="s">
        <v>1090</v>
      </c>
      <c r="ABG108" s="6" t="s">
        <v>1090</v>
      </c>
      <c r="ABH108" s="6" t="s">
        <v>1090</v>
      </c>
      <c r="ABI108" s="6" t="s">
        <v>1090</v>
      </c>
      <c r="ABJ108" s="6" t="s">
        <v>1090</v>
      </c>
      <c r="ABK108" s="6" t="s">
        <v>1090</v>
      </c>
      <c r="ABL108" s="6" t="s">
        <v>1090</v>
      </c>
      <c r="ABM108" s="6" t="s">
        <v>1090</v>
      </c>
      <c r="ABN108" s="6" t="s">
        <v>1090</v>
      </c>
      <c r="ABO108" s="6" t="s">
        <v>1090</v>
      </c>
      <c r="ABP108" s="6" t="s">
        <v>1090</v>
      </c>
      <c r="ABQ108" s="6" t="s">
        <v>1090</v>
      </c>
      <c r="ABR108" s="6" t="s">
        <v>1090</v>
      </c>
      <c r="ABS108" s="6" t="s">
        <v>1090</v>
      </c>
      <c r="ABT108" s="6" t="s">
        <v>1090</v>
      </c>
      <c r="ABU108" s="6" t="s">
        <v>1090</v>
      </c>
      <c r="ABV108" s="6" t="s">
        <v>1090</v>
      </c>
      <c r="ABW108" s="6" t="s">
        <v>1090</v>
      </c>
      <c r="ABX108" s="6" t="s">
        <v>1090</v>
      </c>
      <c r="ABY108" s="6" t="s">
        <v>1090</v>
      </c>
      <c r="ABZ108" s="6" t="s">
        <v>1090</v>
      </c>
      <c r="ACA108" s="6" t="s">
        <v>1090</v>
      </c>
      <c r="ACB108" s="6" t="s">
        <v>1090</v>
      </c>
      <c r="ACC108" s="6" t="s">
        <v>1090</v>
      </c>
      <c r="ACD108" s="6" t="s">
        <v>1090</v>
      </c>
      <c r="ACE108" s="8">
        <v>3.948</v>
      </c>
      <c r="ACF108" s="8">
        <v>-8.0500000000000007</v>
      </c>
      <c r="ACG108" s="8">
        <v>0.54100000000000004</v>
      </c>
      <c r="ACH108" s="8">
        <v>0.97099999999999997</v>
      </c>
      <c r="ACI108" s="8">
        <v>-8.6039999999999992</v>
      </c>
      <c r="ACJ108" s="8">
        <v>9.8239999999999998</v>
      </c>
      <c r="ACK108" s="8">
        <v>10.558</v>
      </c>
      <c r="ACL108" s="8">
        <v>12.381</v>
      </c>
      <c r="ACM108" s="8">
        <v>4.016</v>
      </c>
      <c r="ACN108" s="8">
        <v>-1.0309999999999999</v>
      </c>
      <c r="ACO108" s="8">
        <v>1.6919999999999999</v>
      </c>
      <c r="ACP108" s="8">
        <v>-3.4060000000000001</v>
      </c>
      <c r="ACQ108" s="8">
        <v>0.16800000000000001</v>
      </c>
      <c r="ACR108" s="8">
        <v>0.30199999999999999</v>
      </c>
      <c r="ACS108" s="8">
        <v>-2.48</v>
      </c>
      <c r="ACT108" s="8">
        <v>2.9609999999999999</v>
      </c>
      <c r="ACU108" s="8">
        <v>-6.0369999999999999</v>
      </c>
      <c r="ACV108" s="8">
        <v>0.34899999999999998</v>
      </c>
      <c r="ACW108" s="8">
        <v>0.72799999999999998</v>
      </c>
      <c r="ACX108" s="8">
        <v>-3.778</v>
      </c>
      <c r="ACY108" s="8">
        <v>8.8369999999999997</v>
      </c>
      <c r="ACZ108" s="8">
        <v>12.57</v>
      </c>
      <c r="ADA108" s="8">
        <v>12.19</v>
      </c>
      <c r="ADB108" s="8">
        <v>3.9409999999999998</v>
      </c>
      <c r="ADC108" s="8">
        <v>-0.16700000000000001</v>
      </c>
      <c r="ADD108" s="8">
        <v>1.2689999999999999</v>
      </c>
      <c r="ADE108" s="8">
        <v>-2.5539999999999998</v>
      </c>
      <c r="ADF108" s="8">
        <v>0.108</v>
      </c>
      <c r="ADG108" s="8">
        <v>0.22600000000000001</v>
      </c>
      <c r="ADH108" s="8">
        <v>-1.633</v>
      </c>
      <c r="ADI108" s="8">
        <v>39.468000000000004</v>
      </c>
      <c r="ADJ108" s="8">
        <v>-73.808999999999997</v>
      </c>
      <c r="ADK108" s="8">
        <v>3.8479999999999999</v>
      </c>
      <c r="ADL108" s="8">
        <v>7.423</v>
      </c>
      <c r="ADM108" s="6" t="s">
        <v>1091</v>
      </c>
      <c r="ADN108" s="8">
        <v>100</v>
      </c>
      <c r="ADO108" s="8">
        <v>100</v>
      </c>
      <c r="ADP108" s="8">
        <v>100</v>
      </c>
      <c r="ADQ108" s="8">
        <v>100</v>
      </c>
      <c r="ADR108" s="8">
        <v>100</v>
      </c>
      <c r="ADS108" s="8">
        <v>98.212934808</v>
      </c>
      <c r="ADT108" s="8">
        <v>96.803989899000001</v>
      </c>
      <c r="ADU108" s="8">
        <v>88.142588396999997</v>
      </c>
      <c r="ADV108" s="8">
        <v>98.550276170999993</v>
      </c>
      <c r="ADW108" s="8">
        <v>-69.442423774000005</v>
      </c>
      <c r="ADX108" s="8">
        <v>98.212999999999994</v>
      </c>
      <c r="ADY108" s="8">
        <v>96.804000000000002</v>
      </c>
      <c r="ADZ108" s="8">
        <v>88.143000000000001</v>
      </c>
      <c r="AEA108" s="8">
        <v>98.55</v>
      </c>
      <c r="AEB108" s="8">
        <v>-69.441999999999993</v>
      </c>
      <c r="AEC108" s="8">
        <v>98.212999999999994</v>
      </c>
      <c r="AED108" s="8">
        <v>96.804000000000002</v>
      </c>
      <c r="AEE108" s="8">
        <v>88.143000000000001</v>
      </c>
      <c r="AEF108" s="8">
        <v>98.55</v>
      </c>
      <c r="AEG108" s="8">
        <v>-69.441999999999993</v>
      </c>
      <c r="AEH108" s="6" t="s">
        <v>1090</v>
      </c>
      <c r="AEI108" s="6" t="s">
        <v>1090</v>
      </c>
      <c r="AEJ108" s="6" t="s">
        <v>1090</v>
      </c>
      <c r="AEK108" s="6" t="s">
        <v>1090</v>
      </c>
      <c r="AEL108" s="6" t="s">
        <v>1090</v>
      </c>
      <c r="AEM108" s="6" t="s">
        <v>1091</v>
      </c>
      <c r="AEN108" s="6" t="s">
        <v>1091</v>
      </c>
      <c r="AEO108" s="8">
        <v>743.35437907100004</v>
      </c>
      <c r="AEP108" s="6" t="s">
        <v>1091</v>
      </c>
      <c r="AEQ108" s="8">
        <v>-40.982902762999998</v>
      </c>
      <c r="AER108" s="6" t="s">
        <v>1090</v>
      </c>
      <c r="AES108" s="6" t="s">
        <v>1090</v>
      </c>
      <c r="AET108" s="6" t="s">
        <v>1090</v>
      </c>
      <c r="AEU108" s="6" t="s">
        <v>1090</v>
      </c>
      <c r="AEV108" s="6" t="s">
        <v>1090</v>
      </c>
      <c r="AEW108" s="6" t="s">
        <v>1090</v>
      </c>
      <c r="AEX108" s="6" t="s">
        <v>1090</v>
      </c>
      <c r="AEY108" s="6" t="s">
        <v>1090</v>
      </c>
      <c r="AEZ108" s="6" t="s">
        <v>1090</v>
      </c>
      <c r="AFA108" s="6" t="s">
        <v>1090</v>
      </c>
      <c r="AFB108" s="6" t="s">
        <v>1090</v>
      </c>
      <c r="AFC108" s="6" t="s">
        <v>1090</v>
      </c>
      <c r="AFD108" s="6" t="s">
        <v>1090</v>
      </c>
      <c r="AFE108" s="6" t="s">
        <v>1090</v>
      </c>
      <c r="AFF108" s="6" t="s">
        <v>1090</v>
      </c>
      <c r="AFG108" s="8">
        <v>0.1</v>
      </c>
      <c r="AFH108" s="8">
        <v>0.109</v>
      </c>
      <c r="AFI108" s="8">
        <v>0.14000000000000001</v>
      </c>
      <c r="AFJ108" s="8">
        <v>4.1000000000000002E-2</v>
      </c>
      <c r="AFK108" s="8">
        <v>1.4999999999999999E-2</v>
      </c>
      <c r="AFL108" s="8">
        <v>1.6719999999999999</v>
      </c>
      <c r="AFM108" s="8">
        <v>0.56699999999999995</v>
      </c>
      <c r="AFN108" s="8">
        <v>1.046</v>
      </c>
      <c r="AFO108" s="8">
        <v>1.081</v>
      </c>
      <c r="AFP108" s="8">
        <v>-0.68799999999999994</v>
      </c>
      <c r="AFQ108" s="6" t="s">
        <v>1091</v>
      </c>
      <c r="AFR108" s="6" t="s">
        <v>1091</v>
      </c>
      <c r="AFS108" s="6" t="s">
        <v>1091</v>
      </c>
      <c r="AFT108" s="6" t="s">
        <v>1091</v>
      </c>
      <c r="AFU108" s="6" t="s">
        <v>1091</v>
      </c>
      <c r="AFV108" s="7">
        <v>0</v>
      </c>
      <c r="AFW108" s="7">
        <v>0</v>
      </c>
      <c r="AFX108" s="7">
        <v>0</v>
      </c>
      <c r="AFY108" s="7">
        <v>30.852</v>
      </c>
      <c r="AFZ108" s="7">
        <v>84.747</v>
      </c>
      <c r="AGA108" s="7">
        <v>0</v>
      </c>
      <c r="AGB108" s="7">
        <v>0</v>
      </c>
      <c r="AGC108" s="7">
        <v>0</v>
      </c>
      <c r="AGD108" s="7">
        <v>0</v>
      </c>
      <c r="AGE108" s="7">
        <v>0</v>
      </c>
      <c r="AGF108" s="6" t="s">
        <v>1090</v>
      </c>
      <c r="AGG108" s="6" t="s">
        <v>1090</v>
      </c>
      <c r="AGH108" s="6" t="s">
        <v>1090</v>
      </c>
      <c r="AGI108" s="6" t="s">
        <v>1090</v>
      </c>
      <c r="AGJ108" s="6" t="s">
        <v>1090</v>
      </c>
      <c r="AGK108" s="6" t="s">
        <v>1090</v>
      </c>
      <c r="AGL108" s="6" t="s">
        <v>1090</v>
      </c>
      <c r="AGM108" s="6" t="s">
        <v>1090</v>
      </c>
      <c r="AGN108" s="6" t="s">
        <v>1090</v>
      </c>
      <c r="AGO108" s="6" t="s">
        <v>1090</v>
      </c>
      <c r="AGP108" s="6" t="s">
        <v>1090</v>
      </c>
      <c r="AGQ108" s="6" t="s">
        <v>1090</v>
      </c>
      <c r="AGR108" s="6" t="s">
        <v>1090</v>
      </c>
      <c r="AGS108" s="6" t="s">
        <v>1090</v>
      </c>
      <c r="AGT108" s="6" t="s">
        <v>1090</v>
      </c>
      <c r="AGU108" s="8">
        <v>0</v>
      </c>
      <c r="AGV108" s="8">
        <v>0</v>
      </c>
      <c r="AGW108" s="8">
        <v>0</v>
      </c>
      <c r="AGX108" s="8">
        <v>0</v>
      </c>
      <c r="AGY108" s="8">
        <v>0</v>
      </c>
      <c r="AGZ108" s="8">
        <v>2.3E-2</v>
      </c>
      <c r="AHA108" s="8">
        <v>1E-3</v>
      </c>
      <c r="AHB108" s="8">
        <v>1E-3</v>
      </c>
      <c r="AHC108" s="8">
        <v>3.2519999999999998</v>
      </c>
      <c r="AHD108" s="8">
        <v>10.289</v>
      </c>
      <c r="AHE108" s="8">
        <v>2.3E-2</v>
      </c>
      <c r="AHF108" s="8">
        <v>1E-3</v>
      </c>
      <c r="AHG108" s="8">
        <v>1E-3</v>
      </c>
      <c r="AHH108" s="8">
        <v>3.2519999999999998</v>
      </c>
      <c r="AHI108" s="8">
        <v>10.289</v>
      </c>
      <c r="AHJ108" s="6" t="s">
        <v>1091</v>
      </c>
      <c r="AHK108" s="6" t="s">
        <v>1091</v>
      </c>
      <c r="AHL108" s="6" t="s">
        <v>1091</v>
      </c>
      <c r="AHM108" s="8">
        <v>0.45200000000000001</v>
      </c>
      <c r="AHN108" s="8">
        <v>0.41599999999999998</v>
      </c>
      <c r="AHO108" s="8">
        <v>42.869</v>
      </c>
      <c r="AHP108" s="8">
        <v>42.308</v>
      </c>
      <c r="AHQ108" s="8">
        <v>31.05</v>
      </c>
      <c r="AHR108" s="8">
        <v>31.047999999999998</v>
      </c>
      <c r="AHS108" s="8">
        <v>28.818999999999999</v>
      </c>
      <c r="AHT108" s="8">
        <v>75.034999999999997</v>
      </c>
      <c r="AHU108" s="8">
        <v>73.335999999999999</v>
      </c>
      <c r="AHV108" s="8">
        <v>45.033999999999999</v>
      </c>
      <c r="AHW108" s="8">
        <v>45.029000000000003</v>
      </c>
      <c r="AHX108" s="8">
        <v>40.485999999999997</v>
      </c>
      <c r="AHY108" s="8">
        <v>0</v>
      </c>
      <c r="AHZ108" s="8">
        <v>0</v>
      </c>
      <c r="AIA108" s="8">
        <v>0</v>
      </c>
      <c r="AIB108" s="8">
        <v>221</v>
      </c>
      <c r="AIC108" s="8">
        <v>240.16399999999999</v>
      </c>
      <c r="AID108" s="8">
        <v>98.668618276999993</v>
      </c>
      <c r="AIE108" s="8">
        <v>99.948487709000005</v>
      </c>
      <c r="AIF108" s="8">
        <v>99.913465443000007</v>
      </c>
      <c r="AIG108" s="8">
        <v>98.91072921</v>
      </c>
      <c r="AIH108" s="8">
        <v>79.731563424000001</v>
      </c>
      <c r="AII108" s="8">
        <v>1.331381723</v>
      </c>
      <c r="AIJ108" s="8">
        <v>5.1512291000000002E-2</v>
      </c>
      <c r="AIK108" s="8">
        <v>8.6534556999999998E-2</v>
      </c>
      <c r="AIL108" s="8">
        <v>0.74118643299999998</v>
      </c>
      <c r="AIM108" s="8">
        <v>19.925889599000001</v>
      </c>
      <c r="AIN108" s="8">
        <v>57.131373844999999</v>
      </c>
      <c r="AIO108" s="8">
        <v>57.691550536999998</v>
      </c>
      <c r="AIP108" s="8">
        <v>68.949550285000001</v>
      </c>
      <c r="AIQ108" s="8">
        <v>0.33491358500000001</v>
      </c>
      <c r="AIR108" s="8">
        <v>1.9698311230000001</v>
      </c>
      <c r="AIS108" s="6" t="s">
        <v>1090</v>
      </c>
      <c r="AIT108" s="6" t="s">
        <v>1090</v>
      </c>
      <c r="AIU108" s="6" t="s">
        <v>1090</v>
      </c>
      <c r="AIV108" s="6" t="s">
        <v>1090</v>
      </c>
      <c r="AIW108" s="6" t="s">
        <v>1090</v>
      </c>
      <c r="AIX108" s="6" t="s">
        <v>1090</v>
      </c>
      <c r="AIY108" s="6" t="s">
        <v>1090</v>
      </c>
      <c r="AIZ108" s="6" t="s">
        <v>1090</v>
      </c>
      <c r="AJA108" s="6" t="s">
        <v>1090</v>
      </c>
      <c r="AJB108" s="6" t="s">
        <v>1090</v>
      </c>
      <c r="AJC108" s="6" t="s">
        <v>1090</v>
      </c>
      <c r="AJD108" s="6" t="s">
        <v>1090</v>
      </c>
      <c r="AJE108" s="6" t="s">
        <v>1090</v>
      </c>
      <c r="AJF108" s="6" t="s">
        <v>1090</v>
      </c>
      <c r="AJG108" s="6" t="s">
        <v>1090</v>
      </c>
      <c r="AJH108" s="6" t="s">
        <v>1090</v>
      </c>
      <c r="AJI108" s="6" t="s">
        <v>1090</v>
      </c>
      <c r="AJJ108" s="6" t="s">
        <v>1090</v>
      </c>
      <c r="AJK108" s="6" t="s">
        <v>1090</v>
      </c>
      <c r="AJL108" s="6" t="s">
        <v>1090</v>
      </c>
      <c r="AJM108" s="6" t="s">
        <v>1090</v>
      </c>
      <c r="AJN108" s="6" t="s">
        <v>1090</v>
      </c>
      <c r="AJO108" s="6" t="s">
        <v>1090</v>
      </c>
      <c r="AJP108" s="6" t="s">
        <v>1090</v>
      </c>
      <c r="AJQ108" s="6" t="s">
        <v>1090</v>
      </c>
      <c r="AJR108" s="6" t="s">
        <v>1090</v>
      </c>
      <c r="AJS108" s="6" t="s">
        <v>1090</v>
      </c>
      <c r="AJT108" s="6" t="s">
        <v>1090</v>
      </c>
      <c r="AJU108" s="6" t="s">
        <v>1090</v>
      </c>
      <c r="AJV108" s="6" t="s">
        <v>1090</v>
      </c>
      <c r="AJW108" s="6" t="s">
        <v>1090</v>
      </c>
      <c r="AJX108" s="6" t="s">
        <v>1090</v>
      </c>
      <c r="AJY108" s="6" t="s">
        <v>1090</v>
      </c>
      <c r="AJZ108" s="6" t="s">
        <v>1090</v>
      </c>
      <c r="AKA108" s="6" t="s">
        <v>1090</v>
      </c>
      <c r="AKB108" s="6" t="s">
        <v>1090</v>
      </c>
      <c r="AKC108" s="6" t="s">
        <v>1090</v>
      </c>
      <c r="AKD108" s="6" t="s">
        <v>1090</v>
      </c>
      <c r="AKE108" s="6" t="s">
        <v>1090</v>
      </c>
      <c r="AKF108" s="6" t="s">
        <v>1090</v>
      </c>
      <c r="AKG108" s="6" t="s">
        <v>1090</v>
      </c>
      <c r="AKH108" s="6" t="s">
        <v>1090</v>
      </c>
      <c r="AKI108" s="6" t="s">
        <v>1090</v>
      </c>
      <c r="AKJ108" s="6" t="s">
        <v>1090</v>
      </c>
      <c r="AKK108" s="6" t="s">
        <v>1090</v>
      </c>
      <c r="AKL108" s="9">
        <v>0</v>
      </c>
      <c r="AKM108" s="9">
        <v>0</v>
      </c>
      <c r="AKN108" s="9">
        <v>0</v>
      </c>
      <c r="AKO108" s="9">
        <v>0</v>
      </c>
      <c r="AKP108" s="9">
        <v>0</v>
      </c>
      <c r="AKQ108" s="9">
        <v>0</v>
      </c>
      <c r="AKR108" s="9">
        <v>0</v>
      </c>
      <c r="AKS108" s="9">
        <v>0</v>
      </c>
      <c r="AKT108" s="9">
        <v>0</v>
      </c>
      <c r="AKU108" s="9">
        <v>0</v>
      </c>
      <c r="AKV108" s="9">
        <v>0</v>
      </c>
      <c r="AKW108" s="9">
        <v>0</v>
      </c>
      <c r="AKX108" s="9">
        <v>0</v>
      </c>
      <c r="AKY108" s="9">
        <v>0</v>
      </c>
      <c r="AKZ108" s="9">
        <v>0</v>
      </c>
      <c r="ALA108" s="9">
        <v>0</v>
      </c>
      <c r="ALB108" s="9">
        <v>0</v>
      </c>
      <c r="ALC108" s="9">
        <v>0</v>
      </c>
      <c r="ALD108" s="9">
        <v>0</v>
      </c>
      <c r="ALE108" s="9">
        <v>0</v>
      </c>
      <c r="ALF108" s="9">
        <v>0</v>
      </c>
      <c r="ALG108" s="9">
        <v>0</v>
      </c>
      <c r="ALH108" s="9">
        <v>0</v>
      </c>
      <c r="ALI108" s="9">
        <v>0</v>
      </c>
      <c r="ALJ108" s="9">
        <v>0</v>
      </c>
      <c r="ALK108" s="9">
        <v>0</v>
      </c>
      <c r="ALL108" s="9">
        <v>0</v>
      </c>
      <c r="ALM108" s="9">
        <v>0</v>
      </c>
      <c r="ALN108" s="9">
        <v>0</v>
      </c>
      <c r="ALO108" s="9">
        <v>0</v>
      </c>
      <c r="ALP108" s="9">
        <v>0</v>
      </c>
      <c r="ALQ108" s="9">
        <v>0</v>
      </c>
      <c r="ALR108" s="9">
        <v>0</v>
      </c>
      <c r="ALS108" s="9">
        <v>8.5699073590000001</v>
      </c>
      <c r="ALT108" s="9">
        <v>35.311382479000002</v>
      </c>
      <c r="ALU108" s="6" t="s">
        <v>1090</v>
      </c>
      <c r="ALV108" s="6" t="s">
        <v>1090</v>
      </c>
      <c r="ALW108" s="6" t="s">
        <v>1090</v>
      </c>
      <c r="ALX108" s="9">
        <v>0</v>
      </c>
      <c r="ALY108" s="9">
        <v>0</v>
      </c>
      <c r="ALZ108" s="8">
        <v>100</v>
      </c>
      <c r="AMA108" s="8">
        <v>100</v>
      </c>
      <c r="AMB108" s="8">
        <v>100</v>
      </c>
      <c r="AMC108" s="8">
        <v>100</v>
      </c>
      <c r="AMD108" s="8">
        <v>100</v>
      </c>
      <c r="AME108" s="8">
        <v>100</v>
      </c>
      <c r="AMF108" s="8">
        <v>100</v>
      </c>
      <c r="AMG108" s="8">
        <v>100</v>
      </c>
      <c r="AMH108" s="8">
        <v>100</v>
      </c>
      <c r="AMI108" s="8">
        <v>100</v>
      </c>
      <c r="AMJ108" s="6" t="s">
        <v>1090</v>
      </c>
      <c r="AMK108" s="6" t="s">
        <v>1090</v>
      </c>
      <c r="AML108" s="6" t="s">
        <v>1090</v>
      </c>
      <c r="AMM108" s="6" t="s">
        <v>1090</v>
      </c>
      <c r="AMN108" s="6" t="s">
        <v>1090</v>
      </c>
      <c r="AMO108" s="8">
        <v>55.957667590139003</v>
      </c>
      <c r="AMP108" s="8">
        <v>31.289012502858899</v>
      </c>
      <c r="AMQ108" s="8">
        <v>8.4335437907120792</v>
      </c>
      <c r="AMR108" s="8">
        <v>68.978655118557896</v>
      </c>
      <c r="AMS108" s="8">
        <v>0.59017097056652901</v>
      </c>
      <c r="AMT108" s="8">
        <v>55.957667590139003</v>
      </c>
      <c r="AMU108" s="8">
        <v>31.289012502858899</v>
      </c>
      <c r="AMV108" s="8">
        <v>8.4335437907120792</v>
      </c>
      <c r="AMW108" s="8">
        <v>68.978655118557896</v>
      </c>
      <c r="AMX108" s="8">
        <v>0.59017097362964999</v>
      </c>
      <c r="AMY108" s="6" t="s">
        <v>1090</v>
      </c>
      <c r="AMZ108" s="6" t="s">
        <v>1090</v>
      </c>
      <c r="ANA108" s="6" t="s">
        <v>1090</v>
      </c>
      <c r="ANB108" s="6" t="s">
        <v>1090</v>
      </c>
      <c r="ANC108" s="6" t="s">
        <v>1090</v>
      </c>
      <c r="AND108" s="8">
        <v>98.212934807568303</v>
      </c>
      <c r="ANE108" s="8">
        <v>96.803989899302096</v>
      </c>
      <c r="ANF108" s="8">
        <v>88.142588396810098</v>
      </c>
      <c r="ANG108" s="8">
        <v>98.550276171257295</v>
      </c>
      <c r="ANH108" s="8">
        <v>-69.442423773730994</v>
      </c>
      <c r="ANI108" s="8">
        <v>98.212934807568303</v>
      </c>
      <c r="ANJ108" s="8">
        <v>96.803989899302096</v>
      </c>
      <c r="ANK108" s="8">
        <v>88.142588396810098</v>
      </c>
      <c r="ANL108" s="8">
        <v>98.550276171257295</v>
      </c>
      <c r="ANM108" s="8">
        <v>-69.442423773730994</v>
      </c>
      <c r="ANN108" s="8">
        <v>5495.7667590138799</v>
      </c>
      <c r="ANO108" s="8">
        <v>3028.90125028589</v>
      </c>
      <c r="ANP108" s="8">
        <v>743.35437907120797</v>
      </c>
      <c r="ANQ108" s="8">
        <v>6797.8655118557399</v>
      </c>
      <c r="ANR108" s="8">
        <v>-40.982902762570603</v>
      </c>
      <c r="ANS108" s="8">
        <v>9.8238058602486102</v>
      </c>
      <c r="ANT108" s="8">
        <v>10.557735051382901</v>
      </c>
      <c r="ANU108" s="8">
        <v>12.3814232910652</v>
      </c>
      <c r="ANV108" s="8">
        <v>4.0162725589155404</v>
      </c>
      <c r="ANW108" s="8">
        <v>-0.68718004396247601</v>
      </c>
      <c r="ANX108" s="6" t="s">
        <v>1090</v>
      </c>
      <c r="ANY108" s="6" t="s">
        <v>1090</v>
      </c>
      <c r="ANZ108" s="6" t="s">
        <v>1090</v>
      </c>
      <c r="AOA108" s="6" t="s">
        <v>1090</v>
      </c>
      <c r="AOB108" s="6" t="s">
        <v>1090</v>
      </c>
      <c r="AOC108" s="8">
        <v>5595.7667590138799</v>
      </c>
      <c r="AOD108" s="8">
        <v>3128.90125028589</v>
      </c>
      <c r="AOE108" s="8">
        <v>843.35437907120797</v>
      </c>
      <c r="AOF108" s="8">
        <v>6897.8655118557399</v>
      </c>
      <c r="AOG108" s="8">
        <v>59.017097237429397</v>
      </c>
      <c r="AOH108" s="8">
        <v>4.2879592353522096</v>
      </c>
      <c r="AOI108" s="8">
        <v>4.6142870798212599</v>
      </c>
      <c r="AOJ108" s="8">
        <v>4.3616686132364402</v>
      </c>
      <c r="AOK108" s="8">
        <v>4.0617050220741504</v>
      </c>
      <c r="AOL108" s="8">
        <v>0.97007523783870897</v>
      </c>
      <c r="AOM108" s="6" t="s">
        <v>1090</v>
      </c>
      <c r="AON108" s="6" t="s">
        <v>1090</v>
      </c>
      <c r="AOO108" s="6" t="s">
        <v>1090</v>
      </c>
      <c r="AOP108" s="6" t="s">
        <v>1090</v>
      </c>
      <c r="AOQ108" s="6" t="s">
        <v>1090</v>
      </c>
      <c r="AOR108" s="8">
        <v>5495.7667590138999</v>
      </c>
      <c r="AOS108" s="8">
        <v>3028.90125028589</v>
      </c>
      <c r="AOT108" s="8">
        <v>743.35437907120797</v>
      </c>
      <c r="AOU108" s="8">
        <v>6797.8655118557899</v>
      </c>
      <c r="AOV108" s="8">
        <v>-40.982902637034996</v>
      </c>
      <c r="AOW108" s="8">
        <v>4.2113306083915703</v>
      </c>
      <c r="AOX108" s="8">
        <v>4.4668139986749704</v>
      </c>
      <c r="AOY108" s="8">
        <v>3.8444876129978498</v>
      </c>
      <c r="AOZ108" s="8">
        <v>4.0028215165159002</v>
      </c>
      <c r="APA108" s="8">
        <v>-0.67364375758398498</v>
      </c>
      <c r="APB108" s="8">
        <v>29.600825317984601</v>
      </c>
      <c r="APC108" s="8">
        <v>-55.356431313399803</v>
      </c>
      <c r="APD108" s="8">
        <v>2.4816921079548102</v>
      </c>
      <c r="APE108" s="8">
        <v>5.5673863939771104</v>
      </c>
      <c r="APF108" s="8">
        <v>-112.238253737742</v>
      </c>
      <c r="APG108" s="8">
        <v>29.600825317984601</v>
      </c>
      <c r="APH108" s="8">
        <v>-55.356431313399803</v>
      </c>
      <c r="API108" s="8">
        <v>2.4816921079548102</v>
      </c>
      <c r="APJ108" s="8">
        <v>5.5673863939771104</v>
      </c>
      <c r="APK108" s="8">
        <v>-112.238253737742</v>
      </c>
      <c r="APL108" s="6" t="s">
        <v>1090</v>
      </c>
      <c r="APM108" s="6" t="s">
        <v>1090</v>
      </c>
      <c r="APN108" s="6" t="s">
        <v>1090</v>
      </c>
      <c r="APO108" s="6" t="s">
        <v>1090</v>
      </c>
      <c r="APP108" s="6" t="s">
        <v>1090</v>
      </c>
      <c r="APQ108" s="8">
        <v>1656.39314353755</v>
      </c>
      <c r="APR108" s="8">
        <v>-1732.0480714786199</v>
      </c>
      <c r="APS108" s="8">
        <v>20.929459067501501</v>
      </c>
      <c r="APT108" s="8">
        <v>384.030825981899</v>
      </c>
      <c r="APU108" s="8">
        <v>-66.239759143095498</v>
      </c>
      <c r="APV108" s="8">
        <v>1656.39314353754</v>
      </c>
      <c r="APW108" s="8">
        <v>-1732.0480714786199</v>
      </c>
      <c r="APX108" s="8">
        <v>20.929459067501501</v>
      </c>
      <c r="APY108" s="8">
        <v>384.03082598189599</v>
      </c>
      <c r="APZ108" s="8">
        <v>-66.239759345995907</v>
      </c>
      <c r="AQA108" s="8">
        <v>1.2692713229629899</v>
      </c>
      <c r="AQB108" s="8">
        <v>-2.55430465794434</v>
      </c>
      <c r="AQC108" s="8">
        <v>0.10824318574983099</v>
      </c>
      <c r="AQD108" s="8">
        <v>0.22613081276244101</v>
      </c>
      <c r="AQE108" s="8">
        <v>-1.08879550689241</v>
      </c>
      <c r="AQF108" s="6" t="s">
        <v>1090</v>
      </c>
      <c r="AQG108" s="6" t="s">
        <v>1090</v>
      </c>
      <c r="AQH108" s="6" t="s">
        <v>1090</v>
      </c>
      <c r="AQI108" s="6" t="s">
        <v>1090</v>
      </c>
      <c r="AQJ108" s="6" t="s">
        <v>1090</v>
      </c>
      <c r="AQK108" s="7">
        <v>2</v>
      </c>
      <c r="AQL108" s="4"/>
      <c r="AQM108" s="4"/>
      <c r="AQN108" s="7"/>
      <c r="AQO108" s="4" t="s">
        <v>1092</v>
      </c>
      <c r="AQP108" s="7">
        <v>1</v>
      </c>
      <c r="AQQ108" s="7">
        <v>0</v>
      </c>
      <c r="AQS108" s="3" t="s">
        <v>1093</v>
      </c>
      <c r="AQU108" s="3" t="s">
        <v>1094</v>
      </c>
      <c r="AQV108" s="10">
        <f>+AC108</f>
        <v>636654.17794493702</v>
      </c>
      <c r="AQW108" s="10">
        <f>+AD108</f>
        <v>715028.14089584397</v>
      </c>
      <c r="AQX108" s="10">
        <f>+AE108</f>
        <v>942601.49544711097</v>
      </c>
      <c r="AQY108" s="11">
        <f>+BB108</f>
        <v>625276.75273472106</v>
      </c>
      <c r="AQZ108" s="11">
        <f>+BC108</f>
        <v>692175.76928997994</v>
      </c>
      <c r="ARA108" s="11">
        <f>+BD108</f>
        <v>830833.35635412298</v>
      </c>
      <c r="ARB108" s="12">
        <f>SUM(AQV108:AQX108)</f>
        <v>2294283.8142878921</v>
      </c>
      <c r="ARC108" s="13">
        <f>SUM(AQY108:ARA108)</f>
        <v>2148285.8783788239</v>
      </c>
      <c r="ARD108" s="14">
        <f>ARC108/(ARB108-ARC108)</f>
        <v>14.714494865987962</v>
      </c>
      <c r="ARE108" s="14">
        <f>IF((NOT(ISNUMBER(AC108))+NOT(ISNUMBER(AD108))+NOT(ISNUMBER(AE108)))&gt;=2,"R",ARD108)</f>
        <v>14.714494865987962</v>
      </c>
      <c r="ARF108" s="14">
        <f>IF(ARE108="R","R",IF((NOT(ISNUMBER(BB108))+NOT(ISNUMBER(BC108))+NOT(ISNUMBER(BD108)))&gt;=2,"R",ARE108))</f>
        <v>14.714494865987962</v>
      </c>
      <c r="ARG108" s="14">
        <f>IF(ARF108="R","R",IF(SUM((BB108&lt;0)*1,(BC108&lt;0)*1,(BD108&lt;0)*1)&gt;=2,"R",ARF108))</f>
        <v>14.714494865987962</v>
      </c>
      <c r="ARH108" s="14">
        <f>IF(ARG108="R","R",IF(ARC108&lt;0,"R",ARG108))</f>
        <v>14.714494865987962</v>
      </c>
      <c r="ARI108" s="14" t="str">
        <f>IF(ARH108="R","R",IF(L108=0,"R",ARH108))</f>
        <v>R</v>
      </c>
      <c r="ARJ108" t="str">
        <f>+B108</f>
        <v>RAGNOR INVEST SA.</v>
      </c>
      <c r="ARK108">
        <v>0</v>
      </c>
      <c r="ARL108" s="16"/>
      <c r="ARM108" s="16"/>
      <c r="ARN108" s="16"/>
      <c r="ARO108" s="16"/>
      <c r="ARP108" s="16"/>
      <c r="ARQ108" s="17"/>
    </row>
    <row r="109" spans="1:1161" ht="17.399999999999999" customHeight="1" x14ac:dyDescent="0.3">
      <c r="A109" s="3" t="s">
        <v>1818</v>
      </c>
      <c r="B109" s="4" t="s">
        <v>1819</v>
      </c>
      <c r="C109" s="4" t="s">
        <v>1820</v>
      </c>
      <c r="E109" s="5">
        <v>39436</v>
      </c>
      <c r="F109" s="4" t="s">
        <v>1083</v>
      </c>
      <c r="G109" s="4" t="s">
        <v>1132</v>
      </c>
      <c r="H109" s="4" t="s">
        <v>1133</v>
      </c>
      <c r="I109" s="4" t="s">
        <v>1134</v>
      </c>
      <c r="J109" s="4" t="s">
        <v>1157</v>
      </c>
      <c r="K109" s="4"/>
      <c r="N109" s="4" t="s">
        <v>1109</v>
      </c>
      <c r="O109" s="4" t="s">
        <v>1110</v>
      </c>
      <c r="P109" s="4" t="s">
        <v>1111</v>
      </c>
      <c r="Q109" s="4" t="s">
        <v>1111</v>
      </c>
      <c r="R109" s="4" t="s">
        <v>1821</v>
      </c>
      <c r="Z109" s="4" t="s">
        <v>1088</v>
      </c>
      <c r="AA109" s="5">
        <v>45291</v>
      </c>
      <c r="AB109" s="6" t="s">
        <v>1098</v>
      </c>
      <c r="AC109" s="6" t="s">
        <v>1090</v>
      </c>
      <c r="AD109" s="7">
        <v>1135694.7576858499</v>
      </c>
      <c r="AE109" s="7">
        <v>1079447.7456939199</v>
      </c>
      <c r="AF109" s="7">
        <v>1158904.94960546</v>
      </c>
      <c r="AG109" s="7">
        <v>1273240.6872880501</v>
      </c>
      <c r="AH109" s="6" t="s">
        <v>1090</v>
      </c>
      <c r="AI109" s="7">
        <v>968952.05030377395</v>
      </c>
      <c r="AJ109" s="7">
        <v>1079447.7456939199</v>
      </c>
      <c r="AK109" s="7">
        <v>1154299.7967553099</v>
      </c>
      <c r="AL109" s="7">
        <v>1265332.0323032101</v>
      </c>
      <c r="AM109" s="6" t="s">
        <v>1090</v>
      </c>
      <c r="AN109" s="6" t="s">
        <v>1090</v>
      </c>
      <c r="AO109" s="7">
        <v>430575.54741501802</v>
      </c>
      <c r="AP109" s="7">
        <v>532851.06885194802</v>
      </c>
      <c r="AQ109" s="7">
        <v>730827.21105992806</v>
      </c>
      <c r="AR109" s="6" t="s">
        <v>1090</v>
      </c>
      <c r="AS109" s="7">
        <v>1135694.7576858499</v>
      </c>
      <c r="AT109" s="7">
        <v>648872.19827890396</v>
      </c>
      <c r="AU109" s="7">
        <v>626053.88075351703</v>
      </c>
      <c r="AV109" s="7">
        <v>542413.47622811794</v>
      </c>
      <c r="AW109" s="6" t="s">
        <v>1090</v>
      </c>
      <c r="AX109" s="7">
        <v>1102742.8804474501</v>
      </c>
      <c r="AY109" s="7">
        <v>515494.99887168402</v>
      </c>
      <c r="AZ109" s="7">
        <v>579148.37162017799</v>
      </c>
      <c r="BA109" s="7">
        <v>540250.10016322101</v>
      </c>
      <c r="BB109" s="6" t="s">
        <v>1090</v>
      </c>
      <c r="BC109" s="7">
        <v>32951.877238397603</v>
      </c>
      <c r="BD109" s="7">
        <v>133377.19940722</v>
      </c>
      <c r="BE109" s="7">
        <v>46905.509133338899</v>
      </c>
      <c r="BF109" s="7">
        <v>2163.3760648965799</v>
      </c>
      <c r="BG109" s="6" t="s">
        <v>1090</v>
      </c>
      <c r="BH109" s="7">
        <v>0</v>
      </c>
      <c r="BI109" s="7">
        <v>0</v>
      </c>
      <c r="BJ109" s="7">
        <v>-1454.25879478455</v>
      </c>
      <c r="BK109" s="7">
        <v>-161.977107524872</v>
      </c>
      <c r="BL109" s="6" t="s">
        <v>1090</v>
      </c>
      <c r="BM109" s="6" t="s">
        <v>1090</v>
      </c>
      <c r="BN109" s="6" t="s">
        <v>1090</v>
      </c>
      <c r="BO109" s="6" t="s">
        <v>1090</v>
      </c>
      <c r="BP109" s="6" t="s">
        <v>1090</v>
      </c>
      <c r="BQ109" s="6" t="s">
        <v>1090</v>
      </c>
      <c r="BR109" s="6" t="s">
        <v>1090</v>
      </c>
      <c r="BS109" s="6" t="s">
        <v>1090</v>
      </c>
      <c r="BT109" s="7">
        <v>1454.25879478455</v>
      </c>
      <c r="BU109" s="7">
        <v>161.977107524872</v>
      </c>
      <c r="BV109" s="6" t="s">
        <v>1090</v>
      </c>
      <c r="BW109" s="7">
        <v>32951.877238397603</v>
      </c>
      <c r="BX109" s="7">
        <v>133377.19940722</v>
      </c>
      <c r="BY109" s="7">
        <v>45451.250338554397</v>
      </c>
      <c r="BZ109" s="7">
        <v>2001.3989573717099</v>
      </c>
      <c r="CA109" s="6" t="s">
        <v>1090</v>
      </c>
      <c r="CB109" s="7">
        <v>8237.9665470981599</v>
      </c>
      <c r="CC109" s="7">
        <v>28750.189206004099</v>
      </c>
      <c r="CD109" s="7">
        <v>12813.107278347001</v>
      </c>
      <c r="CE109" s="7">
        <v>460.16223728656797</v>
      </c>
      <c r="CF109" s="6" t="s">
        <v>1090</v>
      </c>
      <c r="CG109" s="7">
        <v>24713.909586298902</v>
      </c>
      <c r="CH109" s="7">
        <v>104627.01020121601</v>
      </c>
      <c r="CI109" s="7">
        <v>32638.1430602074</v>
      </c>
      <c r="CJ109" s="7">
        <v>1541.23672008514</v>
      </c>
      <c r="CK109" s="6" t="s">
        <v>1090</v>
      </c>
      <c r="CL109" s="6" t="s">
        <v>1090</v>
      </c>
      <c r="CM109" s="6" t="s">
        <v>1090</v>
      </c>
      <c r="CN109" s="6" t="s">
        <v>1090</v>
      </c>
      <c r="CO109" s="6" t="s">
        <v>1090</v>
      </c>
      <c r="CP109" s="6" t="s">
        <v>1090</v>
      </c>
      <c r="CQ109" s="6" t="s">
        <v>1090</v>
      </c>
      <c r="CR109" s="6" t="s">
        <v>1090</v>
      </c>
      <c r="CS109" s="6" t="s">
        <v>1090</v>
      </c>
      <c r="CT109" s="6" t="s">
        <v>1090</v>
      </c>
      <c r="CU109" s="6" t="s">
        <v>1090</v>
      </c>
      <c r="CV109" s="6" t="s">
        <v>1090</v>
      </c>
      <c r="CW109" s="6" t="s">
        <v>1090</v>
      </c>
      <c r="CX109" s="6" t="s">
        <v>1090</v>
      </c>
      <c r="CY109" s="6" t="s">
        <v>1090</v>
      </c>
      <c r="CZ109" s="6" t="s">
        <v>1090</v>
      </c>
      <c r="DA109" s="7">
        <v>24713.909586298902</v>
      </c>
      <c r="DB109" s="7">
        <v>104627.01020121601</v>
      </c>
      <c r="DC109" s="7">
        <v>32638.1430602074</v>
      </c>
      <c r="DD109" s="7">
        <v>1541.23672008514</v>
      </c>
      <c r="DE109" s="6" t="s">
        <v>1090</v>
      </c>
      <c r="DF109" s="6" t="s">
        <v>1090</v>
      </c>
      <c r="DG109" s="6" t="s">
        <v>1090</v>
      </c>
      <c r="DH109" s="6" t="s">
        <v>1090</v>
      </c>
      <c r="DI109" s="6" t="s">
        <v>1090</v>
      </c>
      <c r="DJ109" s="6" t="s">
        <v>1090</v>
      </c>
      <c r="DK109" s="6" t="s">
        <v>1090</v>
      </c>
      <c r="DL109" s="7">
        <v>430575.54741501802</v>
      </c>
      <c r="DM109" s="7">
        <v>532851.06885194802</v>
      </c>
      <c r="DN109" s="7">
        <v>730827.21105992806</v>
      </c>
      <c r="DO109" s="6" t="s">
        <v>1090</v>
      </c>
      <c r="DP109" s="6" t="s">
        <v>1090</v>
      </c>
      <c r="DQ109" s="6" t="s">
        <v>1090</v>
      </c>
      <c r="DR109" s="6" t="s">
        <v>1090</v>
      </c>
      <c r="DS109" s="6" t="s">
        <v>1090</v>
      </c>
      <c r="DT109" s="6" t="s">
        <v>1090</v>
      </c>
      <c r="DU109" s="6" t="s">
        <v>1090</v>
      </c>
      <c r="DV109" s="6" t="s">
        <v>1090</v>
      </c>
      <c r="DW109" s="6" t="s">
        <v>1090</v>
      </c>
      <c r="DX109" s="6" t="s">
        <v>1090</v>
      </c>
      <c r="DY109" s="6" t="s">
        <v>1090</v>
      </c>
      <c r="DZ109" s="7">
        <v>1102742.8804474501</v>
      </c>
      <c r="EA109" s="7">
        <v>515494.99887168402</v>
      </c>
      <c r="EB109" s="7">
        <v>579148.37162017799</v>
      </c>
      <c r="EC109" s="7">
        <v>540250.10016322101</v>
      </c>
      <c r="ED109" s="6" t="s">
        <v>1090</v>
      </c>
      <c r="EE109" s="6" t="s">
        <v>1090</v>
      </c>
      <c r="EF109" s="6" t="s">
        <v>1090</v>
      </c>
      <c r="EG109" s="7">
        <v>1454.25879478455</v>
      </c>
      <c r="EH109" s="7">
        <v>161.977107524872</v>
      </c>
      <c r="EI109" s="6" t="s">
        <v>1090</v>
      </c>
      <c r="EJ109" s="6" t="s">
        <v>1090</v>
      </c>
      <c r="EK109" s="6" t="s">
        <v>1090</v>
      </c>
      <c r="EL109" s="6" t="s">
        <v>1090</v>
      </c>
      <c r="EM109" s="6" t="s">
        <v>1090</v>
      </c>
      <c r="EN109" s="6" t="s">
        <v>1090</v>
      </c>
      <c r="EO109" s="6" t="s">
        <v>1090</v>
      </c>
      <c r="EP109" s="6" t="s">
        <v>1090</v>
      </c>
      <c r="EQ109" s="6" t="s">
        <v>1090</v>
      </c>
      <c r="ER109" s="6" t="s">
        <v>1090</v>
      </c>
      <c r="ES109" s="6" t="s">
        <v>1090</v>
      </c>
      <c r="ET109" s="7">
        <v>32951.876133397098</v>
      </c>
      <c r="EU109" s="7">
        <v>133377.19940722</v>
      </c>
      <c r="EV109" s="7">
        <v>46905.509133338899</v>
      </c>
      <c r="EW109" s="7">
        <v>2163.3760648965799</v>
      </c>
      <c r="EX109" s="6" t="s">
        <v>1090</v>
      </c>
      <c r="EY109" s="7">
        <v>32951.877238397603</v>
      </c>
      <c r="EZ109" s="7">
        <v>133377.19940722</v>
      </c>
      <c r="FA109" s="7">
        <v>46905.509133338899</v>
      </c>
      <c r="FB109" s="7">
        <v>2163.3760648965799</v>
      </c>
      <c r="FC109" s="6" t="s">
        <v>1090</v>
      </c>
      <c r="FD109" s="7">
        <v>26121.968623218501</v>
      </c>
      <c r="FE109" s="7">
        <v>25215.478501915899</v>
      </c>
      <c r="FF109" s="7">
        <v>26774.671268463098</v>
      </c>
      <c r="FG109" s="7">
        <v>31902.127586603201</v>
      </c>
      <c r="FH109" s="6" t="s">
        <v>1090</v>
      </c>
      <c r="FI109" s="7">
        <v>0</v>
      </c>
      <c r="FJ109" s="7">
        <v>0</v>
      </c>
      <c r="FK109" s="7">
        <v>0</v>
      </c>
      <c r="FL109" s="7">
        <v>0</v>
      </c>
      <c r="FM109" s="6" t="s">
        <v>1090</v>
      </c>
      <c r="FN109" s="7">
        <v>0</v>
      </c>
      <c r="FO109" s="7">
        <v>0</v>
      </c>
      <c r="FP109" s="7">
        <v>0</v>
      </c>
      <c r="FQ109" s="7">
        <v>0</v>
      </c>
      <c r="FR109" s="6" t="s">
        <v>1090</v>
      </c>
      <c r="FS109" s="7">
        <v>26121.968623218501</v>
      </c>
      <c r="FT109" s="7">
        <v>25215.478501915899</v>
      </c>
      <c r="FU109" s="7">
        <v>26774.671268463098</v>
      </c>
      <c r="FV109" s="7">
        <v>31902.127586603201</v>
      </c>
      <c r="FW109" s="6" t="s">
        <v>1090</v>
      </c>
      <c r="FX109" s="7">
        <v>0</v>
      </c>
      <c r="FY109" s="7">
        <v>0</v>
      </c>
      <c r="FZ109" s="7">
        <v>0</v>
      </c>
      <c r="GA109" s="7">
        <v>0</v>
      </c>
      <c r="GB109" s="6" t="s">
        <v>1090</v>
      </c>
      <c r="GC109" s="7">
        <v>0</v>
      </c>
      <c r="GD109" s="7">
        <v>0</v>
      </c>
      <c r="GE109" s="7">
        <v>0</v>
      </c>
      <c r="GF109" s="7">
        <v>0</v>
      </c>
      <c r="GG109" s="6" t="s">
        <v>1090</v>
      </c>
      <c r="GH109" s="7">
        <v>26121.968623218501</v>
      </c>
      <c r="GI109" s="7">
        <v>25215.478501915899</v>
      </c>
      <c r="GJ109" s="7">
        <v>26774.671268463098</v>
      </c>
      <c r="GK109" s="7">
        <v>31902.127586603201</v>
      </c>
      <c r="GL109" s="6" t="s">
        <v>1090</v>
      </c>
      <c r="GM109" s="7">
        <v>316236.27967295598</v>
      </c>
      <c r="GN109" s="7">
        <v>549113.14814209903</v>
      </c>
      <c r="GO109" s="7">
        <v>225568.67723465001</v>
      </c>
      <c r="GP109" s="7">
        <v>330057.80696511298</v>
      </c>
      <c r="GQ109" s="6" t="s">
        <v>1090</v>
      </c>
      <c r="GR109" s="7">
        <v>0</v>
      </c>
      <c r="GS109" s="7">
        <v>0</v>
      </c>
      <c r="GT109" s="7">
        <v>0</v>
      </c>
      <c r="GU109" s="7">
        <v>0</v>
      </c>
      <c r="GV109" s="6" t="s">
        <v>1090</v>
      </c>
      <c r="GW109" s="7">
        <v>38256.807819185298</v>
      </c>
      <c r="GX109" s="7">
        <v>200087.66440033901</v>
      </c>
      <c r="GY109" s="7">
        <v>193442.469513416</v>
      </c>
      <c r="GZ109" s="7">
        <v>252511.26673758001</v>
      </c>
      <c r="HA109" s="6" t="s">
        <v>1090</v>
      </c>
      <c r="HB109" s="7">
        <v>277979.47185377101</v>
      </c>
      <c r="HC109" s="7">
        <v>349025.48374176002</v>
      </c>
      <c r="HD109" s="7">
        <v>32126.207721233401</v>
      </c>
      <c r="HE109" s="7">
        <v>77546.540227532401</v>
      </c>
      <c r="HF109" s="6" t="s">
        <v>1090</v>
      </c>
      <c r="HG109" s="7">
        <v>277979.47185377101</v>
      </c>
      <c r="HH109" s="7">
        <v>346798.42401027703</v>
      </c>
      <c r="HI109" s="7">
        <v>29761.338279247298</v>
      </c>
      <c r="HJ109" s="7">
        <v>77546.540227532401</v>
      </c>
      <c r="HK109" s="6" t="s">
        <v>1090</v>
      </c>
      <c r="HL109" s="7">
        <v>342358.24829617498</v>
      </c>
      <c r="HM109" s="7">
        <v>574328.62664401496</v>
      </c>
      <c r="HN109" s="7">
        <v>252343.348503113</v>
      </c>
      <c r="HO109" s="7">
        <v>361959.93455171603</v>
      </c>
      <c r="HP109" s="6" t="s">
        <v>1090</v>
      </c>
      <c r="HQ109" s="7">
        <v>244211.03239891</v>
      </c>
      <c r="HR109" s="7">
        <v>211869.32234764099</v>
      </c>
      <c r="HS109" s="7">
        <v>113877.29791402799</v>
      </c>
      <c r="HT109" s="7">
        <v>88018.605648875193</v>
      </c>
      <c r="HU109" s="6" t="s">
        <v>1090</v>
      </c>
      <c r="HV109" s="7">
        <v>3348.1515026092502</v>
      </c>
      <c r="HW109" s="7">
        <v>3231.7964494228399</v>
      </c>
      <c r="HX109" s="7">
        <v>3431.77893161774</v>
      </c>
      <c r="HY109" s="7">
        <v>3718.1108772754701</v>
      </c>
      <c r="HZ109" s="6" t="s">
        <v>1090</v>
      </c>
      <c r="IA109" s="7">
        <v>240862.88089630101</v>
      </c>
      <c r="IB109" s="7">
        <v>208637.52589821801</v>
      </c>
      <c r="IC109" s="7">
        <v>110445.51898240999</v>
      </c>
      <c r="ID109" s="7">
        <v>84300.494771599799</v>
      </c>
      <c r="IE109" s="6" t="s">
        <v>1090</v>
      </c>
      <c r="IF109" s="7">
        <v>0</v>
      </c>
      <c r="IG109" s="7">
        <v>0</v>
      </c>
      <c r="IH109" s="7">
        <v>0</v>
      </c>
      <c r="II109" s="7">
        <v>0</v>
      </c>
      <c r="IJ109" s="6" t="s">
        <v>1090</v>
      </c>
      <c r="IK109" s="6" t="s">
        <v>1090</v>
      </c>
      <c r="IL109" s="6" t="s">
        <v>1090</v>
      </c>
      <c r="IM109" s="6" t="s">
        <v>1090</v>
      </c>
      <c r="IN109" s="6" t="s">
        <v>1090</v>
      </c>
      <c r="IO109" s="6" t="s">
        <v>1090</v>
      </c>
      <c r="IP109" s="6" t="s">
        <v>1090</v>
      </c>
      <c r="IQ109" s="6" t="s">
        <v>1090</v>
      </c>
      <c r="IR109" s="6" t="s">
        <v>1090</v>
      </c>
      <c r="IS109" s="6" t="s">
        <v>1090</v>
      </c>
      <c r="IT109" s="6" t="s">
        <v>1090</v>
      </c>
      <c r="IU109" s="6" t="s">
        <v>1090</v>
      </c>
      <c r="IV109" s="6" t="s">
        <v>1090</v>
      </c>
      <c r="IW109" s="6" t="s">
        <v>1090</v>
      </c>
      <c r="IX109" s="6" t="s">
        <v>1090</v>
      </c>
      <c r="IY109" s="6" t="s">
        <v>1090</v>
      </c>
      <c r="IZ109" s="7">
        <v>98147.215897264497</v>
      </c>
      <c r="JA109" s="7">
        <v>362459.30429637397</v>
      </c>
      <c r="JB109" s="7">
        <v>138466.050589085</v>
      </c>
      <c r="JC109" s="7">
        <v>273941.32890284102</v>
      </c>
      <c r="JD109" s="6" t="s">
        <v>1090</v>
      </c>
      <c r="JE109" s="7">
        <v>0</v>
      </c>
      <c r="JF109" s="7">
        <v>0</v>
      </c>
      <c r="JG109" s="7">
        <v>0</v>
      </c>
      <c r="JH109" s="7">
        <v>0</v>
      </c>
      <c r="JI109" s="6" t="s">
        <v>1090</v>
      </c>
      <c r="JJ109" s="7">
        <v>29530.033252716101</v>
      </c>
      <c r="JK109" s="7">
        <v>2129.9991780519499</v>
      </c>
      <c r="JL109" s="7">
        <v>21865.9815359116</v>
      </c>
      <c r="JM109" s="7">
        <v>239970.31189739701</v>
      </c>
      <c r="JN109" s="6" t="s">
        <v>1090</v>
      </c>
      <c r="JO109" s="7">
        <v>68617.182644548404</v>
      </c>
      <c r="JP109" s="7">
        <v>360329.30511832202</v>
      </c>
      <c r="JQ109" s="7">
        <v>116600.06905317301</v>
      </c>
      <c r="JR109" s="7">
        <v>33971.017005443602</v>
      </c>
      <c r="JS109" s="6" t="s">
        <v>1090</v>
      </c>
      <c r="JT109" s="7">
        <v>342358.24829617498</v>
      </c>
      <c r="JU109" s="7">
        <v>574328.62664401496</v>
      </c>
      <c r="JV109" s="7">
        <v>252343.348503113</v>
      </c>
      <c r="JW109" s="7">
        <v>361959.93455171603</v>
      </c>
      <c r="JX109" s="6" t="s">
        <v>1090</v>
      </c>
      <c r="JY109" s="7">
        <v>8726.7734614686997</v>
      </c>
      <c r="JZ109" s="7">
        <v>197957.665222287</v>
      </c>
      <c r="KA109" s="7">
        <v>171576.48797750499</v>
      </c>
      <c r="KB109" s="7">
        <v>12540.9548401833</v>
      </c>
      <c r="KC109" s="6" t="s">
        <v>1090</v>
      </c>
      <c r="KD109" s="6" t="s">
        <v>1090</v>
      </c>
      <c r="KE109" s="6" t="s">
        <v>1090</v>
      </c>
      <c r="KF109" s="6" t="s">
        <v>1090</v>
      </c>
      <c r="KG109" s="6" t="s">
        <v>1090</v>
      </c>
      <c r="KH109" s="6" t="s">
        <v>1090</v>
      </c>
      <c r="KI109" s="6" t="s">
        <v>1090</v>
      </c>
      <c r="KJ109" s="6" t="s">
        <v>1090</v>
      </c>
      <c r="KK109" s="6" t="s">
        <v>1090</v>
      </c>
      <c r="KL109" s="6" t="s">
        <v>1090</v>
      </c>
      <c r="KM109" s="6" t="s">
        <v>1090</v>
      </c>
      <c r="KN109" s="6" t="s">
        <v>1090</v>
      </c>
      <c r="KO109" s="6" t="s">
        <v>1090</v>
      </c>
      <c r="KP109" s="6" t="s">
        <v>1090</v>
      </c>
      <c r="KQ109" s="6" t="s">
        <v>1090</v>
      </c>
      <c r="KR109" s="6" t="s">
        <v>1090</v>
      </c>
      <c r="KS109" s="6" t="s">
        <v>1090</v>
      </c>
      <c r="KT109" s="6" t="s">
        <v>1090</v>
      </c>
      <c r="KU109" s="6" t="s">
        <v>1090</v>
      </c>
      <c r="KV109" s="6" t="s">
        <v>1090</v>
      </c>
      <c r="KW109" s="6" t="s">
        <v>1090</v>
      </c>
      <c r="KX109" s="6" t="s">
        <v>1090</v>
      </c>
      <c r="KY109" s="6" t="s">
        <v>1090</v>
      </c>
      <c r="KZ109" s="6" t="s">
        <v>1090</v>
      </c>
      <c r="LA109" s="6" t="s">
        <v>1090</v>
      </c>
      <c r="LB109" s="6" t="s">
        <v>1090</v>
      </c>
      <c r="LC109" s="6" t="s">
        <v>1090</v>
      </c>
      <c r="LD109" s="6" t="s">
        <v>1090</v>
      </c>
      <c r="LE109" s="6" t="s">
        <v>1090</v>
      </c>
      <c r="LF109" s="6" t="s">
        <v>1090</v>
      </c>
      <c r="LG109" s="6" t="s">
        <v>1090</v>
      </c>
      <c r="LH109" s="6" t="s">
        <v>1090</v>
      </c>
      <c r="LI109" s="6" t="s">
        <v>1090</v>
      </c>
      <c r="LJ109" s="6" t="s">
        <v>1090</v>
      </c>
      <c r="LK109" s="6" t="s">
        <v>1090</v>
      </c>
      <c r="LL109" s="6" t="s">
        <v>1090</v>
      </c>
      <c r="LM109" s="6" t="s">
        <v>1090</v>
      </c>
      <c r="LN109" s="6" t="s">
        <v>1090</v>
      </c>
      <c r="LO109" s="6" t="s">
        <v>1090</v>
      </c>
      <c r="LP109" s="6" t="s">
        <v>1090</v>
      </c>
      <c r="LQ109" s="6" t="s">
        <v>1090</v>
      </c>
      <c r="LR109" s="6" t="s">
        <v>1090</v>
      </c>
      <c r="LS109" s="6" t="s">
        <v>1090</v>
      </c>
      <c r="LT109" s="6" t="s">
        <v>1090</v>
      </c>
      <c r="LU109" s="6" t="s">
        <v>1090</v>
      </c>
      <c r="LV109" s="6" t="s">
        <v>1090</v>
      </c>
      <c r="LW109" s="6" t="s">
        <v>1090</v>
      </c>
      <c r="LX109" s="6" t="s">
        <v>1090</v>
      </c>
      <c r="LY109" s="6" t="s">
        <v>1090</v>
      </c>
      <c r="LZ109" s="6" t="s">
        <v>1090</v>
      </c>
      <c r="MA109" s="6" t="s">
        <v>1090</v>
      </c>
      <c r="MB109" s="6" t="s">
        <v>1090</v>
      </c>
      <c r="MC109" s="6" t="s">
        <v>1090</v>
      </c>
      <c r="MD109" s="6" t="s">
        <v>1090</v>
      </c>
      <c r="ME109" s="6" t="s">
        <v>1090</v>
      </c>
      <c r="MF109" s="6" t="s">
        <v>1090</v>
      </c>
      <c r="MG109" s="6" t="s">
        <v>1090</v>
      </c>
      <c r="MH109" s="6" t="s">
        <v>1090</v>
      </c>
      <c r="MI109" s="6" t="s">
        <v>1090</v>
      </c>
      <c r="MJ109" s="6" t="s">
        <v>1090</v>
      </c>
      <c r="MK109" s="6" t="s">
        <v>1090</v>
      </c>
      <c r="ML109" s="6" t="s">
        <v>1090</v>
      </c>
      <c r="MM109" s="6" t="s">
        <v>1090</v>
      </c>
      <c r="MN109" s="6" t="s">
        <v>1090</v>
      </c>
      <c r="MO109" s="6" t="s">
        <v>1090</v>
      </c>
      <c r="MP109" s="6" t="s">
        <v>1090</v>
      </c>
      <c r="MQ109" s="7">
        <v>277979.47185377101</v>
      </c>
      <c r="MR109" s="7">
        <v>349025.48374176002</v>
      </c>
      <c r="MS109" s="7">
        <v>32126.207721233401</v>
      </c>
      <c r="MT109" s="7">
        <v>77546.540227532401</v>
      </c>
      <c r="MU109" s="6" t="s">
        <v>1090</v>
      </c>
      <c r="MV109" s="6" t="s">
        <v>1090</v>
      </c>
      <c r="MW109" s="6" t="s">
        <v>1090</v>
      </c>
      <c r="MX109" s="6" t="s">
        <v>1090</v>
      </c>
      <c r="MY109" s="6" t="s">
        <v>1090</v>
      </c>
      <c r="MZ109" s="6" t="s">
        <v>1090</v>
      </c>
      <c r="NA109" s="6" t="s">
        <v>1090</v>
      </c>
      <c r="NB109" s="6" t="s">
        <v>1090</v>
      </c>
      <c r="NC109" s="6" t="s">
        <v>1090</v>
      </c>
      <c r="ND109" s="6" t="s">
        <v>1090</v>
      </c>
      <c r="NE109" s="6" t="s">
        <v>1090</v>
      </c>
      <c r="NF109" s="6" t="s">
        <v>1090</v>
      </c>
      <c r="NG109" s="6" t="s">
        <v>1090</v>
      </c>
      <c r="NH109" s="6" t="s">
        <v>1090</v>
      </c>
      <c r="NI109" s="6" t="s">
        <v>1090</v>
      </c>
      <c r="NJ109" s="6" t="s">
        <v>1090</v>
      </c>
      <c r="NK109" s="6" t="s">
        <v>1090</v>
      </c>
      <c r="NL109" s="6" t="s">
        <v>1090</v>
      </c>
      <c r="NM109" s="6" t="s">
        <v>1090</v>
      </c>
      <c r="NN109" s="6" t="s">
        <v>1090</v>
      </c>
      <c r="NO109" s="6" t="s">
        <v>1090</v>
      </c>
      <c r="NP109" s="6" t="s">
        <v>1090</v>
      </c>
      <c r="NQ109" s="6" t="s">
        <v>1090</v>
      </c>
      <c r="NR109" s="6" t="s">
        <v>1090</v>
      </c>
      <c r="NS109" s="6" t="s">
        <v>1090</v>
      </c>
      <c r="NT109" s="6" t="s">
        <v>1090</v>
      </c>
      <c r="NU109" s="7">
        <v>26121.968623218501</v>
      </c>
      <c r="NV109" s="7">
        <v>25215.478501915899</v>
      </c>
      <c r="NW109" s="7">
        <v>26774.671268463098</v>
      </c>
      <c r="NX109" s="7">
        <v>31902.127586603201</v>
      </c>
      <c r="NY109" s="6" t="s">
        <v>1090</v>
      </c>
      <c r="NZ109" s="6" t="s">
        <v>1090</v>
      </c>
      <c r="OA109" s="6" t="s">
        <v>1090</v>
      </c>
      <c r="OB109" s="6" t="s">
        <v>1090</v>
      </c>
      <c r="OC109" s="6" t="s">
        <v>1090</v>
      </c>
      <c r="OD109" s="6" t="s">
        <v>1090</v>
      </c>
      <c r="OE109" s="6" t="s">
        <v>1090</v>
      </c>
      <c r="OF109" s="6" t="s">
        <v>1090</v>
      </c>
      <c r="OG109" s="6" t="s">
        <v>1090</v>
      </c>
      <c r="OH109" s="6" t="s">
        <v>1090</v>
      </c>
      <c r="OI109" s="6" t="s">
        <v>1090</v>
      </c>
      <c r="OJ109" s="6" t="s">
        <v>1090</v>
      </c>
      <c r="OK109" s="6" t="s">
        <v>1090</v>
      </c>
      <c r="OL109" s="6" t="s">
        <v>1090</v>
      </c>
      <c r="OM109" s="6" t="s">
        <v>1090</v>
      </c>
      <c r="ON109" s="6" t="s">
        <v>1090</v>
      </c>
      <c r="OO109" s="6" t="s">
        <v>1090</v>
      </c>
      <c r="OP109" s="6" t="s">
        <v>1090</v>
      </c>
      <c r="OQ109" s="6" t="s">
        <v>1090</v>
      </c>
      <c r="OR109" s="6" t="s">
        <v>1090</v>
      </c>
      <c r="OS109" s="6" t="s">
        <v>1090</v>
      </c>
      <c r="OT109" s="6" t="s">
        <v>1090</v>
      </c>
      <c r="OU109" s="6" t="s">
        <v>1090</v>
      </c>
      <c r="OV109" s="6" t="s">
        <v>1090</v>
      </c>
      <c r="OW109" s="6" t="s">
        <v>1090</v>
      </c>
      <c r="OX109" s="6" t="s">
        <v>1090</v>
      </c>
      <c r="OY109" s="6" t="s">
        <v>1090</v>
      </c>
      <c r="OZ109" s="6" t="s">
        <v>1090</v>
      </c>
      <c r="PA109" s="6" t="s">
        <v>1090</v>
      </c>
      <c r="PB109" s="6" t="s">
        <v>1090</v>
      </c>
      <c r="PC109" s="6" t="s">
        <v>1090</v>
      </c>
      <c r="PD109" s="6" t="s">
        <v>1090</v>
      </c>
      <c r="PE109" s="6" t="s">
        <v>1090</v>
      </c>
      <c r="PF109" s="6" t="s">
        <v>1090</v>
      </c>
      <c r="PG109" s="6" t="s">
        <v>1090</v>
      </c>
      <c r="PH109" s="6" t="s">
        <v>1090</v>
      </c>
      <c r="PI109" s="6" t="s">
        <v>1090</v>
      </c>
      <c r="PJ109" s="6" t="s">
        <v>1090</v>
      </c>
      <c r="PK109" s="6" t="s">
        <v>1090</v>
      </c>
      <c r="PL109" s="6" t="s">
        <v>1090</v>
      </c>
      <c r="PM109" s="6" t="s">
        <v>1090</v>
      </c>
      <c r="PN109" s="6" t="s">
        <v>1090</v>
      </c>
      <c r="PO109" s="6" t="s">
        <v>1090</v>
      </c>
      <c r="PP109" s="6" t="s">
        <v>1090</v>
      </c>
      <c r="PQ109" s="6" t="s">
        <v>1090</v>
      </c>
      <c r="PR109" s="6" t="s">
        <v>1090</v>
      </c>
      <c r="PS109" s="6" t="s">
        <v>1090</v>
      </c>
      <c r="PT109" s="6" t="s">
        <v>1090</v>
      </c>
      <c r="PU109" s="6" t="s">
        <v>1090</v>
      </c>
      <c r="PV109" s="6" t="s">
        <v>1090</v>
      </c>
      <c r="PW109" s="6" t="s">
        <v>1090</v>
      </c>
      <c r="PX109" s="6" t="s">
        <v>1090</v>
      </c>
      <c r="PY109" s="6" t="s">
        <v>1090</v>
      </c>
      <c r="PZ109" s="6" t="s">
        <v>1090</v>
      </c>
      <c r="QA109" s="6" t="s">
        <v>1090</v>
      </c>
      <c r="QB109" s="6" t="s">
        <v>1090</v>
      </c>
      <c r="QC109" s="6" t="s">
        <v>1090</v>
      </c>
      <c r="QD109" s="6" t="s">
        <v>1090</v>
      </c>
      <c r="QE109" s="6" t="s">
        <v>1090</v>
      </c>
      <c r="QF109" s="6" t="s">
        <v>1090</v>
      </c>
      <c r="QG109" s="6" t="s">
        <v>1090</v>
      </c>
      <c r="QH109" s="6" t="s">
        <v>1090</v>
      </c>
      <c r="QI109" s="6" t="s">
        <v>1090</v>
      </c>
      <c r="QJ109" s="6" t="s">
        <v>1090</v>
      </c>
      <c r="QK109" s="6" t="s">
        <v>1090</v>
      </c>
      <c r="QL109" s="6" t="s">
        <v>1090</v>
      </c>
      <c r="QM109" s="6" t="s">
        <v>1090</v>
      </c>
      <c r="QN109" s="6" t="s">
        <v>1090</v>
      </c>
      <c r="QO109" s="6" t="s">
        <v>1090</v>
      </c>
      <c r="QP109" s="6" t="s">
        <v>1090</v>
      </c>
      <c r="QQ109" s="6" t="s">
        <v>1090</v>
      </c>
      <c r="QR109" s="6" t="s">
        <v>1090</v>
      </c>
      <c r="QS109" s="6" t="s">
        <v>1090</v>
      </c>
      <c r="QT109" s="6" t="s">
        <v>1090</v>
      </c>
      <c r="QU109" s="6" t="s">
        <v>1090</v>
      </c>
      <c r="QV109" s="6" t="s">
        <v>1090</v>
      </c>
      <c r="QW109" s="6" t="s">
        <v>1090</v>
      </c>
      <c r="QX109" s="6" t="s">
        <v>1090</v>
      </c>
      <c r="QY109" s="6" t="s">
        <v>1090</v>
      </c>
      <c r="QZ109" s="6" t="s">
        <v>1090</v>
      </c>
      <c r="RA109" s="6" t="s">
        <v>1090</v>
      </c>
      <c r="RB109" s="6" t="s">
        <v>1090</v>
      </c>
      <c r="RC109" s="6" t="s">
        <v>1090</v>
      </c>
      <c r="RD109" s="6" t="s">
        <v>1090</v>
      </c>
      <c r="RE109" s="6" t="s">
        <v>1090</v>
      </c>
      <c r="RF109" s="6" t="s">
        <v>1090</v>
      </c>
      <c r="RG109" s="6" t="s">
        <v>1090</v>
      </c>
      <c r="RH109" s="6" t="s">
        <v>1090</v>
      </c>
      <c r="RI109" s="6" t="s">
        <v>1090</v>
      </c>
      <c r="RJ109" s="6" t="s">
        <v>1090</v>
      </c>
      <c r="RK109" s="6" t="s">
        <v>1090</v>
      </c>
      <c r="RL109" s="6" t="s">
        <v>1090</v>
      </c>
      <c r="RM109" s="6" t="s">
        <v>1090</v>
      </c>
      <c r="RN109" s="6" t="s">
        <v>1090</v>
      </c>
      <c r="RO109" s="6" t="s">
        <v>1090</v>
      </c>
      <c r="RP109" s="6" t="s">
        <v>1090</v>
      </c>
      <c r="RQ109" s="6" t="s">
        <v>1090</v>
      </c>
      <c r="RR109" s="6" t="s">
        <v>1090</v>
      </c>
      <c r="RS109" s="6" t="s">
        <v>1090</v>
      </c>
      <c r="RT109" s="6" t="s">
        <v>1090</v>
      </c>
      <c r="RU109" s="6" t="s">
        <v>1090</v>
      </c>
      <c r="RV109" s="6" t="s">
        <v>1090</v>
      </c>
      <c r="RW109" s="6" t="s">
        <v>1090</v>
      </c>
      <c r="RX109" s="6" t="s">
        <v>1090</v>
      </c>
      <c r="RY109" s="6" t="s">
        <v>1090</v>
      </c>
      <c r="RZ109" s="6" t="s">
        <v>1090</v>
      </c>
      <c r="SA109" s="6" t="s">
        <v>1090</v>
      </c>
      <c r="SB109" s="6" t="s">
        <v>1090</v>
      </c>
      <c r="SC109" s="6" t="s">
        <v>1090</v>
      </c>
      <c r="SD109" s="6" t="s">
        <v>1090</v>
      </c>
      <c r="SE109" s="6" t="s">
        <v>1090</v>
      </c>
      <c r="SF109" s="6" t="s">
        <v>1090</v>
      </c>
      <c r="SG109" s="6" t="s">
        <v>1090</v>
      </c>
      <c r="SH109" s="6" t="s">
        <v>1090</v>
      </c>
      <c r="SI109" s="6" t="s">
        <v>1090</v>
      </c>
      <c r="SJ109" s="6" t="s">
        <v>1090</v>
      </c>
      <c r="SK109" s="7">
        <v>26121.968623218501</v>
      </c>
      <c r="SL109" s="7">
        <v>25215.478501915899</v>
      </c>
      <c r="SM109" s="7">
        <v>26774.671268463098</v>
      </c>
      <c r="SN109" s="7">
        <v>31902.127586603201</v>
      </c>
      <c r="SO109" s="6" t="s">
        <v>1090</v>
      </c>
      <c r="SP109" s="6" t="s">
        <v>1090</v>
      </c>
      <c r="SQ109" s="6" t="s">
        <v>1090</v>
      </c>
      <c r="SR109" s="6" t="s">
        <v>1090</v>
      </c>
      <c r="SS109" s="6" t="s">
        <v>1090</v>
      </c>
      <c r="ST109" s="6" t="s">
        <v>1090</v>
      </c>
      <c r="SU109" s="6" t="s">
        <v>1090</v>
      </c>
      <c r="SV109" s="6" t="s">
        <v>1090</v>
      </c>
      <c r="SW109" s="6" t="s">
        <v>1090</v>
      </c>
      <c r="SX109" s="6" t="s">
        <v>1090</v>
      </c>
      <c r="SY109" s="6" t="s">
        <v>1090</v>
      </c>
      <c r="SZ109" s="6" t="s">
        <v>1090</v>
      </c>
      <c r="TA109" s="6" t="s">
        <v>1090</v>
      </c>
      <c r="TB109" s="6" t="s">
        <v>1090</v>
      </c>
      <c r="TC109" s="6" t="s">
        <v>1090</v>
      </c>
      <c r="TD109" s="6" t="s">
        <v>1090</v>
      </c>
      <c r="TE109" s="6" t="s">
        <v>1090</v>
      </c>
      <c r="TF109" s="6" t="s">
        <v>1090</v>
      </c>
      <c r="TG109" s="6" t="s">
        <v>1090</v>
      </c>
      <c r="TH109" s="6" t="s">
        <v>1090</v>
      </c>
      <c r="TI109" s="6" t="s">
        <v>1090</v>
      </c>
      <c r="TJ109" s="6" t="s">
        <v>1090</v>
      </c>
      <c r="TK109" s="6" t="s">
        <v>1090</v>
      </c>
      <c r="TL109" s="6" t="s">
        <v>1090</v>
      </c>
      <c r="TM109" s="6" t="s">
        <v>1090</v>
      </c>
      <c r="TN109" s="6" t="s">
        <v>1090</v>
      </c>
      <c r="TO109" s="6" t="s">
        <v>1090</v>
      </c>
      <c r="TP109" s="6" t="s">
        <v>1090</v>
      </c>
      <c r="TQ109" s="6" t="s">
        <v>1090</v>
      </c>
      <c r="TR109" s="6" t="s">
        <v>1090</v>
      </c>
      <c r="TS109" s="6" t="s">
        <v>1090</v>
      </c>
      <c r="TT109" s="7">
        <v>342358.24829617498</v>
      </c>
      <c r="TU109" s="7">
        <v>574328.62664401496</v>
      </c>
      <c r="TV109" s="7">
        <v>252343.348503113</v>
      </c>
      <c r="TW109" s="7">
        <v>361959.93455171603</v>
      </c>
      <c r="TX109" s="6" t="s">
        <v>1090</v>
      </c>
      <c r="TY109" s="6" t="s">
        <v>1090</v>
      </c>
      <c r="TZ109" s="6" t="s">
        <v>1090</v>
      </c>
      <c r="UA109" s="6" t="s">
        <v>1090</v>
      </c>
      <c r="UB109" s="6" t="s">
        <v>1090</v>
      </c>
      <c r="UC109" s="6" t="s">
        <v>1090</v>
      </c>
      <c r="UD109" s="7">
        <v>0</v>
      </c>
      <c r="UE109" s="7">
        <v>0</v>
      </c>
      <c r="UF109" s="7">
        <v>0</v>
      </c>
      <c r="UG109" s="7">
        <v>0</v>
      </c>
      <c r="UH109" s="6" t="s">
        <v>1090</v>
      </c>
      <c r="UI109" s="6" t="s">
        <v>1090</v>
      </c>
      <c r="UJ109" s="6" t="s">
        <v>1090</v>
      </c>
      <c r="UK109" s="6" t="s">
        <v>1090</v>
      </c>
      <c r="UL109" s="6" t="s">
        <v>1090</v>
      </c>
      <c r="UM109" s="6" t="s">
        <v>1090</v>
      </c>
      <c r="UN109" s="6" t="s">
        <v>1090</v>
      </c>
      <c r="UO109" s="6" t="s">
        <v>1090</v>
      </c>
      <c r="UP109" s="6" t="s">
        <v>1090</v>
      </c>
      <c r="UQ109" s="6" t="s">
        <v>1090</v>
      </c>
      <c r="UR109" s="6" t="s">
        <v>1090</v>
      </c>
      <c r="US109" s="6" t="s">
        <v>1090</v>
      </c>
      <c r="UT109" s="6" t="s">
        <v>1090</v>
      </c>
      <c r="UU109" s="6" t="s">
        <v>1090</v>
      </c>
      <c r="UV109" s="6" t="s">
        <v>1090</v>
      </c>
      <c r="UW109" s="6" t="s">
        <v>1090</v>
      </c>
      <c r="UX109" s="6" t="s">
        <v>1090</v>
      </c>
      <c r="UY109" s="6" t="s">
        <v>1090</v>
      </c>
      <c r="UZ109" s="6" t="s">
        <v>1090</v>
      </c>
      <c r="VA109" s="6" t="s">
        <v>1090</v>
      </c>
      <c r="VB109" s="6" t="s">
        <v>1090</v>
      </c>
      <c r="VC109" s="6" t="s">
        <v>1090</v>
      </c>
      <c r="VD109" s="6" t="s">
        <v>1090</v>
      </c>
      <c r="VE109" s="6" t="s">
        <v>1090</v>
      </c>
      <c r="VF109" s="6" t="s">
        <v>1090</v>
      </c>
      <c r="VG109" s="6" t="s">
        <v>1090</v>
      </c>
      <c r="VH109" s="6" t="s">
        <v>1090</v>
      </c>
      <c r="VI109" s="6" t="s">
        <v>1090</v>
      </c>
      <c r="VJ109" s="6" t="s">
        <v>1090</v>
      </c>
      <c r="VK109" s="6" t="s">
        <v>1090</v>
      </c>
      <c r="VL109" s="6" t="s">
        <v>1090</v>
      </c>
      <c r="VM109" s="6" t="s">
        <v>1090</v>
      </c>
      <c r="VN109" s="6" t="s">
        <v>1090</v>
      </c>
      <c r="VO109" s="6" t="s">
        <v>1090</v>
      </c>
      <c r="VP109" s="6" t="s">
        <v>1090</v>
      </c>
      <c r="VQ109" s="6" t="s">
        <v>1090</v>
      </c>
      <c r="VR109" s="6" t="s">
        <v>1090</v>
      </c>
      <c r="VS109" s="6" t="s">
        <v>1090</v>
      </c>
      <c r="VT109" s="6" t="s">
        <v>1090</v>
      </c>
      <c r="VU109" s="6" t="s">
        <v>1090</v>
      </c>
      <c r="VV109" s="6" t="s">
        <v>1090</v>
      </c>
      <c r="VW109" s="6" t="s">
        <v>1090</v>
      </c>
      <c r="VX109" s="6" t="s">
        <v>1090</v>
      </c>
      <c r="VY109" s="6" t="s">
        <v>1090</v>
      </c>
      <c r="VZ109" s="6" t="s">
        <v>1090</v>
      </c>
      <c r="WA109" s="6" t="s">
        <v>1090</v>
      </c>
      <c r="WB109" s="7">
        <v>68617.182644548404</v>
      </c>
      <c r="WC109" s="7">
        <v>360329.30511832202</v>
      </c>
      <c r="WD109" s="7">
        <v>116600.06905317301</v>
      </c>
      <c r="WE109" s="7">
        <v>33971.017005443602</v>
      </c>
      <c r="WF109" s="6" t="s">
        <v>1090</v>
      </c>
      <c r="WG109" s="6" t="s">
        <v>1090</v>
      </c>
      <c r="WH109" s="6" t="s">
        <v>1090</v>
      </c>
      <c r="WI109" s="6" t="s">
        <v>1090</v>
      </c>
      <c r="WJ109" s="6" t="s">
        <v>1090</v>
      </c>
      <c r="WK109" s="6" t="s">
        <v>1090</v>
      </c>
      <c r="WL109" s="6" t="s">
        <v>1090</v>
      </c>
      <c r="WM109" s="6" t="s">
        <v>1090</v>
      </c>
      <c r="WN109" s="6" t="s">
        <v>1090</v>
      </c>
      <c r="WO109" s="6" t="s">
        <v>1090</v>
      </c>
      <c r="WP109" s="6" t="s">
        <v>1090</v>
      </c>
      <c r="WQ109" s="6" t="s">
        <v>1090</v>
      </c>
      <c r="WR109" s="6" t="s">
        <v>1090</v>
      </c>
      <c r="WS109" s="6" t="s">
        <v>1090</v>
      </c>
      <c r="WT109" s="6" t="s">
        <v>1090</v>
      </c>
      <c r="WU109" s="6" t="s">
        <v>1090</v>
      </c>
      <c r="WV109" s="6" t="s">
        <v>1090</v>
      </c>
      <c r="WW109" s="6" t="s">
        <v>1090</v>
      </c>
      <c r="WX109" s="6" t="s">
        <v>1090</v>
      </c>
      <c r="WY109" s="6" t="s">
        <v>1090</v>
      </c>
      <c r="WZ109" s="6" t="s">
        <v>1090</v>
      </c>
      <c r="XA109" s="6" t="s">
        <v>1090</v>
      </c>
      <c r="XB109" s="6" t="s">
        <v>1090</v>
      </c>
      <c r="XC109" s="6" t="s">
        <v>1090</v>
      </c>
      <c r="XD109" s="6" t="s">
        <v>1090</v>
      </c>
      <c r="XE109" s="6" t="s">
        <v>1090</v>
      </c>
      <c r="XF109" s="6" t="s">
        <v>1090</v>
      </c>
      <c r="XG109" s="6" t="s">
        <v>1090</v>
      </c>
      <c r="XH109" s="6" t="s">
        <v>1090</v>
      </c>
      <c r="XI109" s="6" t="s">
        <v>1090</v>
      </c>
      <c r="XJ109" s="6" t="s">
        <v>1090</v>
      </c>
      <c r="XK109" s="6" t="s">
        <v>1090</v>
      </c>
      <c r="XL109" s="6" t="s">
        <v>1090</v>
      </c>
      <c r="XM109" s="6" t="s">
        <v>1090</v>
      </c>
      <c r="XN109" s="6" t="s">
        <v>1090</v>
      </c>
      <c r="XO109" s="6" t="s">
        <v>1090</v>
      </c>
      <c r="XP109" s="6" t="s">
        <v>1090</v>
      </c>
      <c r="XQ109" s="6" t="s">
        <v>1090</v>
      </c>
      <c r="XR109" s="6" t="s">
        <v>1090</v>
      </c>
      <c r="XS109" s="6" t="s">
        <v>1090</v>
      </c>
      <c r="XT109" s="6" t="s">
        <v>1090</v>
      </c>
      <c r="XU109" s="6" t="s">
        <v>1090</v>
      </c>
      <c r="XV109" s="6" t="s">
        <v>1090</v>
      </c>
      <c r="XW109" s="6" t="s">
        <v>1090</v>
      </c>
      <c r="XX109" s="6" t="s">
        <v>1090</v>
      </c>
      <c r="XY109" s="6" t="s">
        <v>1090</v>
      </c>
      <c r="XZ109" s="6" t="s">
        <v>1090</v>
      </c>
      <c r="YA109" s="6" t="s">
        <v>1090</v>
      </c>
      <c r="YB109" s="6" t="s">
        <v>1090</v>
      </c>
      <c r="YC109" s="6" t="s">
        <v>1090</v>
      </c>
      <c r="YD109" s="6" t="s">
        <v>1090</v>
      </c>
      <c r="YE109" s="6" t="s">
        <v>1090</v>
      </c>
      <c r="YF109" s="6" t="s">
        <v>1090</v>
      </c>
      <c r="YG109" s="6" t="s">
        <v>1090</v>
      </c>
      <c r="YH109" s="6" t="s">
        <v>1090</v>
      </c>
      <c r="YI109" s="6" t="s">
        <v>1090</v>
      </c>
      <c r="YJ109" s="6" t="s">
        <v>1090</v>
      </c>
      <c r="YK109" s="6" t="s">
        <v>1090</v>
      </c>
      <c r="YL109" s="6" t="s">
        <v>1090</v>
      </c>
      <c r="YM109" s="6" t="s">
        <v>1090</v>
      </c>
      <c r="YN109" s="6" t="s">
        <v>1090</v>
      </c>
      <c r="YO109" s="6" t="s">
        <v>1090</v>
      </c>
      <c r="YP109" s="6" t="s">
        <v>1090</v>
      </c>
      <c r="YQ109" s="6" t="s">
        <v>1090</v>
      </c>
      <c r="YR109" s="6" t="s">
        <v>1090</v>
      </c>
      <c r="YS109" s="6" t="s">
        <v>1090</v>
      </c>
      <c r="YT109" s="6" t="s">
        <v>1090</v>
      </c>
      <c r="YU109" s="6" t="s">
        <v>1090</v>
      </c>
      <c r="YV109" s="6" t="s">
        <v>1090</v>
      </c>
      <c r="YW109" s="6" t="s">
        <v>1090</v>
      </c>
      <c r="YX109" s="6" t="s">
        <v>1090</v>
      </c>
      <c r="YY109" s="6" t="s">
        <v>1090</v>
      </c>
      <c r="YZ109" s="6" t="s">
        <v>1090</v>
      </c>
      <c r="ZA109" s="6" t="s">
        <v>1090</v>
      </c>
      <c r="ZB109" s="6" t="s">
        <v>1090</v>
      </c>
      <c r="ZC109" s="6" t="s">
        <v>1090</v>
      </c>
      <c r="ZD109" s="6" t="s">
        <v>1090</v>
      </c>
      <c r="ZE109" s="6" t="s">
        <v>1090</v>
      </c>
      <c r="ZF109" s="6" t="s">
        <v>1090</v>
      </c>
      <c r="ZG109" s="6" t="s">
        <v>1090</v>
      </c>
      <c r="ZH109" s="6" t="s">
        <v>1090</v>
      </c>
      <c r="ZI109" s="6" t="s">
        <v>1090</v>
      </c>
      <c r="ZJ109" s="6" t="s">
        <v>1090</v>
      </c>
      <c r="ZK109" s="6" t="s">
        <v>1090</v>
      </c>
      <c r="ZL109" s="6" t="s">
        <v>1090</v>
      </c>
      <c r="ZM109" s="6" t="s">
        <v>1090</v>
      </c>
      <c r="ZN109" s="6" t="s">
        <v>1090</v>
      </c>
      <c r="ZO109" s="6" t="s">
        <v>1090</v>
      </c>
      <c r="ZP109" s="6" t="s">
        <v>1090</v>
      </c>
      <c r="ZQ109" s="6" t="s">
        <v>1090</v>
      </c>
      <c r="ZR109" s="6" t="s">
        <v>1090</v>
      </c>
      <c r="ZS109" s="6" t="s">
        <v>1090</v>
      </c>
      <c r="ZT109" s="6" t="s">
        <v>1090</v>
      </c>
      <c r="ZU109" s="6" t="s">
        <v>1090</v>
      </c>
      <c r="ZV109" s="6" t="s">
        <v>1090</v>
      </c>
      <c r="ZW109" s="6" t="s">
        <v>1090</v>
      </c>
      <c r="ZX109" s="6" t="s">
        <v>1090</v>
      </c>
      <c r="ZY109" s="6" t="s">
        <v>1090</v>
      </c>
      <c r="ZZ109" s="6" t="s">
        <v>1090</v>
      </c>
      <c r="AAA109" s="6" t="s">
        <v>1090</v>
      </c>
      <c r="AAB109" s="6" t="s">
        <v>1090</v>
      </c>
      <c r="AAC109" s="6" t="s">
        <v>1090</v>
      </c>
      <c r="AAD109" s="6" t="s">
        <v>1090</v>
      </c>
      <c r="AAE109" s="6" t="s">
        <v>1090</v>
      </c>
      <c r="AAF109" s="6" t="s">
        <v>1090</v>
      </c>
      <c r="AAG109" s="6" t="s">
        <v>1090</v>
      </c>
      <c r="AAH109" s="6" t="s">
        <v>1090</v>
      </c>
      <c r="AAI109" s="6" t="s">
        <v>1090</v>
      </c>
      <c r="AAJ109" s="6" t="s">
        <v>1090</v>
      </c>
      <c r="AAK109" s="6" t="s">
        <v>1090</v>
      </c>
      <c r="AAL109" s="6" t="s">
        <v>1090</v>
      </c>
      <c r="AAM109" s="6" t="s">
        <v>1090</v>
      </c>
      <c r="AAN109" s="6" t="s">
        <v>1090</v>
      </c>
      <c r="AAO109" s="6" t="s">
        <v>1090</v>
      </c>
      <c r="AAP109" s="6" t="s">
        <v>1090</v>
      </c>
      <c r="AAQ109" s="6" t="s">
        <v>1090</v>
      </c>
      <c r="AAR109" s="6" t="s">
        <v>1090</v>
      </c>
      <c r="AAS109" s="6" t="s">
        <v>1090</v>
      </c>
      <c r="AAT109" s="6" t="s">
        <v>1090</v>
      </c>
      <c r="AAU109" s="6" t="s">
        <v>1090</v>
      </c>
      <c r="AAV109" s="6" t="s">
        <v>1090</v>
      </c>
      <c r="AAW109" s="6" t="s">
        <v>1090</v>
      </c>
      <c r="AAX109" s="6" t="s">
        <v>1090</v>
      </c>
      <c r="AAY109" s="6" t="s">
        <v>1090</v>
      </c>
      <c r="AAZ109" s="6" t="s">
        <v>1090</v>
      </c>
      <c r="ABA109" s="6" t="s">
        <v>1090</v>
      </c>
      <c r="ABB109" s="6" t="s">
        <v>1090</v>
      </c>
      <c r="ABC109" s="6" t="s">
        <v>1090</v>
      </c>
      <c r="ABD109" s="6" t="s">
        <v>1090</v>
      </c>
      <c r="ABE109" s="6" t="s">
        <v>1090</v>
      </c>
      <c r="ABF109" s="6" t="s">
        <v>1090</v>
      </c>
      <c r="ABG109" s="6" t="s">
        <v>1090</v>
      </c>
      <c r="ABH109" s="6" t="s">
        <v>1090</v>
      </c>
      <c r="ABI109" s="6" t="s">
        <v>1090</v>
      </c>
      <c r="ABJ109" s="6" t="s">
        <v>1090</v>
      </c>
      <c r="ABK109" s="6" t="s">
        <v>1090</v>
      </c>
      <c r="ABL109" s="6" t="s">
        <v>1090</v>
      </c>
      <c r="ABM109" s="6" t="s">
        <v>1090</v>
      </c>
      <c r="ABN109" s="6" t="s">
        <v>1090</v>
      </c>
      <c r="ABO109" s="6" t="s">
        <v>1090</v>
      </c>
      <c r="ABP109" s="6" t="s">
        <v>1090</v>
      </c>
      <c r="ABQ109" s="6" t="s">
        <v>1090</v>
      </c>
      <c r="ABR109" s="6" t="s">
        <v>1090</v>
      </c>
      <c r="ABS109" s="6" t="s">
        <v>1090</v>
      </c>
      <c r="ABT109" s="6" t="s">
        <v>1090</v>
      </c>
      <c r="ABU109" s="6" t="s">
        <v>1090</v>
      </c>
      <c r="ABV109" s="6" t="s">
        <v>1090</v>
      </c>
      <c r="ABW109" s="6" t="s">
        <v>1090</v>
      </c>
      <c r="ABX109" s="6" t="s">
        <v>1090</v>
      </c>
      <c r="ABY109" s="6" t="s">
        <v>1090</v>
      </c>
      <c r="ABZ109" s="6" t="s">
        <v>1090</v>
      </c>
      <c r="ACA109" s="6" t="s">
        <v>1090</v>
      </c>
      <c r="ACB109" s="6" t="s">
        <v>1090</v>
      </c>
      <c r="ACC109" s="6" t="s">
        <v>1090</v>
      </c>
      <c r="ACD109" s="6" t="s">
        <v>1090</v>
      </c>
      <c r="ACE109" s="6" t="s">
        <v>1090</v>
      </c>
      <c r="ACF109" s="8">
        <v>13.493</v>
      </c>
      <c r="ACG109" s="8">
        <v>62.953000000000003</v>
      </c>
      <c r="ACH109" s="8">
        <v>39.911999999999999</v>
      </c>
      <c r="ACI109" s="8">
        <v>2.274</v>
      </c>
      <c r="ACJ109" s="6" t="s">
        <v>1090</v>
      </c>
      <c r="ACK109" s="6" t="s">
        <v>1090</v>
      </c>
      <c r="ACL109" s="6" t="s">
        <v>1090</v>
      </c>
      <c r="ACM109" s="8">
        <v>41.19</v>
      </c>
      <c r="ACN109" s="8">
        <v>2.4580000000000002</v>
      </c>
      <c r="ACO109" s="6" t="s">
        <v>1090</v>
      </c>
      <c r="ACP109" s="8">
        <v>9.625</v>
      </c>
      <c r="ACQ109" s="8">
        <v>23.222999999999999</v>
      </c>
      <c r="ACR109" s="8">
        <v>18.012</v>
      </c>
      <c r="ACS109" s="8">
        <v>0.55300000000000005</v>
      </c>
      <c r="ACT109" s="6" t="s">
        <v>1090</v>
      </c>
      <c r="ACU109" s="8">
        <v>10.119999999999999</v>
      </c>
      <c r="ACV109" s="8">
        <v>49.383000000000003</v>
      </c>
      <c r="ACW109" s="8">
        <v>28.661000000000001</v>
      </c>
      <c r="ACX109" s="8">
        <v>1.7509999999999999</v>
      </c>
      <c r="ACY109" s="6" t="s">
        <v>1090</v>
      </c>
      <c r="ACZ109" s="6" t="s">
        <v>1090</v>
      </c>
      <c r="ADA109" s="6" t="s">
        <v>1090</v>
      </c>
      <c r="ADB109" s="8">
        <v>29.937999999999999</v>
      </c>
      <c r="ADC109" s="8">
        <v>1.9350000000000001</v>
      </c>
      <c r="ADD109" s="6" t="s">
        <v>1090</v>
      </c>
      <c r="ADE109" s="8">
        <v>7.2190000000000003</v>
      </c>
      <c r="ADF109" s="8">
        <v>18.216999999999999</v>
      </c>
      <c r="ADG109" s="8">
        <v>12.933999999999999</v>
      </c>
      <c r="ADH109" s="8">
        <v>0.42599999999999999</v>
      </c>
      <c r="ADI109" s="6" t="s">
        <v>1090</v>
      </c>
      <c r="ADJ109" s="8">
        <v>2.9009999999999998</v>
      </c>
      <c r="ADK109" s="8">
        <v>12.356</v>
      </c>
      <c r="ADL109" s="8">
        <v>3.9220000000000002</v>
      </c>
      <c r="ADM109" s="8">
        <v>0.157</v>
      </c>
      <c r="ADN109" s="6" t="s">
        <v>1090</v>
      </c>
      <c r="ADO109" s="8">
        <v>100</v>
      </c>
      <c r="ADP109" s="8">
        <v>60.110999999999997</v>
      </c>
      <c r="ADQ109" s="8">
        <v>54.021000000000001</v>
      </c>
      <c r="ADR109" s="8">
        <v>42.600999999999999</v>
      </c>
      <c r="ADS109" s="6" t="s">
        <v>1090</v>
      </c>
      <c r="ADT109" s="8">
        <v>2.9014730420000001</v>
      </c>
      <c r="ADU109" s="8">
        <v>12.356058914</v>
      </c>
      <c r="ADV109" s="8">
        <v>4.0473991549999999</v>
      </c>
      <c r="ADW109" s="8">
        <v>0.169911006</v>
      </c>
      <c r="ADX109" s="6" t="s">
        <v>1090</v>
      </c>
      <c r="ADY109" s="8">
        <v>2.9009999999999998</v>
      </c>
      <c r="ADZ109" s="8">
        <v>12.356</v>
      </c>
      <c r="AEA109" s="8">
        <v>4.0469999999999997</v>
      </c>
      <c r="AEB109" s="8">
        <v>0.17</v>
      </c>
      <c r="AEC109" s="6" t="s">
        <v>1090</v>
      </c>
      <c r="AED109" s="8">
        <v>2.9009999999999998</v>
      </c>
      <c r="AEE109" s="8">
        <v>12.356</v>
      </c>
      <c r="AEF109" s="8">
        <v>4.0469999999999997</v>
      </c>
      <c r="AEG109" s="8">
        <v>0.17</v>
      </c>
      <c r="AEH109" s="6" t="s">
        <v>1090</v>
      </c>
      <c r="AEI109" s="6" t="s">
        <v>1090</v>
      </c>
      <c r="AEJ109" s="6" t="s">
        <v>1090</v>
      </c>
      <c r="AEK109" s="6" t="s">
        <v>1090</v>
      </c>
      <c r="AEL109" s="6" t="s">
        <v>1090</v>
      </c>
      <c r="AEM109" s="6" t="s">
        <v>1090</v>
      </c>
      <c r="AEN109" s="8">
        <v>2.988174109</v>
      </c>
      <c r="AEO109" s="8">
        <v>14.09801837</v>
      </c>
      <c r="AEP109" s="8">
        <v>4.218123447</v>
      </c>
      <c r="AEQ109" s="8">
        <v>0.170200195</v>
      </c>
      <c r="AER109" s="6" t="s">
        <v>1090</v>
      </c>
      <c r="AES109" s="6" t="s">
        <v>1090</v>
      </c>
      <c r="AET109" s="8">
        <v>1.258736166</v>
      </c>
      <c r="AEU109" s="8">
        <v>1.0809904880000001</v>
      </c>
      <c r="AEV109" s="8">
        <v>1.0040043970000001</v>
      </c>
      <c r="AEW109" s="6" t="s">
        <v>1090</v>
      </c>
      <c r="AEX109" s="6" t="s">
        <v>1090</v>
      </c>
      <c r="AEY109" s="6" t="s">
        <v>1090</v>
      </c>
      <c r="AEZ109" s="6" t="s">
        <v>1090</v>
      </c>
      <c r="AFA109" s="6" t="s">
        <v>1090</v>
      </c>
      <c r="AFB109" s="6" t="s">
        <v>1090</v>
      </c>
      <c r="AFC109" s="6" t="s">
        <v>1090</v>
      </c>
      <c r="AFD109" s="6" t="s">
        <v>1090</v>
      </c>
      <c r="AFE109" s="6" t="s">
        <v>1090</v>
      </c>
      <c r="AFF109" s="6" t="s">
        <v>1090</v>
      </c>
      <c r="AFG109" s="6" t="s">
        <v>1090</v>
      </c>
      <c r="AFH109" s="8">
        <v>4.6500000000000004</v>
      </c>
      <c r="AFI109" s="8">
        <v>5.0949999999999998</v>
      </c>
      <c r="AFJ109" s="8">
        <v>10.177</v>
      </c>
      <c r="AFK109" s="8">
        <v>14.465999999999999</v>
      </c>
      <c r="AFL109" s="6" t="s">
        <v>1090</v>
      </c>
      <c r="AFM109" s="6" t="s">
        <v>1090</v>
      </c>
      <c r="AFN109" s="6" t="s">
        <v>1090</v>
      </c>
      <c r="AFO109" s="8">
        <v>32.253999999999998</v>
      </c>
      <c r="AFP109" s="8">
        <v>13.356</v>
      </c>
      <c r="AFQ109" s="6" t="s">
        <v>1090</v>
      </c>
      <c r="AFR109" s="6" t="s">
        <v>1091</v>
      </c>
      <c r="AFS109" s="6" t="s">
        <v>1091</v>
      </c>
      <c r="AFT109" s="6" t="s">
        <v>1091</v>
      </c>
      <c r="AFU109" s="6" t="s">
        <v>1091</v>
      </c>
      <c r="AFV109" s="6" t="s">
        <v>1090</v>
      </c>
      <c r="AFW109" s="7">
        <v>12.127000000000001</v>
      </c>
      <c r="AFX109" s="7">
        <v>66.73</v>
      </c>
      <c r="AFY109" s="7">
        <v>60.091000000000001</v>
      </c>
      <c r="AFZ109" s="7">
        <v>71.396000000000001</v>
      </c>
      <c r="AGA109" s="6" t="s">
        <v>1090</v>
      </c>
      <c r="AGB109" s="7">
        <v>9.3610000000000007</v>
      </c>
      <c r="AGC109" s="7">
        <v>0.71</v>
      </c>
      <c r="AGD109" s="7">
        <v>6.7919999999999998</v>
      </c>
      <c r="AGE109" s="7">
        <v>67.849999999999994</v>
      </c>
      <c r="AGF109" s="6" t="s">
        <v>1090</v>
      </c>
      <c r="AGG109" s="6" t="s">
        <v>1090</v>
      </c>
      <c r="AGH109" s="6" t="s">
        <v>1090</v>
      </c>
      <c r="AGI109" s="6" t="s">
        <v>1090</v>
      </c>
      <c r="AGJ109" s="6" t="s">
        <v>1090</v>
      </c>
      <c r="AGK109" s="6" t="s">
        <v>1090</v>
      </c>
      <c r="AGL109" s="6" t="s">
        <v>1090</v>
      </c>
      <c r="AGM109" s="6" t="s">
        <v>1090</v>
      </c>
      <c r="AGN109" s="6" t="s">
        <v>1090</v>
      </c>
      <c r="AGO109" s="6" t="s">
        <v>1090</v>
      </c>
      <c r="AGP109" s="6" t="s">
        <v>1090</v>
      </c>
      <c r="AGQ109" s="6" t="s">
        <v>1090</v>
      </c>
      <c r="AGR109" s="6" t="s">
        <v>1090</v>
      </c>
      <c r="AGS109" s="6" t="s">
        <v>1090</v>
      </c>
      <c r="AGT109" s="6" t="s">
        <v>1090</v>
      </c>
      <c r="AGU109" s="8">
        <v>0</v>
      </c>
      <c r="AGV109" s="8">
        <v>0</v>
      </c>
      <c r="AGW109" s="8">
        <v>0</v>
      </c>
      <c r="AGX109" s="8">
        <v>0</v>
      </c>
      <c r="AGY109" s="8">
        <v>0</v>
      </c>
      <c r="AGZ109" s="6" t="s">
        <v>1090</v>
      </c>
      <c r="AHA109" s="8">
        <v>3.222</v>
      </c>
      <c r="AHB109" s="8">
        <v>1.5149999999999999</v>
      </c>
      <c r="AHC109" s="8">
        <v>1.629</v>
      </c>
      <c r="AHD109" s="8">
        <v>1.2050000000000001</v>
      </c>
      <c r="AHE109" s="6" t="s">
        <v>1090</v>
      </c>
      <c r="AHF109" s="8">
        <v>3.222</v>
      </c>
      <c r="AHG109" s="8">
        <v>1.5149999999999999</v>
      </c>
      <c r="AHH109" s="8">
        <v>1.629</v>
      </c>
      <c r="AHI109" s="8">
        <v>1.2050000000000001</v>
      </c>
      <c r="AHJ109" s="6" t="s">
        <v>1090</v>
      </c>
      <c r="AHK109" s="6" t="s">
        <v>1091</v>
      </c>
      <c r="AHL109" s="6" t="s">
        <v>1091</v>
      </c>
      <c r="AHM109" s="6" t="s">
        <v>1091</v>
      </c>
      <c r="AHN109" s="6" t="s">
        <v>1091</v>
      </c>
      <c r="AHO109" s="6" t="s">
        <v>1090</v>
      </c>
      <c r="AHP109" s="8">
        <v>71.331999999999994</v>
      </c>
      <c r="AHQ109" s="8">
        <v>36.89</v>
      </c>
      <c r="AHR109" s="8">
        <v>45.128</v>
      </c>
      <c r="AHS109" s="8">
        <v>24.317</v>
      </c>
      <c r="AHT109" s="6" t="s">
        <v>1090</v>
      </c>
      <c r="AHU109" s="6" t="s">
        <v>1091</v>
      </c>
      <c r="AHV109" s="8">
        <v>58.453000000000003</v>
      </c>
      <c r="AHW109" s="8">
        <v>82.242000000000004</v>
      </c>
      <c r="AHX109" s="8">
        <v>32.130000000000003</v>
      </c>
      <c r="AHY109" s="6" t="s">
        <v>1090</v>
      </c>
      <c r="AHZ109" s="8">
        <v>0</v>
      </c>
      <c r="AIA109" s="8">
        <v>0</v>
      </c>
      <c r="AIB109" s="8">
        <v>0</v>
      </c>
      <c r="AIC109" s="8">
        <v>0</v>
      </c>
      <c r="AID109" s="6" t="s">
        <v>1090</v>
      </c>
      <c r="AIE109" s="8">
        <v>7.6300100119999996</v>
      </c>
      <c r="AIF109" s="8">
        <v>4.3904268970000002</v>
      </c>
      <c r="AIG109" s="8">
        <v>10.610412926</v>
      </c>
      <c r="AIH109" s="8">
        <v>8.8137179119999995</v>
      </c>
      <c r="AII109" s="6" t="s">
        <v>1090</v>
      </c>
      <c r="AIJ109" s="8">
        <v>81.195494263000001</v>
      </c>
      <c r="AIK109" s="8">
        <v>60.771040751000001</v>
      </c>
      <c r="AIL109" s="8">
        <v>12.731149013</v>
      </c>
      <c r="AIM109" s="8">
        <v>21.424067368999999</v>
      </c>
      <c r="AIN109" s="6" t="s">
        <v>1090</v>
      </c>
      <c r="AIO109" s="8">
        <v>20.042508976000001</v>
      </c>
      <c r="AIP109" s="8">
        <v>62.739220787999997</v>
      </c>
      <c r="AIQ109" s="8">
        <v>46.206912029000001</v>
      </c>
      <c r="AIR109" s="8">
        <v>9.3852975880000002</v>
      </c>
      <c r="AIS109" s="6" t="s">
        <v>1090</v>
      </c>
      <c r="AIT109" s="6" t="s">
        <v>1090</v>
      </c>
      <c r="AIU109" s="8">
        <v>0</v>
      </c>
      <c r="AIV109" s="8">
        <v>0</v>
      </c>
      <c r="AIW109" s="8">
        <v>0</v>
      </c>
      <c r="AIX109" s="6" t="s">
        <v>1090</v>
      </c>
      <c r="AIY109" s="6" t="s">
        <v>1090</v>
      </c>
      <c r="AIZ109" s="6" t="s">
        <v>1090</v>
      </c>
      <c r="AJA109" s="6" t="s">
        <v>1090</v>
      </c>
      <c r="AJB109" s="6" t="s">
        <v>1090</v>
      </c>
      <c r="AJC109" s="6" t="s">
        <v>1090</v>
      </c>
      <c r="AJD109" s="6" t="s">
        <v>1090</v>
      </c>
      <c r="AJE109" s="6" t="s">
        <v>1090</v>
      </c>
      <c r="AJF109" s="6" t="s">
        <v>1090</v>
      </c>
      <c r="AJG109" s="6" t="s">
        <v>1090</v>
      </c>
      <c r="AJH109" s="6" t="s">
        <v>1090</v>
      </c>
      <c r="AJI109" s="6" t="s">
        <v>1090</v>
      </c>
      <c r="AJJ109" s="6" t="s">
        <v>1090</v>
      </c>
      <c r="AJK109" s="6" t="s">
        <v>1090</v>
      </c>
      <c r="AJL109" s="6" t="s">
        <v>1090</v>
      </c>
      <c r="AJM109" s="6" t="s">
        <v>1090</v>
      </c>
      <c r="AJN109" s="6" t="s">
        <v>1090</v>
      </c>
      <c r="AJO109" s="6" t="s">
        <v>1090</v>
      </c>
      <c r="AJP109" s="6" t="s">
        <v>1090</v>
      </c>
      <c r="AJQ109" s="6" t="s">
        <v>1090</v>
      </c>
      <c r="AJR109" s="6" t="s">
        <v>1090</v>
      </c>
      <c r="AJS109" s="6" t="s">
        <v>1090</v>
      </c>
      <c r="AJT109" s="6" t="s">
        <v>1090</v>
      </c>
      <c r="AJU109" s="6" t="s">
        <v>1090</v>
      </c>
      <c r="AJV109" s="6" t="s">
        <v>1090</v>
      </c>
      <c r="AJW109" s="6" t="s">
        <v>1090</v>
      </c>
      <c r="AJX109" s="6" t="s">
        <v>1090</v>
      </c>
      <c r="AJY109" s="6" t="s">
        <v>1090</v>
      </c>
      <c r="AJZ109" s="6" t="s">
        <v>1090</v>
      </c>
      <c r="AKA109" s="6" t="s">
        <v>1090</v>
      </c>
      <c r="AKB109" s="6" t="s">
        <v>1090</v>
      </c>
      <c r="AKC109" s="6" t="s">
        <v>1090</v>
      </c>
      <c r="AKD109" s="6" t="s">
        <v>1090</v>
      </c>
      <c r="AKE109" s="6" t="s">
        <v>1090</v>
      </c>
      <c r="AKF109" s="6" t="s">
        <v>1090</v>
      </c>
      <c r="AKG109" s="6" t="s">
        <v>1090</v>
      </c>
      <c r="AKH109" s="6" t="s">
        <v>1090</v>
      </c>
      <c r="AKI109" s="9">
        <v>0</v>
      </c>
      <c r="AKJ109" s="9">
        <v>0</v>
      </c>
      <c r="AKK109" s="9">
        <v>0</v>
      </c>
      <c r="AKL109" s="6" t="s">
        <v>1090</v>
      </c>
      <c r="AKM109" s="9">
        <v>0</v>
      </c>
      <c r="AKN109" s="9">
        <v>0</v>
      </c>
      <c r="AKO109" s="9">
        <v>0</v>
      </c>
      <c r="AKP109" s="9">
        <v>0</v>
      </c>
      <c r="AKQ109" s="6" t="s">
        <v>1090</v>
      </c>
      <c r="AKR109" s="9">
        <v>0</v>
      </c>
      <c r="AKS109" s="9">
        <v>0</v>
      </c>
      <c r="AKT109" s="9">
        <v>0</v>
      </c>
      <c r="AKU109" s="9">
        <v>0</v>
      </c>
      <c r="AKV109" s="6" t="s">
        <v>1090</v>
      </c>
      <c r="AKW109" s="9">
        <v>0</v>
      </c>
      <c r="AKX109" s="9">
        <v>0</v>
      </c>
      <c r="AKY109" s="9">
        <v>0</v>
      </c>
      <c r="AKZ109" s="9">
        <v>0</v>
      </c>
      <c r="ALA109" s="6" t="s">
        <v>1090</v>
      </c>
      <c r="ALB109" s="9">
        <v>0</v>
      </c>
      <c r="ALC109" s="9">
        <v>0</v>
      </c>
      <c r="ALD109" s="9">
        <v>0</v>
      </c>
      <c r="ALE109" s="9">
        <v>0</v>
      </c>
      <c r="ALF109" s="6" t="s">
        <v>1090</v>
      </c>
      <c r="ALG109" s="9">
        <v>0</v>
      </c>
      <c r="ALH109" s="9">
        <v>0</v>
      </c>
      <c r="ALI109" s="9">
        <v>0</v>
      </c>
      <c r="ALJ109" s="9">
        <v>0</v>
      </c>
      <c r="ALK109" s="6" t="s">
        <v>1090</v>
      </c>
      <c r="ALL109" s="9">
        <v>0</v>
      </c>
      <c r="ALM109" s="9">
        <v>0</v>
      </c>
      <c r="ALN109" s="9">
        <v>0</v>
      </c>
      <c r="ALO109" s="9">
        <v>0</v>
      </c>
      <c r="ALP109" s="6" t="s">
        <v>1090</v>
      </c>
      <c r="ALQ109" s="9">
        <v>3.3685818799999998</v>
      </c>
      <c r="ALR109" s="9">
        <v>18.536113970999999</v>
      </c>
      <c r="ALS109" s="9">
        <v>16.691832197</v>
      </c>
      <c r="ALT109" s="9">
        <v>19.832170717</v>
      </c>
      <c r="ALU109" s="6" t="s">
        <v>1090</v>
      </c>
      <c r="ALV109" s="9">
        <v>77.188963052999995</v>
      </c>
      <c r="ALW109" s="9">
        <v>1.0645329809999999</v>
      </c>
      <c r="ALX109" s="9">
        <v>11.303609590000001</v>
      </c>
      <c r="ALY109" s="9">
        <v>95.033506819999999</v>
      </c>
      <c r="ALZ109" s="6" t="s">
        <v>1090</v>
      </c>
      <c r="AMA109" s="8">
        <v>100</v>
      </c>
      <c r="AMB109" s="8">
        <v>60.111496908243303</v>
      </c>
      <c r="AMC109" s="8">
        <v>54.021158591707596</v>
      </c>
      <c r="AMD109" s="8">
        <v>42.601016574756002</v>
      </c>
      <c r="AME109" s="6" t="s">
        <v>1090</v>
      </c>
      <c r="AMF109" s="6" t="s">
        <v>1091</v>
      </c>
      <c r="AMG109" s="8">
        <v>60.111496908243303</v>
      </c>
      <c r="AMH109" s="8">
        <v>54.236679458259196</v>
      </c>
      <c r="AMI109" s="8">
        <v>42.867284031432703</v>
      </c>
      <c r="AMJ109" s="6" t="s">
        <v>1090</v>
      </c>
      <c r="AMK109" s="6" t="s">
        <v>1090</v>
      </c>
      <c r="AML109" s="8">
        <v>150.69880353736801</v>
      </c>
      <c r="AMM109" s="8">
        <v>117.491343707423</v>
      </c>
      <c r="AMN109" s="8">
        <v>74.219113358060198</v>
      </c>
      <c r="AMO109" s="6" t="s">
        <v>1090</v>
      </c>
      <c r="AMP109" s="8">
        <v>1.0298817410864001</v>
      </c>
      <c r="AMQ109" s="8">
        <v>1.25873616562558</v>
      </c>
      <c r="AMR109" s="8">
        <v>1.0809904878125101</v>
      </c>
      <c r="AMS109" s="8">
        <v>1.00400439734161</v>
      </c>
      <c r="AMT109" s="6" t="s">
        <v>1090</v>
      </c>
      <c r="AMU109" s="8">
        <v>1.0298817410864001</v>
      </c>
      <c r="AMV109" s="8">
        <v>1.25873616562558</v>
      </c>
      <c r="AMW109" s="8">
        <v>1.0809904878125101</v>
      </c>
      <c r="AMX109" s="8">
        <v>1.00400439734161</v>
      </c>
      <c r="AMY109" s="6" t="s">
        <v>1090</v>
      </c>
      <c r="AMZ109" s="6" t="s">
        <v>1090</v>
      </c>
      <c r="ANA109" s="8">
        <v>1.25873616562558</v>
      </c>
      <c r="ANB109" s="8">
        <v>1.0809904878125101</v>
      </c>
      <c r="ANC109" s="8">
        <v>1.00400439734161</v>
      </c>
      <c r="AND109" s="6" t="s">
        <v>1090</v>
      </c>
      <c r="ANE109" s="8">
        <v>2.9014730424169599</v>
      </c>
      <c r="ANF109" s="8">
        <v>12.356058914318099</v>
      </c>
      <c r="ANG109" s="8">
        <v>4.0473991546336299</v>
      </c>
      <c r="ANH109" s="8">
        <v>0.169911006339618</v>
      </c>
      <c r="ANI109" s="6" t="s">
        <v>1090</v>
      </c>
      <c r="ANJ109" s="8">
        <v>3.400774809039</v>
      </c>
      <c r="ANK109" s="8">
        <v>12.356058914318099</v>
      </c>
      <c r="ANL109" s="8">
        <v>4.06354651236951</v>
      </c>
      <c r="ANM109" s="8">
        <v>0.17097299441307201</v>
      </c>
      <c r="ANN109" s="6" t="s">
        <v>1090</v>
      </c>
      <c r="ANO109" s="8">
        <v>2.9881741086396199</v>
      </c>
      <c r="ANP109" s="8">
        <v>14.0980183698479</v>
      </c>
      <c r="ANQ109" s="8">
        <v>4.21812344738448</v>
      </c>
      <c r="ANR109" s="8">
        <v>0.170200195204081</v>
      </c>
      <c r="ANS109" s="6" t="s">
        <v>1090</v>
      </c>
      <c r="ANT109" s="8">
        <v>13.4931976310439</v>
      </c>
      <c r="ANU109" s="8">
        <v>62.9525775271849</v>
      </c>
      <c r="ANV109" s="8">
        <v>41.189517131632599</v>
      </c>
      <c r="ANW109" s="8">
        <v>2.4578622314545</v>
      </c>
      <c r="ANX109" s="6" t="s">
        <v>1090</v>
      </c>
      <c r="ANY109" s="6" t="s">
        <v>1090</v>
      </c>
      <c r="ANZ109" s="8">
        <v>60.111496908243303</v>
      </c>
      <c r="AOA109" s="8">
        <v>54.021158591707596</v>
      </c>
      <c r="AOB109" s="8">
        <v>42.601016574756002</v>
      </c>
      <c r="AOC109" s="6" t="s">
        <v>1090</v>
      </c>
      <c r="AOD109" s="8">
        <v>102.98817410864</v>
      </c>
      <c r="AOE109" s="8">
        <v>68.586026784758005</v>
      </c>
      <c r="AOF109" s="8">
        <v>56.299837748813196</v>
      </c>
      <c r="AOG109" s="8">
        <v>42.6735235881252</v>
      </c>
      <c r="AOH109" s="6" t="s">
        <v>1090</v>
      </c>
      <c r="AOI109" s="6" t="s">
        <v>1091</v>
      </c>
      <c r="AOJ109" s="6" t="s">
        <v>1091</v>
      </c>
      <c r="AOK109" s="6" t="s">
        <v>1091</v>
      </c>
      <c r="AOL109" s="6" t="s">
        <v>1091</v>
      </c>
      <c r="AOM109" s="6" t="s">
        <v>1090</v>
      </c>
      <c r="AON109" s="6" t="s">
        <v>1090</v>
      </c>
      <c r="AOO109" s="8">
        <v>30.976491862567801</v>
      </c>
      <c r="AOP109" s="8">
        <v>8.8027428066155604</v>
      </c>
      <c r="AOQ109" s="8">
        <v>0.29601744874263902</v>
      </c>
      <c r="AOR109" s="6" t="s">
        <v>1090</v>
      </c>
      <c r="AOS109" s="8">
        <v>2.9881741086396199</v>
      </c>
      <c r="AOT109" s="8">
        <v>25.873616562557501</v>
      </c>
      <c r="AOU109" s="8">
        <v>8.0990487812509802</v>
      </c>
      <c r="AOV109" s="8">
        <v>0.40043973416071199</v>
      </c>
      <c r="AOW109" s="6" t="s">
        <v>1090</v>
      </c>
      <c r="AOX109" s="8">
        <v>9.6249695756974507</v>
      </c>
      <c r="AOY109" s="8">
        <v>23.2231501651912</v>
      </c>
      <c r="AOZ109" s="8">
        <v>18.587971274685799</v>
      </c>
      <c r="APA109" s="8">
        <v>0.59768384795844998</v>
      </c>
      <c r="APB109" s="6" t="s">
        <v>1090</v>
      </c>
      <c r="APC109" s="8">
        <v>2.1761049277586899</v>
      </c>
      <c r="APD109" s="8">
        <v>9.69264242929669</v>
      </c>
      <c r="APE109" s="8">
        <v>2.8162916269637699</v>
      </c>
      <c r="APF109" s="8">
        <v>0.121048340307748</v>
      </c>
      <c r="APG109" s="6" t="s">
        <v>1090</v>
      </c>
      <c r="APH109" s="8">
        <v>2.5505812778404202</v>
      </c>
      <c r="API109" s="8">
        <v>9.69264242929669</v>
      </c>
      <c r="APJ109" s="8">
        <v>2.8275274024955901</v>
      </c>
      <c r="APK109" s="8">
        <v>0.121804923983448</v>
      </c>
      <c r="APL109" s="6" t="s">
        <v>1090</v>
      </c>
      <c r="APM109" s="6" t="s">
        <v>1090</v>
      </c>
      <c r="APN109" s="8">
        <v>24.299338601402098</v>
      </c>
      <c r="APO109" s="8">
        <v>6.1251905022031297</v>
      </c>
      <c r="APP109" s="8">
        <v>0.21088934521880601</v>
      </c>
      <c r="APQ109" s="6" t="s">
        <v>1090</v>
      </c>
      <c r="APR109" s="8">
        <v>2.2411307317868099</v>
      </c>
      <c r="APS109" s="8">
        <v>20.296416149569499</v>
      </c>
      <c r="APT109" s="8">
        <v>5.6355408492130499</v>
      </c>
      <c r="APU109" s="8">
        <v>0.28528207947013901</v>
      </c>
      <c r="APV109" s="6" t="s">
        <v>1090</v>
      </c>
      <c r="APW109" s="8">
        <v>2.2411307317868099</v>
      </c>
      <c r="APX109" s="8">
        <v>11.059112939502601</v>
      </c>
      <c r="APY109" s="8">
        <v>2.9350862844274501</v>
      </c>
      <c r="APZ109" s="8">
        <v>0.121254364819243</v>
      </c>
      <c r="AQA109" s="6" t="s">
        <v>1090</v>
      </c>
      <c r="AQB109" s="8">
        <v>7.2187276659152904</v>
      </c>
      <c r="AQC109" s="8">
        <v>18.217272367665998</v>
      </c>
      <c r="AQD109" s="8">
        <v>12.934021543985599</v>
      </c>
      <c r="AQE109" s="8">
        <v>0.425803127076468</v>
      </c>
      <c r="AQF109" s="6" t="s">
        <v>1090</v>
      </c>
      <c r="AQG109" s="6" t="s">
        <v>1090</v>
      </c>
      <c r="AQH109" s="8">
        <v>0.258736165625575</v>
      </c>
      <c r="AQI109" s="8">
        <v>8.0990487812509795E-2</v>
      </c>
      <c r="AQJ109" s="8">
        <v>4.00439734160712E-3</v>
      </c>
      <c r="AQK109" s="7">
        <v>1</v>
      </c>
      <c r="AQL109" s="4"/>
      <c r="AQM109" s="4"/>
      <c r="AQN109" s="7"/>
      <c r="AQO109" s="4" t="s">
        <v>1092</v>
      </c>
      <c r="AQP109" s="7">
        <v>2</v>
      </c>
      <c r="AQQ109" s="7">
        <v>0</v>
      </c>
      <c r="AQS109" s="3" t="s">
        <v>1093</v>
      </c>
      <c r="AQU109" s="3" t="s">
        <v>1094</v>
      </c>
      <c r="AQV109" s="10" t="str">
        <f>+AC109</f>
        <v>n.d.</v>
      </c>
      <c r="AQW109" s="10">
        <f>+AD109</f>
        <v>1135694.7576858499</v>
      </c>
      <c r="AQX109" s="10">
        <f>+AE109</f>
        <v>1079447.7456939199</v>
      </c>
      <c r="AQY109" s="11" t="str">
        <f>+BB109</f>
        <v>n.d.</v>
      </c>
      <c r="AQZ109" s="11">
        <f>+BC109</f>
        <v>32951.877238397603</v>
      </c>
      <c r="ARA109" s="11">
        <f>+BD109</f>
        <v>133377.19940722</v>
      </c>
      <c r="ARB109" s="12">
        <f>SUM(AQV109:AQX109)</f>
        <v>2215142.5033797696</v>
      </c>
      <c r="ARC109" s="13">
        <f>SUM(AQY109:ARA109)</f>
        <v>166329.07664561761</v>
      </c>
      <c r="ARD109" s="14">
        <f>ARC109/(ARB109-ARC109)</f>
        <v>8.118312505924434E-2</v>
      </c>
      <c r="ARE109" s="14">
        <f>IF((NOT(ISNUMBER(AC109))+NOT(ISNUMBER(AD109))+NOT(ISNUMBER(AE109)))&gt;=2,"R",ARD109)</f>
        <v>8.118312505924434E-2</v>
      </c>
      <c r="ARF109" s="14">
        <f>IF(ARE109="R","R",IF((NOT(ISNUMBER(BB109))+NOT(ISNUMBER(BC109))+NOT(ISNUMBER(BD109)))&gt;=2,"R",ARE109))</f>
        <v>8.118312505924434E-2</v>
      </c>
      <c r="ARG109" s="14">
        <f>IF(ARF109="R","R",IF(SUM((BB109&lt;0)*1,(BC109&lt;0)*1,(BD109&lt;0)*1)&gt;=2,"R",ARF109))</f>
        <v>8.118312505924434E-2</v>
      </c>
      <c r="ARH109" s="14">
        <f>IF(ARG109="R","R",IF(ARC109&lt;0,"R",ARG109))</f>
        <v>8.118312505924434E-2</v>
      </c>
      <c r="ARI109" s="14" t="str">
        <f>IF(ARH109="R","R",IF(L109=0,"R",ARH109))</f>
        <v>R</v>
      </c>
      <c r="ARJ109" t="str">
        <f>+B109</f>
        <v>RENTER GESTIONES S.L.</v>
      </c>
      <c r="ARK109">
        <v>0</v>
      </c>
      <c r="ARL109" s="16"/>
      <c r="ARM109" s="16"/>
      <c r="ARN109" s="16"/>
      <c r="ARO109" s="16"/>
      <c r="ARP109" s="16"/>
      <c r="ARQ109" s="17"/>
    </row>
    <row r="110" spans="1:1161" ht="17.399999999999999" customHeight="1" x14ac:dyDescent="0.3">
      <c r="A110" s="3" t="s">
        <v>1436</v>
      </c>
      <c r="B110" s="4" t="s">
        <v>1437</v>
      </c>
      <c r="C110" s="4" t="s">
        <v>1438</v>
      </c>
      <c r="E110" s="5">
        <v>36608</v>
      </c>
      <c r="F110" s="4" t="s">
        <v>1083</v>
      </c>
      <c r="G110" s="4" t="s">
        <v>1132</v>
      </c>
      <c r="H110" s="4" t="s">
        <v>1133</v>
      </c>
      <c r="I110" s="4" t="s">
        <v>1144</v>
      </c>
      <c r="J110" s="4" t="s">
        <v>1145</v>
      </c>
      <c r="K110" s="4"/>
      <c r="L110" s="4" t="s">
        <v>1439</v>
      </c>
      <c r="M110" s="4"/>
      <c r="N110" s="4" t="s">
        <v>1394</v>
      </c>
      <c r="O110" s="4" t="s">
        <v>1395</v>
      </c>
      <c r="P110" s="4" t="s">
        <v>1125</v>
      </c>
      <c r="Q110" s="4" t="s">
        <v>1125</v>
      </c>
      <c r="R110" s="4" t="s">
        <v>1440</v>
      </c>
      <c r="Z110" s="4" t="s">
        <v>1088</v>
      </c>
      <c r="AA110" s="5">
        <v>45657</v>
      </c>
      <c r="AB110" s="6" t="s">
        <v>1089</v>
      </c>
      <c r="AC110" s="7">
        <v>2812808.8079422298</v>
      </c>
      <c r="AD110" s="7">
        <v>2543572.6176191401</v>
      </c>
      <c r="AE110" s="7">
        <v>3615539.7998373802</v>
      </c>
      <c r="AF110" s="7">
        <v>6422181.0532152504</v>
      </c>
      <c r="AG110" s="7">
        <v>3549933.7523722802</v>
      </c>
      <c r="AH110" s="7">
        <v>2778490.7677235701</v>
      </c>
      <c r="AI110" s="7">
        <v>2508056.3999848901</v>
      </c>
      <c r="AJ110" s="7">
        <v>3592948.0600826298</v>
      </c>
      <c r="AK110" s="7">
        <v>6395003.0188058801</v>
      </c>
      <c r="AL110" s="7">
        <v>3528295.13241009</v>
      </c>
      <c r="AM110" s="7">
        <v>181552.56721132901</v>
      </c>
      <c r="AN110" s="7">
        <v>79419.645392560997</v>
      </c>
      <c r="AO110" s="7">
        <v>44775.025235480098</v>
      </c>
      <c r="AP110" s="7">
        <v>57163.617356085801</v>
      </c>
      <c r="AQ110" s="7">
        <v>49475.833867514099</v>
      </c>
      <c r="AR110" s="7">
        <v>2631256.2417698</v>
      </c>
      <c r="AS110" s="7">
        <v>2464152.9722265801</v>
      </c>
      <c r="AT110" s="7">
        <v>3570764.7746019</v>
      </c>
      <c r="AU110" s="7">
        <v>6365017.4358591596</v>
      </c>
      <c r="AV110" s="7">
        <v>3500457.9185047601</v>
      </c>
      <c r="AW110" s="7">
        <v>2196955.9867048902</v>
      </c>
      <c r="AX110" s="7">
        <v>2124607.9015979199</v>
      </c>
      <c r="AY110" s="7">
        <v>2758665.5023053898</v>
      </c>
      <c r="AZ110" s="7">
        <v>4612794.5950335497</v>
      </c>
      <c r="BA110" s="7">
        <v>2968419.9349831198</v>
      </c>
      <c r="BB110" s="7">
        <v>434300.255064909</v>
      </c>
      <c r="BC110" s="7">
        <v>339545.07173365599</v>
      </c>
      <c r="BD110" s="7">
        <v>812099.27229651203</v>
      </c>
      <c r="BE110" s="7">
        <v>1752222.8419582101</v>
      </c>
      <c r="BF110" s="7">
        <v>532037.98352163995</v>
      </c>
      <c r="BG110" s="7">
        <v>0</v>
      </c>
      <c r="BH110" s="7">
        <v>-99.682094736099202</v>
      </c>
      <c r="BI110" s="7">
        <v>-2859.97986781597</v>
      </c>
      <c r="BJ110" s="7">
        <v>-2913.33114087582</v>
      </c>
      <c r="BK110" s="7">
        <v>-2653.7004029631598</v>
      </c>
      <c r="BL110" s="6" t="s">
        <v>1090</v>
      </c>
      <c r="BM110" s="6" t="s">
        <v>1090</v>
      </c>
      <c r="BN110" s="6" t="s">
        <v>1090</v>
      </c>
      <c r="BO110" s="6" t="s">
        <v>1090</v>
      </c>
      <c r="BP110" s="6" t="s">
        <v>1090</v>
      </c>
      <c r="BQ110" s="6" t="s">
        <v>1090</v>
      </c>
      <c r="BR110" s="7">
        <v>99.682094736099202</v>
      </c>
      <c r="BS110" s="7">
        <v>2859.97986781597</v>
      </c>
      <c r="BT110" s="7">
        <v>2913.33114087582</v>
      </c>
      <c r="BU110" s="7">
        <v>2653.7004029631598</v>
      </c>
      <c r="BV110" s="7">
        <v>434300.255064909</v>
      </c>
      <c r="BW110" s="7">
        <v>339445.38963892002</v>
      </c>
      <c r="BX110" s="7">
        <v>809239.29242869595</v>
      </c>
      <c r="BY110" s="7">
        <v>1749309.5108173401</v>
      </c>
      <c r="BZ110" s="7">
        <v>529384.28311867698</v>
      </c>
      <c r="CA110" s="7">
        <v>107639.010085378</v>
      </c>
      <c r="CB110" s="7">
        <v>84484.647215671503</v>
      </c>
      <c r="CC110" s="7">
        <v>199076.560083455</v>
      </c>
      <c r="CD110" s="7">
        <v>443835.15183298598</v>
      </c>
      <c r="CE110" s="7">
        <v>132346.07077966901</v>
      </c>
      <c r="CF110" s="7">
        <v>326661.24497953203</v>
      </c>
      <c r="CG110" s="7">
        <v>254960.74242324801</v>
      </c>
      <c r="CH110" s="7">
        <v>610162.73234524101</v>
      </c>
      <c r="CI110" s="7">
        <v>1305474.35898435</v>
      </c>
      <c r="CJ110" s="7">
        <v>397038.21111190901</v>
      </c>
      <c r="CK110" s="6" t="s">
        <v>1090</v>
      </c>
      <c r="CL110" s="6" t="s">
        <v>1090</v>
      </c>
      <c r="CM110" s="6" t="s">
        <v>1090</v>
      </c>
      <c r="CN110" s="6" t="s">
        <v>1090</v>
      </c>
      <c r="CO110" s="6" t="s">
        <v>1090</v>
      </c>
      <c r="CP110" s="6" t="s">
        <v>1090</v>
      </c>
      <c r="CQ110" s="6" t="s">
        <v>1090</v>
      </c>
      <c r="CR110" s="6" t="s">
        <v>1090</v>
      </c>
      <c r="CS110" s="6" t="s">
        <v>1090</v>
      </c>
      <c r="CT110" s="6" t="s">
        <v>1090</v>
      </c>
      <c r="CU110" s="6" t="s">
        <v>1090</v>
      </c>
      <c r="CV110" s="6" t="s">
        <v>1090</v>
      </c>
      <c r="CW110" s="6" t="s">
        <v>1090</v>
      </c>
      <c r="CX110" s="6" t="s">
        <v>1090</v>
      </c>
      <c r="CY110" s="6" t="s">
        <v>1090</v>
      </c>
      <c r="CZ110" s="7">
        <v>326661.24497953203</v>
      </c>
      <c r="DA110" s="7">
        <v>254960.74242324801</v>
      </c>
      <c r="DB110" s="7">
        <v>610162.73234524101</v>
      </c>
      <c r="DC110" s="7">
        <v>1305474.35898435</v>
      </c>
      <c r="DD110" s="7">
        <v>397038.21111190901</v>
      </c>
      <c r="DE110" s="6" t="s">
        <v>1090</v>
      </c>
      <c r="DF110" s="6" t="s">
        <v>1090</v>
      </c>
      <c r="DG110" s="6" t="s">
        <v>1090</v>
      </c>
      <c r="DH110" s="6" t="s">
        <v>1090</v>
      </c>
      <c r="DI110" s="6" t="s">
        <v>1090</v>
      </c>
      <c r="DJ110" s="7">
        <v>181552.56721132901</v>
      </c>
      <c r="DK110" s="7">
        <v>79419.645392560997</v>
      </c>
      <c r="DL110" s="7">
        <v>44775.025235480098</v>
      </c>
      <c r="DM110" s="7">
        <v>57163.617356085801</v>
      </c>
      <c r="DN110" s="7">
        <v>49475.833867514099</v>
      </c>
      <c r="DO110" s="7">
        <v>1141466.2382570601</v>
      </c>
      <c r="DP110" s="7">
        <v>1225763.0608073999</v>
      </c>
      <c r="DQ110" s="7">
        <v>1170774.7935762999</v>
      </c>
      <c r="DR110" s="7">
        <v>1287927.97910907</v>
      </c>
      <c r="DS110" s="7">
        <v>976231.020487261</v>
      </c>
      <c r="DT110" s="7">
        <v>18294.5637994719</v>
      </c>
      <c r="DU110" s="7">
        <v>25995.92121665</v>
      </c>
      <c r="DV110" s="7">
        <v>27268.3838689566</v>
      </c>
      <c r="DW110" s="7">
        <v>17817.682952928499</v>
      </c>
      <c r="DX110" s="7">
        <v>22185.685371863801</v>
      </c>
      <c r="DY110" s="7">
        <v>1037195.18464835</v>
      </c>
      <c r="DZ110" s="7">
        <v>872848.91957387002</v>
      </c>
      <c r="EA110" s="7">
        <v>1560622.32486013</v>
      </c>
      <c r="EB110" s="7">
        <v>3307048.9318389501</v>
      </c>
      <c r="EC110" s="7">
        <v>1970003.2291240001</v>
      </c>
      <c r="ED110" s="6" t="s">
        <v>1090</v>
      </c>
      <c r="EE110" s="7">
        <v>99.682094736099202</v>
      </c>
      <c r="EF110" s="7">
        <v>2859.97986781597</v>
      </c>
      <c r="EG110" s="7">
        <v>2913.33114087582</v>
      </c>
      <c r="EH110" s="7">
        <v>2653.7004029631598</v>
      </c>
      <c r="EI110" s="6" t="s">
        <v>1090</v>
      </c>
      <c r="EJ110" s="6" t="s">
        <v>1090</v>
      </c>
      <c r="EK110" s="6" t="s">
        <v>1090</v>
      </c>
      <c r="EL110" s="6" t="s">
        <v>1090</v>
      </c>
      <c r="EM110" s="6" t="s">
        <v>1090</v>
      </c>
      <c r="EN110" s="7">
        <v>344955.80877900397</v>
      </c>
      <c r="EO110" s="7">
        <v>280956.663639898</v>
      </c>
      <c r="EP110" s="7">
        <v>637431.11514759797</v>
      </c>
      <c r="EQ110" s="7">
        <v>1323292.04193728</v>
      </c>
      <c r="ER110" s="7">
        <v>419223.897710872</v>
      </c>
      <c r="ES110" s="7">
        <v>1594061.0571214401</v>
      </c>
      <c r="ET110" s="7">
        <v>1591304.0537577099</v>
      </c>
      <c r="EU110" s="7">
        <v>2010142.44974177</v>
      </c>
      <c r="EV110" s="7">
        <v>3057968.5040202099</v>
      </c>
      <c r="EW110" s="7">
        <v>1530454.6893807601</v>
      </c>
      <c r="EX110" s="7">
        <v>452594.818864381</v>
      </c>
      <c r="EY110" s="7">
        <v>365540.99295030598</v>
      </c>
      <c r="EZ110" s="7">
        <v>839367.65616546897</v>
      </c>
      <c r="FA110" s="7">
        <v>1770040.5249111401</v>
      </c>
      <c r="FB110" s="7">
        <v>554223.66889350396</v>
      </c>
      <c r="FC110" s="7">
        <v>27677.1148892403</v>
      </c>
      <c r="FD110" s="7">
        <v>39619.107680568697</v>
      </c>
      <c r="FE110" s="7">
        <v>63334.7736067355</v>
      </c>
      <c r="FF110" s="7">
        <v>85404.813480663302</v>
      </c>
      <c r="FG110" s="7">
        <v>70641.370236796094</v>
      </c>
      <c r="FH110" s="7">
        <v>10160.811513848301</v>
      </c>
      <c r="FI110" s="7">
        <v>21614.583200359299</v>
      </c>
      <c r="FJ110" s="7">
        <v>31638.945928013301</v>
      </c>
      <c r="FK110" s="7">
        <v>46430.054850268403</v>
      </c>
      <c r="FL110" s="7">
        <v>64208.0199266911</v>
      </c>
      <c r="FM110" s="7">
        <v>17112.774015715098</v>
      </c>
      <c r="FN110" s="7">
        <v>17575.320187587698</v>
      </c>
      <c r="FO110" s="7">
        <v>31281.5391054928</v>
      </c>
      <c r="FP110" s="7">
        <v>38534.8453449726</v>
      </c>
      <c r="FQ110" s="7">
        <v>5711.3128113269804</v>
      </c>
      <c r="FR110" s="7">
        <v>403.529359676838</v>
      </c>
      <c r="FS110" s="7">
        <v>429.20429262161298</v>
      </c>
      <c r="FT110" s="7">
        <v>414.28857322931299</v>
      </c>
      <c r="FU110" s="7">
        <v>439.91328542232498</v>
      </c>
      <c r="FV110" s="7">
        <v>722.03749877810503</v>
      </c>
      <c r="FW110" s="7">
        <v>10160.811513848301</v>
      </c>
      <c r="FX110" s="7">
        <v>21614.583200359299</v>
      </c>
      <c r="FY110" s="7">
        <v>31638.945928013301</v>
      </c>
      <c r="FZ110" s="7">
        <v>46430.054850268403</v>
      </c>
      <c r="GA110" s="7">
        <v>64208.0199266911</v>
      </c>
      <c r="GB110" s="7">
        <v>17112.774015715098</v>
      </c>
      <c r="GC110" s="7">
        <v>17575.320187587698</v>
      </c>
      <c r="GD110" s="7">
        <v>31281.5391054928</v>
      </c>
      <c r="GE110" s="7">
        <v>38534.8453449726</v>
      </c>
      <c r="GF110" s="7">
        <v>5711.3128113269804</v>
      </c>
      <c r="GG110" s="7">
        <v>403.529359676838</v>
      </c>
      <c r="GH110" s="7">
        <v>429.20429262161298</v>
      </c>
      <c r="GI110" s="7">
        <v>414.28857322931299</v>
      </c>
      <c r="GJ110" s="7">
        <v>439.91328542232498</v>
      </c>
      <c r="GK110" s="7">
        <v>722.03749877810503</v>
      </c>
      <c r="GL110" s="7">
        <v>1458138.9524336101</v>
      </c>
      <c r="GM110" s="7">
        <v>1286231.68249497</v>
      </c>
      <c r="GN110" s="7">
        <v>1588155.86536187</v>
      </c>
      <c r="GO110" s="7">
        <v>2995312.9417512398</v>
      </c>
      <c r="GP110" s="7">
        <v>2049626.79443873</v>
      </c>
      <c r="GQ110" s="7">
        <v>0</v>
      </c>
      <c r="GR110" s="7">
        <v>0</v>
      </c>
      <c r="GS110" s="7">
        <v>0</v>
      </c>
      <c r="GT110" s="7">
        <v>0</v>
      </c>
      <c r="GU110" s="7">
        <v>0</v>
      </c>
      <c r="GV110" s="7">
        <v>259964.029510616</v>
      </c>
      <c r="GW110" s="7">
        <v>271168.10514691297</v>
      </c>
      <c r="GX110" s="7">
        <v>211414.44966388299</v>
      </c>
      <c r="GY110" s="7">
        <v>467002.84222827002</v>
      </c>
      <c r="GZ110" s="7">
        <v>1227988.1488083899</v>
      </c>
      <c r="HA110" s="7">
        <v>1198174.9229230001</v>
      </c>
      <c r="HB110" s="7">
        <v>1015063.57734806</v>
      </c>
      <c r="HC110" s="7">
        <v>1376741.41569799</v>
      </c>
      <c r="HD110" s="7">
        <v>2528310.0983903701</v>
      </c>
      <c r="HE110" s="7">
        <v>821638.64563033602</v>
      </c>
      <c r="HF110" s="7">
        <v>953542.48455421603</v>
      </c>
      <c r="HG110" s="7">
        <v>192206.12885974901</v>
      </c>
      <c r="HH110" s="7">
        <v>1106491.3010567499</v>
      </c>
      <c r="HI110" s="7">
        <v>1165874.3489674299</v>
      </c>
      <c r="HJ110" s="7">
        <v>128162.80337095899</v>
      </c>
      <c r="HK110" s="7">
        <v>1485816.06732285</v>
      </c>
      <c r="HL110" s="7">
        <v>1325850.7901755399</v>
      </c>
      <c r="HM110" s="7">
        <v>1651490.6389686</v>
      </c>
      <c r="HN110" s="7">
        <v>3080717.7552319099</v>
      </c>
      <c r="HO110" s="7">
        <v>2120268.1646755198</v>
      </c>
      <c r="HP110" s="7">
        <v>955815.09807792795</v>
      </c>
      <c r="HQ110" s="7">
        <v>898292.52839264902</v>
      </c>
      <c r="HR110" s="7">
        <v>1174692.9894604001</v>
      </c>
      <c r="HS110" s="7">
        <v>1553491.6839830901</v>
      </c>
      <c r="HT110" s="7">
        <v>543039.03917997505</v>
      </c>
      <c r="HU110" s="7">
        <v>12155.124628543899</v>
      </c>
      <c r="HV110" s="7">
        <v>12928.505802154499</v>
      </c>
      <c r="HW110" s="7">
        <v>12479.214012622801</v>
      </c>
      <c r="HX110" s="7">
        <v>13251.423597335801</v>
      </c>
      <c r="HY110" s="7">
        <v>14357.061803340899</v>
      </c>
      <c r="HZ110" s="7">
        <v>943659.97344938398</v>
      </c>
      <c r="IA110" s="7">
        <v>885364.02148549398</v>
      </c>
      <c r="IB110" s="7">
        <v>1162213.77544777</v>
      </c>
      <c r="IC110" s="7">
        <v>1540240.2592531501</v>
      </c>
      <c r="ID110" s="7">
        <v>528681.97737663402</v>
      </c>
      <c r="IE110" s="7">
        <v>0</v>
      </c>
      <c r="IF110" s="7">
        <v>0</v>
      </c>
      <c r="IG110" s="7">
        <v>0</v>
      </c>
      <c r="IH110" s="7">
        <v>170733.25572259401</v>
      </c>
      <c r="II110" s="7">
        <v>184978.45807205999</v>
      </c>
      <c r="IJ110" s="6" t="s">
        <v>1090</v>
      </c>
      <c r="IK110" s="6" t="s">
        <v>1090</v>
      </c>
      <c r="IL110" s="6" t="s">
        <v>1090</v>
      </c>
      <c r="IM110" s="7">
        <v>170733.25572259401</v>
      </c>
      <c r="IN110" s="7">
        <v>184978.45807205999</v>
      </c>
      <c r="IO110" s="6" t="s">
        <v>1090</v>
      </c>
      <c r="IP110" s="6" t="s">
        <v>1090</v>
      </c>
      <c r="IQ110" s="6" t="s">
        <v>1090</v>
      </c>
      <c r="IR110" s="7">
        <v>0</v>
      </c>
      <c r="IS110" s="7">
        <v>0</v>
      </c>
      <c r="IT110" s="6" t="s">
        <v>1090</v>
      </c>
      <c r="IU110" s="6" t="s">
        <v>1090</v>
      </c>
      <c r="IV110" s="6" t="s">
        <v>1090</v>
      </c>
      <c r="IW110" s="7">
        <v>0</v>
      </c>
      <c r="IX110" s="7">
        <v>0</v>
      </c>
      <c r="IY110" s="7">
        <v>530000.96924492496</v>
      </c>
      <c r="IZ110" s="7">
        <v>427558.26178289403</v>
      </c>
      <c r="JA110" s="7">
        <v>476797.64950820798</v>
      </c>
      <c r="JB110" s="7">
        <v>1356492.81552622</v>
      </c>
      <c r="JC110" s="7">
        <v>1392250.66742349</v>
      </c>
      <c r="JD110" s="7">
        <v>0</v>
      </c>
      <c r="JE110" s="7">
        <v>0</v>
      </c>
      <c r="JF110" s="7">
        <v>0</v>
      </c>
      <c r="JG110" s="7">
        <v>0</v>
      </c>
      <c r="JH110" s="7">
        <v>0</v>
      </c>
      <c r="JI110" s="7">
        <v>19447.648788913499</v>
      </c>
      <c r="JJ110" s="7">
        <v>17581.640790424299</v>
      </c>
      <c r="JK110" s="7">
        <v>21034.653825825499</v>
      </c>
      <c r="JL110" s="7">
        <v>27443.086665916398</v>
      </c>
      <c r="JM110" s="7">
        <v>36088.892228317301</v>
      </c>
      <c r="JN110" s="7">
        <v>510553.32045601099</v>
      </c>
      <c r="JO110" s="7">
        <v>409976.62099247001</v>
      </c>
      <c r="JP110" s="7">
        <v>455762.99568238301</v>
      </c>
      <c r="JQ110" s="7">
        <v>1329049.72886031</v>
      </c>
      <c r="JR110" s="7">
        <v>1356161.77519517</v>
      </c>
      <c r="JS110" s="7">
        <v>1485816.06732285</v>
      </c>
      <c r="JT110" s="7">
        <v>1325850.7901755399</v>
      </c>
      <c r="JU110" s="7">
        <v>1651490.6389686</v>
      </c>
      <c r="JV110" s="7">
        <v>3080717.7552319099</v>
      </c>
      <c r="JW110" s="7">
        <v>2120268.1646755198</v>
      </c>
      <c r="JX110" s="7">
        <v>240516.380721703</v>
      </c>
      <c r="JY110" s="7">
        <v>253586.46435648901</v>
      </c>
      <c r="JZ110" s="7">
        <v>190379.79583805799</v>
      </c>
      <c r="KA110" s="7">
        <v>439559.75556235301</v>
      </c>
      <c r="KB110" s="7">
        <v>1191899.25535297</v>
      </c>
      <c r="KC110" s="6" t="s">
        <v>1090</v>
      </c>
      <c r="KD110" s="6" t="s">
        <v>1090</v>
      </c>
      <c r="KE110" s="6" t="s">
        <v>1090</v>
      </c>
      <c r="KF110" s="6" t="s">
        <v>1090</v>
      </c>
      <c r="KG110" s="6" t="s">
        <v>1090</v>
      </c>
      <c r="KH110" s="6" t="s">
        <v>1090</v>
      </c>
      <c r="KI110" s="6" t="s">
        <v>1090</v>
      </c>
      <c r="KJ110" s="6" t="s">
        <v>1090</v>
      </c>
      <c r="KK110" s="6" t="s">
        <v>1090</v>
      </c>
      <c r="KL110" s="6" t="s">
        <v>1090</v>
      </c>
      <c r="KM110" s="7">
        <v>21</v>
      </c>
      <c r="KN110" s="7">
        <v>21</v>
      </c>
      <c r="KO110" s="7">
        <v>24</v>
      </c>
      <c r="KP110" s="7">
        <v>25</v>
      </c>
      <c r="KQ110" s="7">
        <v>17</v>
      </c>
      <c r="KR110" s="6" t="s">
        <v>1090</v>
      </c>
      <c r="KS110" s="6" t="s">
        <v>1090</v>
      </c>
      <c r="KT110" s="6" t="s">
        <v>1090</v>
      </c>
      <c r="KU110" s="6" t="s">
        <v>1090</v>
      </c>
      <c r="KV110" s="6" t="s">
        <v>1090</v>
      </c>
      <c r="KW110" s="6" t="s">
        <v>1090</v>
      </c>
      <c r="KX110" s="6" t="s">
        <v>1090</v>
      </c>
      <c r="KY110" s="6" t="s">
        <v>1090</v>
      </c>
      <c r="KZ110" s="6" t="s">
        <v>1090</v>
      </c>
      <c r="LA110" s="6" t="s">
        <v>1090</v>
      </c>
      <c r="LB110" s="6" t="s">
        <v>1090</v>
      </c>
      <c r="LC110" s="6" t="s">
        <v>1090</v>
      </c>
      <c r="LD110" s="6" t="s">
        <v>1090</v>
      </c>
      <c r="LE110" s="6" t="s">
        <v>1090</v>
      </c>
      <c r="LF110" s="6" t="s">
        <v>1090</v>
      </c>
      <c r="LG110" s="6" t="s">
        <v>1090</v>
      </c>
      <c r="LH110" s="6" t="s">
        <v>1090</v>
      </c>
      <c r="LI110" s="6" t="s">
        <v>1090</v>
      </c>
      <c r="LJ110" s="6" t="s">
        <v>1090</v>
      </c>
      <c r="LK110" s="6" t="s">
        <v>1090</v>
      </c>
      <c r="LL110" s="6" t="s">
        <v>1090</v>
      </c>
      <c r="LM110" s="6" t="s">
        <v>1090</v>
      </c>
      <c r="LN110" s="6" t="s">
        <v>1090</v>
      </c>
      <c r="LO110" s="6" t="s">
        <v>1090</v>
      </c>
      <c r="LP110" s="6" t="s">
        <v>1090</v>
      </c>
      <c r="LQ110" s="6" t="s">
        <v>1090</v>
      </c>
      <c r="LR110" s="6" t="s">
        <v>1090</v>
      </c>
      <c r="LS110" s="6" t="s">
        <v>1090</v>
      </c>
      <c r="LT110" s="6" t="s">
        <v>1090</v>
      </c>
      <c r="LU110" s="6" t="s">
        <v>1090</v>
      </c>
      <c r="LV110" s="6" t="s">
        <v>1090</v>
      </c>
      <c r="LW110" s="6" t="s">
        <v>1090</v>
      </c>
      <c r="LX110" s="6" t="s">
        <v>1090</v>
      </c>
      <c r="LY110" s="6" t="s">
        <v>1090</v>
      </c>
      <c r="LZ110" s="6" t="s">
        <v>1090</v>
      </c>
      <c r="MA110" s="6" t="s">
        <v>1090</v>
      </c>
      <c r="MB110" s="6" t="s">
        <v>1090</v>
      </c>
      <c r="MC110" s="6" t="s">
        <v>1090</v>
      </c>
      <c r="MD110" s="6" t="s">
        <v>1090</v>
      </c>
      <c r="ME110" s="6" t="s">
        <v>1090</v>
      </c>
      <c r="MF110" s="6" t="s">
        <v>1090</v>
      </c>
      <c r="MG110" s="6" t="s">
        <v>1090</v>
      </c>
      <c r="MH110" s="6" t="s">
        <v>1090</v>
      </c>
      <c r="MI110" s="6" t="s">
        <v>1090</v>
      </c>
      <c r="MJ110" s="6" t="s">
        <v>1090</v>
      </c>
      <c r="MK110" s="6" t="s">
        <v>1090</v>
      </c>
      <c r="ML110" s="6" t="s">
        <v>1090</v>
      </c>
      <c r="MM110" s="6" t="s">
        <v>1090</v>
      </c>
      <c r="MN110" s="6" t="s">
        <v>1090</v>
      </c>
      <c r="MO110" s="6" t="s">
        <v>1090</v>
      </c>
      <c r="MP110" s="7">
        <v>1198174.9229230001</v>
      </c>
      <c r="MQ110" s="7">
        <v>1015063.57734806</v>
      </c>
      <c r="MR110" s="7">
        <v>1376741.41569799</v>
      </c>
      <c r="MS110" s="7">
        <v>2528310.0983903701</v>
      </c>
      <c r="MT110" s="7">
        <v>821638.64563033602</v>
      </c>
      <c r="MU110" s="6" t="s">
        <v>1090</v>
      </c>
      <c r="MV110" s="6" t="s">
        <v>1090</v>
      </c>
      <c r="MW110" s="6" t="s">
        <v>1090</v>
      </c>
      <c r="MX110" s="6" t="s">
        <v>1090</v>
      </c>
      <c r="MY110" s="6" t="s">
        <v>1090</v>
      </c>
      <c r="MZ110" s="6" t="s">
        <v>1090</v>
      </c>
      <c r="NA110" s="6" t="s">
        <v>1090</v>
      </c>
      <c r="NB110" s="6" t="s">
        <v>1090</v>
      </c>
      <c r="NC110" s="6" t="s">
        <v>1090</v>
      </c>
      <c r="ND110" s="6" t="s">
        <v>1090</v>
      </c>
      <c r="NE110" s="6" t="s">
        <v>1090</v>
      </c>
      <c r="NF110" s="6" t="s">
        <v>1090</v>
      </c>
      <c r="NG110" s="6" t="s">
        <v>1090</v>
      </c>
      <c r="NH110" s="6" t="s">
        <v>1090</v>
      </c>
      <c r="NI110" s="6" t="s">
        <v>1090</v>
      </c>
      <c r="NJ110" s="6" t="s">
        <v>1090</v>
      </c>
      <c r="NK110" s="6" t="s">
        <v>1090</v>
      </c>
      <c r="NL110" s="6" t="s">
        <v>1090</v>
      </c>
      <c r="NM110" s="6" t="s">
        <v>1090</v>
      </c>
      <c r="NN110" s="6" t="s">
        <v>1090</v>
      </c>
      <c r="NO110" s="6" t="s">
        <v>1090</v>
      </c>
      <c r="NP110" s="6" t="s">
        <v>1090</v>
      </c>
      <c r="NQ110" s="6" t="s">
        <v>1090</v>
      </c>
      <c r="NR110" s="6" t="s">
        <v>1090</v>
      </c>
      <c r="NS110" s="6" t="s">
        <v>1090</v>
      </c>
      <c r="NT110" s="7">
        <v>27677.1148892403</v>
      </c>
      <c r="NU110" s="7">
        <v>39619.107680568697</v>
      </c>
      <c r="NV110" s="7">
        <v>63334.7736067355</v>
      </c>
      <c r="NW110" s="7">
        <v>85404.813480663302</v>
      </c>
      <c r="NX110" s="7">
        <v>70641.370236796094</v>
      </c>
      <c r="NY110" s="6" t="s">
        <v>1090</v>
      </c>
      <c r="NZ110" s="6" t="s">
        <v>1090</v>
      </c>
      <c r="OA110" s="6" t="s">
        <v>1090</v>
      </c>
      <c r="OB110" s="6" t="s">
        <v>1090</v>
      </c>
      <c r="OC110" s="6" t="s">
        <v>1090</v>
      </c>
      <c r="OD110" s="6" t="s">
        <v>1090</v>
      </c>
      <c r="OE110" s="6" t="s">
        <v>1090</v>
      </c>
      <c r="OF110" s="6" t="s">
        <v>1090</v>
      </c>
      <c r="OG110" s="6" t="s">
        <v>1090</v>
      </c>
      <c r="OH110" s="6" t="s">
        <v>1090</v>
      </c>
      <c r="OI110" s="6" t="s">
        <v>1090</v>
      </c>
      <c r="OJ110" s="6" t="s">
        <v>1090</v>
      </c>
      <c r="OK110" s="6" t="s">
        <v>1090</v>
      </c>
      <c r="OL110" s="6" t="s">
        <v>1090</v>
      </c>
      <c r="OM110" s="6" t="s">
        <v>1090</v>
      </c>
      <c r="ON110" s="6" t="s">
        <v>1090</v>
      </c>
      <c r="OO110" s="6" t="s">
        <v>1090</v>
      </c>
      <c r="OP110" s="6" t="s">
        <v>1090</v>
      </c>
      <c r="OQ110" s="6" t="s">
        <v>1090</v>
      </c>
      <c r="OR110" s="6" t="s">
        <v>1090</v>
      </c>
      <c r="OS110" s="6" t="s">
        <v>1090</v>
      </c>
      <c r="OT110" s="6" t="s">
        <v>1090</v>
      </c>
      <c r="OU110" s="6" t="s">
        <v>1090</v>
      </c>
      <c r="OV110" s="6" t="s">
        <v>1090</v>
      </c>
      <c r="OW110" s="6" t="s">
        <v>1090</v>
      </c>
      <c r="OX110" s="6" t="s">
        <v>1090</v>
      </c>
      <c r="OY110" s="6" t="s">
        <v>1090</v>
      </c>
      <c r="OZ110" s="6" t="s">
        <v>1090</v>
      </c>
      <c r="PA110" s="6" t="s">
        <v>1090</v>
      </c>
      <c r="PB110" s="6" t="s">
        <v>1090</v>
      </c>
      <c r="PC110" s="6" t="s">
        <v>1090</v>
      </c>
      <c r="PD110" s="6" t="s">
        <v>1090</v>
      </c>
      <c r="PE110" s="6" t="s">
        <v>1090</v>
      </c>
      <c r="PF110" s="6" t="s">
        <v>1090</v>
      </c>
      <c r="PG110" s="6" t="s">
        <v>1090</v>
      </c>
      <c r="PH110" s="6" t="s">
        <v>1090</v>
      </c>
      <c r="PI110" s="6" t="s">
        <v>1090</v>
      </c>
      <c r="PJ110" s="6" t="s">
        <v>1090</v>
      </c>
      <c r="PK110" s="6" t="s">
        <v>1090</v>
      </c>
      <c r="PL110" s="6" t="s">
        <v>1090</v>
      </c>
      <c r="PM110" s="6" t="s">
        <v>1090</v>
      </c>
      <c r="PN110" s="6" t="s">
        <v>1090</v>
      </c>
      <c r="PO110" s="6" t="s">
        <v>1090</v>
      </c>
      <c r="PP110" s="6" t="s">
        <v>1090</v>
      </c>
      <c r="PQ110" s="6" t="s">
        <v>1090</v>
      </c>
      <c r="PR110" s="6" t="s">
        <v>1090</v>
      </c>
      <c r="PS110" s="6" t="s">
        <v>1090</v>
      </c>
      <c r="PT110" s="6" t="s">
        <v>1090</v>
      </c>
      <c r="PU110" s="6" t="s">
        <v>1090</v>
      </c>
      <c r="PV110" s="6" t="s">
        <v>1090</v>
      </c>
      <c r="PW110" s="6" t="s">
        <v>1090</v>
      </c>
      <c r="PX110" s="6" t="s">
        <v>1090</v>
      </c>
      <c r="PY110" s="6" t="s">
        <v>1090</v>
      </c>
      <c r="PZ110" s="6" t="s">
        <v>1090</v>
      </c>
      <c r="QA110" s="6" t="s">
        <v>1090</v>
      </c>
      <c r="QB110" s="6" t="s">
        <v>1090</v>
      </c>
      <c r="QC110" s="6" t="s">
        <v>1090</v>
      </c>
      <c r="QD110" s="6" t="s">
        <v>1090</v>
      </c>
      <c r="QE110" s="6" t="s">
        <v>1090</v>
      </c>
      <c r="QF110" s="6" t="s">
        <v>1090</v>
      </c>
      <c r="QG110" s="6" t="s">
        <v>1090</v>
      </c>
      <c r="QH110" s="6" t="s">
        <v>1090</v>
      </c>
      <c r="QI110" s="6" t="s">
        <v>1090</v>
      </c>
      <c r="QJ110" s="6" t="s">
        <v>1090</v>
      </c>
      <c r="QK110" s="6" t="s">
        <v>1090</v>
      </c>
      <c r="QL110" s="6" t="s">
        <v>1090</v>
      </c>
      <c r="QM110" s="6" t="s">
        <v>1090</v>
      </c>
      <c r="QN110" s="6" t="s">
        <v>1090</v>
      </c>
      <c r="QO110" s="6" t="s">
        <v>1090</v>
      </c>
      <c r="QP110" s="6" t="s">
        <v>1090</v>
      </c>
      <c r="QQ110" s="6" t="s">
        <v>1090</v>
      </c>
      <c r="QR110" s="6" t="s">
        <v>1090</v>
      </c>
      <c r="QS110" s="6" t="s">
        <v>1090</v>
      </c>
      <c r="QT110" s="6" t="s">
        <v>1090</v>
      </c>
      <c r="QU110" s="6" t="s">
        <v>1090</v>
      </c>
      <c r="QV110" s="6" t="s">
        <v>1090</v>
      </c>
      <c r="QW110" s="6" t="s">
        <v>1090</v>
      </c>
      <c r="QX110" s="6" t="s">
        <v>1090</v>
      </c>
      <c r="QY110" s="6" t="s">
        <v>1090</v>
      </c>
      <c r="QZ110" s="6" t="s">
        <v>1090</v>
      </c>
      <c r="RA110" s="6" t="s">
        <v>1090</v>
      </c>
      <c r="RB110" s="6" t="s">
        <v>1090</v>
      </c>
      <c r="RC110" s="6" t="s">
        <v>1090</v>
      </c>
      <c r="RD110" s="6" t="s">
        <v>1090</v>
      </c>
      <c r="RE110" s="6" t="s">
        <v>1090</v>
      </c>
      <c r="RF110" s="6" t="s">
        <v>1090</v>
      </c>
      <c r="RG110" s="6" t="s">
        <v>1090</v>
      </c>
      <c r="RH110" s="6" t="s">
        <v>1090</v>
      </c>
      <c r="RI110" s="6" t="s">
        <v>1090</v>
      </c>
      <c r="RJ110" s="6" t="s">
        <v>1090</v>
      </c>
      <c r="RK110" s="6" t="s">
        <v>1090</v>
      </c>
      <c r="RL110" s="6" t="s">
        <v>1090</v>
      </c>
      <c r="RM110" s="6" t="s">
        <v>1090</v>
      </c>
      <c r="RN110" s="6" t="s">
        <v>1090</v>
      </c>
      <c r="RO110" s="6" t="s">
        <v>1090</v>
      </c>
      <c r="RP110" s="6" t="s">
        <v>1090</v>
      </c>
      <c r="RQ110" s="6" t="s">
        <v>1090</v>
      </c>
      <c r="RR110" s="6" t="s">
        <v>1090</v>
      </c>
      <c r="RS110" s="6" t="s">
        <v>1090</v>
      </c>
      <c r="RT110" s="6" t="s">
        <v>1090</v>
      </c>
      <c r="RU110" s="6" t="s">
        <v>1090</v>
      </c>
      <c r="RV110" s="6" t="s">
        <v>1090</v>
      </c>
      <c r="RW110" s="6" t="s">
        <v>1090</v>
      </c>
      <c r="RX110" s="6" t="s">
        <v>1090</v>
      </c>
      <c r="RY110" s="6" t="s">
        <v>1090</v>
      </c>
      <c r="RZ110" s="6" t="s">
        <v>1090</v>
      </c>
      <c r="SA110" s="6" t="s">
        <v>1090</v>
      </c>
      <c r="SB110" s="6" t="s">
        <v>1090</v>
      </c>
      <c r="SC110" s="6" t="s">
        <v>1090</v>
      </c>
      <c r="SD110" s="6" t="s">
        <v>1090</v>
      </c>
      <c r="SE110" s="6" t="s">
        <v>1090</v>
      </c>
      <c r="SF110" s="6" t="s">
        <v>1090</v>
      </c>
      <c r="SG110" s="6" t="s">
        <v>1090</v>
      </c>
      <c r="SH110" s="6" t="s">
        <v>1090</v>
      </c>
      <c r="SI110" s="6" t="s">
        <v>1090</v>
      </c>
      <c r="SJ110" s="7">
        <v>403.529359676838</v>
      </c>
      <c r="SK110" s="7">
        <v>429.20429262161298</v>
      </c>
      <c r="SL110" s="7">
        <v>414.28857322931299</v>
      </c>
      <c r="SM110" s="7">
        <v>439.91328542232498</v>
      </c>
      <c r="SN110" s="7">
        <v>722.03749877810503</v>
      </c>
      <c r="SO110" s="6" t="s">
        <v>1090</v>
      </c>
      <c r="SP110" s="6" t="s">
        <v>1090</v>
      </c>
      <c r="SQ110" s="6" t="s">
        <v>1090</v>
      </c>
      <c r="SR110" s="6" t="s">
        <v>1090</v>
      </c>
      <c r="SS110" s="6" t="s">
        <v>1090</v>
      </c>
      <c r="ST110" s="6" t="s">
        <v>1090</v>
      </c>
      <c r="SU110" s="6" t="s">
        <v>1090</v>
      </c>
      <c r="SV110" s="6" t="s">
        <v>1090</v>
      </c>
      <c r="SW110" s="6" t="s">
        <v>1090</v>
      </c>
      <c r="SX110" s="6" t="s">
        <v>1090</v>
      </c>
      <c r="SY110" s="6" t="s">
        <v>1090</v>
      </c>
      <c r="SZ110" s="6" t="s">
        <v>1090</v>
      </c>
      <c r="TA110" s="6" t="s">
        <v>1090</v>
      </c>
      <c r="TB110" s="6" t="s">
        <v>1090</v>
      </c>
      <c r="TC110" s="6" t="s">
        <v>1090</v>
      </c>
      <c r="TD110" s="6" t="s">
        <v>1090</v>
      </c>
      <c r="TE110" s="6" t="s">
        <v>1090</v>
      </c>
      <c r="TF110" s="6" t="s">
        <v>1090</v>
      </c>
      <c r="TG110" s="6" t="s">
        <v>1090</v>
      </c>
      <c r="TH110" s="6" t="s">
        <v>1090</v>
      </c>
      <c r="TI110" s="6" t="s">
        <v>1090</v>
      </c>
      <c r="TJ110" s="6" t="s">
        <v>1090</v>
      </c>
      <c r="TK110" s="6" t="s">
        <v>1090</v>
      </c>
      <c r="TL110" s="6" t="s">
        <v>1090</v>
      </c>
      <c r="TM110" s="6" t="s">
        <v>1090</v>
      </c>
      <c r="TN110" s="6" t="s">
        <v>1090</v>
      </c>
      <c r="TO110" s="6" t="s">
        <v>1090</v>
      </c>
      <c r="TP110" s="6" t="s">
        <v>1090</v>
      </c>
      <c r="TQ110" s="6" t="s">
        <v>1090</v>
      </c>
      <c r="TR110" s="6" t="s">
        <v>1090</v>
      </c>
      <c r="TS110" s="7">
        <v>1485816.06732285</v>
      </c>
      <c r="TT110" s="7">
        <v>1325850.7901755399</v>
      </c>
      <c r="TU110" s="7">
        <v>1651490.6389686</v>
      </c>
      <c r="TV110" s="7">
        <v>3080717.7552319099</v>
      </c>
      <c r="TW110" s="7">
        <v>2120268.1646755198</v>
      </c>
      <c r="TX110" s="6" t="s">
        <v>1090</v>
      </c>
      <c r="TY110" s="6" t="s">
        <v>1090</v>
      </c>
      <c r="TZ110" s="6" t="s">
        <v>1090</v>
      </c>
      <c r="UA110" s="6" t="s">
        <v>1090</v>
      </c>
      <c r="UB110" s="6" t="s">
        <v>1090</v>
      </c>
      <c r="UC110" s="7">
        <v>0</v>
      </c>
      <c r="UD110" s="7">
        <v>0</v>
      </c>
      <c r="UE110" s="7">
        <v>0</v>
      </c>
      <c r="UF110" s="7">
        <v>0</v>
      </c>
      <c r="UG110" s="7">
        <v>0</v>
      </c>
      <c r="UH110" s="6" t="s">
        <v>1090</v>
      </c>
      <c r="UI110" s="6" t="s">
        <v>1090</v>
      </c>
      <c r="UJ110" s="6" t="s">
        <v>1090</v>
      </c>
      <c r="UK110" s="6" t="s">
        <v>1090</v>
      </c>
      <c r="UL110" s="6" t="s">
        <v>1090</v>
      </c>
      <c r="UM110" s="6" t="s">
        <v>1090</v>
      </c>
      <c r="UN110" s="6" t="s">
        <v>1090</v>
      </c>
      <c r="UO110" s="6" t="s">
        <v>1090</v>
      </c>
      <c r="UP110" s="6" t="s">
        <v>1090</v>
      </c>
      <c r="UQ110" s="6" t="s">
        <v>1090</v>
      </c>
      <c r="UR110" s="6" t="s">
        <v>1090</v>
      </c>
      <c r="US110" s="6" t="s">
        <v>1090</v>
      </c>
      <c r="UT110" s="6" t="s">
        <v>1090</v>
      </c>
      <c r="UU110" s="6" t="s">
        <v>1090</v>
      </c>
      <c r="UV110" s="6" t="s">
        <v>1090</v>
      </c>
      <c r="UW110" s="6" t="s">
        <v>1090</v>
      </c>
      <c r="UX110" s="6" t="s">
        <v>1090</v>
      </c>
      <c r="UY110" s="6" t="s">
        <v>1090</v>
      </c>
      <c r="UZ110" s="6" t="s">
        <v>1090</v>
      </c>
      <c r="VA110" s="6" t="s">
        <v>1090</v>
      </c>
      <c r="VB110" s="6" t="s">
        <v>1090</v>
      </c>
      <c r="VC110" s="6" t="s">
        <v>1090</v>
      </c>
      <c r="VD110" s="6" t="s">
        <v>1090</v>
      </c>
      <c r="VE110" s="6" t="s">
        <v>1090</v>
      </c>
      <c r="VF110" s="6" t="s">
        <v>1090</v>
      </c>
      <c r="VG110" s="6" t="s">
        <v>1090</v>
      </c>
      <c r="VH110" s="6" t="s">
        <v>1090</v>
      </c>
      <c r="VI110" s="6" t="s">
        <v>1090</v>
      </c>
      <c r="VJ110" s="6" t="s">
        <v>1090</v>
      </c>
      <c r="VK110" s="6" t="s">
        <v>1090</v>
      </c>
      <c r="VL110" s="6" t="s">
        <v>1090</v>
      </c>
      <c r="VM110" s="6" t="s">
        <v>1090</v>
      </c>
      <c r="VN110" s="6" t="s">
        <v>1090</v>
      </c>
      <c r="VO110" s="6" t="s">
        <v>1090</v>
      </c>
      <c r="VP110" s="6" t="s">
        <v>1090</v>
      </c>
      <c r="VQ110" s="6" t="s">
        <v>1090</v>
      </c>
      <c r="VR110" s="6" t="s">
        <v>1090</v>
      </c>
      <c r="VS110" s="6" t="s">
        <v>1090</v>
      </c>
      <c r="VT110" s="6" t="s">
        <v>1090</v>
      </c>
      <c r="VU110" s="6" t="s">
        <v>1090</v>
      </c>
      <c r="VV110" s="6" t="s">
        <v>1090</v>
      </c>
      <c r="VW110" s="6" t="s">
        <v>1090</v>
      </c>
      <c r="VX110" s="6" t="s">
        <v>1090</v>
      </c>
      <c r="VY110" s="6" t="s">
        <v>1090</v>
      </c>
      <c r="VZ110" s="6" t="s">
        <v>1090</v>
      </c>
      <c r="WA110" s="7">
        <v>510553.32045601099</v>
      </c>
      <c r="WB110" s="7">
        <v>409976.62099247001</v>
      </c>
      <c r="WC110" s="7">
        <v>455762.99568238301</v>
      </c>
      <c r="WD110" s="7">
        <v>1329049.72886031</v>
      </c>
      <c r="WE110" s="7">
        <v>1356161.77519517</v>
      </c>
      <c r="WF110" s="6" t="s">
        <v>1090</v>
      </c>
      <c r="WG110" s="6" t="s">
        <v>1090</v>
      </c>
      <c r="WH110" s="6" t="s">
        <v>1090</v>
      </c>
      <c r="WI110" s="6" t="s">
        <v>1090</v>
      </c>
      <c r="WJ110" s="6" t="s">
        <v>1090</v>
      </c>
      <c r="WK110" s="6" t="s">
        <v>1090</v>
      </c>
      <c r="WL110" s="6" t="s">
        <v>1090</v>
      </c>
      <c r="WM110" s="6" t="s">
        <v>1090</v>
      </c>
      <c r="WN110" s="6" t="s">
        <v>1090</v>
      </c>
      <c r="WO110" s="6" t="s">
        <v>1090</v>
      </c>
      <c r="WP110" s="6" t="s">
        <v>1090</v>
      </c>
      <c r="WQ110" s="6" t="s">
        <v>1090</v>
      </c>
      <c r="WR110" s="6" t="s">
        <v>1090</v>
      </c>
      <c r="WS110" s="6" t="s">
        <v>1090</v>
      </c>
      <c r="WT110" s="6" t="s">
        <v>1090</v>
      </c>
      <c r="WU110" s="6" t="s">
        <v>1090</v>
      </c>
      <c r="WV110" s="6" t="s">
        <v>1090</v>
      </c>
      <c r="WW110" s="6" t="s">
        <v>1090</v>
      </c>
      <c r="WX110" s="6" t="s">
        <v>1090</v>
      </c>
      <c r="WY110" s="6" t="s">
        <v>1090</v>
      </c>
      <c r="WZ110" s="6" t="s">
        <v>1090</v>
      </c>
      <c r="XA110" s="6" t="s">
        <v>1090</v>
      </c>
      <c r="XB110" s="6" t="s">
        <v>1090</v>
      </c>
      <c r="XC110" s="6" t="s">
        <v>1090</v>
      </c>
      <c r="XD110" s="6" t="s">
        <v>1090</v>
      </c>
      <c r="XE110" s="6" t="s">
        <v>1090</v>
      </c>
      <c r="XF110" s="6" t="s">
        <v>1090</v>
      </c>
      <c r="XG110" s="6" t="s">
        <v>1090</v>
      </c>
      <c r="XH110" s="6" t="s">
        <v>1090</v>
      </c>
      <c r="XI110" s="6" t="s">
        <v>1090</v>
      </c>
      <c r="XJ110" s="6" t="s">
        <v>1090</v>
      </c>
      <c r="XK110" s="6" t="s">
        <v>1090</v>
      </c>
      <c r="XL110" s="6" t="s">
        <v>1090</v>
      </c>
      <c r="XM110" s="7">
        <v>0</v>
      </c>
      <c r="XN110" s="7">
        <v>0</v>
      </c>
      <c r="XO110" s="6" t="s">
        <v>1090</v>
      </c>
      <c r="XP110" s="6" t="s">
        <v>1090</v>
      </c>
      <c r="XQ110" s="6" t="s">
        <v>1090</v>
      </c>
      <c r="XR110" s="6" t="s">
        <v>1090</v>
      </c>
      <c r="XS110" s="6" t="s">
        <v>1090</v>
      </c>
      <c r="XT110" s="6" t="s">
        <v>1090</v>
      </c>
      <c r="XU110" s="6" t="s">
        <v>1090</v>
      </c>
      <c r="XV110" s="6" t="s">
        <v>1090</v>
      </c>
      <c r="XW110" s="6" t="s">
        <v>1090</v>
      </c>
      <c r="XX110" s="6" t="s">
        <v>1090</v>
      </c>
      <c r="XY110" s="6" t="s">
        <v>1090</v>
      </c>
      <c r="XZ110" s="6" t="s">
        <v>1090</v>
      </c>
      <c r="YA110" s="6" t="s">
        <v>1090</v>
      </c>
      <c r="YB110" s="7">
        <v>0</v>
      </c>
      <c r="YC110" s="7">
        <v>0</v>
      </c>
      <c r="YD110" s="6" t="s">
        <v>1090</v>
      </c>
      <c r="YE110" s="6" t="s">
        <v>1090</v>
      </c>
      <c r="YF110" s="6" t="s">
        <v>1090</v>
      </c>
      <c r="YG110" s="6" t="s">
        <v>1090</v>
      </c>
      <c r="YH110" s="6" t="s">
        <v>1090</v>
      </c>
      <c r="YI110" s="6" t="s">
        <v>1090</v>
      </c>
      <c r="YJ110" s="6" t="s">
        <v>1090</v>
      </c>
      <c r="YK110" s="6" t="s">
        <v>1090</v>
      </c>
      <c r="YL110" s="6" t="s">
        <v>1090</v>
      </c>
      <c r="YM110" s="6" t="s">
        <v>1090</v>
      </c>
      <c r="YN110" s="6" t="s">
        <v>1090</v>
      </c>
      <c r="YO110" s="6" t="s">
        <v>1090</v>
      </c>
      <c r="YP110" s="6" t="s">
        <v>1090</v>
      </c>
      <c r="YQ110" s="6" t="s">
        <v>1090</v>
      </c>
      <c r="YR110" s="6" t="s">
        <v>1090</v>
      </c>
      <c r="YS110" s="6" t="s">
        <v>1090</v>
      </c>
      <c r="YT110" s="6" t="s">
        <v>1090</v>
      </c>
      <c r="YU110" s="6" t="s">
        <v>1090</v>
      </c>
      <c r="YV110" s="6" t="s">
        <v>1090</v>
      </c>
      <c r="YW110" s="6" t="s">
        <v>1090</v>
      </c>
      <c r="YX110" s="6" t="s">
        <v>1090</v>
      </c>
      <c r="YY110" s="6" t="s">
        <v>1090</v>
      </c>
      <c r="YZ110" s="6" t="s">
        <v>1090</v>
      </c>
      <c r="ZA110" s="6" t="s">
        <v>1090</v>
      </c>
      <c r="ZB110" s="6" t="s">
        <v>1090</v>
      </c>
      <c r="ZC110" s="6" t="s">
        <v>1090</v>
      </c>
      <c r="ZD110" s="6" t="s">
        <v>1090</v>
      </c>
      <c r="ZE110" s="6" t="s">
        <v>1090</v>
      </c>
      <c r="ZF110" s="6" t="s">
        <v>1090</v>
      </c>
      <c r="ZG110" s="6" t="s">
        <v>1090</v>
      </c>
      <c r="ZH110" s="6" t="s">
        <v>1090</v>
      </c>
      <c r="ZI110" s="6" t="s">
        <v>1090</v>
      </c>
      <c r="ZJ110" s="6" t="s">
        <v>1090</v>
      </c>
      <c r="ZK110" s="6" t="s">
        <v>1090</v>
      </c>
      <c r="ZL110" s="6" t="s">
        <v>1090</v>
      </c>
      <c r="ZM110" s="6" t="s">
        <v>1090</v>
      </c>
      <c r="ZN110" s="6" t="s">
        <v>1090</v>
      </c>
      <c r="ZO110" s="6" t="s">
        <v>1090</v>
      </c>
      <c r="ZP110" s="6" t="s">
        <v>1090</v>
      </c>
      <c r="ZQ110" s="6" t="s">
        <v>1090</v>
      </c>
      <c r="ZR110" s="6" t="s">
        <v>1090</v>
      </c>
      <c r="ZS110" s="6" t="s">
        <v>1090</v>
      </c>
      <c r="ZT110" s="6" t="s">
        <v>1090</v>
      </c>
      <c r="ZU110" s="6" t="s">
        <v>1090</v>
      </c>
      <c r="ZV110" s="6" t="s">
        <v>1090</v>
      </c>
      <c r="ZW110" s="6" t="s">
        <v>1090</v>
      </c>
      <c r="ZX110" s="6" t="s">
        <v>1090</v>
      </c>
      <c r="ZY110" s="6" t="s">
        <v>1090</v>
      </c>
      <c r="ZZ110" s="6" t="s">
        <v>1090</v>
      </c>
      <c r="AAA110" s="6" t="s">
        <v>1090</v>
      </c>
      <c r="AAB110" s="6" t="s">
        <v>1090</v>
      </c>
      <c r="AAC110" s="6" t="s">
        <v>1090</v>
      </c>
      <c r="AAD110" s="6" t="s">
        <v>1090</v>
      </c>
      <c r="AAE110" s="6" t="s">
        <v>1090</v>
      </c>
      <c r="AAF110" s="6" t="s">
        <v>1090</v>
      </c>
      <c r="AAG110" s="6" t="s">
        <v>1090</v>
      </c>
      <c r="AAH110" s="6" t="s">
        <v>1090</v>
      </c>
      <c r="AAI110" s="6" t="s">
        <v>1090</v>
      </c>
      <c r="AAJ110" s="6" t="s">
        <v>1090</v>
      </c>
      <c r="AAK110" s="6" t="s">
        <v>1090</v>
      </c>
      <c r="AAL110" s="6" t="s">
        <v>1090</v>
      </c>
      <c r="AAM110" s="6" t="s">
        <v>1090</v>
      </c>
      <c r="AAN110" s="6" t="s">
        <v>1090</v>
      </c>
      <c r="AAO110" s="6" t="s">
        <v>1090</v>
      </c>
      <c r="AAP110" s="6" t="s">
        <v>1090</v>
      </c>
      <c r="AAQ110" s="6" t="s">
        <v>1090</v>
      </c>
      <c r="AAR110" s="6" t="s">
        <v>1090</v>
      </c>
      <c r="AAS110" s="6" t="s">
        <v>1090</v>
      </c>
      <c r="AAT110" s="6" t="s">
        <v>1090</v>
      </c>
      <c r="AAU110" s="6" t="s">
        <v>1090</v>
      </c>
      <c r="AAV110" s="6" t="s">
        <v>1090</v>
      </c>
      <c r="AAW110" s="6" t="s">
        <v>1090</v>
      </c>
      <c r="AAX110" s="6" t="s">
        <v>1090</v>
      </c>
      <c r="AAY110" s="6" t="s">
        <v>1090</v>
      </c>
      <c r="AAZ110" s="6" t="s">
        <v>1090</v>
      </c>
      <c r="ABA110" s="6" t="s">
        <v>1090</v>
      </c>
      <c r="ABB110" s="6" t="s">
        <v>1090</v>
      </c>
      <c r="ABC110" s="6" t="s">
        <v>1090</v>
      </c>
      <c r="ABD110" s="6" t="s">
        <v>1090</v>
      </c>
      <c r="ABE110" s="6" t="s">
        <v>1090</v>
      </c>
      <c r="ABF110" s="6" t="s">
        <v>1090</v>
      </c>
      <c r="ABG110" s="6" t="s">
        <v>1090</v>
      </c>
      <c r="ABH110" s="6" t="s">
        <v>1090</v>
      </c>
      <c r="ABI110" s="6" t="s">
        <v>1090</v>
      </c>
      <c r="ABJ110" s="6" t="s">
        <v>1090</v>
      </c>
      <c r="ABK110" s="6" t="s">
        <v>1090</v>
      </c>
      <c r="ABL110" s="6" t="s">
        <v>1090</v>
      </c>
      <c r="ABM110" s="6" t="s">
        <v>1090</v>
      </c>
      <c r="ABN110" s="6" t="s">
        <v>1090</v>
      </c>
      <c r="ABO110" s="6" t="s">
        <v>1090</v>
      </c>
      <c r="ABP110" s="6" t="s">
        <v>1090</v>
      </c>
      <c r="ABQ110" s="6" t="s">
        <v>1090</v>
      </c>
      <c r="ABR110" s="6" t="s">
        <v>1090</v>
      </c>
      <c r="ABS110" s="6" t="s">
        <v>1090</v>
      </c>
      <c r="ABT110" s="6" t="s">
        <v>1090</v>
      </c>
      <c r="ABU110" s="6" t="s">
        <v>1090</v>
      </c>
      <c r="ABV110" s="6" t="s">
        <v>1090</v>
      </c>
      <c r="ABW110" s="6" t="s">
        <v>1090</v>
      </c>
      <c r="ABX110" s="6" t="s">
        <v>1090</v>
      </c>
      <c r="ABY110" s="6" t="s">
        <v>1090</v>
      </c>
      <c r="ABZ110" s="6" t="s">
        <v>1090</v>
      </c>
      <c r="ACA110" s="6" t="s">
        <v>1090</v>
      </c>
      <c r="ACB110" s="6" t="s">
        <v>1090</v>
      </c>
      <c r="ACC110" s="6" t="s">
        <v>1090</v>
      </c>
      <c r="ACD110" s="6" t="s">
        <v>1090</v>
      </c>
      <c r="ACE110" s="8">
        <v>45.438000000000002</v>
      </c>
      <c r="ACF110" s="8">
        <v>37.787999999999997</v>
      </c>
      <c r="ACG110" s="8">
        <v>68.888999999999996</v>
      </c>
      <c r="ACH110" s="8">
        <v>112.605</v>
      </c>
      <c r="ACI110" s="8">
        <v>97.484999999999999</v>
      </c>
      <c r="ACJ110" s="6" t="s">
        <v>1090</v>
      </c>
      <c r="ACK110" s="8">
        <v>37.798999999999999</v>
      </c>
      <c r="ACL110" s="8">
        <v>69.132999999999996</v>
      </c>
      <c r="ACM110" s="8">
        <v>101.624</v>
      </c>
      <c r="ACN110" s="8">
        <v>73.08</v>
      </c>
      <c r="ACO110" s="8">
        <v>29.23</v>
      </c>
      <c r="ACP110" s="8">
        <v>25.602</v>
      </c>
      <c r="ACQ110" s="8">
        <v>49.000999999999998</v>
      </c>
      <c r="ACR110" s="8">
        <v>56.783000000000001</v>
      </c>
      <c r="ACS110" s="8">
        <v>24.968</v>
      </c>
      <c r="ACT110" s="8">
        <v>34.176000000000002</v>
      </c>
      <c r="ACU110" s="8">
        <v>28.382999999999999</v>
      </c>
      <c r="ACV110" s="8">
        <v>51.942</v>
      </c>
      <c r="ACW110" s="8">
        <v>84.034999999999997</v>
      </c>
      <c r="ACX110" s="8">
        <v>73.114000000000004</v>
      </c>
      <c r="ACY110" s="6" t="s">
        <v>1090</v>
      </c>
      <c r="ACZ110" s="8">
        <v>28.393999999999998</v>
      </c>
      <c r="ADA110" s="8">
        <v>52.186</v>
      </c>
      <c r="ADB110" s="8">
        <v>75.882999999999996</v>
      </c>
      <c r="ADC110" s="8">
        <v>54.901000000000003</v>
      </c>
      <c r="ADD110" s="8">
        <v>21.984999999999999</v>
      </c>
      <c r="ADE110" s="8">
        <v>19.23</v>
      </c>
      <c r="ADF110" s="8">
        <v>36.945999999999998</v>
      </c>
      <c r="ADG110" s="8">
        <v>42.375999999999998</v>
      </c>
      <c r="ADH110" s="8">
        <v>18.725999999999999</v>
      </c>
      <c r="ADI110" s="8">
        <v>15.44</v>
      </c>
      <c r="ADJ110" s="8">
        <v>13.345000000000001</v>
      </c>
      <c r="ADK110" s="8">
        <v>22.382000000000001</v>
      </c>
      <c r="ADL110" s="8">
        <v>27.239000000000001</v>
      </c>
      <c r="ADM110" s="8">
        <v>14.913</v>
      </c>
      <c r="ADN110" s="8">
        <v>93.546000000000006</v>
      </c>
      <c r="ADO110" s="8">
        <v>96.878</v>
      </c>
      <c r="ADP110" s="8">
        <v>98.762</v>
      </c>
      <c r="ADQ110" s="8">
        <v>99.11</v>
      </c>
      <c r="ADR110" s="8">
        <v>98.605999999999995</v>
      </c>
      <c r="ADS110" s="8">
        <v>15.44009155</v>
      </c>
      <c r="ADT110" s="8">
        <v>13.349140079</v>
      </c>
      <c r="ADU110" s="8">
        <v>22.461356180999999</v>
      </c>
      <c r="ADV110" s="8">
        <v>27.283921575000001</v>
      </c>
      <c r="ADW110" s="8">
        <v>14.987265132999999</v>
      </c>
      <c r="ADX110" s="8">
        <v>16.09</v>
      </c>
      <c r="ADY110" s="8">
        <v>14.371</v>
      </c>
      <c r="ADZ110" s="8">
        <v>23.216000000000001</v>
      </c>
      <c r="AEA110" s="8">
        <v>27.561</v>
      </c>
      <c r="AEB110" s="8">
        <v>15.612</v>
      </c>
      <c r="AEC110" s="8">
        <v>15.44</v>
      </c>
      <c r="AED110" s="8">
        <v>13.349</v>
      </c>
      <c r="AEE110" s="8">
        <v>22.460999999999999</v>
      </c>
      <c r="AEF110" s="8">
        <v>27.283999999999999</v>
      </c>
      <c r="AEG110" s="8">
        <v>14.987</v>
      </c>
      <c r="AEH110" s="8">
        <v>12.263999999999999</v>
      </c>
      <c r="AEI110" s="8">
        <v>11.045999999999999</v>
      </c>
      <c r="AEJ110" s="8">
        <v>17.63</v>
      </c>
      <c r="AEK110" s="8">
        <v>20.605</v>
      </c>
      <c r="AEL110" s="8">
        <v>11.808999999999999</v>
      </c>
      <c r="AEM110" s="8">
        <v>18.259352254</v>
      </c>
      <c r="AEN110" s="8">
        <v>15.405663707</v>
      </c>
      <c r="AEO110" s="8">
        <v>28.967950784999999</v>
      </c>
      <c r="AEP110" s="8">
        <v>37.521167486000003</v>
      </c>
      <c r="AEQ110" s="8">
        <v>17.629435351000001</v>
      </c>
      <c r="AER110" s="8">
        <v>1.1976827290000001</v>
      </c>
      <c r="AES110" s="8">
        <v>1.159815405</v>
      </c>
      <c r="AET110" s="8">
        <v>1.294381204</v>
      </c>
      <c r="AEU110" s="8">
        <v>1.3798614499999999</v>
      </c>
      <c r="AEV110" s="8">
        <v>1.1792327220000001</v>
      </c>
      <c r="AEW110" s="6" t="s">
        <v>1090</v>
      </c>
      <c r="AEX110" s="6" t="s">
        <v>1090</v>
      </c>
      <c r="AEY110" s="6" t="s">
        <v>1090</v>
      </c>
      <c r="AEZ110" s="6" t="s">
        <v>1090</v>
      </c>
      <c r="AFA110" s="6" t="s">
        <v>1090</v>
      </c>
      <c r="AFB110" s="6" t="s">
        <v>1090</v>
      </c>
      <c r="AFC110" s="6" t="s">
        <v>1090</v>
      </c>
      <c r="AFD110" s="6" t="s">
        <v>1090</v>
      </c>
      <c r="AFE110" s="6" t="s">
        <v>1090</v>
      </c>
      <c r="AFF110" s="6" t="s">
        <v>1090</v>
      </c>
      <c r="AFG110" s="8">
        <v>2.9430000000000001</v>
      </c>
      <c r="AFH110" s="8">
        <v>2.8319999999999999</v>
      </c>
      <c r="AFI110" s="8">
        <v>3.0779999999999998</v>
      </c>
      <c r="AFJ110" s="8">
        <v>3.7250000000000001</v>
      </c>
      <c r="AFK110" s="8">
        <v>4.8760000000000003</v>
      </c>
      <c r="AFL110" s="6" t="s">
        <v>1090</v>
      </c>
      <c r="AFM110" s="6" t="s">
        <v>1091</v>
      </c>
      <c r="AFN110" s="8">
        <v>283.95299999999997</v>
      </c>
      <c r="AFO110" s="8">
        <v>601.45000000000005</v>
      </c>
      <c r="AFP110" s="8">
        <v>200.489</v>
      </c>
      <c r="AFQ110" s="6" t="s">
        <v>1091</v>
      </c>
      <c r="AFR110" s="6" t="s">
        <v>1091</v>
      </c>
      <c r="AFS110" s="6" t="s">
        <v>1091</v>
      </c>
      <c r="AFT110" s="6" t="s">
        <v>1091</v>
      </c>
      <c r="AFU110" s="6" t="s">
        <v>1091</v>
      </c>
      <c r="AFV110" s="7">
        <v>33.271999999999998</v>
      </c>
      <c r="AFW110" s="7">
        <v>38.378999999999998</v>
      </c>
      <c r="AFX110" s="7">
        <v>21.050999999999998</v>
      </c>
      <c r="AFY110" s="7">
        <v>26.178000000000001</v>
      </c>
      <c r="AFZ110" s="7">
        <v>124.53100000000001</v>
      </c>
      <c r="AGA110" s="7">
        <v>2.4889999999999999</v>
      </c>
      <c r="AGB110" s="7">
        <v>2.488</v>
      </c>
      <c r="AGC110" s="7">
        <v>2.0939999999999999</v>
      </c>
      <c r="AGD110" s="7">
        <v>1.538</v>
      </c>
      <c r="AGE110" s="7">
        <v>3.66</v>
      </c>
      <c r="AGF110" s="6" t="s">
        <v>1090</v>
      </c>
      <c r="AGG110" s="6" t="s">
        <v>1090</v>
      </c>
      <c r="AGH110" s="6" t="s">
        <v>1090</v>
      </c>
      <c r="AGI110" s="6" t="s">
        <v>1090</v>
      </c>
      <c r="AGJ110" s="6" t="s">
        <v>1090</v>
      </c>
      <c r="AGK110" s="6" t="s">
        <v>1090</v>
      </c>
      <c r="AGL110" s="6" t="s">
        <v>1090</v>
      </c>
      <c r="AGM110" s="6" t="s">
        <v>1090</v>
      </c>
      <c r="AGN110" s="6" t="s">
        <v>1090</v>
      </c>
      <c r="AGO110" s="6" t="s">
        <v>1090</v>
      </c>
      <c r="AGP110" s="6" t="s">
        <v>1090</v>
      </c>
      <c r="AGQ110" s="6" t="s">
        <v>1090</v>
      </c>
      <c r="AGR110" s="6" t="s">
        <v>1090</v>
      </c>
      <c r="AGS110" s="6" t="s">
        <v>1090</v>
      </c>
      <c r="AGT110" s="6" t="s">
        <v>1090</v>
      </c>
      <c r="AGU110" s="8">
        <v>0</v>
      </c>
      <c r="AGV110" s="8">
        <v>0</v>
      </c>
      <c r="AGW110" s="8">
        <v>0</v>
      </c>
      <c r="AGX110" s="8">
        <v>0</v>
      </c>
      <c r="AGY110" s="8">
        <v>0</v>
      </c>
      <c r="AGZ110" s="8">
        <v>2.7509999999999999</v>
      </c>
      <c r="AHA110" s="8">
        <v>3.008</v>
      </c>
      <c r="AHB110" s="8">
        <v>3.331</v>
      </c>
      <c r="AHC110" s="8">
        <v>2.2080000000000002</v>
      </c>
      <c r="AHD110" s="8">
        <v>1.472</v>
      </c>
      <c r="AHE110" s="8">
        <v>2.7509999999999999</v>
      </c>
      <c r="AHF110" s="8">
        <v>3.008</v>
      </c>
      <c r="AHG110" s="8">
        <v>3.331</v>
      </c>
      <c r="AHH110" s="8">
        <v>2.2080000000000002</v>
      </c>
      <c r="AHI110" s="8">
        <v>1.472</v>
      </c>
      <c r="AHJ110" s="6" t="s">
        <v>1091</v>
      </c>
      <c r="AHK110" s="6" t="s">
        <v>1091</v>
      </c>
      <c r="AHL110" s="6" t="s">
        <v>1091</v>
      </c>
      <c r="AHM110" s="8">
        <v>9.0990000000000002</v>
      </c>
      <c r="AHN110" s="8">
        <v>2.9359999999999999</v>
      </c>
      <c r="AHO110" s="8">
        <v>64.328999999999994</v>
      </c>
      <c r="AHP110" s="8">
        <v>67.751999999999995</v>
      </c>
      <c r="AHQ110" s="8">
        <v>71.129000000000005</v>
      </c>
      <c r="AHR110" s="8">
        <v>50.426000000000002</v>
      </c>
      <c r="AHS110" s="8">
        <v>25.611999999999998</v>
      </c>
      <c r="AHT110" s="6" t="s">
        <v>1091</v>
      </c>
      <c r="AHU110" s="6" t="s">
        <v>1091</v>
      </c>
      <c r="AHV110" s="6" t="s">
        <v>1091</v>
      </c>
      <c r="AHW110" s="6" t="s">
        <v>1091</v>
      </c>
      <c r="AHX110" s="8">
        <v>34.43</v>
      </c>
      <c r="AHY110" s="8">
        <v>0</v>
      </c>
      <c r="AHZ110" s="8">
        <v>0</v>
      </c>
      <c r="AIA110" s="8">
        <v>0</v>
      </c>
      <c r="AIB110" s="8">
        <v>10.99</v>
      </c>
      <c r="AIC110" s="8">
        <v>34.064</v>
      </c>
      <c r="AID110" s="8">
        <v>2.7158768999999999E-2</v>
      </c>
      <c r="AIE110" s="8">
        <v>3.2371991000000003E-2</v>
      </c>
      <c r="AIF110" s="8">
        <v>2.5085735000000001E-2</v>
      </c>
      <c r="AIG110" s="8">
        <v>1.4279571E-2</v>
      </c>
      <c r="AIH110" s="8">
        <v>3.4054065000000001E-2</v>
      </c>
      <c r="AII110" s="8">
        <v>80.640864590999996</v>
      </c>
      <c r="AIJ110" s="8">
        <v>76.559412632999994</v>
      </c>
      <c r="AIK110" s="8">
        <v>83.363561574000002</v>
      </c>
      <c r="AIL110" s="8">
        <v>82.068865091000006</v>
      </c>
      <c r="AIM110" s="8">
        <v>38.751638086</v>
      </c>
      <c r="AIN110" s="8">
        <v>34.361811779999996</v>
      </c>
      <c r="AIO110" s="8">
        <v>30.921776721000001</v>
      </c>
      <c r="AIP110" s="8">
        <v>27.597068062999998</v>
      </c>
      <c r="AIQ110" s="8">
        <v>43.140911776000003</v>
      </c>
      <c r="AIR110" s="8">
        <v>63.961804350000001</v>
      </c>
      <c r="AIS110" s="8">
        <v>0</v>
      </c>
      <c r="AIT110" s="8">
        <v>0</v>
      </c>
      <c r="AIU110" s="8">
        <v>0</v>
      </c>
      <c r="AIV110" s="8">
        <v>0</v>
      </c>
      <c r="AIW110" s="8">
        <v>0</v>
      </c>
      <c r="AIX110" s="7">
        <v>20.680964873200299</v>
      </c>
      <c r="AIY110" s="7">
        <v>16.164066594234502</v>
      </c>
      <c r="AIZ110" s="7">
        <v>33.718304028962301</v>
      </c>
      <c r="AJA110" s="7">
        <v>69.972379979653397</v>
      </c>
      <c r="AJB110" s="7">
        <v>31.140252309069002</v>
      </c>
      <c r="AJC110" s="7">
        <v>133.94327637079201</v>
      </c>
      <c r="AJD110" s="7">
        <v>121.122505548292</v>
      </c>
      <c r="AJE110" s="7">
        <v>150.64749192654099</v>
      </c>
      <c r="AJF110" s="7">
        <v>256.88724240043399</v>
      </c>
      <c r="AJG110" s="7">
        <v>208.819632925581</v>
      </c>
      <c r="AJH110" s="8">
        <v>40.581000000000003</v>
      </c>
      <c r="AJI110" s="8">
        <v>48.191000000000003</v>
      </c>
      <c r="AJJ110" s="8">
        <v>32.381999999999998</v>
      </c>
      <c r="AJK110" s="8">
        <v>20.053999999999998</v>
      </c>
      <c r="AJL110" s="8">
        <v>27.5</v>
      </c>
      <c r="AJM110" s="7">
        <v>54.355535649812197</v>
      </c>
      <c r="AJN110" s="7">
        <v>58.369669930590597</v>
      </c>
      <c r="AJO110" s="7">
        <v>48.782283243445697</v>
      </c>
      <c r="AJP110" s="7">
        <v>51.517118937842802</v>
      </c>
      <c r="AJQ110" s="7">
        <v>57.4253537132156</v>
      </c>
      <c r="AJR110" s="7">
        <v>45.5150044230205</v>
      </c>
      <c r="AJS110" s="7">
        <v>42.7758344222689</v>
      </c>
      <c r="AJT110" s="7">
        <v>48.9455412275165</v>
      </c>
      <c r="AJU110" s="7">
        <v>62.139667359323496</v>
      </c>
      <c r="AJV110" s="7">
        <v>31.9434734703982</v>
      </c>
      <c r="AJW110" s="7">
        <v>11.453160986747699</v>
      </c>
      <c r="AJX110" s="7">
        <v>12.0755459743567</v>
      </c>
      <c r="AJY110" s="7">
        <v>7.9324913154858399</v>
      </c>
      <c r="AJZ110" s="7">
        <v>17.582389769454</v>
      </c>
      <c r="AKA110" s="7">
        <v>70.1117210474807</v>
      </c>
      <c r="AKB110" s="7">
        <v>70.753145766164494</v>
      </c>
      <c r="AKC110" s="7">
        <v>63.135751439549402</v>
      </c>
      <c r="AKD110" s="7">
        <v>68.812109690375294</v>
      </c>
      <c r="AKE110" s="7">
        <v>123.228709756236</v>
      </c>
      <c r="AKF110" s="7">
        <v>124.72165616816</v>
      </c>
      <c r="AKG110" s="9">
        <v>0</v>
      </c>
      <c r="AKH110" s="9">
        <v>0</v>
      </c>
      <c r="AKI110" s="9">
        <v>0</v>
      </c>
      <c r="AKJ110" s="9">
        <v>0</v>
      </c>
      <c r="AKK110" s="9">
        <v>0</v>
      </c>
      <c r="AKL110" s="9">
        <v>0</v>
      </c>
      <c r="AKM110" s="9">
        <v>0</v>
      </c>
      <c r="AKN110" s="9">
        <v>0</v>
      </c>
      <c r="AKO110" s="9">
        <v>0</v>
      </c>
      <c r="AKP110" s="9">
        <v>0</v>
      </c>
      <c r="AKQ110" s="9">
        <v>0</v>
      </c>
      <c r="AKR110" s="9">
        <v>0</v>
      </c>
      <c r="AKS110" s="9">
        <v>0</v>
      </c>
      <c r="AKT110" s="9">
        <v>0</v>
      </c>
      <c r="AKU110" s="9">
        <v>0</v>
      </c>
      <c r="AKV110" s="9">
        <v>0.361233635</v>
      </c>
      <c r="AKW110" s="9">
        <v>0.84977260099999996</v>
      </c>
      <c r="AKX110" s="9">
        <v>0.87508222000000002</v>
      </c>
      <c r="AKY110" s="9">
        <v>0.72296396600000001</v>
      </c>
      <c r="AKZ110" s="9">
        <v>1.8087103710000001</v>
      </c>
      <c r="ALA110" s="9">
        <v>0.68385392599999995</v>
      </c>
      <c r="ALB110" s="9">
        <v>1.63024251</v>
      </c>
      <c r="ALC110" s="9">
        <v>1.915781124</v>
      </c>
      <c r="ALD110" s="9">
        <v>1.5071180980000001</v>
      </c>
      <c r="ALE110" s="9">
        <v>3.0282971280000002</v>
      </c>
      <c r="ALF110" s="9">
        <v>0.60838738699999995</v>
      </c>
      <c r="ALG110" s="9">
        <v>0.69096986100000002</v>
      </c>
      <c r="ALH110" s="9">
        <v>0.86519692299999995</v>
      </c>
      <c r="ALI110" s="9">
        <v>0.60002739000000005</v>
      </c>
      <c r="ALJ110" s="9">
        <v>0.160885053</v>
      </c>
      <c r="ALK110" s="9">
        <v>1.151742426</v>
      </c>
      <c r="ALL110" s="9">
        <v>1.3255880920000001</v>
      </c>
      <c r="ALM110" s="9">
        <v>1.8941396559999999</v>
      </c>
      <c r="ALN110" s="9">
        <v>1.25083985</v>
      </c>
      <c r="ALO110" s="9">
        <v>0.26936747500000002</v>
      </c>
      <c r="ALP110" s="9">
        <v>9.2421507209999998</v>
      </c>
      <c r="ALQ110" s="9">
        <v>10.660914623</v>
      </c>
      <c r="ALR110" s="9">
        <v>5.8473827250000001</v>
      </c>
      <c r="ALS110" s="9">
        <v>7.2717171680000003</v>
      </c>
      <c r="ALT110" s="9">
        <v>34.591860988999997</v>
      </c>
      <c r="ALU110" s="9">
        <v>7.4808998869999996</v>
      </c>
      <c r="ALV110" s="9">
        <v>6.4836684169999996</v>
      </c>
      <c r="ALW110" s="9">
        <v>9.9494873029999997</v>
      </c>
      <c r="ALX110" s="9">
        <v>5.8764281890000003</v>
      </c>
      <c r="ALY110" s="9">
        <v>2.9388632339999998</v>
      </c>
      <c r="ALZ110" s="8">
        <v>93.545506340146602</v>
      </c>
      <c r="AMA110" s="8">
        <v>96.877634047385698</v>
      </c>
      <c r="AMB110" s="8">
        <v>98.761595011691099</v>
      </c>
      <c r="AMC110" s="8">
        <v>99.109903366435503</v>
      </c>
      <c r="AMD110" s="8">
        <v>98.606288530470394</v>
      </c>
      <c r="AME110" s="8">
        <v>94.700917215053295</v>
      </c>
      <c r="AMF110" s="8">
        <v>98.249503968149099</v>
      </c>
      <c r="AMG110" s="8">
        <v>99.382588194714501</v>
      </c>
      <c r="AMH110" s="8">
        <v>99.531109166664294</v>
      </c>
      <c r="AMI110" s="8">
        <v>99.211029325477398</v>
      </c>
      <c r="AMJ110" s="8">
        <v>1449.30819882431</v>
      </c>
      <c r="AMK110" s="8">
        <v>3102.6995399521002</v>
      </c>
      <c r="AML110" s="8">
        <v>7974.9028745882197</v>
      </c>
      <c r="AMM110" s="8">
        <v>11134.7352218981</v>
      </c>
      <c r="AMN110" s="8">
        <v>7075.0862489316496</v>
      </c>
      <c r="AMO110" s="8">
        <v>1.1976827290547101</v>
      </c>
      <c r="AMP110" s="8">
        <v>1.15981540423213</v>
      </c>
      <c r="AMQ110" s="8">
        <v>1.2943812041067899</v>
      </c>
      <c r="AMR110" s="8">
        <v>1.3798614494372199</v>
      </c>
      <c r="AMS110" s="8">
        <v>1.17923272150666</v>
      </c>
      <c r="AMT110" s="8">
        <v>1.1976827290547101</v>
      </c>
      <c r="AMU110" s="8">
        <v>1.15981540475223</v>
      </c>
      <c r="AMV110" s="8">
        <v>1.2943812041067899</v>
      </c>
      <c r="AMW110" s="8">
        <v>1.3798614496827499</v>
      </c>
      <c r="AMX110" s="8">
        <v>1.17923272150666</v>
      </c>
      <c r="AMY110" s="8">
        <v>1.19768272914819</v>
      </c>
      <c r="AMZ110" s="8">
        <v>1.15981540483535</v>
      </c>
      <c r="ANA110" s="8">
        <v>1.2943812041067899</v>
      </c>
      <c r="ANB110" s="8">
        <v>1.37986144977602</v>
      </c>
      <c r="ANC110" s="8">
        <v>1.17923272150666</v>
      </c>
      <c r="AND110" s="8">
        <v>15.440091549721499</v>
      </c>
      <c r="ANE110" s="8">
        <v>13.349140078866</v>
      </c>
      <c r="ANF110" s="8">
        <v>22.461356180701902</v>
      </c>
      <c r="ANG110" s="8">
        <v>27.283921574913698</v>
      </c>
      <c r="ANH110" s="8">
        <v>14.987265133218401</v>
      </c>
      <c r="ANI110" s="8">
        <v>15.630797125906399</v>
      </c>
      <c r="ANJ110" s="8">
        <v>13.538175287274299</v>
      </c>
      <c r="ANK110" s="8">
        <v>22.602588701987401</v>
      </c>
      <c r="ANL110" s="8">
        <v>27.399875133841601</v>
      </c>
      <c r="ANM110" s="8">
        <v>15.0791802713573</v>
      </c>
      <c r="ANN110" s="8">
        <v>18.259352254148101</v>
      </c>
      <c r="ANO110" s="8">
        <v>15.405663707222001</v>
      </c>
      <c r="ANP110" s="8">
        <v>28.967950784705</v>
      </c>
      <c r="ANQ110" s="8">
        <v>37.521167485705597</v>
      </c>
      <c r="ANR110" s="8">
        <v>17.629435350720101</v>
      </c>
      <c r="ANS110" s="8">
        <v>45.437685169260703</v>
      </c>
      <c r="ANT110" s="8">
        <v>37.798941992895998</v>
      </c>
      <c r="ANU110" s="8">
        <v>69.132895112411902</v>
      </c>
      <c r="ANV110" s="8">
        <v>101.623796385715</v>
      </c>
      <c r="ANW110" s="8">
        <v>73.080384129483605</v>
      </c>
      <c r="ANX110" s="8">
        <v>93.545506303211994</v>
      </c>
      <c r="ANY110" s="8">
        <v>96.877634047385698</v>
      </c>
      <c r="ANZ110" s="8">
        <v>98.761595011691099</v>
      </c>
      <c r="AOA110" s="8">
        <v>99.109903366435503</v>
      </c>
      <c r="AOB110" s="8">
        <v>98.606288530470394</v>
      </c>
      <c r="AOC110" s="8">
        <v>110.62630986072</v>
      </c>
      <c r="AOD110" s="8">
        <v>111.80227655623899</v>
      </c>
      <c r="AOE110" s="8">
        <v>127.370805248867</v>
      </c>
      <c r="AOF110" s="8">
        <v>136.297096203477</v>
      </c>
      <c r="AOG110" s="8">
        <v>115.990020418694</v>
      </c>
      <c r="AOH110" s="6" t="s">
        <v>1091</v>
      </c>
      <c r="AOI110" s="6" t="s">
        <v>1091</v>
      </c>
      <c r="AOJ110" s="6" t="s">
        <v>1091</v>
      </c>
      <c r="AOK110" s="6" t="s">
        <v>1091</v>
      </c>
      <c r="AOL110" s="6" t="s">
        <v>1091</v>
      </c>
      <c r="AOM110" s="8">
        <v>239.214604197461</v>
      </c>
      <c r="AON110" s="8">
        <v>427.53284789340103</v>
      </c>
      <c r="AOO110" s="8">
        <v>1813.7326959070001</v>
      </c>
      <c r="AOP110" s="8">
        <v>3065.2763470918899</v>
      </c>
      <c r="AOQ110" s="8">
        <v>1075.34919966448</v>
      </c>
      <c r="AOR110" s="8">
        <v>19.7682729054712</v>
      </c>
      <c r="AOS110" s="8">
        <v>15.9815404752229</v>
      </c>
      <c r="AOT110" s="8">
        <v>29.4381204106786</v>
      </c>
      <c r="AOU110" s="8">
        <v>37.986144968275298</v>
      </c>
      <c r="AOV110" s="8">
        <v>17.923272150665699</v>
      </c>
      <c r="AOW110" s="8">
        <v>29.229745499214602</v>
      </c>
      <c r="AOX110" s="8">
        <v>25.609599077789198</v>
      </c>
      <c r="AOY110" s="8">
        <v>49.173713318998097</v>
      </c>
      <c r="AOZ110" s="8">
        <v>56.877097519967798</v>
      </c>
      <c r="APA110" s="8">
        <v>25.0929572204873</v>
      </c>
      <c r="APB110" s="8">
        <v>11.613346917045099</v>
      </c>
      <c r="APC110" s="8">
        <v>10.023725709938599</v>
      </c>
      <c r="APD110" s="8">
        <v>16.8761171533137</v>
      </c>
      <c r="APE110" s="8">
        <v>20.327585724646799</v>
      </c>
      <c r="APF110" s="8">
        <v>11.184383676077999</v>
      </c>
      <c r="APG110" s="8">
        <v>11.756787129696599</v>
      </c>
      <c r="APH110" s="8">
        <v>10.165670214784001</v>
      </c>
      <c r="API110" s="8">
        <v>16.982230807177601</v>
      </c>
      <c r="APJ110" s="8">
        <v>20.413975648569998</v>
      </c>
      <c r="APK110" s="8">
        <v>11.2529761885509</v>
      </c>
      <c r="APL110" s="8">
        <v>179.92653587723501</v>
      </c>
      <c r="APM110" s="8">
        <v>321.02981719826403</v>
      </c>
      <c r="APN110" s="8">
        <v>1362.7300691318101</v>
      </c>
      <c r="APO110" s="8">
        <v>2283.7504331684299</v>
      </c>
      <c r="APP110" s="8">
        <v>802.48917517002997</v>
      </c>
      <c r="APQ110" s="8">
        <v>14.8688115263281</v>
      </c>
      <c r="APR110" s="8">
        <v>12.000366855055599</v>
      </c>
      <c r="APS110" s="8">
        <v>22.118039749122701</v>
      </c>
      <c r="APT110" s="8">
        <v>28.301159570164099</v>
      </c>
      <c r="APU110" s="8">
        <v>13.375405764958501</v>
      </c>
      <c r="APV110" s="8">
        <v>13.7338688391246</v>
      </c>
      <c r="APW110" s="8">
        <v>11.567947183746099</v>
      </c>
      <c r="APX110" s="8">
        <v>21.7647824646548</v>
      </c>
      <c r="APY110" s="8">
        <v>27.954733210191801</v>
      </c>
      <c r="APZ110" s="8">
        <v>13.1561273656287</v>
      </c>
      <c r="AQA110" s="8">
        <v>21.9853084216616</v>
      </c>
      <c r="AQB110" s="8">
        <v>19.229972506143898</v>
      </c>
      <c r="AQC110" s="8">
        <v>36.946181706867101</v>
      </c>
      <c r="AQD110" s="8">
        <v>42.3756560226037</v>
      </c>
      <c r="AQE110" s="8">
        <v>18.725848820763201</v>
      </c>
      <c r="AQF110" s="8">
        <v>0.19768272914819199</v>
      </c>
      <c r="AQG110" s="8">
        <v>0.15981540483534901</v>
      </c>
      <c r="AQH110" s="8">
        <v>0.29438120410678598</v>
      </c>
      <c r="AQI110" s="8">
        <v>0.37986144977602199</v>
      </c>
      <c r="AQJ110" s="8">
        <v>0.179232721506658</v>
      </c>
      <c r="AQK110" s="7">
        <v>2</v>
      </c>
      <c r="AQL110" s="4"/>
      <c r="AQM110" s="4"/>
      <c r="AQN110" s="7"/>
      <c r="AQO110" s="4" t="s">
        <v>1092</v>
      </c>
      <c r="AQP110" s="7">
        <v>3</v>
      </c>
      <c r="AQQ110" s="7">
        <v>0</v>
      </c>
      <c r="AQS110" s="3" t="s">
        <v>1093</v>
      </c>
      <c r="AQU110" s="3" t="s">
        <v>1094</v>
      </c>
      <c r="AQV110" s="10">
        <f>+AC110</f>
        <v>2812808.8079422298</v>
      </c>
      <c r="AQW110" s="10">
        <f>+AD110</f>
        <v>2543572.6176191401</v>
      </c>
      <c r="AQX110" s="10">
        <f>+AE110</f>
        <v>3615539.7998373802</v>
      </c>
      <c r="AQY110" s="11">
        <f>+BB110</f>
        <v>434300.255064909</v>
      </c>
      <c r="AQZ110" s="11">
        <f>+BC110</f>
        <v>339545.07173365599</v>
      </c>
      <c r="ARA110" s="11">
        <f>+BD110</f>
        <v>812099.27229651203</v>
      </c>
      <c r="ARB110" s="12">
        <f>SUM(AQV110:AQX110)</f>
        <v>8971921.225398751</v>
      </c>
      <c r="ARC110" s="13">
        <f>SUM(AQY110:ARA110)</f>
        <v>1585944.599095077</v>
      </c>
      <c r="ARD110" s="14">
        <f>ARC110/(ARB110-ARC110)</f>
        <v>0.21472375006536759</v>
      </c>
      <c r="ARE110" s="14">
        <f>IF((NOT(ISNUMBER(AC110))+NOT(ISNUMBER(AD110))+NOT(ISNUMBER(AE110)))&gt;=2,"R",ARD110)</f>
        <v>0.21472375006536759</v>
      </c>
      <c r="ARF110" s="14">
        <f>IF(ARE110="R","R",IF((NOT(ISNUMBER(BB110))+NOT(ISNUMBER(BC110))+NOT(ISNUMBER(BD110)))&gt;=2,"R",ARE110))</f>
        <v>0.21472375006536759</v>
      </c>
      <c r="ARG110" s="14">
        <f>IF(ARF110="R","R",IF(SUM((BB110&lt;0)*1,(BC110&lt;0)*1,(BD110&lt;0)*1)&gt;=2,"R",ARF110))</f>
        <v>0.21472375006536759</v>
      </c>
      <c r="ARH110" s="14">
        <f>IF(ARG110="R","R",IF(ARC110&lt;0,"R",ARG110))</f>
        <v>0.21472375006536759</v>
      </c>
      <c r="ARI110" s="14">
        <f>IF(ARH110="R","R",IF(L110=0,"R",ARH110))</f>
        <v>0.21472375006536759</v>
      </c>
      <c r="ARJ110" t="str">
        <f>+B110</f>
        <v>RISK XXI SL</v>
      </c>
      <c r="ARK110" t="s">
        <v>1439</v>
      </c>
      <c r="ARL110" s="16"/>
      <c r="ARM110" s="16"/>
      <c r="ARN110" s="16"/>
      <c r="ARO110" s="16"/>
      <c r="ARP110" s="16"/>
      <c r="ARQ110" s="17"/>
    </row>
    <row r="111" spans="1:1161" ht="17.399999999999999" customHeight="1" x14ac:dyDescent="0.3">
      <c r="A111" s="3" t="s">
        <v>1478</v>
      </c>
      <c r="B111" s="4" t="s">
        <v>1479</v>
      </c>
      <c r="C111" s="4" t="s">
        <v>1480</v>
      </c>
      <c r="E111" s="5">
        <v>43299</v>
      </c>
      <c r="F111" s="4" t="s">
        <v>1083</v>
      </c>
      <c r="G111" s="4" t="s">
        <v>1132</v>
      </c>
      <c r="H111" s="4" t="s">
        <v>1133</v>
      </c>
      <c r="I111" s="4" t="s">
        <v>1134</v>
      </c>
      <c r="J111" s="4" t="s">
        <v>1157</v>
      </c>
      <c r="K111" s="4"/>
      <c r="L111" s="4" t="s">
        <v>1481</v>
      </c>
      <c r="M111" s="4"/>
      <c r="N111" s="4" t="s">
        <v>1151</v>
      </c>
      <c r="O111" s="4" t="s">
        <v>1152</v>
      </c>
      <c r="P111" s="4" t="s">
        <v>1153</v>
      </c>
      <c r="Q111" s="4" t="s">
        <v>1153</v>
      </c>
      <c r="R111" s="4" t="s">
        <v>1482</v>
      </c>
      <c r="Z111" s="4" t="s">
        <v>1088</v>
      </c>
      <c r="AA111" s="5">
        <v>45657</v>
      </c>
      <c r="AB111" s="6" t="s">
        <v>1089</v>
      </c>
      <c r="AC111" s="7">
        <v>2475478.22155147</v>
      </c>
      <c r="AD111" s="7">
        <v>2853553.7999898801</v>
      </c>
      <c r="AE111" s="7">
        <v>2498040.4987721401</v>
      </c>
      <c r="AF111" s="7">
        <v>1737058.71693964</v>
      </c>
      <c r="AG111" s="7">
        <v>1041533.84613791</v>
      </c>
      <c r="AH111" s="7">
        <v>2475478.22155147</v>
      </c>
      <c r="AI111" s="7">
        <v>2851669.7741443501</v>
      </c>
      <c r="AJ111" s="7">
        <v>2495549.9889670499</v>
      </c>
      <c r="AK111" s="7">
        <v>1734300.83519096</v>
      </c>
      <c r="AL111" s="7">
        <v>1040975.51595667</v>
      </c>
      <c r="AM111" s="7">
        <v>695126.25952461106</v>
      </c>
      <c r="AN111" s="7">
        <v>781441.85310150101</v>
      </c>
      <c r="AO111" s="7">
        <v>956377.67310546595</v>
      </c>
      <c r="AP111" s="7">
        <v>511309.15824201098</v>
      </c>
      <c r="AQ111" s="7">
        <v>337885.82925497898</v>
      </c>
      <c r="AR111" s="7">
        <v>1780351.9620268601</v>
      </c>
      <c r="AS111" s="7">
        <v>2072111.94688838</v>
      </c>
      <c r="AT111" s="7">
        <v>1541662.82566667</v>
      </c>
      <c r="AU111" s="7">
        <v>1225749.55869763</v>
      </c>
      <c r="AV111" s="7">
        <v>703648.01688293205</v>
      </c>
      <c r="AW111" s="7">
        <v>1576903.9106674399</v>
      </c>
      <c r="AX111" s="7">
        <v>1690890.2123507501</v>
      </c>
      <c r="AY111" s="7">
        <v>1138646.87471229</v>
      </c>
      <c r="AZ111" s="7">
        <v>703852.36576330697</v>
      </c>
      <c r="BA111" s="7">
        <v>504508.86848131998</v>
      </c>
      <c r="BB111" s="7">
        <v>203448.05032052301</v>
      </c>
      <c r="BC111" s="7">
        <v>381221.73453762999</v>
      </c>
      <c r="BD111" s="7">
        <v>403015.94988778199</v>
      </c>
      <c r="BE111" s="7">
        <v>521897.192934322</v>
      </c>
      <c r="BF111" s="7">
        <v>199139.147174513</v>
      </c>
      <c r="BG111" s="7">
        <v>-5011.4425664995897</v>
      </c>
      <c r="BH111" s="7">
        <v>-5530.36173195839</v>
      </c>
      <c r="BI111" s="7">
        <v>-3624.1450711786802</v>
      </c>
      <c r="BJ111" s="7">
        <v>-3692.0165042638801</v>
      </c>
      <c r="BK111" s="7">
        <v>-5368.6576029539101</v>
      </c>
      <c r="BL111" s="7">
        <v>1.44407036185265</v>
      </c>
      <c r="BM111" s="6" t="s">
        <v>1090</v>
      </c>
      <c r="BN111" s="6" t="s">
        <v>1090</v>
      </c>
      <c r="BO111" s="6" t="s">
        <v>1090</v>
      </c>
      <c r="BP111" s="7">
        <v>6.13549649715424E-2</v>
      </c>
      <c r="BQ111" s="7">
        <v>5012.8876757609896</v>
      </c>
      <c r="BR111" s="7">
        <v>5530.36173195839</v>
      </c>
      <c r="BS111" s="7">
        <v>3624.1450711786802</v>
      </c>
      <c r="BT111" s="7">
        <v>3692.0165042638801</v>
      </c>
      <c r="BU111" s="7">
        <v>5368.7189579188798</v>
      </c>
      <c r="BV111" s="7">
        <v>198436.60671512401</v>
      </c>
      <c r="BW111" s="7">
        <v>375691.372805672</v>
      </c>
      <c r="BX111" s="7">
        <v>399391.80481660401</v>
      </c>
      <c r="BY111" s="7">
        <v>518205.17643005901</v>
      </c>
      <c r="BZ111" s="7">
        <v>193770.48957155901</v>
      </c>
      <c r="CA111" s="7">
        <v>51143.850442084098</v>
      </c>
      <c r="CB111" s="7">
        <v>86600.612665290799</v>
      </c>
      <c r="CC111" s="7">
        <v>92541.574053663004</v>
      </c>
      <c r="CD111" s="7">
        <v>114577.09766600101</v>
      </c>
      <c r="CE111" s="7">
        <v>29308.420068389201</v>
      </c>
      <c r="CF111" s="7">
        <v>147292.75627303999</v>
      </c>
      <c r="CG111" s="7">
        <v>289090.75903537998</v>
      </c>
      <c r="CH111" s="7">
        <v>306850.23076294101</v>
      </c>
      <c r="CI111" s="7">
        <v>403628.07876405702</v>
      </c>
      <c r="CJ111" s="7">
        <v>164462.06950317</v>
      </c>
      <c r="CK111" s="6" t="s">
        <v>1090</v>
      </c>
      <c r="CL111" s="6" t="s">
        <v>1090</v>
      </c>
      <c r="CM111" s="6" t="s">
        <v>1090</v>
      </c>
      <c r="CN111" s="6" t="s">
        <v>1090</v>
      </c>
      <c r="CO111" s="6" t="s">
        <v>1090</v>
      </c>
      <c r="CP111" s="6" t="s">
        <v>1090</v>
      </c>
      <c r="CQ111" s="6" t="s">
        <v>1090</v>
      </c>
      <c r="CR111" s="6" t="s">
        <v>1090</v>
      </c>
      <c r="CS111" s="6" t="s">
        <v>1090</v>
      </c>
      <c r="CT111" s="6" t="s">
        <v>1090</v>
      </c>
      <c r="CU111" s="6" t="s">
        <v>1090</v>
      </c>
      <c r="CV111" s="6" t="s">
        <v>1090</v>
      </c>
      <c r="CW111" s="6" t="s">
        <v>1090</v>
      </c>
      <c r="CX111" s="6" t="s">
        <v>1090</v>
      </c>
      <c r="CY111" s="6" t="s">
        <v>1090</v>
      </c>
      <c r="CZ111" s="7">
        <v>147292.75627303999</v>
      </c>
      <c r="DA111" s="7">
        <v>289090.75903537998</v>
      </c>
      <c r="DB111" s="7">
        <v>306850.23076294101</v>
      </c>
      <c r="DC111" s="7">
        <v>403628.07876405702</v>
      </c>
      <c r="DD111" s="7">
        <v>164462.06950317</v>
      </c>
      <c r="DE111" s="6" t="s">
        <v>1090</v>
      </c>
      <c r="DF111" s="6" t="s">
        <v>1090</v>
      </c>
      <c r="DG111" s="6" t="s">
        <v>1090</v>
      </c>
      <c r="DH111" s="6" t="s">
        <v>1090</v>
      </c>
      <c r="DI111" s="6" t="s">
        <v>1090</v>
      </c>
      <c r="DJ111" s="7">
        <v>695126.25952461106</v>
      </c>
      <c r="DK111" s="7">
        <v>781441.85310150101</v>
      </c>
      <c r="DL111" s="7">
        <v>956377.67310546595</v>
      </c>
      <c r="DM111" s="7">
        <v>511309.15824201098</v>
      </c>
      <c r="DN111" s="7">
        <v>337885.82925497898</v>
      </c>
      <c r="DO111" s="7">
        <v>1348902.7693610401</v>
      </c>
      <c r="DP111" s="7">
        <v>1428684.5783760799</v>
      </c>
      <c r="DQ111" s="7">
        <v>949214.25228439004</v>
      </c>
      <c r="DR111" s="7">
        <v>594349.73653686</v>
      </c>
      <c r="DS111" s="7">
        <v>398026.39540483902</v>
      </c>
      <c r="DT111" s="7">
        <v>10289.5207779706</v>
      </c>
      <c r="DU111" s="7">
        <v>14256.274398040799</v>
      </c>
      <c r="DV111" s="7">
        <v>12164.001865857799</v>
      </c>
      <c r="DW111" s="7">
        <v>11002.894858932499</v>
      </c>
      <c r="DX111" s="7">
        <v>10260.893902903799</v>
      </c>
      <c r="DY111" s="7">
        <v>217711.62156732599</v>
      </c>
      <c r="DZ111" s="7">
        <v>247949.35957662601</v>
      </c>
      <c r="EA111" s="7">
        <v>177268.62162864199</v>
      </c>
      <c r="EB111" s="7">
        <v>98499.734367513694</v>
      </c>
      <c r="EC111" s="7">
        <v>96221.580400675506</v>
      </c>
      <c r="ED111" s="7">
        <v>5012.8876757609896</v>
      </c>
      <c r="EE111" s="7">
        <v>5530.36173195839</v>
      </c>
      <c r="EF111" s="7">
        <v>3624.1450711786802</v>
      </c>
      <c r="EG111" s="7">
        <v>3692.0165042638801</v>
      </c>
      <c r="EH111" s="7">
        <v>5368.7189579188798</v>
      </c>
      <c r="EI111" s="6" t="s">
        <v>1090</v>
      </c>
      <c r="EJ111" s="6" t="s">
        <v>1090</v>
      </c>
      <c r="EK111" s="6" t="s">
        <v>1090</v>
      </c>
      <c r="EL111" s="6" t="s">
        <v>1090</v>
      </c>
      <c r="EM111" s="6" t="s">
        <v>1090</v>
      </c>
      <c r="EN111" s="7">
        <v>157582.27705100999</v>
      </c>
      <c r="EO111" s="7">
        <v>303347.03343342099</v>
      </c>
      <c r="EP111" s="7">
        <v>319014.232628798</v>
      </c>
      <c r="EQ111" s="7">
        <v>414630.97249038902</v>
      </c>
      <c r="ER111" s="7">
        <v>174722.96340607401</v>
      </c>
      <c r="ES111" s="7">
        <v>1562641.7845298899</v>
      </c>
      <c r="ET111" s="7">
        <v>1824162.58731175</v>
      </c>
      <c r="EU111" s="7">
        <v>1364394.20403803</v>
      </c>
      <c r="EV111" s="7">
        <v>1127249.8231975101</v>
      </c>
      <c r="EW111" s="7">
        <v>607426.49783722195</v>
      </c>
      <c r="EX111" s="7">
        <v>213737.571098493</v>
      </c>
      <c r="EY111" s="7">
        <v>395478.00893567101</v>
      </c>
      <c r="EZ111" s="7">
        <v>415179.95175364002</v>
      </c>
      <c r="FA111" s="7">
        <v>532900.08666065498</v>
      </c>
      <c r="FB111" s="7">
        <v>209400.041077417</v>
      </c>
      <c r="FC111" s="7">
        <v>78323.2805062556</v>
      </c>
      <c r="FD111" s="7">
        <v>32867.466250514997</v>
      </c>
      <c r="FE111" s="7">
        <v>38620.906178152603</v>
      </c>
      <c r="FF111" s="7">
        <v>29827.493463206301</v>
      </c>
      <c r="FG111" s="7">
        <v>30666.585843992201</v>
      </c>
      <c r="FH111" s="7">
        <v>197.32857879877099</v>
      </c>
      <c r="FI111" s="7">
        <v>265.10066897392301</v>
      </c>
      <c r="FJ111" s="7">
        <v>309.24985562562898</v>
      </c>
      <c r="FK111" s="7">
        <v>385.05012652874001</v>
      </c>
      <c r="FL111" s="7">
        <v>478.56872677803</v>
      </c>
      <c r="FM111" s="7">
        <v>61765.2684563863</v>
      </c>
      <c r="FN111" s="7">
        <v>15725.5935574532</v>
      </c>
      <c r="FO111" s="7">
        <v>22021.386344402999</v>
      </c>
      <c r="FP111" s="7">
        <v>29012.055219841001</v>
      </c>
      <c r="FQ111" s="7">
        <v>30188.0171172142</v>
      </c>
      <c r="FR111" s="7">
        <v>16360.683471070501</v>
      </c>
      <c r="FS111" s="7">
        <v>16876.772024087899</v>
      </c>
      <c r="FT111" s="7">
        <v>16290.269978123901</v>
      </c>
      <c r="FU111" s="7">
        <v>430.38811683654802</v>
      </c>
      <c r="FV111" s="7">
        <v>0</v>
      </c>
      <c r="FW111" s="7">
        <v>197.32857879877099</v>
      </c>
      <c r="FX111" s="7">
        <v>265.10066897392301</v>
      </c>
      <c r="FY111" s="7">
        <v>309.24985562562898</v>
      </c>
      <c r="FZ111" s="7">
        <v>385.05012652874001</v>
      </c>
      <c r="GA111" s="7">
        <v>478.56872677803</v>
      </c>
      <c r="GB111" s="7">
        <v>61765.2684563863</v>
      </c>
      <c r="GC111" s="7">
        <v>15725.5935574532</v>
      </c>
      <c r="GD111" s="7">
        <v>22021.386344402999</v>
      </c>
      <c r="GE111" s="7">
        <v>29012.055219841001</v>
      </c>
      <c r="GF111" s="7">
        <v>30188.0171172142</v>
      </c>
      <c r="GG111" s="7">
        <v>16360.683471070501</v>
      </c>
      <c r="GH111" s="7">
        <v>16876.772024087899</v>
      </c>
      <c r="GI111" s="7">
        <v>16290.269978123901</v>
      </c>
      <c r="GJ111" s="7">
        <v>430.38811683654802</v>
      </c>
      <c r="GK111" s="7">
        <v>0</v>
      </c>
      <c r="GL111" s="7">
        <v>1186611.8879207999</v>
      </c>
      <c r="GM111" s="7">
        <v>1118718.3919670701</v>
      </c>
      <c r="GN111" s="7">
        <v>1318149.77801755</v>
      </c>
      <c r="GO111" s="7">
        <v>948754.24709630001</v>
      </c>
      <c r="GP111" s="7">
        <v>412414.07333570102</v>
      </c>
      <c r="GQ111" s="7">
        <v>0</v>
      </c>
      <c r="GR111" s="7">
        <v>0</v>
      </c>
      <c r="GS111" s="7">
        <v>0</v>
      </c>
      <c r="GT111" s="7">
        <v>0</v>
      </c>
      <c r="GU111" s="7">
        <v>0</v>
      </c>
      <c r="GV111" s="7">
        <v>1015199.2191755601</v>
      </c>
      <c r="GW111" s="7">
        <v>1023953.10743757</v>
      </c>
      <c r="GX111" s="7">
        <v>1046289.7914387099</v>
      </c>
      <c r="GY111" s="7">
        <v>802757.87684297597</v>
      </c>
      <c r="GZ111" s="7">
        <v>358765.21833862702</v>
      </c>
      <c r="HA111" s="7">
        <v>171412.668745239</v>
      </c>
      <c r="HB111" s="7">
        <v>94765.284529495199</v>
      </c>
      <c r="HC111" s="7">
        <v>271859.98657884001</v>
      </c>
      <c r="HD111" s="7">
        <v>145996.370253325</v>
      </c>
      <c r="HE111" s="7">
        <v>53648.854997074603</v>
      </c>
      <c r="HF111" s="7">
        <v>132695.39699274101</v>
      </c>
      <c r="HG111" s="7">
        <v>80854.599036550499</v>
      </c>
      <c r="HH111" s="7">
        <v>271210.75813633198</v>
      </c>
      <c r="HI111" s="7">
        <v>145306.96777217399</v>
      </c>
      <c r="HJ111" s="7">
        <v>52823.238046431499</v>
      </c>
      <c r="HK111" s="7">
        <v>1264935.1684270599</v>
      </c>
      <c r="HL111" s="7">
        <v>1151585.85821758</v>
      </c>
      <c r="HM111" s="7">
        <v>1356770.6841957001</v>
      </c>
      <c r="HN111" s="7">
        <v>978581.740559506</v>
      </c>
      <c r="HO111" s="7">
        <v>443080.65917969297</v>
      </c>
      <c r="HP111" s="7">
        <v>876335.35615872301</v>
      </c>
      <c r="HQ111" s="7">
        <v>811562.133419113</v>
      </c>
      <c r="HR111" s="7">
        <v>533432.59976143797</v>
      </c>
      <c r="HS111" s="7">
        <v>461460.270081639</v>
      </c>
      <c r="HT111" s="7">
        <v>99470.423963862602</v>
      </c>
      <c r="HU111" s="7">
        <v>28050.287604331999</v>
      </c>
      <c r="HV111" s="7">
        <v>29835.013389587399</v>
      </c>
      <c r="HW111" s="7">
        <v>28798.186182975802</v>
      </c>
      <c r="HX111" s="7">
        <v>30580.2083015442</v>
      </c>
      <c r="HY111" s="7">
        <v>33131.681084632903</v>
      </c>
      <c r="HZ111" s="7">
        <v>848285.06855439104</v>
      </c>
      <c r="IA111" s="7">
        <v>781727.12002952595</v>
      </c>
      <c r="IB111" s="7">
        <v>504634.41357846302</v>
      </c>
      <c r="IC111" s="7">
        <v>430880.06178009498</v>
      </c>
      <c r="ID111" s="7">
        <v>66338.742879229801</v>
      </c>
      <c r="IE111" s="7">
        <v>42279.772557197801</v>
      </c>
      <c r="IF111" s="7">
        <v>0</v>
      </c>
      <c r="IG111" s="7">
        <v>0</v>
      </c>
      <c r="IH111" s="7">
        <v>127393.48948524</v>
      </c>
      <c r="II111" s="7">
        <v>209115.88169264799</v>
      </c>
      <c r="IJ111" s="7">
        <v>42279.772557197801</v>
      </c>
      <c r="IK111" s="6" t="s">
        <v>1090</v>
      </c>
      <c r="IL111" s="6" t="s">
        <v>1090</v>
      </c>
      <c r="IM111" s="7">
        <v>127393.48948524</v>
      </c>
      <c r="IN111" s="7">
        <v>209115.88169264799</v>
      </c>
      <c r="IO111" s="7">
        <v>0</v>
      </c>
      <c r="IP111" s="6" t="s">
        <v>1090</v>
      </c>
      <c r="IQ111" s="6" t="s">
        <v>1090</v>
      </c>
      <c r="IR111" s="7">
        <v>0</v>
      </c>
      <c r="IS111" s="7">
        <v>0</v>
      </c>
      <c r="IT111" s="7">
        <v>0</v>
      </c>
      <c r="IU111" s="6" t="s">
        <v>1090</v>
      </c>
      <c r="IV111" s="6" t="s">
        <v>1090</v>
      </c>
      <c r="IW111" s="7">
        <v>0</v>
      </c>
      <c r="IX111" s="7">
        <v>0</v>
      </c>
      <c r="IY111" s="7">
        <v>346320.039711138</v>
      </c>
      <c r="IZ111" s="7">
        <v>340023.72479846998</v>
      </c>
      <c r="JA111" s="7">
        <v>823338.08443426504</v>
      </c>
      <c r="JB111" s="7">
        <v>389727.98099262698</v>
      </c>
      <c r="JC111" s="7">
        <v>134494.353523183</v>
      </c>
      <c r="JD111" s="7">
        <v>0</v>
      </c>
      <c r="JE111" s="7">
        <v>0</v>
      </c>
      <c r="JF111" s="7">
        <v>146416.19682926501</v>
      </c>
      <c r="JG111" s="7">
        <v>0</v>
      </c>
      <c r="JH111" s="7">
        <v>0</v>
      </c>
      <c r="JI111" s="7">
        <v>112446.66315683399</v>
      </c>
      <c r="JJ111" s="7">
        <v>117956.946537628</v>
      </c>
      <c r="JK111" s="7">
        <v>232877.66316409101</v>
      </c>
      <c r="JL111" s="7">
        <v>42902.888320755999</v>
      </c>
      <c r="JM111" s="7">
        <v>15695.9743909359</v>
      </c>
      <c r="JN111" s="7">
        <v>233873.37655430401</v>
      </c>
      <c r="JO111" s="7">
        <v>222066.77826084101</v>
      </c>
      <c r="JP111" s="7">
        <v>444044.224440908</v>
      </c>
      <c r="JQ111" s="7">
        <v>346825.09267187101</v>
      </c>
      <c r="JR111" s="7">
        <v>118798.37913224701</v>
      </c>
      <c r="JS111" s="7">
        <v>1264935.1684270599</v>
      </c>
      <c r="JT111" s="7">
        <v>1151585.85821758</v>
      </c>
      <c r="JU111" s="7">
        <v>1356770.6841957001</v>
      </c>
      <c r="JV111" s="7">
        <v>978581.740559506</v>
      </c>
      <c r="JW111" s="7">
        <v>443080.65917969297</v>
      </c>
      <c r="JX111" s="7">
        <v>902752.55601873004</v>
      </c>
      <c r="JY111" s="7">
        <v>905996.15979494399</v>
      </c>
      <c r="JZ111" s="7">
        <v>813412.12720801996</v>
      </c>
      <c r="KA111" s="7">
        <v>759854.98852222005</v>
      </c>
      <c r="KB111" s="7">
        <v>343069.24394769099</v>
      </c>
      <c r="KC111" s="6" t="s">
        <v>1090</v>
      </c>
      <c r="KD111" s="6" t="s">
        <v>1090</v>
      </c>
      <c r="KE111" s="6" t="s">
        <v>1090</v>
      </c>
      <c r="KF111" s="6" t="s">
        <v>1090</v>
      </c>
      <c r="KG111" s="6" t="s">
        <v>1090</v>
      </c>
      <c r="KH111" s="6" t="s">
        <v>1090</v>
      </c>
      <c r="KI111" s="6" t="s">
        <v>1090</v>
      </c>
      <c r="KJ111" s="6" t="s">
        <v>1090</v>
      </c>
      <c r="KK111" s="6" t="s">
        <v>1090</v>
      </c>
      <c r="KL111" s="6" t="s">
        <v>1090</v>
      </c>
      <c r="KM111" s="7">
        <v>29</v>
      </c>
      <c r="KN111" s="7">
        <v>29</v>
      </c>
      <c r="KO111" s="7">
        <v>21</v>
      </c>
      <c r="KP111" s="7">
        <v>13</v>
      </c>
      <c r="KQ111" s="7">
        <v>6</v>
      </c>
      <c r="KR111" s="6" t="s">
        <v>1090</v>
      </c>
      <c r="KS111" s="6" t="s">
        <v>1090</v>
      </c>
      <c r="KT111" s="6" t="s">
        <v>1090</v>
      </c>
      <c r="KU111" s="6" t="s">
        <v>1090</v>
      </c>
      <c r="KV111" s="6" t="s">
        <v>1090</v>
      </c>
      <c r="KW111" s="6" t="s">
        <v>1090</v>
      </c>
      <c r="KX111" s="6" t="s">
        <v>1090</v>
      </c>
      <c r="KY111" s="6" t="s">
        <v>1090</v>
      </c>
      <c r="KZ111" s="6" t="s">
        <v>1090</v>
      </c>
      <c r="LA111" s="6" t="s">
        <v>1090</v>
      </c>
      <c r="LB111" s="6" t="s">
        <v>1090</v>
      </c>
      <c r="LC111" s="6" t="s">
        <v>1090</v>
      </c>
      <c r="LD111" s="6" t="s">
        <v>1090</v>
      </c>
      <c r="LE111" s="6" t="s">
        <v>1090</v>
      </c>
      <c r="LF111" s="6" t="s">
        <v>1090</v>
      </c>
      <c r="LG111" s="6" t="s">
        <v>1090</v>
      </c>
      <c r="LH111" s="6" t="s">
        <v>1090</v>
      </c>
      <c r="LI111" s="6" t="s">
        <v>1090</v>
      </c>
      <c r="LJ111" s="6" t="s">
        <v>1090</v>
      </c>
      <c r="LK111" s="6" t="s">
        <v>1090</v>
      </c>
      <c r="LL111" s="6" t="s">
        <v>1090</v>
      </c>
      <c r="LM111" s="6" t="s">
        <v>1090</v>
      </c>
      <c r="LN111" s="6" t="s">
        <v>1090</v>
      </c>
      <c r="LO111" s="6" t="s">
        <v>1090</v>
      </c>
      <c r="LP111" s="6" t="s">
        <v>1090</v>
      </c>
      <c r="LQ111" s="6" t="s">
        <v>1090</v>
      </c>
      <c r="LR111" s="6" t="s">
        <v>1090</v>
      </c>
      <c r="LS111" s="6" t="s">
        <v>1090</v>
      </c>
      <c r="LT111" s="6" t="s">
        <v>1090</v>
      </c>
      <c r="LU111" s="6" t="s">
        <v>1090</v>
      </c>
      <c r="LV111" s="6" t="s">
        <v>1090</v>
      </c>
      <c r="LW111" s="6" t="s">
        <v>1090</v>
      </c>
      <c r="LX111" s="6" t="s">
        <v>1090</v>
      </c>
      <c r="LY111" s="6" t="s">
        <v>1090</v>
      </c>
      <c r="LZ111" s="6" t="s">
        <v>1090</v>
      </c>
      <c r="MA111" s="6" t="s">
        <v>1090</v>
      </c>
      <c r="MB111" s="6" t="s">
        <v>1090</v>
      </c>
      <c r="MC111" s="6" t="s">
        <v>1090</v>
      </c>
      <c r="MD111" s="6" t="s">
        <v>1090</v>
      </c>
      <c r="ME111" s="6" t="s">
        <v>1090</v>
      </c>
      <c r="MF111" s="6" t="s">
        <v>1090</v>
      </c>
      <c r="MG111" s="6" t="s">
        <v>1090</v>
      </c>
      <c r="MH111" s="6" t="s">
        <v>1090</v>
      </c>
      <c r="MI111" s="6" t="s">
        <v>1090</v>
      </c>
      <c r="MJ111" s="6" t="s">
        <v>1090</v>
      </c>
      <c r="MK111" s="6" t="s">
        <v>1090</v>
      </c>
      <c r="ML111" s="6" t="s">
        <v>1090</v>
      </c>
      <c r="MM111" s="6" t="s">
        <v>1090</v>
      </c>
      <c r="MN111" s="6" t="s">
        <v>1090</v>
      </c>
      <c r="MO111" s="6" t="s">
        <v>1090</v>
      </c>
      <c r="MP111" s="7">
        <v>171412.668745239</v>
      </c>
      <c r="MQ111" s="7">
        <v>94765.284529495199</v>
      </c>
      <c r="MR111" s="7">
        <v>271859.98657884001</v>
      </c>
      <c r="MS111" s="7">
        <v>145996.370253325</v>
      </c>
      <c r="MT111" s="7">
        <v>53648.854997074603</v>
      </c>
      <c r="MU111" s="6" t="s">
        <v>1090</v>
      </c>
      <c r="MV111" s="6" t="s">
        <v>1090</v>
      </c>
      <c r="MW111" s="6" t="s">
        <v>1090</v>
      </c>
      <c r="MX111" s="6" t="s">
        <v>1090</v>
      </c>
      <c r="MY111" s="6" t="s">
        <v>1090</v>
      </c>
      <c r="MZ111" s="6" t="s">
        <v>1090</v>
      </c>
      <c r="NA111" s="6" t="s">
        <v>1090</v>
      </c>
      <c r="NB111" s="6" t="s">
        <v>1090</v>
      </c>
      <c r="NC111" s="6" t="s">
        <v>1090</v>
      </c>
      <c r="ND111" s="6" t="s">
        <v>1090</v>
      </c>
      <c r="NE111" s="6" t="s">
        <v>1090</v>
      </c>
      <c r="NF111" s="6" t="s">
        <v>1090</v>
      </c>
      <c r="NG111" s="6" t="s">
        <v>1090</v>
      </c>
      <c r="NH111" s="6" t="s">
        <v>1090</v>
      </c>
      <c r="NI111" s="6" t="s">
        <v>1090</v>
      </c>
      <c r="NJ111" s="6" t="s">
        <v>1090</v>
      </c>
      <c r="NK111" s="6" t="s">
        <v>1090</v>
      </c>
      <c r="NL111" s="6" t="s">
        <v>1090</v>
      </c>
      <c r="NM111" s="6" t="s">
        <v>1090</v>
      </c>
      <c r="NN111" s="6" t="s">
        <v>1090</v>
      </c>
      <c r="NO111" s="6" t="s">
        <v>1090</v>
      </c>
      <c r="NP111" s="6" t="s">
        <v>1090</v>
      </c>
      <c r="NQ111" s="6" t="s">
        <v>1090</v>
      </c>
      <c r="NR111" s="6" t="s">
        <v>1090</v>
      </c>
      <c r="NS111" s="6" t="s">
        <v>1090</v>
      </c>
      <c r="NT111" s="7">
        <v>78323.2805062556</v>
      </c>
      <c r="NU111" s="7">
        <v>32867.466250514997</v>
      </c>
      <c r="NV111" s="7">
        <v>38620.906178152603</v>
      </c>
      <c r="NW111" s="7">
        <v>29827.493463206301</v>
      </c>
      <c r="NX111" s="7">
        <v>30666.585843992201</v>
      </c>
      <c r="NY111" s="6" t="s">
        <v>1090</v>
      </c>
      <c r="NZ111" s="6" t="s">
        <v>1090</v>
      </c>
      <c r="OA111" s="6" t="s">
        <v>1090</v>
      </c>
      <c r="OB111" s="6" t="s">
        <v>1090</v>
      </c>
      <c r="OC111" s="6" t="s">
        <v>1090</v>
      </c>
      <c r="OD111" s="6" t="s">
        <v>1090</v>
      </c>
      <c r="OE111" s="6" t="s">
        <v>1090</v>
      </c>
      <c r="OF111" s="6" t="s">
        <v>1090</v>
      </c>
      <c r="OG111" s="6" t="s">
        <v>1090</v>
      </c>
      <c r="OH111" s="6" t="s">
        <v>1090</v>
      </c>
      <c r="OI111" s="6" t="s">
        <v>1090</v>
      </c>
      <c r="OJ111" s="6" t="s">
        <v>1090</v>
      </c>
      <c r="OK111" s="6" t="s">
        <v>1090</v>
      </c>
      <c r="OL111" s="6" t="s">
        <v>1090</v>
      </c>
      <c r="OM111" s="6" t="s">
        <v>1090</v>
      </c>
      <c r="ON111" s="6" t="s">
        <v>1090</v>
      </c>
      <c r="OO111" s="6" t="s">
        <v>1090</v>
      </c>
      <c r="OP111" s="6" t="s">
        <v>1090</v>
      </c>
      <c r="OQ111" s="6" t="s">
        <v>1090</v>
      </c>
      <c r="OR111" s="6" t="s">
        <v>1090</v>
      </c>
      <c r="OS111" s="6" t="s">
        <v>1090</v>
      </c>
      <c r="OT111" s="6" t="s">
        <v>1090</v>
      </c>
      <c r="OU111" s="6" t="s">
        <v>1090</v>
      </c>
      <c r="OV111" s="6" t="s">
        <v>1090</v>
      </c>
      <c r="OW111" s="6" t="s">
        <v>1090</v>
      </c>
      <c r="OX111" s="6" t="s">
        <v>1090</v>
      </c>
      <c r="OY111" s="6" t="s">
        <v>1090</v>
      </c>
      <c r="OZ111" s="6" t="s">
        <v>1090</v>
      </c>
      <c r="PA111" s="6" t="s">
        <v>1090</v>
      </c>
      <c r="PB111" s="6" t="s">
        <v>1090</v>
      </c>
      <c r="PC111" s="6" t="s">
        <v>1090</v>
      </c>
      <c r="PD111" s="6" t="s">
        <v>1090</v>
      </c>
      <c r="PE111" s="6" t="s">
        <v>1090</v>
      </c>
      <c r="PF111" s="6" t="s">
        <v>1090</v>
      </c>
      <c r="PG111" s="6" t="s">
        <v>1090</v>
      </c>
      <c r="PH111" s="6" t="s">
        <v>1090</v>
      </c>
      <c r="PI111" s="6" t="s">
        <v>1090</v>
      </c>
      <c r="PJ111" s="6" t="s">
        <v>1090</v>
      </c>
      <c r="PK111" s="6" t="s">
        <v>1090</v>
      </c>
      <c r="PL111" s="6" t="s">
        <v>1090</v>
      </c>
      <c r="PM111" s="6" t="s">
        <v>1090</v>
      </c>
      <c r="PN111" s="6" t="s">
        <v>1090</v>
      </c>
      <c r="PO111" s="6" t="s">
        <v>1090</v>
      </c>
      <c r="PP111" s="6" t="s">
        <v>1090</v>
      </c>
      <c r="PQ111" s="6" t="s">
        <v>1090</v>
      </c>
      <c r="PR111" s="6" t="s">
        <v>1090</v>
      </c>
      <c r="PS111" s="6" t="s">
        <v>1090</v>
      </c>
      <c r="PT111" s="6" t="s">
        <v>1090</v>
      </c>
      <c r="PU111" s="6" t="s">
        <v>1090</v>
      </c>
      <c r="PV111" s="6" t="s">
        <v>1090</v>
      </c>
      <c r="PW111" s="6" t="s">
        <v>1090</v>
      </c>
      <c r="PX111" s="6" t="s">
        <v>1090</v>
      </c>
      <c r="PY111" s="6" t="s">
        <v>1090</v>
      </c>
      <c r="PZ111" s="6" t="s">
        <v>1090</v>
      </c>
      <c r="QA111" s="6" t="s">
        <v>1090</v>
      </c>
      <c r="QB111" s="6" t="s">
        <v>1090</v>
      </c>
      <c r="QC111" s="6" t="s">
        <v>1090</v>
      </c>
      <c r="QD111" s="6" t="s">
        <v>1090</v>
      </c>
      <c r="QE111" s="6" t="s">
        <v>1090</v>
      </c>
      <c r="QF111" s="6" t="s">
        <v>1090</v>
      </c>
      <c r="QG111" s="6" t="s">
        <v>1090</v>
      </c>
      <c r="QH111" s="6" t="s">
        <v>1090</v>
      </c>
      <c r="QI111" s="6" t="s">
        <v>1090</v>
      </c>
      <c r="QJ111" s="6" t="s">
        <v>1090</v>
      </c>
      <c r="QK111" s="6" t="s">
        <v>1090</v>
      </c>
      <c r="QL111" s="6" t="s">
        <v>1090</v>
      </c>
      <c r="QM111" s="6" t="s">
        <v>1090</v>
      </c>
      <c r="QN111" s="6" t="s">
        <v>1090</v>
      </c>
      <c r="QO111" s="6" t="s">
        <v>1090</v>
      </c>
      <c r="QP111" s="6" t="s">
        <v>1090</v>
      </c>
      <c r="QQ111" s="6" t="s">
        <v>1090</v>
      </c>
      <c r="QR111" s="6" t="s">
        <v>1090</v>
      </c>
      <c r="QS111" s="6" t="s">
        <v>1090</v>
      </c>
      <c r="QT111" s="6" t="s">
        <v>1090</v>
      </c>
      <c r="QU111" s="6" t="s">
        <v>1090</v>
      </c>
      <c r="QV111" s="6" t="s">
        <v>1090</v>
      </c>
      <c r="QW111" s="6" t="s">
        <v>1090</v>
      </c>
      <c r="QX111" s="6" t="s">
        <v>1090</v>
      </c>
      <c r="QY111" s="6" t="s">
        <v>1090</v>
      </c>
      <c r="QZ111" s="6" t="s">
        <v>1090</v>
      </c>
      <c r="RA111" s="6" t="s">
        <v>1090</v>
      </c>
      <c r="RB111" s="6" t="s">
        <v>1090</v>
      </c>
      <c r="RC111" s="6" t="s">
        <v>1090</v>
      </c>
      <c r="RD111" s="6" t="s">
        <v>1090</v>
      </c>
      <c r="RE111" s="6" t="s">
        <v>1090</v>
      </c>
      <c r="RF111" s="6" t="s">
        <v>1090</v>
      </c>
      <c r="RG111" s="6" t="s">
        <v>1090</v>
      </c>
      <c r="RH111" s="6" t="s">
        <v>1090</v>
      </c>
      <c r="RI111" s="6" t="s">
        <v>1090</v>
      </c>
      <c r="RJ111" s="6" t="s">
        <v>1090</v>
      </c>
      <c r="RK111" s="6" t="s">
        <v>1090</v>
      </c>
      <c r="RL111" s="6" t="s">
        <v>1090</v>
      </c>
      <c r="RM111" s="6" t="s">
        <v>1090</v>
      </c>
      <c r="RN111" s="6" t="s">
        <v>1090</v>
      </c>
      <c r="RO111" s="6" t="s">
        <v>1090</v>
      </c>
      <c r="RP111" s="6" t="s">
        <v>1090</v>
      </c>
      <c r="RQ111" s="6" t="s">
        <v>1090</v>
      </c>
      <c r="RR111" s="6" t="s">
        <v>1090</v>
      </c>
      <c r="RS111" s="6" t="s">
        <v>1090</v>
      </c>
      <c r="RT111" s="6" t="s">
        <v>1090</v>
      </c>
      <c r="RU111" s="6" t="s">
        <v>1090</v>
      </c>
      <c r="RV111" s="6" t="s">
        <v>1090</v>
      </c>
      <c r="RW111" s="6" t="s">
        <v>1090</v>
      </c>
      <c r="RX111" s="6" t="s">
        <v>1090</v>
      </c>
      <c r="RY111" s="6" t="s">
        <v>1090</v>
      </c>
      <c r="RZ111" s="6" t="s">
        <v>1090</v>
      </c>
      <c r="SA111" s="6" t="s">
        <v>1090</v>
      </c>
      <c r="SB111" s="6" t="s">
        <v>1090</v>
      </c>
      <c r="SC111" s="6" t="s">
        <v>1090</v>
      </c>
      <c r="SD111" s="6" t="s">
        <v>1090</v>
      </c>
      <c r="SE111" s="6" t="s">
        <v>1090</v>
      </c>
      <c r="SF111" s="6" t="s">
        <v>1090</v>
      </c>
      <c r="SG111" s="6" t="s">
        <v>1090</v>
      </c>
      <c r="SH111" s="6" t="s">
        <v>1090</v>
      </c>
      <c r="SI111" s="6" t="s">
        <v>1090</v>
      </c>
      <c r="SJ111" s="7">
        <v>16360.683471070501</v>
      </c>
      <c r="SK111" s="7">
        <v>16876.772024087899</v>
      </c>
      <c r="SL111" s="7">
        <v>16290.269978123901</v>
      </c>
      <c r="SM111" s="7">
        <v>430.38811683654802</v>
      </c>
      <c r="SN111" s="7">
        <v>0</v>
      </c>
      <c r="SO111" s="6" t="s">
        <v>1090</v>
      </c>
      <c r="SP111" s="6" t="s">
        <v>1090</v>
      </c>
      <c r="SQ111" s="6" t="s">
        <v>1090</v>
      </c>
      <c r="SR111" s="6" t="s">
        <v>1090</v>
      </c>
      <c r="SS111" s="6" t="s">
        <v>1090</v>
      </c>
      <c r="ST111" s="6" t="s">
        <v>1090</v>
      </c>
      <c r="SU111" s="6" t="s">
        <v>1090</v>
      </c>
      <c r="SV111" s="6" t="s">
        <v>1090</v>
      </c>
      <c r="SW111" s="6" t="s">
        <v>1090</v>
      </c>
      <c r="SX111" s="6" t="s">
        <v>1090</v>
      </c>
      <c r="SY111" s="6" t="s">
        <v>1090</v>
      </c>
      <c r="SZ111" s="6" t="s">
        <v>1090</v>
      </c>
      <c r="TA111" s="6" t="s">
        <v>1090</v>
      </c>
      <c r="TB111" s="6" t="s">
        <v>1090</v>
      </c>
      <c r="TC111" s="6" t="s">
        <v>1090</v>
      </c>
      <c r="TD111" s="6" t="s">
        <v>1090</v>
      </c>
      <c r="TE111" s="6" t="s">
        <v>1090</v>
      </c>
      <c r="TF111" s="6" t="s">
        <v>1090</v>
      </c>
      <c r="TG111" s="6" t="s">
        <v>1090</v>
      </c>
      <c r="TH111" s="6" t="s">
        <v>1090</v>
      </c>
      <c r="TI111" s="6" t="s">
        <v>1090</v>
      </c>
      <c r="TJ111" s="6" t="s">
        <v>1090</v>
      </c>
      <c r="TK111" s="6" t="s">
        <v>1090</v>
      </c>
      <c r="TL111" s="6" t="s">
        <v>1090</v>
      </c>
      <c r="TM111" s="6" t="s">
        <v>1090</v>
      </c>
      <c r="TN111" s="6" t="s">
        <v>1090</v>
      </c>
      <c r="TO111" s="6" t="s">
        <v>1090</v>
      </c>
      <c r="TP111" s="6" t="s">
        <v>1090</v>
      </c>
      <c r="TQ111" s="6" t="s">
        <v>1090</v>
      </c>
      <c r="TR111" s="6" t="s">
        <v>1090</v>
      </c>
      <c r="TS111" s="7">
        <v>1264935.1684270599</v>
      </c>
      <c r="TT111" s="7">
        <v>1151585.85821758</v>
      </c>
      <c r="TU111" s="7">
        <v>1356770.6841957001</v>
      </c>
      <c r="TV111" s="7">
        <v>978581.740559506</v>
      </c>
      <c r="TW111" s="7">
        <v>443080.65917969297</v>
      </c>
      <c r="TX111" s="6" t="s">
        <v>1090</v>
      </c>
      <c r="TY111" s="6" t="s">
        <v>1090</v>
      </c>
      <c r="TZ111" s="6" t="s">
        <v>1090</v>
      </c>
      <c r="UA111" s="6" t="s">
        <v>1090</v>
      </c>
      <c r="UB111" s="6" t="s">
        <v>1090</v>
      </c>
      <c r="UC111" s="7">
        <v>0</v>
      </c>
      <c r="UD111" s="7">
        <v>0</v>
      </c>
      <c r="UE111" s="7">
        <v>146416.19682926501</v>
      </c>
      <c r="UF111" s="7">
        <v>0</v>
      </c>
      <c r="UG111" s="7">
        <v>0</v>
      </c>
      <c r="UH111" s="6" t="s">
        <v>1090</v>
      </c>
      <c r="UI111" s="6" t="s">
        <v>1090</v>
      </c>
      <c r="UJ111" s="6" t="s">
        <v>1090</v>
      </c>
      <c r="UK111" s="6" t="s">
        <v>1090</v>
      </c>
      <c r="UL111" s="6" t="s">
        <v>1090</v>
      </c>
      <c r="UM111" s="6" t="s">
        <v>1090</v>
      </c>
      <c r="UN111" s="6" t="s">
        <v>1090</v>
      </c>
      <c r="UO111" s="6" t="s">
        <v>1090</v>
      </c>
      <c r="UP111" s="6" t="s">
        <v>1090</v>
      </c>
      <c r="UQ111" s="6" t="s">
        <v>1090</v>
      </c>
      <c r="UR111" s="6" t="s">
        <v>1090</v>
      </c>
      <c r="US111" s="6" t="s">
        <v>1090</v>
      </c>
      <c r="UT111" s="6" t="s">
        <v>1090</v>
      </c>
      <c r="UU111" s="6" t="s">
        <v>1090</v>
      </c>
      <c r="UV111" s="6" t="s">
        <v>1090</v>
      </c>
      <c r="UW111" s="6" t="s">
        <v>1090</v>
      </c>
      <c r="UX111" s="6" t="s">
        <v>1090</v>
      </c>
      <c r="UY111" s="6" t="s">
        <v>1090</v>
      </c>
      <c r="UZ111" s="6" t="s">
        <v>1090</v>
      </c>
      <c r="VA111" s="6" t="s">
        <v>1090</v>
      </c>
      <c r="VB111" s="6" t="s">
        <v>1090</v>
      </c>
      <c r="VC111" s="6" t="s">
        <v>1090</v>
      </c>
      <c r="VD111" s="6" t="s">
        <v>1090</v>
      </c>
      <c r="VE111" s="6" t="s">
        <v>1090</v>
      </c>
      <c r="VF111" s="6" t="s">
        <v>1090</v>
      </c>
      <c r="VG111" s="6" t="s">
        <v>1090</v>
      </c>
      <c r="VH111" s="6" t="s">
        <v>1090</v>
      </c>
      <c r="VI111" s="6" t="s">
        <v>1090</v>
      </c>
      <c r="VJ111" s="6" t="s">
        <v>1090</v>
      </c>
      <c r="VK111" s="6" t="s">
        <v>1090</v>
      </c>
      <c r="VL111" s="6" t="s">
        <v>1090</v>
      </c>
      <c r="VM111" s="6" t="s">
        <v>1090</v>
      </c>
      <c r="VN111" s="6" t="s">
        <v>1090</v>
      </c>
      <c r="VO111" s="6" t="s">
        <v>1090</v>
      </c>
      <c r="VP111" s="6" t="s">
        <v>1090</v>
      </c>
      <c r="VQ111" s="6" t="s">
        <v>1090</v>
      </c>
      <c r="VR111" s="6" t="s">
        <v>1090</v>
      </c>
      <c r="VS111" s="6" t="s">
        <v>1090</v>
      </c>
      <c r="VT111" s="6" t="s">
        <v>1090</v>
      </c>
      <c r="VU111" s="6" t="s">
        <v>1090</v>
      </c>
      <c r="VV111" s="6" t="s">
        <v>1090</v>
      </c>
      <c r="VW111" s="6" t="s">
        <v>1090</v>
      </c>
      <c r="VX111" s="6" t="s">
        <v>1090</v>
      </c>
      <c r="VY111" s="6" t="s">
        <v>1090</v>
      </c>
      <c r="VZ111" s="6" t="s">
        <v>1090</v>
      </c>
      <c r="WA111" s="7">
        <v>233873.37655430401</v>
      </c>
      <c r="WB111" s="7">
        <v>222066.77826084101</v>
      </c>
      <c r="WC111" s="7">
        <v>444044.224440908</v>
      </c>
      <c r="WD111" s="7">
        <v>346825.09267187101</v>
      </c>
      <c r="WE111" s="7">
        <v>118798.37913224701</v>
      </c>
      <c r="WF111" s="6" t="s">
        <v>1090</v>
      </c>
      <c r="WG111" s="6" t="s">
        <v>1090</v>
      </c>
      <c r="WH111" s="6" t="s">
        <v>1090</v>
      </c>
      <c r="WI111" s="6" t="s">
        <v>1090</v>
      </c>
      <c r="WJ111" s="6" t="s">
        <v>1090</v>
      </c>
      <c r="WK111" s="6" t="s">
        <v>1090</v>
      </c>
      <c r="WL111" s="6" t="s">
        <v>1090</v>
      </c>
      <c r="WM111" s="6" t="s">
        <v>1090</v>
      </c>
      <c r="WN111" s="6" t="s">
        <v>1090</v>
      </c>
      <c r="WO111" s="6" t="s">
        <v>1090</v>
      </c>
      <c r="WP111" s="6" t="s">
        <v>1090</v>
      </c>
      <c r="WQ111" s="6" t="s">
        <v>1090</v>
      </c>
      <c r="WR111" s="6" t="s">
        <v>1090</v>
      </c>
      <c r="WS111" s="6" t="s">
        <v>1090</v>
      </c>
      <c r="WT111" s="6" t="s">
        <v>1090</v>
      </c>
      <c r="WU111" s="6" t="s">
        <v>1090</v>
      </c>
      <c r="WV111" s="6" t="s">
        <v>1090</v>
      </c>
      <c r="WW111" s="6" t="s">
        <v>1090</v>
      </c>
      <c r="WX111" s="6" t="s">
        <v>1090</v>
      </c>
      <c r="WY111" s="6" t="s">
        <v>1090</v>
      </c>
      <c r="WZ111" s="6" t="s">
        <v>1090</v>
      </c>
      <c r="XA111" s="6" t="s">
        <v>1090</v>
      </c>
      <c r="XB111" s="6" t="s">
        <v>1090</v>
      </c>
      <c r="XC111" s="6" t="s">
        <v>1090</v>
      </c>
      <c r="XD111" s="6" t="s">
        <v>1090</v>
      </c>
      <c r="XE111" s="6" t="s">
        <v>1090</v>
      </c>
      <c r="XF111" s="6" t="s">
        <v>1090</v>
      </c>
      <c r="XG111" s="6" t="s">
        <v>1090</v>
      </c>
      <c r="XH111" s="6" t="s">
        <v>1090</v>
      </c>
      <c r="XI111" s="6" t="s">
        <v>1090</v>
      </c>
      <c r="XJ111" s="7">
        <v>0</v>
      </c>
      <c r="XK111" s="6" t="s">
        <v>1090</v>
      </c>
      <c r="XL111" s="6" t="s">
        <v>1090</v>
      </c>
      <c r="XM111" s="7">
        <v>0</v>
      </c>
      <c r="XN111" s="7">
        <v>0</v>
      </c>
      <c r="XO111" s="6" t="s">
        <v>1090</v>
      </c>
      <c r="XP111" s="6" t="s">
        <v>1090</v>
      </c>
      <c r="XQ111" s="6" t="s">
        <v>1090</v>
      </c>
      <c r="XR111" s="6" t="s">
        <v>1090</v>
      </c>
      <c r="XS111" s="6" t="s">
        <v>1090</v>
      </c>
      <c r="XT111" s="6" t="s">
        <v>1090</v>
      </c>
      <c r="XU111" s="6" t="s">
        <v>1090</v>
      </c>
      <c r="XV111" s="6" t="s">
        <v>1090</v>
      </c>
      <c r="XW111" s="6" t="s">
        <v>1090</v>
      </c>
      <c r="XX111" s="6" t="s">
        <v>1090</v>
      </c>
      <c r="XY111" s="7">
        <v>0</v>
      </c>
      <c r="XZ111" s="6" t="s">
        <v>1090</v>
      </c>
      <c r="YA111" s="6" t="s">
        <v>1090</v>
      </c>
      <c r="YB111" s="7">
        <v>0</v>
      </c>
      <c r="YC111" s="7">
        <v>0</v>
      </c>
      <c r="YD111" s="6" t="s">
        <v>1090</v>
      </c>
      <c r="YE111" s="6" t="s">
        <v>1090</v>
      </c>
      <c r="YF111" s="6" t="s">
        <v>1090</v>
      </c>
      <c r="YG111" s="6" t="s">
        <v>1090</v>
      </c>
      <c r="YH111" s="6" t="s">
        <v>1090</v>
      </c>
      <c r="YI111" s="6" t="s">
        <v>1090</v>
      </c>
      <c r="YJ111" s="6" t="s">
        <v>1090</v>
      </c>
      <c r="YK111" s="6" t="s">
        <v>1090</v>
      </c>
      <c r="YL111" s="6" t="s">
        <v>1090</v>
      </c>
      <c r="YM111" s="6" t="s">
        <v>1090</v>
      </c>
      <c r="YN111" s="6" t="s">
        <v>1090</v>
      </c>
      <c r="YO111" s="6" t="s">
        <v>1090</v>
      </c>
      <c r="YP111" s="6" t="s">
        <v>1090</v>
      </c>
      <c r="YQ111" s="6" t="s">
        <v>1090</v>
      </c>
      <c r="YR111" s="6" t="s">
        <v>1090</v>
      </c>
      <c r="YS111" s="6" t="s">
        <v>1090</v>
      </c>
      <c r="YT111" s="6" t="s">
        <v>1090</v>
      </c>
      <c r="YU111" s="6" t="s">
        <v>1090</v>
      </c>
      <c r="YV111" s="6" t="s">
        <v>1090</v>
      </c>
      <c r="YW111" s="6" t="s">
        <v>1090</v>
      </c>
      <c r="YX111" s="6" t="s">
        <v>1090</v>
      </c>
      <c r="YY111" s="6" t="s">
        <v>1090</v>
      </c>
      <c r="YZ111" s="6" t="s">
        <v>1090</v>
      </c>
      <c r="ZA111" s="6" t="s">
        <v>1090</v>
      </c>
      <c r="ZB111" s="6" t="s">
        <v>1090</v>
      </c>
      <c r="ZC111" s="6" t="s">
        <v>1090</v>
      </c>
      <c r="ZD111" s="6" t="s">
        <v>1090</v>
      </c>
      <c r="ZE111" s="6" t="s">
        <v>1090</v>
      </c>
      <c r="ZF111" s="6" t="s">
        <v>1090</v>
      </c>
      <c r="ZG111" s="6" t="s">
        <v>1090</v>
      </c>
      <c r="ZH111" s="6" t="s">
        <v>1090</v>
      </c>
      <c r="ZI111" s="6" t="s">
        <v>1090</v>
      </c>
      <c r="ZJ111" s="6" t="s">
        <v>1090</v>
      </c>
      <c r="ZK111" s="6" t="s">
        <v>1090</v>
      </c>
      <c r="ZL111" s="6" t="s">
        <v>1090</v>
      </c>
      <c r="ZM111" s="6" t="s">
        <v>1090</v>
      </c>
      <c r="ZN111" s="6" t="s">
        <v>1090</v>
      </c>
      <c r="ZO111" s="6" t="s">
        <v>1090</v>
      </c>
      <c r="ZP111" s="6" t="s">
        <v>1090</v>
      </c>
      <c r="ZQ111" s="6" t="s">
        <v>1090</v>
      </c>
      <c r="ZR111" s="6" t="s">
        <v>1090</v>
      </c>
      <c r="ZS111" s="6" t="s">
        <v>1090</v>
      </c>
      <c r="ZT111" s="6" t="s">
        <v>1090</v>
      </c>
      <c r="ZU111" s="6" t="s">
        <v>1090</v>
      </c>
      <c r="ZV111" s="6" t="s">
        <v>1090</v>
      </c>
      <c r="ZW111" s="6" t="s">
        <v>1090</v>
      </c>
      <c r="ZX111" s="6" t="s">
        <v>1090</v>
      </c>
      <c r="ZY111" s="6" t="s">
        <v>1090</v>
      </c>
      <c r="ZZ111" s="6" t="s">
        <v>1090</v>
      </c>
      <c r="AAA111" s="6" t="s">
        <v>1090</v>
      </c>
      <c r="AAB111" s="6" t="s">
        <v>1090</v>
      </c>
      <c r="AAC111" s="6" t="s">
        <v>1090</v>
      </c>
      <c r="AAD111" s="6" t="s">
        <v>1090</v>
      </c>
      <c r="AAE111" s="6" t="s">
        <v>1090</v>
      </c>
      <c r="AAF111" s="6" t="s">
        <v>1090</v>
      </c>
      <c r="AAG111" s="6" t="s">
        <v>1090</v>
      </c>
      <c r="AAH111" s="6" t="s">
        <v>1090</v>
      </c>
      <c r="AAI111" s="6" t="s">
        <v>1090</v>
      </c>
      <c r="AAJ111" s="6" t="s">
        <v>1090</v>
      </c>
      <c r="AAK111" s="6" t="s">
        <v>1090</v>
      </c>
      <c r="AAL111" s="6" t="s">
        <v>1090</v>
      </c>
      <c r="AAM111" s="6" t="s">
        <v>1090</v>
      </c>
      <c r="AAN111" s="6" t="s">
        <v>1090</v>
      </c>
      <c r="AAO111" s="6" t="s">
        <v>1090</v>
      </c>
      <c r="AAP111" s="6" t="s">
        <v>1090</v>
      </c>
      <c r="AAQ111" s="6" t="s">
        <v>1090</v>
      </c>
      <c r="AAR111" s="6" t="s">
        <v>1090</v>
      </c>
      <c r="AAS111" s="6" t="s">
        <v>1090</v>
      </c>
      <c r="AAT111" s="6" t="s">
        <v>1090</v>
      </c>
      <c r="AAU111" s="6" t="s">
        <v>1090</v>
      </c>
      <c r="AAV111" s="6" t="s">
        <v>1090</v>
      </c>
      <c r="AAW111" s="6" t="s">
        <v>1090</v>
      </c>
      <c r="AAX111" s="6" t="s">
        <v>1090</v>
      </c>
      <c r="AAY111" s="6" t="s">
        <v>1090</v>
      </c>
      <c r="AAZ111" s="6" t="s">
        <v>1090</v>
      </c>
      <c r="ABA111" s="6" t="s">
        <v>1090</v>
      </c>
      <c r="ABB111" s="6" t="s">
        <v>1090</v>
      </c>
      <c r="ABC111" s="6" t="s">
        <v>1090</v>
      </c>
      <c r="ABD111" s="6" t="s">
        <v>1090</v>
      </c>
      <c r="ABE111" s="6" t="s">
        <v>1090</v>
      </c>
      <c r="ABF111" s="6" t="s">
        <v>1090</v>
      </c>
      <c r="ABG111" s="6" t="s">
        <v>1090</v>
      </c>
      <c r="ABH111" s="6" t="s">
        <v>1090</v>
      </c>
      <c r="ABI111" s="6" t="s">
        <v>1090</v>
      </c>
      <c r="ABJ111" s="6" t="s">
        <v>1090</v>
      </c>
      <c r="ABK111" s="6" t="s">
        <v>1090</v>
      </c>
      <c r="ABL111" s="6" t="s">
        <v>1090</v>
      </c>
      <c r="ABM111" s="6" t="s">
        <v>1090</v>
      </c>
      <c r="ABN111" s="6" t="s">
        <v>1090</v>
      </c>
      <c r="ABO111" s="6" t="s">
        <v>1090</v>
      </c>
      <c r="ABP111" s="6" t="s">
        <v>1090</v>
      </c>
      <c r="ABQ111" s="6" t="s">
        <v>1090</v>
      </c>
      <c r="ABR111" s="6" t="s">
        <v>1090</v>
      </c>
      <c r="ABS111" s="6" t="s">
        <v>1090</v>
      </c>
      <c r="ABT111" s="6" t="s">
        <v>1090</v>
      </c>
      <c r="ABU111" s="6" t="s">
        <v>1090</v>
      </c>
      <c r="ABV111" s="6" t="s">
        <v>1090</v>
      </c>
      <c r="ABW111" s="6" t="s">
        <v>1090</v>
      </c>
      <c r="ABX111" s="6" t="s">
        <v>1090</v>
      </c>
      <c r="ABY111" s="6" t="s">
        <v>1090</v>
      </c>
      <c r="ABZ111" s="6" t="s">
        <v>1090</v>
      </c>
      <c r="ACA111" s="6" t="s">
        <v>1090</v>
      </c>
      <c r="ACB111" s="6" t="s">
        <v>1090</v>
      </c>
      <c r="ACC111" s="6" t="s">
        <v>1090</v>
      </c>
      <c r="ACD111" s="6" t="s">
        <v>1090</v>
      </c>
      <c r="ACE111" s="8">
        <v>22.643999999999998</v>
      </c>
      <c r="ACF111" s="8">
        <v>46.292000000000002</v>
      </c>
      <c r="ACG111" s="8">
        <v>74.872</v>
      </c>
      <c r="ACH111" s="8">
        <v>112.297</v>
      </c>
      <c r="ACI111" s="8">
        <v>194.80199999999999</v>
      </c>
      <c r="ACJ111" s="8">
        <v>22.146999999999998</v>
      </c>
      <c r="ACK111" s="8">
        <v>46.973999999999997</v>
      </c>
      <c r="ACL111" s="8">
        <v>75.551000000000002</v>
      </c>
      <c r="ACM111" s="8">
        <v>88.629000000000005</v>
      </c>
      <c r="ACN111" s="8">
        <v>64.533000000000001</v>
      </c>
      <c r="ACO111" s="8">
        <v>15.686999999999999</v>
      </c>
      <c r="ACP111" s="8">
        <v>32.624000000000002</v>
      </c>
      <c r="ACQ111" s="8">
        <v>29.437000000000001</v>
      </c>
      <c r="ACR111" s="8">
        <v>52.954999999999998</v>
      </c>
      <c r="ACS111" s="8">
        <v>43.732999999999997</v>
      </c>
      <c r="ACT111" s="8">
        <v>16.808</v>
      </c>
      <c r="ACU111" s="8">
        <v>35.622</v>
      </c>
      <c r="ACV111" s="8">
        <v>57.524000000000001</v>
      </c>
      <c r="ACW111" s="8">
        <v>87.468000000000004</v>
      </c>
      <c r="ACX111" s="8">
        <v>165.33799999999999</v>
      </c>
      <c r="ACY111" s="8">
        <v>16.579999999999998</v>
      </c>
      <c r="ACZ111" s="8">
        <v>36.302999999999997</v>
      </c>
      <c r="ADA111" s="8">
        <v>58.203000000000003</v>
      </c>
      <c r="ADB111" s="8">
        <v>69.171999999999997</v>
      </c>
      <c r="ADC111" s="8">
        <v>55.034999999999997</v>
      </c>
      <c r="ADD111" s="8">
        <v>11.644</v>
      </c>
      <c r="ADE111" s="8">
        <v>25.103999999999999</v>
      </c>
      <c r="ADF111" s="8">
        <v>22.616</v>
      </c>
      <c r="ADG111" s="8">
        <v>41.246000000000002</v>
      </c>
      <c r="ADH111" s="8">
        <v>37.118000000000002</v>
      </c>
      <c r="ADI111" s="8">
        <v>8.016</v>
      </c>
      <c r="ADJ111" s="8">
        <v>13.166</v>
      </c>
      <c r="ADK111" s="8">
        <v>15.988</v>
      </c>
      <c r="ADL111" s="8">
        <v>29.832000000000001</v>
      </c>
      <c r="ADM111" s="8">
        <v>18.603999999999999</v>
      </c>
      <c r="ADN111" s="8">
        <v>71.92</v>
      </c>
      <c r="ADO111" s="8">
        <v>72.614999999999995</v>
      </c>
      <c r="ADP111" s="8">
        <v>61.715000000000003</v>
      </c>
      <c r="ADQ111" s="8">
        <v>70.564999999999998</v>
      </c>
      <c r="ADR111" s="8">
        <v>67.558999999999997</v>
      </c>
      <c r="ADS111" s="8">
        <v>8.2185352530000007</v>
      </c>
      <c r="ADT111" s="8">
        <v>13.359542565</v>
      </c>
      <c r="ADU111" s="8">
        <v>16.133283271</v>
      </c>
      <c r="ADV111" s="8">
        <v>30.044879187999999</v>
      </c>
      <c r="ADW111" s="8">
        <v>19.119796050000001</v>
      </c>
      <c r="ADX111" s="8">
        <v>8.6340000000000003</v>
      </c>
      <c r="ADY111" s="8">
        <v>13.859</v>
      </c>
      <c r="ADZ111" s="8">
        <v>16.62</v>
      </c>
      <c r="AEA111" s="8">
        <v>30.678000000000001</v>
      </c>
      <c r="AEB111" s="8">
        <v>20.105</v>
      </c>
      <c r="AEC111" s="8">
        <v>8.2189999999999994</v>
      </c>
      <c r="AED111" s="8">
        <v>13.36</v>
      </c>
      <c r="AEE111" s="8">
        <v>16.132999999999999</v>
      </c>
      <c r="AEF111" s="8">
        <v>30.045000000000002</v>
      </c>
      <c r="AEG111" s="8">
        <v>19.12</v>
      </c>
      <c r="AEH111" s="8">
        <v>6.3659999999999997</v>
      </c>
      <c r="AEI111" s="8">
        <v>10.63</v>
      </c>
      <c r="AEJ111" s="8">
        <v>12.771000000000001</v>
      </c>
      <c r="AEK111" s="8">
        <v>23.87</v>
      </c>
      <c r="AEL111" s="8">
        <v>16.776</v>
      </c>
      <c r="AEM111" s="8">
        <v>8.9544607680000006</v>
      </c>
      <c r="AEN111" s="8">
        <v>15.419519888</v>
      </c>
      <c r="AEO111" s="8">
        <v>19.236812767</v>
      </c>
      <c r="AEP111" s="8">
        <v>42.948791796000002</v>
      </c>
      <c r="AEQ111" s="8">
        <v>23.639648660999999</v>
      </c>
      <c r="AER111" s="8">
        <v>1.1290174049999999</v>
      </c>
      <c r="AES111" s="8">
        <v>1.2254562309999999</v>
      </c>
      <c r="AET111" s="8">
        <v>1.3539428760000001</v>
      </c>
      <c r="AEU111" s="8">
        <v>1.7414867350000001</v>
      </c>
      <c r="AEV111" s="8">
        <v>1.3947188230000001</v>
      </c>
      <c r="AEW111" s="6" t="s">
        <v>1090</v>
      </c>
      <c r="AEX111" s="6" t="s">
        <v>1090</v>
      </c>
      <c r="AEY111" s="6" t="s">
        <v>1090</v>
      </c>
      <c r="AEZ111" s="6" t="s">
        <v>1090</v>
      </c>
      <c r="AFA111" s="6" t="s">
        <v>1090</v>
      </c>
      <c r="AFB111" s="6" t="s">
        <v>1090</v>
      </c>
      <c r="AFC111" s="6" t="s">
        <v>1090</v>
      </c>
      <c r="AFD111" s="6" t="s">
        <v>1090</v>
      </c>
      <c r="AFE111" s="6" t="s">
        <v>1090</v>
      </c>
      <c r="AFF111" s="6" t="s">
        <v>1090</v>
      </c>
      <c r="AFG111" s="8">
        <v>2.6949999999999998</v>
      </c>
      <c r="AFH111" s="8">
        <v>3.516</v>
      </c>
      <c r="AFI111" s="8">
        <v>4.6829999999999998</v>
      </c>
      <c r="AFJ111" s="8">
        <v>2.95</v>
      </c>
      <c r="AFK111" s="8">
        <v>3.375</v>
      </c>
      <c r="AFL111" s="8">
        <v>40.585000000000001</v>
      </c>
      <c r="AFM111" s="8">
        <v>68.933000000000007</v>
      </c>
      <c r="AFN111" s="8">
        <v>111.203</v>
      </c>
      <c r="AFO111" s="8">
        <v>141.358</v>
      </c>
      <c r="AFP111" s="8">
        <v>37.091999999999999</v>
      </c>
      <c r="AFQ111" s="6" t="s">
        <v>1091</v>
      </c>
      <c r="AFR111" s="6" t="s">
        <v>1091</v>
      </c>
      <c r="AFS111" s="6" t="s">
        <v>1091</v>
      </c>
      <c r="AFT111" s="6" t="s">
        <v>1091</v>
      </c>
      <c r="AFU111" s="6" t="s">
        <v>1091</v>
      </c>
      <c r="AFV111" s="7">
        <v>147.637</v>
      </c>
      <c r="AFW111" s="7">
        <v>129.18</v>
      </c>
      <c r="AFX111" s="7">
        <v>150.78399999999999</v>
      </c>
      <c r="AFY111" s="7">
        <v>166.369</v>
      </c>
      <c r="AFZ111" s="7">
        <v>124.005</v>
      </c>
      <c r="AGA111" s="7">
        <v>16.353000000000002</v>
      </c>
      <c r="AGB111" s="7">
        <v>14.881</v>
      </c>
      <c r="AGC111" s="7">
        <v>33.561</v>
      </c>
      <c r="AGD111" s="7">
        <v>8.891</v>
      </c>
      <c r="AGE111" s="7">
        <v>5.4249999999999998</v>
      </c>
      <c r="AGF111" s="6" t="s">
        <v>1090</v>
      </c>
      <c r="AGG111" s="6" t="s">
        <v>1090</v>
      </c>
      <c r="AGH111" s="6" t="s">
        <v>1090</v>
      </c>
      <c r="AGI111" s="6" t="s">
        <v>1090</v>
      </c>
      <c r="AGJ111" s="6" t="s">
        <v>1090</v>
      </c>
      <c r="AGK111" s="6" t="s">
        <v>1090</v>
      </c>
      <c r="AGL111" s="6" t="s">
        <v>1090</v>
      </c>
      <c r="AGM111" s="6" t="s">
        <v>1090</v>
      </c>
      <c r="AGN111" s="6" t="s">
        <v>1090</v>
      </c>
      <c r="AGO111" s="6" t="s">
        <v>1090</v>
      </c>
      <c r="AGP111" s="6" t="s">
        <v>1090</v>
      </c>
      <c r="AGQ111" s="6" t="s">
        <v>1090</v>
      </c>
      <c r="AGR111" s="6" t="s">
        <v>1090</v>
      </c>
      <c r="AGS111" s="6" t="s">
        <v>1090</v>
      </c>
      <c r="AGT111" s="6" t="s">
        <v>1090</v>
      </c>
      <c r="AGU111" s="8">
        <v>0</v>
      </c>
      <c r="AGV111" s="8">
        <v>0</v>
      </c>
      <c r="AGW111" s="8">
        <v>0</v>
      </c>
      <c r="AGX111" s="8">
        <v>0</v>
      </c>
      <c r="AGY111" s="8">
        <v>0</v>
      </c>
      <c r="AGZ111" s="8">
        <v>3.4260000000000002</v>
      </c>
      <c r="AHA111" s="8">
        <v>3.29</v>
      </c>
      <c r="AHB111" s="8">
        <v>1.601</v>
      </c>
      <c r="AHC111" s="8">
        <v>2.4340000000000002</v>
      </c>
      <c r="AHD111" s="8">
        <v>3.0659999999999998</v>
      </c>
      <c r="AHE111" s="8">
        <v>3.4260000000000002</v>
      </c>
      <c r="AHF111" s="8">
        <v>3.29</v>
      </c>
      <c r="AHG111" s="8">
        <v>1.601</v>
      </c>
      <c r="AHH111" s="8">
        <v>2.4340000000000002</v>
      </c>
      <c r="AHI111" s="8">
        <v>3.0659999999999998</v>
      </c>
      <c r="AHJ111" s="8">
        <v>20.727</v>
      </c>
      <c r="AHK111" s="6" t="s">
        <v>1091</v>
      </c>
      <c r="AHL111" s="6" t="s">
        <v>1091</v>
      </c>
      <c r="AHM111" s="8">
        <v>3.6219999999999999</v>
      </c>
      <c r="AHN111" s="8">
        <v>0.47599999999999998</v>
      </c>
      <c r="AHO111" s="8">
        <v>69.278999999999996</v>
      </c>
      <c r="AHP111" s="8">
        <v>70.472999999999999</v>
      </c>
      <c r="AHQ111" s="8">
        <v>39.316000000000003</v>
      </c>
      <c r="AHR111" s="8">
        <v>47.155999999999999</v>
      </c>
      <c r="AHS111" s="8">
        <v>22.45</v>
      </c>
      <c r="AHT111" s="6" t="s">
        <v>1091</v>
      </c>
      <c r="AHU111" s="6" t="s">
        <v>1091</v>
      </c>
      <c r="AHV111" s="8">
        <v>64.789000000000001</v>
      </c>
      <c r="AHW111" s="8">
        <v>89.236000000000004</v>
      </c>
      <c r="AHX111" s="8">
        <v>28.949000000000002</v>
      </c>
      <c r="AHY111" s="8">
        <v>4.8250000000000002</v>
      </c>
      <c r="AHZ111" s="8">
        <v>0</v>
      </c>
      <c r="AIA111" s="8">
        <v>27.448</v>
      </c>
      <c r="AIB111" s="8">
        <v>27.606999999999999</v>
      </c>
      <c r="AIC111" s="8">
        <v>210.22900000000001</v>
      </c>
      <c r="AID111" s="8">
        <v>1.293400949</v>
      </c>
      <c r="AIE111" s="8">
        <v>1.4655244249999999</v>
      </c>
      <c r="AIF111" s="8">
        <v>1.2006649439999999</v>
      </c>
      <c r="AIG111" s="8">
        <v>4.3980803999999998E-2</v>
      </c>
      <c r="AIH111" s="8">
        <v>0</v>
      </c>
      <c r="AII111" s="8">
        <v>13.551103094</v>
      </c>
      <c r="AIJ111" s="8">
        <v>8.2291115210000001</v>
      </c>
      <c r="AIK111" s="8">
        <v>20.037283363</v>
      </c>
      <c r="AIL111" s="8">
        <v>14.919179891000001</v>
      </c>
      <c r="AIM111" s="8">
        <v>12.108146425999999</v>
      </c>
      <c r="AIN111" s="8">
        <v>18.488961521</v>
      </c>
      <c r="AIO111" s="8">
        <v>19.283562460999999</v>
      </c>
      <c r="AIP111" s="8">
        <v>32.728023211</v>
      </c>
      <c r="AIQ111" s="8">
        <v>35.441606796999999</v>
      </c>
      <c r="AIR111" s="8">
        <v>26.811908096</v>
      </c>
      <c r="AIS111" s="8">
        <v>0</v>
      </c>
      <c r="AIT111" s="8">
        <v>0</v>
      </c>
      <c r="AIU111" s="8">
        <v>0</v>
      </c>
      <c r="AIV111" s="8">
        <v>0</v>
      </c>
      <c r="AIW111" s="8">
        <v>0</v>
      </c>
      <c r="AIX111" s="7">
        <v>6.8426411809768704</v>
      </c>
      <c r="AIY111" s="7">
        <v>12.9548744289885</v>
      </c>
      <c r="AIZ111" s="7">
        <v>19.0186570674765</v>
      </c>
      <c r="AJA111" s="7">
        <v>39.8619369098353</v>
      </c>
      <c r="AJB111" s="7">
        <v>32.295081595259902</v>
      </c>
      <c r="AJC111" s="7">
        <v>85.361317912885198</v>
      </c>
      <c r="AJD111" s="7">
        <v>98.398406819995898</v>
      </c>
      <c r="AJE111" s="7">
        <v>118.954309414549</v>
      </c>
      <c r="AJF111" s="7">
        <v>133.61990078031101</v>
      </c>
      <c r="AJG111" s="7">
        <v>173.58897394728501</v>
      </c>
      <c r="AJH111" s="8">
        <v>54.491</v>
      </c>
      <c r="AJI111" s="8">
        <v>50.067</v>
      </c>
      <c r="AJJ111" s="8">
        <v>37.997999999999998</v>
      </c>
      <c r="AJK111" s="8">
        <v>34.216000000000001</v>
      </c>
      <c r="AJL111" s="8">
        <v>38.215000000000003</v>
      </c>
      <c r="AJM111" s="7">
        <v>46.513888670304802</v>
      </c>
      <c r="AJN111" s="7">
        <v>49.264985194520001</v>
      </c>
      <c r="AJO111" s="7">
        <v>45.2006784262568</v>
      </c>
      <c r="AJP111" s="7">
        <v>45.719209980096799</v>
      </c>
      <c r="AJQ111" s="7">
        <v>66.337732976506302</v>
      </c>
      <c r="AJR111" s="7">
        <v>30.2184605571973</v>
      </c>
      <c r="AJS111" s="7">
        <v>27.984901114279701</v>
      </c>
      <c r="AJT111" s="7">
        <v>25.401552115640001</v>
      </c>
      <c r="AJU111" s="7">
        <v>35.496944026679998</v>
      </c>
      <c r="AJV111" s="7">
        <v>16.578403584943999</v>
      </c>
      <c r="AJW111" s="7">
        <v>31.129398841645699</v>
      </c>
      <c r="AJX111" s="7">
        <v>31.241246965687701</v>
      </c>
      <c r="AJY111" s="7">
        <v>38.733911327333999</v>
      </c>
      <c r="AJZ111" s="7">
        <v>58.450383819601498</v>
      </c>
      <c r="AKA111" s="7">
        <v>57.178207324615101</v>
      </c>
      <c r="AKB111" s="7">
        <v>43.618453832922803</v>
      </c>
      <c r="AKC111" s="7">
        <v>39.709856951295897</v>
      </c>
      <c r="AKD111" s="7">
        <v>64.608128072795296</v>
      </c>
      <c r="AKE111" s="7">
        <v>75.275518156084999</v>
      </c>
      <c r="AKF111" s="7">
        <v>73.846776938982003</v>
      </c>
      <c r="AKG111" s="9">
        <v>0</v>
      </c>
      <c r="AKH111" s="9">
        <v>0</v>
      </c>
      <c r="AKI111" s="9">
        <v>0</v>
      </c>
      <c r="AKJ111" s="9">
        <v>0</v>
      </c>
      <c r="AKK111" s="9">
        <v>0</v>
      </c>
      <c r="AKL111" s="9">
        <v>0</v>
      </c>
      <c r="AKM111" s="9">
        <v>0</v>
      </c>
      <c r="AKN111" s="9">
        <v>0</v>
      </c>
      <c r="AKO111" s="9">
        <v>0</v>
      </c>
      <c r="AKP111" s="9">
        <v>0</v>
      </c>
      <c r="AKQ111" s="9">
        <v>0</v>
      </c>
      <c r="AKR111" s="9">
        <v>0</v>
      </c>
      <c r="AKS111" s="9">
        <v>0</v>
      </c>
      <c r="AKT111" s="9">
        <v>0</v>
      </c>
      <c r="AKU111" s="9">
        <v>0</v>
      </c>
      <c r="AKV111" s="9">
        <v>7.9713319999999994E-3</v>
      </c>
      <c r="AKW111" s="9">
        <v>9.2901930000000004E-3</v>
      </c>
      <c r="AKX111" s="9">
        <v>1.2379697E-2</v>
      </c>
      <c r="AKY111" s="9">
        <v>2.2166788E-2</v>
      </c>
      <c r="AKZ111" s="9">
        <v>4.5948456999999998E-2</v>
      </c>
      <c r="ALA111" s="9">
        <v>1.5599897E-2</v>
      </c>
      <c r="ALB111" s="9">
        <v>2.3020486999999999E-2</v>
      </c>
      <c r="ALC111" s="9">
        <v>2.2793081999999999E-2</v>
      </c>
      <c r="ALD111" s="9">
        <v>3.9347773000000003E-2</v>
      </c>
      <c r="ALE111" s="9">
        <v>0.108009392</v>
      </c>
      <c r="ALF111" s="9">
        <v>2.4950842999999998</v>
      </c>
      <c r="ALG111" s="9">
        <v>0.55108803500000003</v>
      </c>
      <c r="ALH111" s="9">
        <v>0.88154641</v>
      </c>
      <c r="ALI111" s="9">
        <v>1.6701827600000001</v>
      </c>
      <c r="ALJ111" s="9">
        <v>2.898419214</v>
      </c>
      <c r="ALK111" s="9">
        <v>4.8828801659999996</v>
      </c>
      <c r="ALL111" s="9">
        <v>1.3655598010000001</v>
      </c>
      <c r="ALM111" s="9">
        <v>1.6230735670000001</v>
      </c>
      <c r="ALN111" s="9">
        <v>2.9647043279999998</v>
      </c>
      <c r="ALO111" s="9">
        <v>6.8132103019999999</v>
      </c>
      <c r="ALP111" s="9">
        <v>41.010226240000001</v>
      </c>
      <c r="ALQ111" s="9">
        <v>35.883434454000003</v>
      </c>
      <c r="ALR111" s="9">
        <v>41.884420687000002</v>
      </c>
      <c r="ALS111" s="9">
        <v>46.213629339000001</v>
      </c>
      <c r="ALT111" s="9">
        <v>34.445853071999998</v>
      </c>
      <c r="ALU111" s="9">
        <v>11.076314976999999</v>
      </c>
      <c r="ALV111" s="9">
        <v>11.519760591000001</v>
      </c>
      <c r="ALW111" s="9">
        <v>22.257472554</v>
      </c>
      <c r="ALX111" s="9">
        <v>5.3444369170000003</v>
      </c>
      <c r="ALY111" s="9">
        <v>4.3749989100000004</v>
      </c>
      <c r="ALZ111" s="8">
        <v>71.919516258601902</v>
      </c>
      <c r="AMA111" s="8">
        <v>72.615135095603506</v>
      </c>
      <c r="AMB111" s="8">
        <v>61.714885183984997</v>
      </c>
      <c r="AMC111" s="8">
        <v>70.564658911309607</v>
      </c>
      <c r="AMD111" s="8">
        <v>67.558823891524398</v>
      </c>
      <c r="AME111" s="8">
        <v>71.919516258601902</v>
      </c>
      <c r="AMF111" s="8">
        <v>72.663110072417794</v>
      </c>
      <c r="AMG111" s="8">
        <v>61.776475425554999</v>
      </c>
      <c r="AMH111" s="8">
        <v>70.676870691967395</v>
      </c>
      <c r="AMI111" s="8">
        <v>67.595059259032695</v>
      </c>
      <c r="AMJ111" s="8">
        <v>256.11922116773701</v>
      </c>
      <c r="AMK111" s="8">
        <v>265.16521205823301</v>
      </c>
      <c r="AML111" s="8">
        <v>161.198119636223</v>
      </c>
      <c r="AMM111" s="8">
        <v>239.72767530939899</v>
      </c>
      <c r="AMN111" s="8">
        <v>208.25023009530801</v>
      </c>
      <c r="AMO111" s="8">
        <v>1.12901740555219</v>
      </c>
      <c r="AMP111" s="8">
        <v>1.2254562311338</v>
      </c>
      <c r="AMQ111" s="8">
        <v>1.3539428772034501</v>
      </c>
      <c r="AMR111" s="8">
        <v>1.74148673545814</v>
      </c>
      <c r="AMS111" s="8">
        <v>1.3947188262538699</v>
      </c>
      <c r="AMT111" s="8">
        <v>1.1290174048933701</v>
      </c>
      <c r="AMU111" s="8">
        <v>1.2254562311338</v>
      </c>
      <c r="AMV111" s="8">
        <v>1.3539428762667201</v>
      </c>
      <c r="AMW111" s="8">
        <v>1.74148673545814</v>
      </c>
      <c r="AMX111" s="8">
        <v>1.3947188238216</v>
      </c>
      <c r="AMY111" s="8">
        <v>1.1290174048083701</v>
      </c>
      <c r="AMZ111" s="8">
        <v>1.2254562311338</v>
      </c>
      <c r="ANA111" s="8">
        <v>1.3539428759351799</v>
      </c>
      <c r="ANB111" s="8">
        <v>1.74148673545814</v>
      </c>
      <c r="ANC111" s="8">
        <v>1.3947188228615399</v>
      </c>
      <c r="AND111" s="8">
        <v>8.2185352530798994</v>
      </c>
      <c r="ANE111" s="8">
        <v>13.3595425654488</v>
      </c>
      <c r="ANF111" s="8">
        <v>16.133283270862801</v>
      </c>
      <c r="ANG111" s="8">
        <v>30.044879188298498</v>
      </c>
      <c r="ANH111" s="8">
        <v>19.1197960501175</v>
      </c>
      <c r="ANI111" s="8">
        <v>8.2185352530798994</v>
      </c>
      <c r="ANJ111" s="8">
        <v>13.368368876161901</v>
      </c>
      <c r="ANK111" s="8">
        <v>16.149383970248401</v>
      </c>
      <c r="ANL111" s="8">
        <v>30.092656495599101</v>
      </c>
      <c r="ANM111" s="8">
        <v>19.1300510071557</v>
      </c>
      <c r="ANN111" s="8">
        <v>8.9544607680230808</v>
      </c>
      <c r="ANO111" s="8">
        <v>15.4195198883163</v>
      </c>
      <c r="ANP111" s="8">
        <v>19.236812766819199</v>
      </c>
      <c r="ANQ111" s="8">
        <v>42.948791796343798</v>
      </c>
      <c r="ANR111" s="8">
        <v>23.6396486610804</v>
      </c>
      <c r="ANS111" s="8">
        <v>22.1472566650313</v>
      </c>
      <c r="ANT111" s="8">
        <v>46.973819851789003</v>
      </c>
      <c r="ANU111" s="8">
        <v>75.551428628100098</v>
      </c>
      <c r="ANV111" s="8">
        <v>88.629338686432803</v>
      </c>
      <c r="ANW111" s="8">
        <v>64.532723430759205</v>
      </c>
      <c r="ANX111" s="8">
        <v>71.919516258601902</v>
      </c>
      <c r="ANY111" s="8">
        <v>72.615135095603506</v>
      </c>
      <c r="ANZ111" s="8">
        <v>61.714885183984997</v>
      </c>
      <c r="AOA111" s="8">
        <v>70.564658911309607</v>
      </c>
      <c r="AOB111" s="8">
        <v>67.558823891524398</v>
      </c>
      <c r="AOC111" s="8">
        <v>78.359521126530396</v>
      </c>
      <c r="AOD111" s="8">
        <v>83.812040293597803</v>
      </c>
      <c r="AOE111" s="8">
        <v>73.586862096085696</v>
      </c>
      <c r="AOF111" s="8">
        <v>100.87132734892801</v>
      </c>
      <c r="AOG111" s="8">
        <v>83.529492499038895</v>
      </c>
      <c r="AOH111" s="6" t="s">
        <v>1091</v>
      </c>
      <c r="AOI111" s="6" t="s">
        <v>1091</v>
      </c>
      <c r="AOJ111" s="6" t="s">
        <v>1091</v>
      </c>
      <c r="AOK111" s="6" t="s">
        <v>1091</v>
      </c>
      <c r="AOL111" s="6" t="s">
        <v>1091</v>
      </c>
      <c r="AOM111" s="8">
        <v>29.2677837346641</v>
      </c>
      <c r="AON111" s="8">
        <v>48.784401939131001</v>
      </c>
      <c r="AOO111" s="8">
        <v>42.139832539078803</v>
      </c>
      <c r="AOP111" s="8">
        <v>102.07076961592399</v>
      </c>
      <c r="AOQ111" s="8">
        <v>58.936815318240797</v>
      </c>
      <c r="AOR111" s="8">
        <v>12.9017404893372</v>
      </c>
      <c r="AOS111" s="8">
        <v>22.54562311338</v>
      </c>
      <c r="AOT111" s="8">
        <v>35.394287626672202</v>
      </c>
      <c r="AOU111" s="8">
        <v>74.148673545813907</v>
      </c>
      <c r="AOV111" s="8">
        <v>39.471882382160103</v>
      </c>
      <c r="AOW111" s="8">
        <v>16.083674120114001</v>
      </c>
      <c r="AOX111" s="8">
        <v>33.104065304143496</v>
      </c>
      <c r="AOY111" s="8">
        <v>29.704057920936801</v>
      </c>
      <c r="AOZ111" s="8">
        <v>53.331997860079298</v>
      </c>
      <c r="APA111" s="8">
        <v>44.944220211099598</v>
      </c>
      <c r="APB111" s="8">
        <v>5.9500727976805203</v>
      </c>
      <c r="APC111" s="8">
        <v>10.1309027023218</v>
      </c>
      <c r="APD111" s="8">
        <v>12.2836371513499</v>
      </c>
      <c r="APE111" s="8">
        <v>23.236294480313902</v>
      </c>
      <c r="APF111" s="8">
        <v>15.7903720664488</v>
      </c>
      <c r="APG111" s="8">
        <v>5.9500727976805203</v>
      </c>
      <c r="APH111" s="8">
        <v>10.1375959326189</v>
      </c>
      <c r="API111" s="8">
        <v>12.2958959796253</v>
      </c>
      <c r="APJ111" s="8">
        <v>23.2732447897146</v>
      </c>
      <c r="APK111" s="8">
        <v>15.798841277455701</v>
      </c>
      <c r="APL111" s="8">
        <v>21.189352906013301</v>
      </c>
      <c r="APM111" s="8">
        <v>36.994532336346502</v>
      </c>
      <c r="APN111" s="8">
        <v>32.084629262262403</v>
      </c>
      <c r="APO111" s="8">
        <v>78.940123066016596</v>
      </c>
      <c r="APP111" s="8">
        <v>48.673858227733497</v>
      </c>
      <c r="APQ111" s="8">
        <v>9.3406297794452708</v>
      </c>
      <c r="APR111" s="8">
        <v>17.096956202346998</v>
      </c>
      <c r="APS111" s="8">
        <v>26.948673691347398</v>
      </c>
      <c r="APT111" s="8">
        <v>57.3455597220782</v>
      </c>
      <c r="APU111" s="8">
        <v>32.598449656244199</v>
      </c>
      <c r="APV111" s="8">
        <v>6.4828697320176403</v>
      </c>
      <c r="APW111" s="8">
        <v>11.693039259372201</v>
      </c>
      <c r="APX111" s="8">
        <v>14.646617431110499</v>
      </c>
      <c r="APY111" s="8">
        <v>33.216002217849301</v>
      </c>
      <c r="APZ111" s="8">
        <v>19.5231605452346</v>
      </c>
      <c r="AQA111" s="8">
        <v>11.6442929210512</v>
      </c>
      <c r="AQB111" s="8">
        <v>25.1037086789893</v>
      </c>
      <c r="AQC111" s="8">
        <v>22.6162191103681</v>
      </c>
      <c r="AQD111" s="8">
        <v>41.246230338743302</v>
      </c>
      <c r="AQE111" s="8">
        <v>37.117862424338398</v>
      </c>
      <c r="AQF111" s="8">
        <v>0.12901740480837301</v>
      </c>
      <c r="AQG111" s="8">
        <v>0.22545623113380001</v>
      </c>
      <c r="AQH111" s="8">
        <v>0.35394287593517498</v>
      </c>
      <c r="AQI111" s="8">
        <v>0.74148673545813903</v>
      </c>
      <c r="AQJ111" s="8">
        <v>0.39471882286153998</v>
      </c>
      <c r="AQK111" s="7">
        <v>2</v>
      </c>
      <c r="AQL111" s="4"/>
      <c r="AQM111" s="4"/>
      <c r="AQN111" s="7"/>
      <c r="AQO111" s="4" t="s">
        <v>1092</v>
      </c>
      <c r="AQP111" s="7">
        <v>3</v>
      </c>
      <c r="AQQ111" s="7">
        <v>0</v>
      </c>
      <c r="AQS111" s="3" t="s">
        <v>1093</v>
      </c>
      <c r="AQU111" s="3" t="s">
        <v>1094</v>
      </c>
      <c r="AQV111" s="10">
        <f>+AC111</f>
        <v>2475478.22155147</v>
      </c>
      <c r="AQW111" s="10">
        <f>+AD111</f>
        <v>2853553.7999898801</v>
      </c>
      <c r="AQX111" s="10">
        <f>+AE111</f>
        <v>2498040.4987721401</v>
      </c>
      <c r="AQY111" s="11">
        <f>+BB111</f>
        <v>203448.05032052301</v>
      </c>
      <c r="AQZ111" s="11">
        <f>+BC111</f>
        <v>381221.73453762999</v>
      </c>
      <c r="ARA111" s="11">
        <f>+BD111</f>
        <v>403015.94988778199</v>
      </c>
      <c r="ARB111" s="12">
        <f>SUM(AQV111:AQX111)</f>
        <v>7827072.5203134902</v>
      </c>
      <c r="ARC111" s="13">
        <f>SUM(AQY111:ARA111)</f>
        <v>987685.73474593495</v>
      </c>
      <c r="ARD111" s="14">
        <f>ARC111/(ARB111-ARC111)</f>
        <v>0.14441144589601879</v>
      </c>
      <c r="ARE111" s="14">
        <f>IF((NOT(ISNUMBER(AC111))+NOT(ISNUMBER(AD111))+NOT(ISNUMBER(AE111)))&gt;=2,"R",ARD111)</f>
        <v>0.14441144589601879</v>
      </c>
      <c r="ARF111" s="14">
        <f>IF(ARE111="R","R",IF((NOT(ISNUMBER(BB111))+NOT(ISNUMBER(BC111))+NOT(ISNUMBER(BD111)))&gt;=2,"R",ARE111))</f>
        <v>0.14441144589601879</v>
      </c>
      <c r="ARG111" s="14">
        <f>IF(ARF111="R","R",IF(SUM((BB111&lt;0)*1,(BC111&lt;0)*1,(BD111&lt;0)*1)&gt;=2,"R",ARF111))</f>
        <v>0.14441144589601879</v>
      </c>
      <c r="ARH111" s="14">
        <f>IF(ARG111="R","R",IF(ARC111&lt;0,"R",ARG111))</f>
        <v>0.14441144589601879</v>
      </c>
      <c r="ARI111" s="14">
        <f>IF(ARH111="R","R",IF(L111=0,"R",ARH111))</f>
        <v>0.14441144589601879</v>
      </c>
      <c r="ARJ111" t="str">
        <f>+B111</f>
        <v>ROAD TO DATA CONSULTING SL.</v>
      </c>
      <c r="ARK111" t="s">
        <v>1481</v>
      </c>
      <c r="ARL111" s="15"/>
      <c r="ARM111" s="15"/>
      <c r="ARN111" s="16"/>
      <c r="ARO111" s="16"/>
      <c r="ARP111" s="16"/>
      <c r="ARQ111" s="17"/>
    </row>
    <row r="112" spans="1:1161" ht="17.399999999999999" customHeight="1" x14ac:dyDescent="0.3">
      <c r="A112" s="3" t="s">
        <v>1879</v>
      </c>
      <c r="B112" s="4" t="s">
        <v>1880</v>
      </c>
      <c r="C112" s="4" t="s">
        <v>1881</v>
      </c>
      <c r="E112" s="5">
        <v>41463</v>
      </c>
      <c r="F112" s="4" t="s">
        <v>1083</v>
      </c>
      <c r="G112" s="4" t="s">
        <v>1132</v>
      </c>
      <c r="H112" s="4" t="s">
        <v>1133</v>
      </c>
      <c r="I112" s="4" t="s">
        <v>1609</v>
      </c>
      <c r="J112" s="4" t="s">
        <v>1882</v>
      </c>
      <c r="K112" s="4"/>
      <c r="L112" s="4" t="s">
        <v>1883</v>
      </c>
      <c r="M112" s="4"/>
      <c r="N112" s="4" t="s">
        <v>1639</v>
      </c>
      <c r="O112" s="4" t="s">
        <v>1640</v>
      </c>
      <c r="P112" s="4" t="s">
        <v>1128</v>
      </c>
      <c r="Q112" s="4" t="s">
        <v>1128</v>
      </c>
      <c r="R112" s="4" t="s">
        <v>1884</v>
      </c>
      <c r="S112" s="4" t="s">
        <v>1885</v>
      </c>
      <c r="Z112" s="4" t="s">
        <v>1088</v>
      </c>
      <c r="AA112" s="5">
        <v>45657</v>
      </c>
      <c r="AB112" s="6" t="s">
        <v>1089</v>
      </c>
      <c r="AC112" s="7">
        <v>967639.15658977302</v>
      </c>
      <c r="AD112" s="7">
        <v>2015630.3658901399</v>
      </c>
      <c r="AE112" s="7">
        <v>1605508.3831023399</v>
      </c>
      <c r="AF112" s="7">
        <v>1441744.0710572</v>
      </c>
      <c r="AG112" s="7">
        <v>988304.40141038899</v>
      </c>
      <c r="AH112" s="7">
        <v>914398.07964447106</v>
      </c>
      <c r="AI112" s="7">
        <v>1933127.32711379</v>
      </c>
      <c r="AJ112" s="7">
        <v>1585923.3233090199</v>
      </c>
      <c r="AK112" s="7">
        <v>1431905.5459443601</v>
      </c>
      <c r="AL112" s="7">
        <v>958222.982409316</v>
      </c>
      <c r="AM112" s="7">
        <v>5135.6232675230503</v>
      </c>
      <c r="AN112" s="7">
        <v>2531.6113861560798</v>
      </c>
      <c r="AO112" s="7">
        <v>3260.9359474420498</v>
      </c>
      <c r="AP112" s="7">
        <v>426.40136375427198</v>
      </c>
      <c r="AQ112" s="7">
        <v>2398.4023937165698</v>
      </c>
      <c r="AR112" s="7">
        <v>962503.53332225</v>
      </c>
      <c r="AS112" s="7">
        <v>2013098.75450398</v>
      </c>
      <c r="AT112" s="7">
        <v>1602247.4460883001</v>
      </c>
      <c r="AU112" s="7">
        <v>1441317.66969345</v>
      </c>
      <c r="AV112" s="7">
        <v>985905.99901667202</v>
      </c>
      <c r="AW112" s="7">
        <v>1939732.13784536</v>
      </c>
      <c r="AX112" s="7">
        <v>1938240.8384586701</v>
      </c>
      <c r="AY112" s="7">
        <v>1472778.6949124499</v>
      </c>
      <c r="AZ112" s="7">
        <v>979895.65885019302</v>
      </c>
      <c r="BA112" s="7">
        <v>1017047.27472656</v>
      </c>
      <c r="BB112" s="7">
        <v>-977228.60452311195</v>
      </c>
      <c r="BC112" s="7">
        <v>74857.916045312901</v>
      </c>
      <c r="BD112" s="7">
        <v>129468.752242446</v>
      </c>
      <c r="BE112" s="7">
        <v>461422.010843253</v>
      </c>
      <c r="BF112" s="7">
        <v>-31141.276936984101</v>
      </c>
      <c r="BG112" s="7">
        <v>-88333.617810599797</v>
      </c>
      <c r="BH112" s="7">
        <v>-38208.828697652803</v>
      </c>
      <c r="BI112" s="7">
        <v>-41998.3147897124</v>
      </c>
      <c r="BJ112" s="7">
        <v>-25788.0631406307</v>
      </c>
      <c r="BK112" s="7">
        <v>-35661.332792317298</v>
      </c>
      <c r="BL112" s="7">
        <v>5137.64912162781</v>
      </c>
      <c r="BM112" s="7">
        <v>2323.3850927066801</v>
      </c>
      <c r="BN112" s="7">
        <v>36.061728698015202</v>
      </c>
      <c r="BO112" s="7">
        <v>252.06019842624701</v>
      </c>
      <c r="BP112" s="7">
        <v>276.19551031589498</v>
      </c>
      <c r="BQ112" s="7">
        <v>93471.266932227605</v>
      </c>
      <c r="BR112" s="7">
        <v>40532.213790359499</v>
      </c>
      <c r="BS112" s="7">
        <v>42034.376518410398</v>
      </c>
      <c r="BT112" s="7">
        <v>26040.123339057001</v>
      </c>
      <c r="BU112" s="7">
        <v>35937.529529732499</v>
      </c>
      <c r="BV112" s="7">
        <v>-1065562.2223337099</v>
      </c>
      <c r="BW112" s="7">
        <v>36649.087347660097</v>
      </c>
      <c r="BX112" s="7">
        <v>87470.437452733502</v>
      </c>
      <c r="BY112" s="7">
        <v>435633.94770262198</v>
      </c>
      <c r="BZ112" s="7">
        <v>-66802.610956400604</v>
      </c>
      <c r="CA112" s="7">
        <v>-326589.61285618698</v>
      </c>
      <c r="CB112" s="7">
        <v>-16546.3658258057</v>
      </c>
      <c r="CC112" s="7">
        <v>17319.282500416</v>
      </c>
      <c r="CD112" s="7">
        <v>74635.619369173102</v>
      </c>
      <c r="CE112" s="7">
        <v>-29597.978690075899</v>
      </c>
      <c r="CF112" s="7">
        <v>-738972.60947752499</v>
      </c>
      <c r="CG112" s="7">
        <v>53195.453173465699</v>
      </c>
      <c r="CH112" s="7">
        <v>70151.153885717998</v>
      </c>
      <c r="CI112" s="7">
        <v>360998.32720084902</v>
      </c>
      <c r="CJ112" s="7">
        <v>-37204.632266324799</v>
      </c>
      <c r="CK112" s="6" t="s">
        <v>1090</v>
      </c>
      <c r="CL112" s="6" t="s">
        <v>1090</v>
      </c>
      <c r="CM112" s="6" t="s">
        <v>1090</v>
      </c>
      <c r="CN112" s="6" t="s">
        <v>1090</v>
      </c>
      <c r="CO112" s="6" t="s">
        <v>1090</v>
      </c>
      <c r="CP112" s="6" t="s">
        <v>1090</v>
      </c>
      <c r="CQ112" s="6" t="s">
        <v>1090</v>
      </c>
      <c r="CR112" s="6" t="s">
        <v>1090</v>
      </c>
      <c r="CS112" s="6" t="s">
        <v>1090</v>
      </c>
      <c r="CT112" s="6" t="s">
        <v>1090</v>
      </c>
      <c r="CU112" s="6" t="s">
        <v>1090</v>
      </c>
      <c r="CV112" s="6" t="s">
        <v>1090</v>
      </c>
      <c r="CW112" s="6" t="s">
        <v>1090</v>
      </c>
      <c r="CX112" s="6" t="s">
        <v>1090</v>
      </c>
      <c r="CY112" s="6" t="s">
        <v>1090</v>
      </c>
      <c r="CZ112" s="7">
        <v>-738972.60947752499</v>
      </c>
      <c r="DA112" s="7">
        <v>53195.453173465699</v>
      </c>
      <c r="DB112" s="7">
        <v>70151.153885717998</v>
      </c>
      <c r="DC112" s="7">
        <v>360998.32720084902</v>
      </c>
      <c r="DD112" s="7">
        <v>-37204.632266324799</v>
      </c>
      <c r="DE112" s="6" t="s">
        <v>1090</v>
      </c>
      <c r="DF112" s="6" t="s">
        <v>1090</v>
      </c>
      <c r="DG112" s="6" t="s">
        <v>1090</v>
      </c>
      <c r="DH112" s="6" t="s">
        <v>1090</v>
      </c>
      <c r="DI112" s="6" t="s">
        <v>1090</v>
      </c>
      <c r="DJ112" s="7">
        <v>5135.6232675230503</v>
      </c>
      <c r="DK112" s="7">
        <v>2531.6113861560798</v>
      </c>
      <c r="DL112" s="7">
        <v>3260.9359474420498</v>
      </c>
      <c r="DM112" s="7">
        <v>426.40136375427198</v>
      </c>
      <c r="DN112" s="7">
        <v>2398.4023937165698</v>
      </c>
      <c r="DO112" s="7">
        <v>1525942.3154107099</v>
      </c>
      <c r="DP112" s="7">
        <v>1331303.71347275</v>
      </c>
      <c r="DQ112" s="7">
        <v>1048331.50817712</v>
      </c>
      <c r="DR112" s="7">
        <v>741495.59416823403</v>
      </c>
      <c r="DS112" s="7">
        <v>601730.47468316602</v>
      </c>
      <c r="DT112" s="7">
        <v>367011.60447635403</v>
      </c>
      <c r="DU112" s="7">
        <v>352473.64383583999</v>
      </c>
      <c r="DV112" s="7">
        <v>255065.087050831</v>
      </c>
      <c r="DW112" s="7">
        <v>157915.35754494701</v>
      </c>
      <c r="DX112" s="7">
        <v>164272.80048012701</v>
      </c>
      <c r="DY112" s="7">
        <v>46778.216919395803</v>
      </c>
      <c r="DZ112" s="7">
        <v>254463.48004508301</v>
      </c>
      <c r="EA112" s="7">
        <v>169382.09968450101</v>
      </c>
      <c r="EB112" s="7">
        <v>80484.707137012505</v>
      </c>
      <c r="EC112" s="7">
        <v>251043.99956326501</v>
      </c>
      <c r="ED112" s="7">
        <v>93471.266932227605</v>
      </c>
      <c r="EE112" s="7">
        <v>40532.213790359499</v>
      </c>
      <c r="EF112" s="7">
        <v>41676.457728135603</v>
      </c>
      <c r="EG112" s="7">
        <v>25478.4555205822</v>
      </c>
      <c r="EH112" s="7">
        <v>35937.529529732499</v>
      </c>
      <c r="EI112" s="6" t="s">
        <v>1090</v>
      </c>
      <c r="EJ112" s="6" t="s">
        <v>1090</v>
      </c>
      <c r="EK112" s="6" t="s">
        <v>1090</v>
      </c>
      <c r="EL112" s="6" t="s">
        <v>1090</v>
      </c>
      <c r="EM112" s="6" t="s">
        <v>1090</v>
      </c>
      <c r="EN112" s="7">
        <v>-371961.00500117103</v>
      </c>
      <c r="EO112" s="7">
        <v>405669.09700930602</v>
      </c>
      <c r="EP112" s="7">
        <v>325216.242003149</v>
      </c>
      <c r="EQ112" s="7">
        <v>518913.68587839598</v>
      </c>
      <c r="ER112" s="7">
        <v>127068.168213802</v>
      </c>
      <c r="ES112" s="7">
        <v>920862.96448558196</v>
      </c>
      <c r="ET112" s="7">
        <v>1760958.65844661</v>
      </c>
      <c r="EU112" s="7">
        <v>1432543.4893422199</v>
      </c>
      <c r="EV112" s="7">
        <v>1360523.35493639</v>
      </c>
      <c r="EW112" s="7">
        <v>735138.19373662397</v>
      </c>
      <c r="EX112" s="7">
        <v>-610216.99900785799</v>
      </c>
      <c r="EY112" s="7">
        <v>427331.55988115299</v>
      </c>
      <c r="EZ112" s="7">
        <v>384533.83929327701</v>
      </c>
      <c r="FA112" s="7">
        <v>619337.36838819995</v>
      </c>
      <c r="FB112" s="7">
        <v>133131.523543143</v>
      </c>
      <c r="FC112" s="7">
        <v>1854523.5298537901</v>
      </c>
      <c r="FD112" s="7">
        <v>1413896.0583891801</v>
      </c>
      <c r="FE112" s="7">
        <v>1290734.8753768899</v>
      </c>
      <c r="FF112" s="7">
        <v>1143518.9934906701</v>
      </c>
      <c r="FG112" s="7">
        <v>1081195.3520795701</v>
      </c>
      <c r="FH112" s="7">
        <v>1171488.50263596</v>
      </c>
      <c r="FI112" s="7">
        <v>971034.62263840705</v>
      </c>
      <c r="FJ112" s="7">
        <v>871775.972302348</v>
      </c>
      <c r="FK112" s="7">
        <v>848935.69027876901</v>
      </c>
      <c r="FL112" s="7">
        <v>763296.06218698004</v>
      </c>
      <c r="FM112" s="7">
        <v>86162.120379203596</v>
      </c>
      <c r="FN112" s="7">
        <v>178954.76401269899</v>
      </c>
      <c r="FO112" s="7">
        <v>265893.03439971199</v>
      </c>
      <c r="FP112" s="7">
        <v>119399.789057207</v>
      </c>
      <c r="FQ112" s="7">
        <v>47555.435734897903</v>
      </c>
      <c r="FR112" s="7">
        <v>596872.90683862905</v>
      </c>
      <c r="FS112" s="7">
        <v>263906.67173807102</v>
      </c>
      <c r="FT112" s="7">
        <v>153065.86867483301</v>
      </c>
      <c r="FU112" s="7">
        <v>175183.51415469599</v>
      </c>
      <c r="FV112" s="7">
        <v>270343.854157692</v>
      </c>
      <c r="FW112" s="7">
        <v>1171488.50263596</v>
      </c>
      <c r="FX112" s="7">
        <v>971034.62263840705</v>
      </c>
      <c r="FY112" s="7">
        <v>871775.972302348</v>
      </c>
      <c r="FZ112" s="7">
        <v>848935.69027876901</v>
      </c>
      <c r="GA112" s="7">
        <v>763296.06218698004</v>
      </c>
      <c r="GB112" s="7">
        <v>86162.120379203596</v>
      </c>
      <c r="GC112" s="7">
        <v>178954.76401269899</v>
      </c>
      <c r="GD112" s="7">
        <v>265893.03439971199</v>
      </c>
      <c r="GE112" s="7">
        <v>119399.789057207</v>
      </c>
      <c r="GF112" s="7">
        <v>47555.435734897903</v>
      </c>
      <c r="GG112" s="7">
        <v>596872.90683862905</v>
      </c>
      <c r="GH112" s="7">
        <v>263906.67173807102</v>
      </c>
      <c r="GI112" s="7">
        <v>153065.86867483301</v>
      </c>
      <c r="GJ112" s="7">
        <v>175183.51415469599</v>
      </c>
      <c r="GK112" s="7">
        <v>270343.854157692</v>
      </c>
      <c r="GL112" s="7">
        <v>1737232.62358367</v>
      </c>
      <c r="GM112" s="7">
        <v>1870505.9434600801</v>
      </c>
      <c r="GN112" s="7">
        <v>2059584.5196960601</v>
      </c>
      <c r="GO112" s="7">
        <v>1434572.96690648</v>
      </c>
      <c r="GP112" s="7">
        <v>1511556.97976875</v>
      </c>
      <c r="GQ112" s="7">
        <v>0</v>
      </c>
      <c r="GR112" s="7">
        <v>0</v>
      </c>
      <c r="GS112" s="7">
        <v>0</v>
      </c>
      <c r="GT112" s="7">
        <v>0</v>
      </c>
      <c r="GU112" s="7">
        <v>0</v>
      </c>
      <c r="GV112" s="7">
        <v>564626.98188238603</v>
      </c>
      <c r="GW112" s="7">
        <v>866694.97291205404</v>
      </c>
      <c r="GX112" s="7">
        <v>992445.51341854897</v>
      </c>
      <c r="GY112" s="7">
        <v>532807.520370126</v>
      </c>
      <c r="GZ112" s="7">
        <v>492015.64903098298</v>
      </c>
      <c r="HA112" s="7">
        <v>1172605.6417012899</v>
      </c>
      <c r="HB112" s="7">
        <v>1003810.96944303</v>
      </c>
      <c r="HC112" s="7">
        <v>1067139.00521091</v>
      </c>
      <c r="HD112" s="7">
        <v>901765.44653634995</v>
      </c>
      <c r="HE112" s="7">
        <v>1019541.3307377601</v>
      </c>
      <c r="HF112" s="7">
        <v>1055479.7542342399</v>
      </c>
      <c r="HG112" s="7">
        <v>890911.32398005505</v>
      </c>
      <c r="HH112" s="7">
        <v>1067069.92262865</v>
      </c>
      <c r="HI112" s="7">
        <v>901696.61841566605</v>
      </c>
      <c r="HJ112" s="7">
        <v>1019529.75919137</v>
      </c>
      <c r="HK112" s="7">
        <v>3591756.1534374598</v>
      </c>
      <c r="HL112" s="7">
        <v>3284402.0018492602</v>
      </c>
      <c r="HM112" s="7">
        <v>3350319.3950729501</v>
      </c>
      <c r="HN112" s="7">
        <v>2578091.9603971499</v>
      </c>
      <c r="HO112" s="7">
        <v>2592752.3306212202</v>
      </c>
      <c r="HP112" s="7">
        <v>1403640.4538179799</v>
      </c>
      <c r="HQ112" s="7">
        <v>2440882.3369379998</v>
      </c>
      <c r="HR112" s="7">
        <v>2359981.9408809799</v>
      </c>
      <c r="HS112" s="7">
        <v>1504498.7245270701</v>
      </c>
      <c r="HT112" s="7">
        <v>1251476.7191324199</v>
      </c>
      <c r="HU112" s="7">
        <v>13432.202278192</v>
      </c>
      <c r="HV112" s="7">
        <v>14286.8387117577</v>
      </c>
      <c r="HW112" s="7">
        <v>13790.342099559301</v>
      </c>
      <c r="HX112" s="7">
        <v>13689.286876201601</v>
      </c>
      <c r="HY112" s="7">
        <v>14831.458392500899</v>
      </c>
      <c r="HZ112" s="7">
        <v>1390208.2515397801</v>
      </c>
      <c r="IA112" s="7">
        <v>2426595.4982262398</v>
      </c>
      <c r="IB112" s="7">
        <v>2346191.5987814199</v>
      </c>
      <c r="IC112" s="7">
        <v>1490809.4376508701</v>
      </c>
      <c r="ID112" s="7">
        <v>1236645.25951282</v>
      </c>
      <c r="IE112" s="7">
        <v>1281690.69605764</v>
      </c>
      <c r="IF112" s="7">
        <v>308699.15969038999</v>
      </c>
      <c r="IG112" s="7">
        <v>511128.564552647</v>
      </c>
      <c r="IH112" s="7">
        <v>674590.08515753702</v>
      </c>
      <c r="II112" s="7">
        <v>988050.60046228801</v>
      </c>
      <c r="IJ112" s="7">
        <v>1262077.7375737799</v>
      </c>
      <c r="IK112" s="7">
        <v>233857.144602213</v>
      </c>
      <c r="IL112" s="7">
        <v>420772.38885445602</v>
      </c>
      <c r="IM112" s="7">
        <v>674589.08846926701</v>
      </c>
      <c r="IN112" s="7">
        <v>970870.13042287203</v>
      </c>
      <c r="IO112" s="7">
        <v>19612.958483861701</v>
      </c>
      <c r="IP112" s="7">
        <v>74842.015088176704</v>
      </c>
      <c r="IQ112" s="7">
        <v>90356.175698190898</v>
      </c>
      <c r="IR112" s="7">
        <v>0.99668827056884801</v>
      </c>
      <c r="IS112" s="7">
        <v>17180.470039415399</v>
      </c>
      <c r="IT112" s="6" t="s">
        <v>1090</v>
      </c>
      <c r="IU112" s="6" t="s">
        <v>1090</v>
      </c>
      <c r="IV112" s="6" t="s">
        <v>1090</v>
      </c>
      <c r="IW112" s="6" t="s">
        <v>1090</v>
      </c>
      <c r="IX112" s="7">
        <v>17179.3901920319</v>
      </c>
      <c r="IY112" s="7">
        <v>906425.003561844</v>
      </c>
      <c r="IZ112" s="7">
        <v>534820.50522087095</v>
      </c>
      <c r="JA112" s="7">
        <v>479208.88963932398</v>
      </c>
      <c r="JB112" s="7">
        <v>399003.15071253799</v>
      </c>
      <c r="JC112" s="7">
        <v>353225.01225361199</v>
      </c>
      <c r="JD112" s="7">
        <v>450983.37139749399</v>
      </c>
      <c r="JE112" s="7">
        <v>236420.060652418</v>
      </c>
      <c r="JF112" s="7">
        <v>253613.53047527099</v>
      </c>
      <c r="JG112" s="7">
        <v>240276.760739422</v>
      </c>
      <c r="JH112" s="7">
        <v>176173.52975892401</v>
      </c>
      <c r="JI112" s="7">
        <v>1219.2213342154</v>
      </c>
      <c r="JJ112" s="7">
        <v>402.12073046684299</v>
      </c>
      <c r="JK112" s="7">
        <v>285.20870316028601</v>
      </c>
      <c r="JL112" s="7">
        <v>430.10496675968199</v>
      </c>
      <c r="JM112" s="7">
        <v>901.74619117975203</v>
      </c>
      <c r="JN112" s="7">
        <v>454222.409791235</v>
      </c>
      <c r="JO112" s="7">
        <v>297998.32383798598</v>
      </c>
      <c r="JP112" s="7">
        <v>225310.150460893</v>
      </c>
      <c r="JQ112" s="7">
        <v>158296.28500635599</v>
      </c>
      <c r="JR112" s="7">
        <v>176149.73630350799</v>
      </c>
      <c r="JS112" s="7">
        <v>3591756.1534374598</v>
      </c>
      <c r="JT112" s="7">
        <v>3284402.0018492602</v>
      </c>
      <c r="JU112" s="7">
        <v>3350319.3950729501</v>
      </c>
      <c r="JV112" s="7">
        <v>2578091.9603971499</v>
      </c>
      <c r="JW112" s="7">
        <v>2592752.3306212202</v>
      </c>
      <c r="JX112" s="7">
        <v>563407.76054817101</v>
      </c>
      <c r="JY112" s="7">
        <v>866292.85218158702</v>
      </c>
      <c r="JZ112" s="7">
        <v>992160.30471538904</v>
      </c>
      <c r="KA112" s="7">
        <v>532377.41540336597</v>
      </c>
      <c r="KB112" s="7">
        <v>491113.90283980401</v>
      </c>
      <c r="KC112" s="6" t="s">
        <v>1090</v>
      </c>
      <c r="KD112" s="6" t="s">
        <v>1090</v>
      </c>
      <c r="KE112" s="6" t="s">
        <v>1090</v>
      </c>
      <c r="KF112" s="6" t="s">
        <v>1090</v>
      </c>
      <c r="KG112" s="6" t="s">
        <v>1090</v>
      </c>
      <c r="KH112" s="6" t="s">
        <v>1090</v>
      </c>
      <c r="KI112" s="6" t="s">
        <v>1090</v>
      </c>
      <c r="KJ112" s="6" t="s">
        <v>1090</v>
      </c>
      <c r="KK112" s="6" t="s">
        <v>1090</v>
      </c>
      <c r="KL112" s="6" t="s">
        <v>1090</v>
      </c>
      <c r="KM112" s="7">
        <v>44</v>
      </c>
      <c r="KN112" s="7">
        <v>38</v>
      </c>
      <c r="KO112" s="7">
        <v>32</v>
      </c>
      <c r="KP112" s="7">
        <v>24</v>
      </c>
      <c r="KQ112" s="7">
        <v>20</v>
      </c>
      <c r="KR112" s="6" t="s">
        <v>1090</v>
      </c>
      <c r="KS112" s="6" t="s">
        <v>1090</v>
      </c>
      <c r="KT112" s="6" t="s">
        <v>1090</v>
      </c>
      <c r="KU112" s="6" t="s">
        <v>1090</v>
      </c>
      <c r="KV112" s="6" t="s">
        <v>1090</v>
      </c>
      <c r="KW112" s="6" t="s">
        <v>1090</v>
      </c>
      <c r="KX112" s="6" t="s">
        <v>1090</v>
      </c>
      <c r="KY112" s="6" t="s">
        <v>1090</v>
      </c>
      <c r="KZ112" s="6" t="s">
        <v>1090</v>
      </c>
      <c r="LA112" s="6" t="s">
        <v>1090</v>
      </c>
      <c r="LB112" s="6" t="s">
        <v>1090</v>
      </c>
      <c r="LC112" s="6" t="s">
        <v>1090</v>
      </c>
      <c r="LD112" s="6" t="s">
        <v>1090</v>
      </c>
      <c r="LE112" s="6" t="s">
        <v>1090</v>
      </c>
      <c r="LF112" s="6" t="s">
        <v>1090</v>
      </c>
      <c r="LG112" s="6" t="s">
        <v>1090</v>
      </c>
      <c r="LH112" s="6" t="s">
        <v>1090</v>
      </c>
      <c r="LI112" s="6" t="s">
        <v>1090</v>
      </c>
      <c r="LJ112" s="6" t="s">
        <v>1090</v>
      </c>
      <c r="LK112" s="6" t="s">
        <v>1090</v>
      </c>
      <c r="LL112" s="6" t="s">
        <v>1090</v>
      </c>
      <c r="LM112" s="6" t="s">
        <v>1090</v>
      </c>
      <c r="LN112" s="6" t="s">
        <v>1090</v>
      </c>
      <c r="LO112" s="6" t="s">
        <v>1090</v>
      </c>
      <c r="LP112" s="6" t="s">
        <v>1090</v>
      </c>
      <c r="LQ112" s="6" t="s">
        <v>1090</v>
      </c>
      <c r="LR112" s="6" t="s">
        <v>1090</v>
      </c>
      <c r="LS112" s="6" t="s">
        <v>1090</v>
      </c>
      <c r="LT112" s="6" t="s">
        <v>1090</v>
      </c>
      <c r="LU112" s="6" t="s">
        <v>1090</v>
      </c>
      <c r="LV112" s="6" t="s">
        <v>1090</v>
      </c>
      <c r="LW112" s="6" t="s">
        <v>1090</v>
      </c>
      <c r="LX112" s="6" t="s">
        <v>1090</v>
      </c>
      <c r="LY112" s="6" t="s">
        <v>1090</v>
      </c>
      <c r="LZ112" s="6" t="s">
        <v>1090</v>
      </c>
      <c r="MA112" s="6" t="s">
        <v>1090</v>
      </c>
      <c r="MB112" s="6" t="s">
        <v>1090</v>
      </c>
      <c r="MC112" s="6" t="s">
        <v>1090</v>
      </c>
      <c r="MD112" s="6" t="s">
        <v>1090</v>
      </c>
      <c r="ME112" s="6" t="s">
        <v>1090</v>
      </c>
      <c r="MF112" s="6" t="s">
        <v>1090</v>
      </c>
      <c r="MG112" s="6" t="s">
        <v>1090</v>
      </c>
      <c r="MH112" s="6" t="s">
        <v>1090</v>
      </c>
      <c r="MI112" s="6" t="s">
        <v>1090</v>
      </c>
      <c r="MJ112" s="6" t="s">
        <v>1090</v>
      </c>
      <c r="MK112" s="6" t="s">
        <v>1090</v>
      </c>
      <c r="ML112" s="6" t="s">
        <v>1090</v>
      </c>
      <c r="MM112" s="6" t="s">
        <v>1090</v>
      </c>
      <c r="MN112" s="6" t="s">
        <v>1090</v>
      </c>
      <c r="MO112" s="6" t="s">
        <v>1090</v>
      </c>
      <c r="MP112" s="7">
        <v>1172605.6417012899</v>
      </c>
      <c r="MQ112" s="7">
        <v>1003810.96944303</v>
      </c>
      <c r="MR112" s="7">
        <v>1067139.00521091</v>
      </c>
      <c r="MS112" s="7">
        <v>901765.44653634995</v>
      </c>
      <c r="MT112" s="7">
        <v>1019541.3307377601</v>
      </c>
      <c r="MU112" s="6" t="s">
        <v>1090</v>
      </c>
      <c r="MV112" s="6" t="s">
        <v>1090</v>
      </c>
      <c r="MW112" s="6" t="s">
        <v>1090</v>
      </c>
      <c r="MX112" s="6" t="s">
        <v>1090</v>
      </c>
      <c r="MY112" s="6" t="s">
        <v>1090</v>
      </c>
      <c r="MZ112" s="6" t="s">
        <v>1090</v>
      </c>
      <c r="NA112" s="6" t="s">
        <v>1090</v>
      </c>
      <c r="NB112" s="6" t="s">
        <v>1090</v>
      </c>
      <c r="NC112" s="6" t="s">
        <v>1090</v>
      </c>
      <c r="ND112" s="6" t="s">
        <v>1090</v>
      </c>
      <c r="NE112" s="6" t="s">
        <v>1090</v>
      </c>
      <c r="NF112" s="6" t="s">
        <v>1090</v>
      </c>
      <c r="NG112" s="6" t="s">
        <v>1090</v>
      </c>
      <c r="NH112" s="6" t="s">
        <v>1090</v>
      </c>
      <c r="NI112" s="6" t="s">
        <v>1090</v>
      </c>
      <c r="NJ112" s="6" t="s">
        <v>1090</v>
      </c>
      <c r="NK112" s="6" t="s">
        <v>1090</v>
      </c>
      <c r="NL112" s="6" t="s">
        <v>1090</v>
      </c>
      <c r="NM112" s="6" t="s">
        <v>1090</v>
      </c>
      <c r="NN112" s="6" t="s">
        <v>1090</v>
      </c>
      <c r="NO112" s="6" t="s">
        <v>1090</v>
      </c>
      <c r="NP112" s="6" t="s">
        <v>1090</v>
      </c>
      <c r="NQ112" s="6" t="s">
        <v>1090</v>
      </c>
      <c r="NR112" s="6" t="s">
        <v>1090</v>
      </c>
      <c r="NS112" s="6" t="s">
        <v>1090</v>
      </c>
      <c r="NT112" s="7">
        <v>1854523.5298537901</v>
      </c>
      <c r="NU112" s="7">
        <v>1413896.0583891801</v>
      </c>
      <c r="NV112" s="7">
        <v>1290734.8753768899</v>
      </c>
      <c r="NW112" s="7">
        <v>1143518.9934906701</v>
      </c>
      <c r="NX112" s="7">
        <v>1081195.3520795701</v>
      </c>
      <c r="NY112" s="6" t="s">
        <v>1090</v>
      </c>
      <c r="NZ112" s="6" t="s">
        <v>1090</v>
      </c>
      <c r="OA112" s="6" t="s">
        <v>1090</v>
      </c>
      <c r="OB112" s="6" t="s">
        <v>1090</v>
      </c>
      <c r="OC112" s="6" t="s">
        <v>1090</v>
      </c>
      <c r="OD112" s="6" t="s">
        <v>1090</v>
      </c>
      <c r="OE112" s="6" t="s">
        <v>1090</v>
      </c>
      <c r="OF112" s="6" t="s">
        <v>1090</v>
      </c>
      <c r="OG112" s="6" t="s">
        <v>1090</v>
      </c>
      <c r="OH112" s="6" t="s">
        <v>1090</v>
      </c>
      <c r="OI112" s="6" t="s">
        <v>1090</v>
      </c>
      <c r="OJ112" s="6" t="s">
        <v>1090</v>
      </c>
      <c r="OK112" s="6" t="s">
        <v>1090</v>
      </c>
      <c r="OL112" s="6" t="s">
        <v>1090</v>
      </c>
      <c r="OM112" s="6" t="s">
        <v>1090</v>
      </c>
      <c r="ON112" s="6" t="s">
        <v>1090</v>
      </c>
      <c r="OO112" s="6" t="s">
        <v>1090</v>
      </c>
      <c r="OP112" s="6" t="s">
        <v>1090</v>
      </c>
      <c r="OQ112" s="6" t="s">
        <v>1090</v>
      </c>
      <c r="OR112" s="6" t="s">
        <v>1090</v>
      </c>
      <c r="OS112" s="6" t="s">
        <v>1090</v>
      </c>
      <c r="OT112" s="6" t="s">
        <v>1090</v>
      </c>
      <c r="OU112" s="6" t="s">
        <v>1090</v>
      </c>
      <c r="OV112" s="6" t="s">
        <v>1090</v>
      </c>
      <c r="OW112" s="6" t="s">
        <v>1090</v>
      </c>
      <c r="OX112" s="6" t="s">
        <v>1090</v>
      </c>
      <c r="OY112" s="6" t="s">
        <v>1090</v>
      </c>
      <c r="OZ112" s="6" t="s">
        <v>1090</v>
      </c>
      <c r="PA112" s="6" t="s">
        <v>1090</v>
      </c>
      <c r="PB112" s="6" t="s">
        <v>1090</v>
      </c>
      <c r="PC112" s="6" t="s">
        <v>1090</v>
      </c>
      <c r="PD112" s="6" t="s">
        <v>1090</v>
      </c>
      <c r="PE112" s="6" t="s">
        <v>1090</v>
      </c>
      <c r="PF112" s="6" t="s">
        <v>1090</v>
      </c>
      <c r="PG112" s="6" t="s">
        <v>1090</v>
      </c>
      <c r="PH112" s="6" t="s">
        <v>1090</v>
      </c>
      <c r="PI112" s="6" t="s">
        <v>1090</v>
      </c>
      <c r="PJ112" s="6" t="s">
        <v>1090</v>
      </c>
      <c r="PK112" s="6" t="s">
        <v>1090</v>
      </c>
      <c r="PL112" s="6" t="s">
        <v>1090</v>
      </c>
      <c r="PM112" s="6" t="s">
        <v>1090</v>
      </c>
      <c r="PN112" s="6" t="s">
        <v>1090</v>
      </c>
      <c r="PO112" s="6" t="s">
        <v>1090</v>
      </c>
      <c r="PP112" s="6" t="s">
        <v>1090</v>
      </c>
      <c r="PQ112" s="6" t="s">
        <v>1090</v>
      </c>
      <c r="PR112" s="6" t="s">
        <v>1090</v>
      </c>
      <c r="PS112" s="6" t="s">
        <v>1090</v>
      </c>
      <c r="PT112" s="6" t="s">
        <v>1090</v>
      </c>
      <c r="PU112" s="6" t="s">
        <v>1090</v>
      </c>
      <c r="PV112" s="6" t="s">
        <v>1090</v>
      </c>
      <c r="PW112" s="6" t="s">
        <v>1090</v>
      </c>
      <c r="PX112" s="6" t="s">
        <v>1090</v>
      </c>
      <c r="PY112" s="6" t="s">
        <v>1090</v>
      </c>
      <c r="PZ112" s="6" t="s">
        <v>1090</v>
      </c>
      <c r="QA112" s="6" t="s">
        <v>1090</v>
      </c>
      <c r="QB112" s="6" t="s">
        <v>1090</v>
      </c>
      <c r="QC112" s="6" t="s">
        <v>1090</v>
      </c>
      <c r="QD112" s="6" t="s">
        <v>1090</v>
      </c>
      <c r="QE112" s="6" t="s">
        <v>1090</v>
      </c>
      <c r="QF112" s="6" t="s">
        <v>1090</v>
      </c>
      <c r="QG112" s="6" t="s">
        <v>1090</v>
      </c>
      <c r="QH112" s="6" t="s">
        <v>1090</v>
      </c>
      <c r="QI112" s="6" t="s">
        <v>1090</v>
      </c>
      <c r="QJ112" s="6" t="s">
        <v>1090</v>
      </c>
      <c r="QK112" s="6" t="s">
        <v>1090</v>
      </c>
      <c r="QL112" s="6" t="s">
        <v>1090</v>
      </c>
      <c r="QM112" s="6" t="s">
        <v>1090</v>
      </c>
      <c r="QN112" s="6" t="s">
        <v>1090</v>
      </c>
      <c r="QO112" s="6" t="s">
        <v>1090</v>
      </c>
      <c r="QP112" s="6" t="s">
        <v>1090</v>
      </c>
      <c r="QQ112" s="6" t="s">
        <v>1090</v>
      </c>
      <c r="QR112" s="6" t="s">
        <v>1090</v>
      </c>
      <c r="QS112" s="6" t="s">
        <v>1090</v>
      </c>
      <c r="QT112" s="6" t="s">
        <v>1090</v>
      </c>
      <c r="QU112" s="6" t="s">
        <v>1090</v>
      </c>
      <c r="QV112" s="6" t="s">
        <v>1090</v>
      </c>
      <c r="QW112" s="6" t="s">
        <v>1090</v>
      </c>
      <c r="QX112" s="6" t="s">
        <v>1090</v>
      </c>
      <c r="QY112" s="6" t="s">
        <v>1090</v>
      </c>
      <c r="QZ112" s="6" t="s">
        <v>1090</v>
      </c>
      <c r="RA112" s="6" t="s">
        <v>1090</v>
      </c>
      <c r="RB112" s="6" t="s">
        <v>1090</v>
      </c>
      <c r="RC112" s="6" t="s">
        <v>1090</v>
      </c>
      <c r="RD112" s="6" t="s">
        <v>1090</v>
      </c>
      <c r="RE112" s="6" t="s">
        <v>1090</v>
      </c>
      <c r="RF112" s="6" t="s">
        <v>1090</v>
      </c>
      <c r="RG112" s="6" t="s">
        <v>1090</v>
      </c>
      <c r="RH112" s="6" t="s">
        <v>1090</v>
      </c>
      <c r="RI112" s="6" t="s">
        <v>1090</v>
      </c>
      <c r="RJ112" s="6" t="s">
        <v>1090</v>
      </c>
      <c r="RK112" s="6" t="s">
        <v>1090</v>
      </c>
      <c r="RL112" s="6" t="s">
        <v>1090</v>
      </c>
      <c r="RM112" s="6" t="s">
        <v>1090</v>
      </c>
      <c r="RN112" s="6" t="s">
        <v>1090</v>
      </c>
      <c r="RO112" s="6" t="s">
        <v>1090</v>
      </c>
      <c r="RP112" s="6" t="s">
        <v>1090</v>
      </c>
      <c r="RQ112" s="6" t="s">
        <v>1090</v>
      </c>
      <c r="RR112" s="6" t="s">
        <v>1090</v>
      </c>
      <c r="RS112" s="6" t="s">
        <v>1090</v>
      </c>
      <c r="RT112" s="6" t="s">
        <v>1090</v>
      </c>
      <c r="RU112" s="6" t="s">
        <v>1090</v>
      </c>
      <c r="RV112" s="6" t="s">
        <v>1090</v>
      </c>
      <c r="RW112" s="6" t="s">
        <v>1090</v>
      </c>
      <c r="RX112" s="6" t="s">
        <v>1090</v>
      </c>
      <c r="RY112" s="6" t="s">
        <v>1090</v>
      </c>
      <c r="RZ112" s="6" t="s">
        <v>1090</v>
      </c>
      <c r="SA112" s="6" t="s">
        <v>1090</v>
      </c>
      <c r="SB112" s="6" t="s">
        <v>1090</v>
      </c>
      <c r="SC112" s="6" t="s">
        <v>1090</v>
      </c>
      <c r="SD112" s="6" t="s">
        <v>1090</v>
      </c>
      <c r="SE112" s="6" t="s">
        <v>1090</v>
      </c>
      <c r="SF112" s="6" t="s">
        <v>1090</v>
      </c>
      <c r="SG112" s="6" t="s">
        <v>1090</v>
      </c>
      <c r="SH112" s="6" t="s">
        <v>1090</v>
      </c>
      <c r="SI112" s="6" t="s">
        <v>1090</v>
      </c>
      <c r="SJ112" s="7">
        <v>596872.90683862905</v>
      </c>
      <c r="SK112" s="7">
        <v>263906.67173807102</v>
      </c>
      <c r="SL112" s="7">
        <v>153065.86867483301</v>
      </c>
      <c r="SM112" s="7">
        <v>175183.51415469599</v>
      </c>
      <c r="SN112" s="7">
        <v>270343.854157692</v>
      </c>
      <c r="SO112" s="6" t="s">
        <v>1090</v>
      </c>
      <c r="SP112" s="6" t="s">
        <v>1090</v>
      </c>
      <c r="SQ112" s="6" t="s">
        <v>1090</v>
      </c>
      <c r="SR112" s="6" t="s">
        <v>1090</v>
      </c>
      <c r="SS112" s="6" t="s">
        <v>1090</v>
      </c>
      <c r="ST112" s="6" t="s">
        <v>1090</v>
      </c>
      <c r="SU112" s="6" t="s">
        <v>1090</v>
      </c>
      <c r="SV112" s="6" t="s">
        <v>1090</v>
      </c>
      <c r="SW112" s="6" t="s">
        <v>1090</v>
      </c>
      <c r="SX112" s="6" t="s">
        <v>1090</v>
      </c>
      <c r="SY112" s="6" t="s">
        <v>1090</v>
      </c>
      <c r="SZ112" s="6" t="s">
        <v>1090</v>
      </c>
      <c r="TA112" s="6" t="s">
        <v>1090</v>
      </c>
      <c r="TB112" s="6" t="s">
        <v>1090</v>
      </c>
      <c r="TC112" s="6" t="s">
        <v>1090</v>
      </c>
      <c r="TD112" s="6" t="s">
        <v>1090</v>
      </c>
      <c r="TE112" s="6" t="s">
        <v>1090</v>
      </c>
      <c r="TF112" s="6" t="s">
        <v>1090</v>
      </c>
      <c r="TG112" s="6" t="s">
        <v>1090</v>
      </c>
      <c r="TH112" s="6" t="s">
        <v>1090</v>
      </c>
      <c r="TI112" s="6" t="s">
        <v>1090</v>
      </c>
      <c r="TJ112" s="6" t="s">
        <v>1090</v>
      </c>
      <c r="TK112" s="6" t="s">
        <v>1090</v>
      </c>
      <c r="TL112" s="6" t="s">
        <v>1090</v>
      </c>
      <c r="TM112" s="6" t="s">
        <v>1090</v>
      </c>
      <c r="TN112" s="6" t="s">
        <v>1090</v>
      </c>
      <c r="TO112" s="6" t="s">
        <v>1090</v>
      </c>
      <c r="TP112" s="6" t="s">
        <v>1090</v>
      </c>
      <c r="TQ112" s="6" t="s">
        <v>1090</v>
      </c>
      <c r="TR112" s="6" t="s">
        <v>1090</v>
      </c>
      <c r="TS112" s="7">
        <v>3591756.1534374598</v>
      </c>
      <c r="TT112" s="7">
        <v>3284402.0018492602</v>
      </c>
      <c r="TU112" s="7">
        <v>3350319.3950729501</v>
      </c>
      <c r="TV112" s="7">
        <v>2578091.9603971499</v>
      </c>
      <c r="TW112" s="7">
        <v>2592752.3306212202</v>
      </c>
      <c r="TX112" s="6" t="s">
        <v>1090</v>
      </c>
      <c r="TY112" s="6" t="s">
        <v>1090</v>
      </c>
      <c r="TZ112" s="6" t="s">
        <v>1090</v>
      </c>
      <c r="UA112" s="6" t="s">
        <v>1090</v>
      </c>
      <c r="UB112" s="6" t="s">
        <v>1090</v>
      </c>
      <c r="UC112" s="7">
        <v>450983.37139749399</v>
      </c>
      <c r="UD112" s="7">
        <v>236420.060652418</v>
      </c>
      <c r="UE112" s="7">
        <v>253613.53047527099</v>
      </c>
      <c r="UF112" s="7">
        <v>240276.760739422</v>
      </c>
      <c r="UG112" s="7">
        <v>176173.52975892401</v>
      </c>
      <c r="UH112" s="6" t="s">
        <v>1090</v>
      </c>
      <c r="UI112" s="6" t="s">
        <v>1090</v>
      </c>
      <c r="UJ112" s="6" t="s">
        <v>1090</v>
      </c>
      <c r="UK112" s="6" t="s">
        <v>1090</v>
      </c>
      <c r="UL112" s="6" t="s">
        <v>1090</v>
      </c>
      <c r="UM112" s="6" t="s">
        <v>1090</v>
      </c>
      <c r="UN112" s="6" t="s">
        <v>1090</v>
      </c>
      <c r="UO112" s="6" t="s">
        <v>1090</v>
      </c>
      <c r="UP112" s="6" t="s">
        <v>1090</v>
      </c>
      <c r="UQ112" s="6" t="s">
        <v>1090</v>
      </c>
      <c r="UR112" s="6" t="s">
        <v>1090</v>
      </c>
      <c r="US112" s="6" t="s">
        <v>1090</v>
      </c>
      <c r="UT112" s="6" t="s">
        <v>1090</v>
      </c>
      <c r="UU112" s="6" t="s">
        <v>1090</v>
      </c>
      <c r="UV112" s="6" t="s">
        <v>1090</v>
      </c>
      <c r="UW112" s="6" t="s">
        <v>1090</v>
      </c>
      <c r="UX112" s="6" t="s">
        <v>1090</v>
      </c>
      <c r="UY112" s="6" t="s">
        <v>1090</v>
      </c>
      <c r="UZ112" s="6" t="s">
        <v>1090</v>
      </c>
      <c r="VA112" s="6" t="s">
        <v>1090</v>
      </c>
      <c r="VB112" s="6" t="s">
        <v>1090</v>
      </c>
      <c r="VC112" s="6" t="s">
        <v>1090</v>
      </c>
      <c r="VD112" s="6" t="s">
        <v>1090</v>
      </c>
      <c r="VE112" s="6" t="s">
        <v>1090</v>
      </c>
      <c r="VF112" s="6" t="s">
        <v>1090</v>
      </c>
      <c r="VG112" s="6" t="s">
        <v>1090</v>
      </c>
      <c r="VH112" s="6" t="s">
        <v>1090</v>
      </c>
      <c r="VI112" s="6" t="s">
        <v>1090</v>
      </c>
      <c r="VJ112" s="6" t="s">
        <v>1090</v>
      </c>
      <c r="VK112" s="6" t="s">
        <v>1090</v>
      </c>
      <c r="VL112" s="6" t="s">
        <v>1090</v>
      </c>
      <c r="VM112" s="6" t="s">
        <v>1090</v>
      </c>
      <c r="VN112" s="6" t="s">
        <v>1090</v>
      </c>
      <c r="VO112" s="6" t="s">
        <v>1090</v>
      </c>
      <c r="VP112" s="6" t="s">
        <v>1090</v>
      </c>
      <c r="VQ112" s="6" t="s">
        <v>1090</v>
      </c>
      <c r="VR112" s="6" t="s">
        <v>1090</v>
      </c>
      <c r="VS112" s="6" t="s">
        <v>1090</v>
      </c>
      <c r="VT112" s="6" t="s">
        <v>1090</v>
      </c>
      <c r="VU112" s="6" t="s">
        <v>1090</v>
      </c>
      <c r="VV112" s="6" t="s">
        <v>1090</v>
      </c>
      <c r="VW112" s="6" t="s">
        <v>1090</v>
      </c>
      <c r="VX112" s="6" t="s">
        <v>1090</v>
      </c>
      <c r="VY112" s="6" t="s">
        <v>1090</v>
      </c>
      <c r="VZ112" s="6" t="s">
        <v>1090</v>
      </c>
      <c r="WA112" s="7">
        <v>454222.409791235</v>
      </c>
      <c r="WB112" s="7">
        <v>297998.32383798598</v>
      </c>
      <c r="WC112" s="7">
        <v>225310.150460893</v>
      </c>
      <c r="WD112" s="7">
        <v>158296.28500635599</v>
      </c>
      <c r="WE112" s="7">
        <v>176149.73630350799</v>
      </c>
      <c r="WF112" s="6" t="s">
        <v>1090</v>
      </c>
      <c r="WG112" s="6" t="s">
        <v>1090</v>
      </c>
      <c r="WH112" s="6" t="s">
        <v>1090</v>
      </c>
      <c r="WI112" s="6" t="s">
        <v>1090</v>
      </c>
      <c r="WJ112" s="6" t="s">
        <v>1090</v>
      </c>
      <c r="WK112" s="6" t="s">
        <v>1090</v>
      </c>
      <c r="WL112" s="6" t="s">
        <v>1090</v>
      </c>
      <c r="WM112" s="6" t="s">
        <v>1090</v>
      </c>
      <c r="WN112" s="6" t="s">
        <v>1090</v>
      </c>
      <c r="WO112" s="6" t="s">
        <v>1090</v>
      </c>
      <c r="WP112" s="6" t="s">
        <v>1090</v>
      </c>
      <c r="WQ112" s="6" t="s">
        <v>1090</v>
      </c>
      <c r="WR112" s="6" t="s">
        <v>1090</v>
      </c>
      <c r="WS112" s="6" t="s">
        <v>1090</v>
      </c>
      <c r="WT112" s="6" t="s">
        <v>1090</v>
      </c>
      <c r="WU112" s="6" t="s">
        <v>1090</v>
      </c>
      <c r="WV112" s="6" t="s">
        <v>1090</v>
      </c>
      <c r="WW112" s="6" t="s">
        <v>1090</v>
      </c>
      <c r="WX112" s="6" t="s">
        <v>1090</v>
      </c>
      <c r="WY112" s="6" t="s">
        <v>1090</v>
      </c>
      <c r="WZ112" s="6" t="s">
        <v>1090</v>
      </c>
      <c r="XA112" s="6" t="s">
        <v>1090</v>
      </c>
      <c r="XB112" s="6" t="s">
        <v>1090</v>
      </c>
      <c r="XC112" s="6" t="s">
        <v>1090</v>
      </c>
      <c r="XD112" s="6" t="s">
        <v>1090</v>
      </c>
      <c r="XE112" s="6" t="s">
        <v>1090</v>
      </c>
      <c r="XF112" s="6" t="s">
        <v>1090</v>
      </c>
      <c r="XG112" s="6" t="s">
        <v>1090</v>
      </c>
      <c r="XH112" s="6" t="s">
        <v>1090</v>
      </c>
      <c r="XI112" s="6" t="s">
        <v>1090</v>
      </c>
      <c r="XJ112" s="7">
        <v>19612.958483861701</v>
      </c>
      <c r="XK112" s="7">
        <v>74842.015088176704</v>
      </c>
      <c r="XL112" s="7">
        <v>90356.175698190898</v>
      </c>
      <c r="XM112" s="7">
        <v>0.99668827056884801</v>
      </c>
      <c r="XN112" s="7">
        <v>17180.470039415399</v>
      </c>
      <c r="XO112" s="6" t="s">
        <v>1090</v>
      </c>
      <c r="XP112" s="6" t="s">
        <v>1090</v>
      </c>
      <c r="XQ112" s="6" t="s">
        <v>1090</v>
      </c>
      <c r="XR112" s="6" t="s">
        <v>1090</v>
      </c>
      <c r="XS112" s="6" t="s">
        <v>1090</v>
      </c>
      <c r="XT112" s="6" t="s">
        <v>1090</v>
      </c>
      <c r="XU112" s="6" t="s">
        <v>1090</v>
      </c>
      <c r="XV112" s="6" t="s">
        <v>1090</v>
      </c>
      <c r="XW112" s="6" t="s">
        <v>1090</v>
      </c>
      <c r="XX112" s="6" t="s">
        <v>1090</v>
      </c>
      <c r="XY112" s="6" t="s">
        <v>1090</v>
      </c>
      <c r="XZ112" s="6" t="s">
        <v>1090</v>
      </c>
      <c r="YA112" s="6" t="s">
        <v>1090</v>
      </c>
      <c r="YB112" s="6" t="s">
        <v>1090</v>
      </c>
      <c r="YC112" s="7">
        <v>17179.3901920319</v>
      </c>
      <c r="YD112" s="6" t="s">
        <v>1090</v>
      </c>
      <c r="YE112" s="6" t="s">
        <v>1090</v>
      </c>
      <c r="YF112" s="6" t="s">
        <v>1090</v>
      </c>
      <c r="YG112" s="6" t="s">
        <v>1090</v>
      </c>
      <c r="YH112" s="6" t="s">
        <v>1090</v>
      </c>
      <c r="YI112" s="6" t="s">
        <v>1090</v>
      </c>
      <c r="YJ112" s="6" t="s">
        <v>1090</v>
      </c>
      <c r="YK112" s="6" t="s">
        <v>1090</v>
      </c>
      <c r="YL112" s="6" t="s">
        <v>1090</v>
      </c>
      <c r="YM112" s="6" t="s">
        <v>1090</v>
      </c>
      <c r="YN112" s="6" t="s">
        <v>1090</v>
      </c>
      <c r="YO112" s="6" t="s">
        <v>1090</v>
      </c>
      <c r="YP112" s="6" t="s">
        <v>1090</v>
      </c>
      <c r="YQ112" s="6" t="s">
        <v>1090</v>
      </c>
      <c r="YR112" s="6" t="s">
        <v>1090</v>
      </c>
      <c r="YS112" s="6" t="s">
        <v>1090</v>
      </c>
      <c r="YT112" s="6" t="s">
        <v>1090</v>
      </c>
      <c r="YU112" s="6" t="s">
        <v>1090</v>
      </c>
      <c r="YV112" s="6" t="s">
        <v>1090</v>
      </c>
      <c r="YW112" s="6" t="s">
        <v>1090</v>
      </c>
      <c r="YX112" s="6" t="s">
        <v>1090</v>
      </c>
      <c r="YY112" s="6" t="s">
        <v>1090</v>
      </c>
      <c r="YZ112" s="6" t="s">
        <v>1090</v>
      </c>
      <c r="ZA112" s="6" t="s">
        <v>1090</v>
      </c>
      <c r="ZB112" s="6" t="s">
        <v>1090</v>
      </c>
      <c r="ZC112" s="6" t="s">
        <v>1090</v>
      </c>
      <c r="ZD112" s="6" t="s">
        <v>1090</v>
      </c>
      <c r="ZE112" s="6" t="s">
        <v>1090</v>
      </c>
      <c r="ZF112" s="6" t="s">
        <v>1090</v>
      </c>
      <c r="ZG112" s="6" t="s">
        <v>1090</v>
      </c>
      <c r="ZH112" s="6" t="s">
        <v>1090</v>
      </c>
      <c r="ZI112" s="6" t="s">
        <v>1090</v>
      </c>
      <c r="ZJ112" s="6" t="s">
        <v>1090</v>
      </c>
      <c r="ZK112" s="6" t="s">
        <v>1090</v>
      </c>
      <c r="ZL112" s="6" t="s">
        <v>1090</v>
      </c>
      <c r="ZM112" s="6" t="s">
        <v>1090</v>
      </c>
      <c r="ZN112" s="6" t="s">
        <v>1090</v>
      </c>
      <c r="ZO112" s="6" t="s">
        <v>1090</v>
      </c>
      <c r="ZP112" s="6" t="s">
        <v>1090</v>
      </c>
      <c r="ZQ112" s="6" t="s">
        <v>1090</v>
      </c>
      <c r="ZR112" s="6" t="s">
        <v>1090</v>
      </c>
      <c r="ZS112" s="6" t="s">
        <v>1090</v>
      </c>
      <c r="ZT112" s="6" t="s">
        <v>1090</v>
      </c>
      <c r="ZU112" s="6" t="s">
        <v>1090</v>
      </c>
      <c r="ZV112" s="6" t="s">
        <v>1090</v>
      </c>
      <c r="ZW112" s="6" t="s">
        <v>1090</v>
      </c>
      <c r="ZX112" s="6" t="s">
        <v>1090</v>
      </c>
      <c r="ZY112" s="6" t="s">
        <v>1090</v>
      </c>
      <c r="ZZ112" s="6" t="s">
        <v>1090</v>
      </c>
      <c r="AAA112" s="6" t="s">
        <v>1090</v>
      </c>
      <c r="AAB112" s="6" t="s">
        <v>1090</v>
      </c>
      <c r="AAC112" s="6" t="s">
        <v>1090</v>
      </c>
      <c r="AAD112" s="6" t="s">
        <v>1090</v>
      </c>
      <c r="AAE112" s="6" t="s">
        <v>1090</v>
      </c>
      <c r="AAF112" s="6" t="s">
        <v>1090</v>
      </c>
      <c r="AAG112" s="6" t="s">
        <v>1090</v>
      </c>
      <c r="AAH112" s="6" t="s">
        <v>1090</v>
      </c>
      <c r="AAI112" s="6" t="s">
        <v>1090</v>
      </c>
      <c r="AAJ112" s="6" t="s">
        <v>1090</v>
      </c>
      <c r="AAK112" s="6" t="s">
        <v>1090</v>
      </c>
      <c r="AAL112" s="6" t="s">
        <v>1090</v>
      </c>
      <c r="AAM112" s="6" t="s">
        <v>1090</v>
      </c>
      <c r="AAN112" s="6" t="s">
        <v>1090</v>
      </c>
      <c r="AAO112" s="6" t="s">
        <v>1090</v>
      </c>
      <c r="AAP112" s="6" t="s">
        <v>1090</v>
      </c>
      <c r="AAQ112" s="6" t="s">
        <v>1090</v>
      </c>
      <c r="AAR112" s="6" t="s">
        <v>1090</v>
      </c>
      <c r="AAS112" s="6" t="s">
        <v>1090</v>
      </c>
      <c r="AAT112" s="6" t="s">
        <v>1090</v>
      </c>
      <c r="AAU112" s="6" t="s">
        <v>1090</v>
      </c>
      <c r="AAV112" s="6" t="s">
        <v>1090</v>
      </c>
      <c r="AAW112" s="6" t="s">
        <v>1090</v>
      </c>
      <c r="AAX112" s="6" t="s">
        <v>1090</v>
      </c>
      <c r="AAY112" s="6" t="s">
        <v>1090</v>
      </c>
      <c r="AAZ112" s="6" t="s">
        <v>1090</v>
      </c>
      <c r="ABA112" s="6" t="s">
        <v>1090</v>
      </c>
      <c r="ABB112" s="6" t="s">
        <v>1090</v>
      </c>
      <c r="ABC112" s="6" t="s">
        <v>1090</v>
      </c>
      <c r="ABD112" s="6" t="s">
        <v>1090</v>
      </c>
      <c r="ABE112" s="6" t="s">
        <v>1090</v>
      </c>
      <c r="ABF112" s="6" t="s">
        <v>1090</v>
      </c>
      <c r="ABG112" s="6" t="s">
        <v>1090</v>
      </c>
      <c r="ABH112" s="6" t="s">
        <v>1090</v>
      </c>
      <c r="ABI112" s="6" t="s">
        <v>1090</v>
      </c>
      <c r="ABJ112" s="6" t="s">
        <v>1090</v>
      </c>
      <c r="ABK112" s="6" t="s">
        <v>1090</v>
      </c>
      <c r="ABL112" s="6" t="s">
        <v>1090</v>
      </c>
      <c r="ABM112" s="6" t="s">
        <v>1090</v>
      </c>
      <c r="ABN112" s="6" t="s">
        <v>1090</v>
      </c>
      <c r="ABO112" s="6" t="s">
        <v>1090</v>
      </c>
      <c r="ABP112" s="6" t="s">
        <v>1090</v>
      </c>
      <c r="ABQ112" s="6" t="s">
        <v>1090</v>
      </c>
      <c r="ABR112" s="6" t="s">
        <v>1090</v>
      </c>
      <c r="ABS112" s="6" t="s">
        <v>1090</v>
      </c>
      <c r="ABT112" s="6" t="s">
        <v>1090</v>
      </c>
      <c r="ABU112" s="6" t="s">
        <v>1090</v>
      </c>
      <c r="ABV112" s="6" t="s">
        <v>1090</v>
      </c>
      <c r="ABW112" s="6" t="s">
        <v>1090</v>
      </c>
      <c r="ABX112" s="6" t="s">
        <v>1090</v>
      </c>
      <c r="ABY112" s="6" t="s">
        <v>1090</v>
      </c>
      <c r="ABZ112" s="6" t="s">
        <v>1090</v>
      </c>
      <c r="ACA112" s="6" t="s">
        <v>1090</v>
      </c>
      <c r="ACB112" s="6" t="s">
        <v>1090</v>
      </c>
      <c r="ACC112" s="6" t="s">
        <v>1090</v>
      </c>
      <c r="ACD112" s="6" t="s">
        <v>1090</v>
      </c>
      <c r="ACE112" s="8">
        <v>-75.914000000000001</v>
      </c>
      <c r="ACF112" s="8">
        <v>1.5009999999999999</v>
      </c>
      <c r="ACG112" s="8">
        <v>3.706</v>
      </c>
      <c r="ACH112" s="8">
        <v>28.954999999999998</v>
      </c>
      <c r="ACI112" s="8">
        <v>-5.3380000000000001</v>
      </c>
      <c r="ACJ112" s="8">
        <v>-36.200000000000003</v>
      </c>
      <c r="ACK112" s="8">
        <v>2.8069999999999999</v>
      </c>
      <c r="ACL112" s="8">
        <v>4.4980000000000002</v>
      </c>
      <c r="ACM112" s="8">
        <v>21.161000000000001</v>
      </c>
      <c r="ACN112" s="8">
        <v>-1.3779999999999999</v>
      </c>
      <c r="ACO112" s="8">
        <v>-29.667000000000002</v>
      </c>
      <c r="ACP112" s="8">
        <v>1.1160000000000001</v>
      </c>
      <c r="ACQ112" s="8">
        <v>2.6110000000000002</v>
      </c>
      <c r="ACR112" s="8">
        <v>16.898</v>
      </c>
      <c r="ACS112" s="8">
        <v>-2.577</v>
      </c>
      <c r="ACT112" s="8">
        <v>-52.646999999999998</v>
      </c>
      <c r="ACU112" s="8">
        <v>2.1789999999999998</v>
      </c>
      <c r="ACV112" s="8">
        <v>2.9729999999999999</v>
      </c>
      <c r="ACW112" s="8">
        <v>23.995000000000001</v>
      </c>
      <c r="ACX112" s="8">
        <v>-2.9729999999999999</v>
      </c>
      <c r="ACY112" s="8">
        <v>-24.038</v>
      </c>
      <c r="ACZ112" s="8">
        <v>3.4089999999999998</v>
      </c>
      <c r="ADA112" s="8">
        <v>3.895</v>
      </c>
      <c r="ADB112" s="8">
        <v>17.736000000000001</v>
      </c>
      <c r="ADC112" s="8">
        <v>-5.7000000000000002E-2</v>
      </c>
      <c r="ADD112" s="8">
        <v>-20.574000000000002</v>
      </c>
      <c r="ADE112" s="8">
        <v>1.62</v>
      </c>
      <c r="ADF112" s="8">
        <v>2.0939999999999999</v>
      </c>
      <c r="ADG112" s="8">
        <v>14.003</v>
      </c>
      <c r="ADH112" s="8">
        <v>-1.4350000000000001</v>
      </c>
      <c r="ADI112" s="6" t="s">
        <v>1091</v>
      </c>
      <c r="ADJ112" s="8">
        <v>1.8180000000000001</v>
      </c>
      <c r="ADK112" s="8">
        <v>5.4480000000000004</v>
      </c>
      <c r="ADL112" s="8">
        <v>30.216000000000001</v>
      </c>
      <c r="ADM112" s="8">
        <v>-6.7590000000000003</v>
      </c>
      <c r="ADN112" s="8">
        <v>99.468999999999994</v>
      </c>
      <c r="ADO112" s="8">
        <v>99.873999999999995</v>
      </c>
      <c r="ADP112" s="8">
        <v>99.796999999999997</v>
      </c>
      <c r="ADQ112" s="8">
        <v>99.97</v>
      </c>
      <c r="ADR112" s="8">
        <v>99.757000000000005</v>
      </c>
      <c r="ADS112" s="8">
        <v>-100.99101487</v>
      </c>
      <c r="ADT112" s="8">
        <v>3.7138712190000001</v>
      </c>
      <c r="ADU112" s="8">
        <v>8.0640346449999996</v>
      </c>
      <c r="ADV112" s="8">
        <v>32.004432694000002</v>
      </c>
      <c r="ADW112" s="8">
        <v>-3.150980294</v>
      </c>
      <c r="ADX112" s="8">
        <v>-63.061999999999998</v>
      </c>
      <c r="ADY112" s="8">
        <v>21.201000000000001</v>
      </c>
      <c r="ADZ112" s="8">
        <v>23.951000000000001</v>
      </c>
      <c r="AEA112" s="8">
        <v>42.957999999999998</v>
      </c>
      <c r="AEB112" s="8">
        <v>13.471</v>
      </c>
      <c r="AEC112" s="6" t="s">
        <v>1091</v>
      </c>
      <c r="AED112" s="8">
        <v>3.714</v>
      </c>
      <c r="AEE112" s="8">
        <v>8.0640000000000001</v>
      </c>
      <c r="AEF112" s="8">
        <v>32.003999999999998</v>
      </c>
      <c r="AEG112" s="8">
        <v>-3.1509999999999998</v>
      </c>
      <c r="AEH112" s="8">
        <v>-38.44</v>
      </c>
      <c r="AEI112" s="8">
        <v>20.126000000000001</v>
      </c>
      <c r="AEJ112" s="8">
        <v>20.256</v>
      </c>
      <c r="AEK112" s="8">
        <v>35.991999999999997</v>
      </c>
      <c r="AEL112" s="8">
        <v>12.856999999999999</v>
      </c>
      <c r="AEM112" s="8">
        <v>-50.246532133000002</v>
      </c>
      <c r="AEN112" s="8">
        <v>3.857119677</v>
      </c>
      <c r="AEO112" s="8">
        <v>8.7713601679999993</v>
      </c>
      <c r="AEP112" s="8">
        <v>47.068410430999997</v>
      </c>
      <c r="AEQ112" s="8">
        <v>-3.0547264649999999</v>
      </c>
      <c r="AER112" s="8">
        <v>0.49620435400000001</v>
      </c>
      <c r="AES112" s="8">
        <v>1.0386215759999999</v>
      </c>
      <c r="AET112" s="8">
        <v>1.0879078120000001</v>
      </c>
      <c r="AEU112" s="8">
        <v>1.4708889220000001</v>
      </c>
      <c r="AEV112" s="8">
        <v>0.96938069900000001</v>
      </c>
      <c r="AEW112" s="6" t="s">
        <v>1090</v>
      </c>
      <c r="AEX112" s="6" t="s">
        <v>1090</v>
      </c>
      <c r="AEY112" s="6" t="s">
        <v>1090</v>
      </c>
      <c r="AEZ112" s="6" t="s">
        <v>1090</v>
      </c>
      <c r="AFA112" s="6" t="s">
        <v>1090</v>
      </c>
      <c r="AFB112" s="6" t="s">
        <v>1090</v>
      </c>
      <c r="AFC112" s="6" t="s">
        <v>1090</v>
      </c>
      <c r="AFD112" s="6" t="s">
        <v>1090</v>
      </c>
      <c r="AFE112" s="6" t="s">
        <v>1090</v>
      </c>
      <c r="AFF112" s="6" t="s">
        <v>1090</v>
      </c>
      <c r="AFG112" s="8">
        <v>0.36</v>
      </c>
      <c r="AFH112" s="8">
        <v>0.73299999999999998</v>
      </c>
      <c r="AFI112" s="8">
        <v>0.55900000000000005</v>
      </c>
      <c r="AFJ112" s="8">
        <v>0.66200000000000003</v>
      </c>
      <c r="AFK112" s="8">
        <v>0.441</v>
      </c>
      <c r="AFL112" s="8">
        <v>-10.455</v>
      </c>
      <c r="AFM112" s="8">
        <v>1.847</v>
      </c>
      <c r="AFN112" s="8">
        <v>3.1070000000000002</v>
      </c>
      <c r="AFO112" s="8">
        <v>18.11</v>
      </c>
      <c r="AFP112" s="8">
        <v>-0.86699999999999999</v>
      </c>
      <c r="AFQ112" s="6" t="s">
        <v>1091</v>
      </c>
      <c r="AFR112" s="6" t="s">
        <v>1091</v>
      </c>
      <c r="AFS112" s="6" t="s">
        <v>1091</v>
      </c>
      <c r="AFT112" s="6" t="s">
        <v>1091</v>
      </c>
      <c r="AFU112" s="6" t="s">
        <v>1091</v>
      </c>
      <c r="AFV112" s="7">
        <v>210.06399999999999</v>
      </c>
      <c r="AFW112" s="7">
        <v>154.79499999999999</v>
      </c>
      <c r="AFX112" s="7">
        <v>222.53399999999999</v>
      </c>
      <c r="AFY112" s="7">
        <v>133.041</v>
      </c>
      <c r="AFZ112" s="7">
        <v>179.22200000000001</v>
      </c>
      <c r="AGA112" s="7">
        <v>0.45400000000000001</v>
      </c>
      <c r="AGB112" s="7">
        <v>7.1999999999999995E-2</v>
      </c>
      <c r="AGC112" s="7">
        <v>6.4000000000000001E-2</v>
      </c>
      <c r="AGD112" s="7">
        <v>0.107</v>
      </c>
      <c r="AGE112" s="7">
        <v>0.32800000000000001</v>
      </c>
      <c r="AGF112" s="6" t="s">
        <v>1090</v>
      </c>
      <c r="AGG112" s="6" t="s">
        <v>1090</v>
      </c>
      <c r="AGH112" s="6" t="s">
        <v>1090</v>
      </c>
      <c r="AGI112" s="6" t="s">
        <v>1090</v>
      </c>
      <c r="AGJ112" s="6" t="s">
        <v>1090</v>
      </c>
      <c r="AGK112" s="6" t="s">
        <v>1090</v>
      </c>
      <c r="AGL112" s="6" t="s">
        <v>1090</v>
      </c>
      <c r="AGM112" s="6" t="s">
        <v>1090</v>
      </c>
      <c r="AGN112" s="6" t="s">
        <v>1090</v>
      </c>
      <c r="AGO112" s="6" t="s">
        <v>1090</v>
      </c>
      <c r="AGP112" s="6" t="s">
        <v>1090</v>
      </c>
      <c r="AGQ112" s="6" t="s">
        <v>1090</v>
      </c>
      <c r="AGR112" s="6" t="s">
        <v>1090</v>
      </c>
      <c r="AGS112" s="6" t="s">
        <v>1090</v>
      </c>
      <c r="AGT112" s="6" t="s">
        <v>1090</v>
      </c>
      <c r="AGU112" s="8">
        <v>0</v>
      </c>
      <c r="AGV112" s="8">
        <v>0</v>
      </c>
      <c r="AGW112" s="8">
        <v>0</v>
      </c>
      <c r="AGX112" s="8">
        <v>0</v>
      </c>
      <c r="AGY112" s="8">
        <v>0</v>
      </c>
      <c r="AGZ112" s="8">
        <v>1.917</v>
      </c>
      <c r="AHA112" s="8">
        <v>3.4969999999999999</v>
      </c>
      <c r="AHB112" s="8">
        <v>4.298</v>
      </c>
      <c r="AHC112" s="8">
        <v>3.5950000000000002</v>
      </c>
      <c r="AHD112" s="8">
        <v>4.2789999999999999</v>
      </c>
      <c r="AHE112" s="8">
        <v>1.917</v>
      </c>
      <c r="AHF112" s="8">
        <v>3.4969999999999999</v>
      </c>
      <c r="AHG112" s="8">
        <v>4.298</v>
      </c>
      <c r="AHH112" s="8">
        <v>3.5950000000000002</v>
      </c>
      <c r="AHI112" s="8">
        <v>4.2789999999999999</v>
      </c>
      <c r="AHJ112" s="8">
        <v>1.095</v>
      </c>
      <c r="AHK112" s="8">
        <v>7.907</v>
      </c>
      <c r="AHL112" s="8">
        <v>4.617</v>
      </c>
      <c r="AHM112" s="8">
        <v>2.23</v>
      </c>
      <c r="AHN112" s="8">
        <v>1.2669999999999999</v>
      </c>
      <c r="AHO112" s="8">
        <v>39.08</v>
      </c>
      <c r="AHP112" s="8">
        <v>74.316999999999993</v>
      </c>
      <c r="AHQ112" s="8">
        <v>70.441000000000003</v>
      </c>
      <c r="AHR112" s="8">
        <v>58.356999999999999</v>
      </c>
      <c r="AHS112" s="8">
        <v>48.268000000000001</v>
      </c>
      <c r="AHT112" s="8">
        <v>64.147999999999996</v>
      </c>
      <c r="AHU112" s="6" t="s">
        <v>1091</v>
      </c>
      <c r="AHV112" s="6" t="s">
        <v>1091</v>
      </c>
      <c r="AHW112" s="6" t="s">
        <v>1091</v>
      </c>
      <c r="AHX112" s="8">
        <v>93.305000000000007</v>
      </c>
      <c r="AHY112" s="8">
        <v>123.441</v>
      </c>
      <c r="AHZ112" s="8">
        <v>22.332999999999998</v>
      </c>
      <c r="AIA112" s="8">
        <v>32.405000000000001</v>
      </c>
      <c r="AIB112" s="8">
        <v>60.808999999999997</v>
      </c>
      <c r="AIC112" s="8">
        <v>93.028000000000006</v>
      </c>
      <c r="AID112" s="8">
        <v>16.617857151999999</v>
      </c>
      <c r="AIE112" s="8">
        <v>8.0351513479999994</v>
      </c>
      <c r="AIF112" s="8">
        <v>4.5686948210000002</v>
      </c>
      <c r="AIG112" s="8">
        <v>6.7950839939999996</v>
      </c>
      <c r="AIH112" s="8">
        <v>10.426906225</v>
      </c>
      <c r="AII112" s="8">
        <v>32.647139494000001</v>
      </c>
      <c r="AIJ112" s="8">
        <v>30.562975205000001</v>
      </c>
      <c r="AIK112" s="8">
        <v>31.851858864</v>
      </c>
      <c r="AIL112" s="8">
        <v>34.978017090999998</v>
      </c>
      <c r="AIM112" s="8">
        <v>39.322742812999998</v>
      </c>
      <c r="AIN112" s="8">
        <v>12.646248530999999</v>
      </c>
      <c r="AIO112" s="8">
        <v>9.0731379309999998</v>
      </c>
      <c r="AIP112" s="8">
        <v>6.725034956</v>
      </c>
      <c r="AIQ112" s="8">
        <v>6.140055802</v>
      </c>
      <c r="AIR112" s="8">
        <v>6.7939283760000002</v>
      </c>
      <c r="AIS112" s="8">
        <v>0</v>
      </c>
      <c r="AIT112" s="8">
        <v>0</v>
      </c>
      <c r="AIU112" s="8">
        <v>0</v>
      </c>
      <c r="AIV112" s="8">
        <v>0</v>
      </c>
      <c r="AIW112" s="8">
        <v>0</v>
      </c>
      <c r="AIX112" s="7">
        <v>-24.2173228098527</v>
      </c>
      <c r="AIY112" s="7">
        <v>0.96444995783329002</v>
      </c>
      <c r="AIZ112" s="7">
        <v>2.7334513037228598</v>
      </c>
      <c r="AJA112" s="7">
        <v>18.1514149595261</v>
      </c>
      <c r="AJB112" s="7">
        <v>-3.3401299342703799</v>
      </c>
      <c r="AJC112" s="7">
        <v>21.991799485630999</v>
      </c>
      <c r="AJD112" s="7">
        <v>53.042904540003804</v>
      </c>
      <c r="AJE112" s="7">
        <v>50.1721370386106</v>
      </c>
      <c r="AJF112" s="7">
        <v>60.072669533000003</v>
      </c>
      <c r="AJG112" s="7">
        <v>49.415220070519403</v>
      </c>
      <c r="AJH112" s="6" t="s">
        <v>1091</v>
      </c>
      <c r="AJI112" s="8">
        <v>66.049000000000007</v>
      </c>
      <c r="AJJ112" s="8">
        <v>65.296000000000006</v>
      </c>
      <c r="AJK112" s="8">
        <v>51.43</v>
      </c>
      <c r="AJL112" s="8">
        <v>60.884999999999998</v>
      </c>
      <c r="AJM112" s="7">
        <v>34.680507073979904</v>
      </c>
      <c r="AJN112" s="7">
        <v>35.034308132966999</v>
      </c>
      <c r="AJO112" s="7">
        <v>32.760360097172303</v>
      </c>
      <c r="AJP112" s="7">
        <v>30.895649945776501</v>
      </c>
      <c r="AJQ112" s="7">
        <v>30.086523734158298</v>
      </c>
      <c r="AJR112" s="7">
        <v>31.900919924403802</v>
      </c>
      <c r="AJS112" s="7">
        <v>64.233746232315994</v>
      </c>
      <c r="AJT112" s="7">
        <v>73.749436052505402</v>
      </c>
      <c r="AJU112" s="7">
        <v>62.687447232828099</v>
      </c>
      <c r="AJV112" s="7">
        <v>62.573836570170499</v>
      </c>
      <c r="AJW112" s="7">
        <v>12.8047215000813</v>
      </c>
      <c r="AJX112" s="7">
        <v>22.797180146094298</v>
      </c>
      <c r="AJY112" s="7">
        <v>31.005009322368501</v>
      </c>
      <c r="AJZ112" s="7">
        <v>22.182392686006999</v>
      </c>
      <c r="AKA112" s="7">
        <v>24.555695141990199</v>
      </c>
      <c r="AKB112" s="7">
        <v>81.630821857924104</v>
      </c>
      <c r="AKC112" s="7">
        <v>86.431631569454197</v>
      </c>
      <c r="AKD112" s="7">
        <v>104.697481496004</v>
      </c>
      <c r="AKE112" s="7">
        <v>107.42049872741499</v>
      </c>
      <c r="AKF112" s="7">
        <v>129.63761597886599</v>
      </c>
      <c r="AKG112" s="9">
        <v>0</v>
      </c>
      <c r="AKH112" s="9">
        <v>0</v>
      </c>
      <c r="AKI112" s="9">
        <v>0</v>
      </c>
      <c r="AKJ112" s="9">
        <v>0</v>
      </c>
      <c r="AKK112" s="9">
        <v>0</v>
      </c>
      <c r="AKL112" s="9">
        <v>0</v>
      </c>
      <c r="AKM112" s="9">
        <v>0</v>
      </c>
      <c r="AKN112" s="9">
        <v>0</v>
      </c>
      <c r="AKO112" s="9">
        <v>0</v>
      </c>
      <c r="AKP112" s="9">
        <v>0</v>
      </c>
      <c r="AKQ112" s="9">
        <v>0</v>
      </c>
      <c r="AKR112" s="9">
        <v>0</v>
      </c>
      <c r="AKS112" s="9">
        <v>0</v>
      </c>
      <c r="AKT112" s="9">
        <v>0</v>
      </c>
      <c r="AKU112" s="9">
        <v>0</v>
      </c>
      <c r="AKV112" s="9">
        <v>121.066669807</v>
      </c>
      <c r="AKW112" s="9">
        <v>48.175232874000002</v>
      </c>
      <c r="AKX112" s="9">
        <v>54.299060750999999</v>
      </c>
      <c r="AKY112" s="9">
        <v>58.882551163000002</v>
      </c>
      <c r="AKZ112" s="9">
        <v>77.232891111000001</v>
      </c>
      <c r="ALA112" s="9">
        <v>32.616036629</v>
      </c>
      <c r="ALB112" s="9">
        <v>29.565035646999998</v>
      </c>
      <c r="ALC112" s="9">
        <v>26.020682492999999</v>
      </c>
      <c r="ALD112" s="9">
        <v>32.928836648000001</v>
      </c>
      <c r="ALE112" s="9">
        <v>29.439605671999999</v>
      </c>
      <c r="ALF112" s="9">
        <v>8.9043647929999992</v>
      </c>
      <c r="ALG112" s="9">
        <v>8.8783522539999993</v>
      </c>
      <c r="ALH112" s="9">
        <v>16.561298415</v>
      </c>
      <c r="ALI112" s="9">
        <v>8.2816216449999995</v>
      </c>
      <c r="ALJ112" s="9">
        <v>4.8118206969999999</v>
      </c>
      <c r="ALK112" s="9">
        <v>2.3988855779999998</v>
      </c>
      <c r="ALL112" s="9">
        <v>5.4486254699999996</v>
      </c>
      <c r="ALM112" s="9">
        <v>7.9363488389999999</v>
      </c>
      <c r="ALN112" s="9">
        <v>4.6313238969999997</v>
      </c>
      <c r="ALO112" s="9">
        <v>1.8341680840000001</v>
      </c>
      <c r="ALP112" s="9">
        <v>58.350985285999997</v>
      </c>
      <c r="ALQ112" s="9">
        <v>42.998705893</v>
      </c>
      <c r="ALR112" s="9">
        <v>61.815031542</v>
      </c>
      <c r="ALS112" s="9">
        <v>36.955762888999999</v>
      </c>
      <c r="ALT112" s="9">
        <v>49.783816436000002</v>
      </c>
      <c r="ALU112" s="9">
        <v>0.21593394799999999</v>
      </c>
      <c r="ALV112" s="9">
        <v>4.6397029999999999E-2</v>
      </c>
      <c r="ALW112" s="9">
        <v>2.8737971000000001E-2</v>
      </c>
      <c r="ALX112" s="9">
        <v>8.0724267000000002E-2</v>
      </c>
      <c r="ALY112" s="9">
        <v>0.18327591700000001</v>
      </c>
      <c r="ALZ112" s="8">
        <v>99.469262562128804</v>
      </c>
      <c r="AMA112" s="8">
        <v>99.874401009778495</v>
      </c>
      <c r="AMB112" s="8">
        <v>99.796890689057605</v>
      </c>
      <c r="AMC112" s="8">
        <v>99.970424614720898</v>
      </c>
      <c r="AMD112" s="8">
        <v>99.757321490191302</v>
      </c>
      <c r="AME112" s="6" t="s">
        <v>1091</v>
      </c>
      <c r="AMF112" s="6" t="s">
        <v>1091</v>
      </c>
      <c r="AMG112" s="6" t="s">
        <v>1091</v>
      </c>
      <c r="AMH112" s="6" t="s">
        <v>1091</v>
      </c>
      <c r="AMI112" s="6" t="s">
        <v>1091</v>
      </c>
      <c r="AMJ112" s="8">
        <v>18741.7083221229</v>
      </c>
      <c r="AMK112" s="8">
        <v>79518.474498592303</v>
      </c>
      <c r="AML112" s="8">
        <v>49134.588103306203</v>
      </c>
      <c r="AMM112" s="8">
        <v>338019.01030599198</v>
      </c>
      <c r="AMN112" s="8">
        <v>41106.780146633697</v>
      </c>
      <c r="AMO112" s="8">
        <v>0.49620435447926903</v>
      </c>
      <c r="AMP112" s="8">
        <v>1.03862157610137</v>
      </c>
      <c r="AMQ112" s="8">
        <v>1.0879078110126701</v>
      </c>
      <c r="AMR112" s="8">
        <v>1.4708889223824999</v>
      </c>
      <c r="AMS112" s="8">
        <v>0.96938069991067299</v>
      </c>
      <c r="AMT112" s="8">
        <v>0.49620435447926903</v>
      </c>
      <c r="AMU112" s="8">
        <v>1.03862157610137</v>
      </c>
      <c r="AMV112" s="8">
        <v>1.0879078117368799</v>
      </c>
      <c r="AMW112" s="8">
        <v>1.4708889223824999</v>
      </c>
      <c r="AMX112" s="8">
        <v>0.96938069870414201</v>
      </c>
      <c r="AMY112" s="8">
        <v>0.49620435447926903</v>
      </c>
      <c r="AMZ112" s="8">
        <v>1.03862157610137</v>
      </c>
      <c r="ANA112" s="8">
        <v>1.0879078117368799</v>
      </c>
      <c r="ANB112" s="8">
        <v>1.4708889223824999</v>
      </c>
      <c r="ANC112" s="8">
        <v>0.96938069874108501</v>
      </c>
      <c r="AND112" s="6" t="s">
        <v>1091</v>
      </c>
      <c r="ANE112" s="8">
        <v>3.7138712192527499</v>
      </c>
      <c r="ANF112" s="8">
        <v>8.0640346450432308</v>
      </c>
      <c r="ANG112" s="8">
        <v>32.004432694139801</v>
      </c>
      <c r="ANH112" s="8">
        <v>-3.15098029438531</v>
      </c>
      <c r="ANI112" s="6" t="s">
        <v>1091</v>
      </c>
      <c r="ANJ112" s="8">
        <v>3.87237379531941</v>
      </c>
      <c r="ANK112" s="8">
        <v>8.1636199140012895</v>
      </c>
      <c r="ANL112" s="8">
        <v>32.224332963173197</v>
      </c>
      <c r="ANM112" s="8">
        <v>-3.2498987718582701</v>
      </c>
      <c r="ANN112" s="8">
        <v>-50.246532132545902</v>
      </c>
      <c r="ANO112" s="8">
        <v>3.8571196768223901</v>
      </c>
      <c r="ANP112" s="8">
        <v>8.7713601678175603</v>
      </c>
      <c r="ANQ112" s="8">
        <v>47.068410430603997</v>
      </c>
      <c r="ANR112" s="8">
        <v>-3.0547264654127799</v>
      </c>
      <c r="ANS112" s="8">
        <v>-36.391362926258601</v>
      </c>
      <c r="ANT112" s="8">
        <v>2.7225203594476399</v>
      </c>
      <c r="ANU112" s="8">
        <v>4.5093615169957504</v>
      </c>
      <c r="ANV112" s="8">
        <v>21.1749979529305</v>
      </c>
      <c r="ANW112" s="8">
        <v>-1.39052900500821</v>
      </c>
      <c r="ANX112" s="8">
        <v>99.469262562128804</v>
      </c>
      <c r="ANY112" s="8">
        <v>99.874401009778495</v>
      </c>
      <c r="ANZ112" s="8">
        <v>99.796890755491305</v>
      </c>
      <c r="AOA112" s="8">
        <v>99.970424614720898</v>
      </c>
      <c r="AOB112" s="8">
        <v>99.757321490191302</v>
      </c>
      <c r="AOC112" s="8">
        <v>49.489407586842297</v>
      </c>
      <c r="AOD112" s="8">
        <v>103.726676183235</v>
      </c>
      <c r="AOE112" s="8">
        <v>108.55043540767799</v>
      </c>
      <c r="AOF112" s="8">
        <v>147.02491438159501</v>
      </c>
      <c r="AOG112" s="8">
        <v>96.710008189443499</v>
      </c>
      <c r="AOH112" s="8">
        <v>26.797574562546298</v>
      </c>
      <c r="AOI112" s="8">
        <v>61.292702701146901</v>
      </c>
      <c r="AOJ112" s="8">
        <v>47.823722372398201</v>
      </c>
      <c r="AOK112" s="8">
        <v>55.906371527236601</v>
      </c>
      <c r="AOL112" s="8">
        <v>38.025459947439401</v>
      </c>
      <c r="AOM112" s="8">
        <v>-19028.4324534271</v>
      </c>
      <c r="AON112" s="8">
        <v>2956.9276096113099</v>
      </c>
      <c r="AOO112" s="8">
        <v>3970.2942446325501</v>
      </c>
      <c r="AOP112" s="8">
        <v>108213.071079473</v>
      </c>
      <c r="AOQ112" s="8">
        <v>-1298.41752237111</v>
      </c>
      <c r="AOR112" s="8">
        <v>-50.379564552073099</v>
      </c>
      <c r="AOS112" s="8">
        <v>3.8621576101369</v>
      </c>
      <c r="AOT112" s="8">
        <v>8.7907811736876198</v>
      </c>
      <c r="AOU112" s="8">
        <v>47.088892238249599</v>
      </c>
      <c r="AOV112" s="8">
        <v>-3.0619301295858299</v>
      </c>
      <c r="AOW112" s="8">
        <v>-27.2075431286687</v>
      </c>
      <c r="AOX112" s="8">
        <v>2.27919469063667</v>
      </c>
      <c r="AOY112" s="8">
        <v>3.8643704368259799</v>
      </c>
      <c r="AOZ112" s="8">
        <v>17.8978103935506</v>
      </c>
      <c r="APA112" s="8">
        <v>-1.20108953598058</v>
      </c>
      <c r="APB112" s="8">
        <v>-76.368613697059104</v>
      </c>
      <c r="APC112" s="8">
        <v>2.6391472401723601</v>
      </c>
      <c r="APD112" s="8">
        <v>4.3694043970149998</v>
      </c>
      <c r="APE112" s="8">
        <v>25.039002028712101</v>
      </c>
      <c r="APF112" s="8">
        <v>-3.76449120465626</v>
      </c>
      <c r="APG112" s="8">
        <v>-80.815197005318097</v>
      </c>
      <c r="APH112" s="8">
        <v>2.7517821732357302</v>
      </c>
      <c r="API112" s="8">
        <v>4.4233635292876698</v>
      </c>
      <c r="APJ112" s="8">
        <v>25.211043299840501</v>
      </c>
      <c r="APK112" s="8">
        <v>-3.88266958206105</v>
      </c>
      <c r="APL112" s="8">
        <v>-14389.1514424487</v>
      </c>
      <c r="APM112" s="8">
        <v>2101.2487723969398</v>
      </c>
      <c r="APN112" s="8">
        <v>2151.2582588672399</v>
      </c>
      <c r="APO112" s="8">
        <v>84661.625849978795</v>
      </c>
      <c r="APP112" s="8">
        <v>-1551.22561434207</v>
      </c>
      <c r="APQ112" s="8">
        <v>-38.096631749287297</v>
      </c>
      <c r="APR112" s="8">
        <v>2.7445223585201002</v>
      </c>
      <c r="APS112" s="8">
        <v>4.76318364246083</v>
      </c>
      <c r="APT112" s="8">
        <v>36.840486427345098</v>
      </c>
      <c r="APU112" s="8">
        <v>-3.65810254752687</v>
      </c>
      <c r="APV112" s="8">
        <v>-37.996033676586499</v>
      </c>
      <c r="APW112" s="8">
        <v>2.7409423076733601</v>
      </c>
      <c r="APX112" s="8">
        <v>4.7526605938656399</v>
      </c>
      <c r="APY112" s="8">
        <v>36.8244622713136</v>
      </c>
      <c r="APZ112" s="8">
        <v>-3.6494962955394898</v>
      </c>
      <c r="AQA112" s="8">
        <v>-20.574130812591399</v>
      </c>
      <c r="AQB112" s="8">
        <v>1.6196389218955001</v>
      </c>
      <c r="AQC112" s="8">
        <v>2.0938646622433601</v>
      </c>
      <c r="AQD112" s="8">
        <v>14.002538805684701</v>
      </c>
      <c r="AQE112" s="8">
        <v>-1.4349474042285599</v>
      </c>
      <c r="AQF112" s="8">
        <v>-0.50379564552073097</v>
      </c>
      <c r="AQG112" s="8">
        <v>3.8621576101369001E-2</v>
      </c>
      <c r="AQH112" s="8">
        <v>8.7907811736876201E-2</v>
      </c>
      <c r="AQI112" s="8">
        <v>0.47088892238249602</v>
      </c>
      <c r="AQJ112" s="8">
        <v>-3.06193012589152E-2</v>
      </c>
      <c r="AQK112" s="7">
        <v>3</v>
      </c>
      <c r="AQL112" s="4"/>
      <c r="AQM112" s="4"/>
      <c r="AQN112" s="7"/>
      <c r="AQO112" s="4" t="s">
        <v>1092</v>
      </c>
      <c r="AQP112" s="7">
        <v>3</v>
      </c>
      <c r="AQQ112" s="7">
        <v>0</v>
      </c>
      <c r="AQS112" s="3" t="s">
        <v>1093</v>
      </c>
      <c r="AQU112" s="3" t="s">
        <v>1094</v>
      </c>
      <c r="AQV112" s="10">
        <f>+AC112</f>
        <v>967639.15658977302</v>
      </c>
      <c r="AQW112" s="10">
        <f>+AD112</f>
        <v>2015630.3658901399</v>
      </c>
      <c r="AQX112" s="10">
        <f>+AE112</f>
        <v>1605508.3831023399</v>
      </c>
      <c r="AQY112" s="11">
        <f>+BB112</f>
        <v>-977228.60452311195</v>
      </c>
      <c r="AQZ112" s="11">
        <f>+BC112</f>
        <v>74857.916045312901</v>
      </c>
      <c r="ARA112" s="11">
        <f>+BD112</f>
        <v>129468.752242446</v>
      </c>
      <c r="ARB112" s="12">
        <f>SUM(AQV112:AQX112)</f>
        <v>4588777.9055822529</v>
      </c>
      <c r="ARC112" s="13">
        <f>SUM(AQY112:ARA112)</f>
        <v>-772901.93623535312</v>
      </c>
      <c r="ARD112" s="14">
        <f>ARC112/(ARB112-ARC112)</f>
        <v>-0.14415294441999726</v>
      </c>
      <c r="ARE112" s="14">
        <f>IF((NOT(ISNUMBER(AC112))+NOT(ISNUMBER(AD112))+NOT(ISNUMBER(AE112)))&gt;=2,"R",ARD112)</f>
        <v>-0.14415294441999726</v>
      </c>
      <c r="ARF112" s="14">
        <f>IF(ARE112="R","R",IF((NOT(ISNUMBER(BB112))+NOT(ISNUMBER(BC112))+NOT(ISNUMBER(BD112)))&gt;=2,"R",ARE112))</f>
        <v>-0.14415294441999726</v>
      </c>
      <c r="ARG112" s="14">
        <f>IF(ARF112="R","R",IF(SUM((BB112&lt;0)*1,(BC112&lt;0)*1,(BD112&lt;0)*1)&gt;=2,"R",ARF112))</f>
        <v>-0.14415294441999726</v>
      </c>
      <c r="ARH112" s="14" t="str">
        <f>IF(ARG112="R","R",IF(ARC112&lt;0,"R",ARG112))</f>
        <v>R</v>
      </c>
      <c r="ARI112" s="14" t="str">
        <f>IF(ARH112="R","R",IF(L112=0,"R",ARH112))</f>
        <v>R</v>
      </c>
      <c r="ARJ112" t="str">
        <f>+B112</f>
        <v>ROAMS TIC S.L.</v>
      </c>
      <c r="ARK112" t="s">
        <v>1883</v>
      </c>
      <c r="ARL112" s="16"/>
      <c r="ARM112" s="16"/>
      <c r="ARN112" s="16"/>
      <c r="ARO112" s="16"/>
      <c r="ARP112" s="16"/>
      <c r="ARQ112" s="17"/>
    </row>
    <row r="113" spans="1:1161" ht="17.399999999999999" customHeight="1" x14ac:dyDescent="0.3">
      <c r="A113" s="3" t="s">
        <v>1379</v>
      </c>
      <c r="B113" s="4" t="s">
        <v>1380</v>
      </c>
      <c r="C113" s="4" t="s">
        <v>1381</v>
      </c>
      <c r="E113" s="5">
        <v>39762</v>
      </c>
      <c r="F113" s="4" t="s">
        <v>1083</v>
      </c>
      <c r="G113" s="4" t="s">
        <v>1132</v>
      </c>
      <c r="H113" s="4" t="s">
        <v>1133</v>
      </c>
      <c r="I113" s="4" t="s">
        <v>1144</v>
      </c>
      <c r="J113" s="4" t="s">
        <v>1145</v>
      </c>
      <c r="K113" s="4"/>
      <c r="L113" s="4" t="s">
        <v>1382</v>
      </c>
      <c r="M113" s="4"/>
      <c r="N113" s="4" t="s">
        <v>1106</v>
      </c>
      <c r="O113" s="4" t="s">
        <v>1107</v>
      </c>
      <c r="P113" s="4" t="s">
        <v>1108</v>
      </c>
      <c r="Q113" s="4" t="s">
        <v>1108</v>
      </c>
      <c r="R113" s="4" t="s">
        <v>1383</v>
      </c>
      <c r="Z113" s="4" t="s">
        <v>1088</v>
      </c>
      <c r="AA113" s="5">
        <v>45657</v>
      </c>
      <c r="AB113" s="6" t="s">
        <v>1089</v>
      </c>
      <c r="AC113" s="7">
        <v>3476858.3003148302</v>
      </c>
      <c r="AD113" s="7">
        <v>2503823.1099350499</v>
      </c>
      <c r="AE113" s="7">
        <v>1329379.2360777899</v>
      </c>
      <c r="AF113" s="7">
        <v>1327212.4019895301</v>
      </c>
      <c r="AG113" s="7">
        <v>1317057.9122591401</v>
      </c>
      <c r="AH113" s="6" t="s">
        <v>1090</v>
      </c>
      <c r="AI113" s="6" t="s">
        <v>1090</v>
      </c>
      <c r="AJ113" s="6" t="s">
        <v>1090</v>
      </c>
      <c r="AK113" s="7">
        <v>1327212.4019895301</v>
      </c>
      <c r="AL113" s="7">
        <v>1317057.9122591401</v>
      </c>
      <c r="AM113" s="6" t="s">
        <v>1090</v>
      </c>
      <c r="AN113" s="6" t="s">
        <v>1090</v>
      </c>
      <c r="AO113" s="6" t="s">
        <v>1090</v>
      </c>
      <c r="AP113" s="6" t="s">
        <v>1090</v>
      </c>
      <c r="AQ113" s="6" t="s">
        <v>1090</v>
      </c>
      <c r="AR113" s="7">
        <v>3476858.3003148302</v>
      </c>
      <c r="AS113" s="7">
        <v>2503823.1099350499</v>
      </c>
      <c r="AT113" s="7">
        <v>1329379.2360777899</v>
      </c>
      <c r="AU113" s="7">
        <v>1327212.4019895301</v>
      </c>
      <c r="AV113" s="7">
        <v>1317057.9122591401</v>
      </c>
      <c r="AW113" s="7">
        <v>3352220.45232639</v>
      </c>
      <c r="AX113" s="7">
        <v>2494199.4716610699</v>
      </c>
      <c r="AY113" s="7">
        <v>1305116.0709289699</v>
      </c>
      <c r="AZ113" s="7">
        <v>1310431.26351199</v>
      </c>
      <c r="BA113" s="7">
        <v>1349086.13656976</v>
      </c>
      <c r="BB113" s="7">
        <v>124637.84798844199</v>
      </c>
      <c r="BC113" s="7">
        <v>9623.63716897011</v>
      </c>
      <c r="BD113" s="7">
        <v>24263.165148824399</v>
      </c>
      <c r="BE113" s="7">
        <v>16781.13847754</v>
      </c>
      <c r="BF113" s="7">
        <v>-32028.224310612699</v>
      </c>
      <c r="BG113" s="7">
        <v>-5398.9219671690498</v>
      </c>
      <c r="BH113" s="7">
        <v>-14.729656610488901</v>
      </c>
      <c r="BI113" s="7">
        <v>0</v>
      </c>
      <c r="BJ113" s="7">
        <v>-202.180480885506</v>
      </c>
      <c r="BK113" s="7">
        <v>36171.046526414197</v>
      </c>
      <c r="BL113" s="6" t="s">
        <v>1090</v>
      </c>
      <c r="BM113" s="6" t="s">
        <v>1090</v>
      </c>
      <c r="BN113" s="6" t="s">
        <v>1090</v>
      </c>
      <c r="BO113" s="6" t="s">
        <v>1090</v>
      </c>
      <c r="BP113" s="7">
        <v>37001.1055765212</v>
      </c>
      <c r="BQ113" s="7">
        <v>5398.9219671690498</v>
      </c>
      <c r="BR113" s="7">
        <v>14.729656610488901</v>
      </c>
      <c r="BS113" s="6" t="s">
        <v>1090</v>
      </c>
      <c r="BT113" s="7">
        <v>202.180480885506</v>
      </c>
      <c r="BU113" s="7">
        <v>830.05905010700201</v>
      </c>
      <c r="BV113" s="7">
        <v>119238.926021273</v>
      </c>
      <c r="BW113" s="7">
        <v>9608.9075123596194</v>
      </c>
      <c r="BX113" s="7">
        <v>24263.165148824399</v>
      </c>
      <c r="BY113" s="7">
        <v>16578.957996654499</v>
      </c>
      <c r="BZ113" s="7">
        <v>4142.8222158014796</v>
      </c>
      <c r="CA113" s="7">
        <v>28563.057250734601</v>
      </c>
      <c r="CB113" s="7">
        <v>3429.9546893215202</v>
      </c>
      <c r="CC113" s="7">
        <v>5858.5003431618197</v>
      </c>
      <c r="CD113" s="7">
        <v>4086.8409714460399</v>
      </c>
      <c r="CE113" s="7">
        <v>940.90292982459096</v>
      </c>
      <c r="CF113" s="7">
        <v>90675.868770538596</v>
      </c>
      <c r="CG113" s="7">
        <v>6178.9517180376097</v>
      </c>
      <c r="CH113" s="7">
        <v>18404.6648056626</v>
      </c>
      <c r="CI113" s="7">
        <v>12492.117025208499</v>
      </c>
      <c r="CJ113" s="7">
        <v>3201.91928597689</v>
      </c>
      <c r="CK113" s="6" t="s">
        <v>1090</v>
      </c>
      <c r="CL113" s="6" t="s">
        <v>1090</v>
      </c>
      <c r="CM113" s="6" t="s">
        <v>1090</v>
      </c>
      <c r="CN113" s="6" t="s">
        <v>1090</v>
      </c>
      <c r="CO113" s="6" t="s">
        <v>1090</v>
      </c>
      <c r="CP113" s="6" t="s">
        <v>1090</v>
      </c>
      <c r="CQ113" s="6" t="s">
        <v>1090</v>
      </c>
      <c r="CR113" s="6" t="s">
        <v>1090</v>
      </c>
      <c r="CS113" s="6" t="s">
        <v>1090</v>
      </c>
      <c r="CT113" s="6" t="s">
        <v>1090</v>
      </c>
      <c r="CU113" s="6" t="s">
        <v>1090</v>
      </c>
      <c r="CV113" s="6" t="s">
        <v>1090</v>
      </c>
      <c r="CW113" s="6" t="s">
        <v>1090</v>
      </c>
      <c r="CX113" s="6" t="s">
        <v>1090</v>
      </c>
      <c r="CY113" s="6" t="s">
        <v>1090</v>
      </c>
      <c r="CZ113" s="7">
        <v>90675.868770538596</v>
      </c>
      <c r="DA113" s="7">
        <v>6178.9517180376097</v>
      </c>
      <c r="DB113" s="7">
        <v>18404.6648056626</v>
      </c>
      <c r="DC113" s="7">
        <v>12492.117025208499</v>
      </c>
      <c r="DD113" s="7">
        <v>3201.91928597689</v>
      </c>
      <c r="DE113" s="6" t="s">
        <v>1090</v>
      </c>
      <c r="DF113" s="6" t="s">
        <v>1090</v>
      </c>
      <c r="DG113" s="6" t="s">
        <v>1090</v>
      </c>
      <c r="DH113" s="6" t="s">
        <v>1090</v>
      </c>
      <c r="DI113" s="6" t="s">
        <v>1090</v>
      </c>
      <c r="DJ113" s="6" t="s">
        <v>1090</v>
      </c>
      <c r="DK113" s="6" t="s">
        <v>1090</v>
      </c>
      <c r="DL113" s="6" t="s">
        <v>1090</v>
      </c>
      <c r="DM113" s="6" t="s">
        <v>1090</v>
      </c>
      <c r="DN113" s="6" t="s">
        <v>1090</v>
      </c>
      <c r="DO113" s="7">
        <v>2441633.4717577598</v>
      </c>
      <c r="DP113" s="7">
        <v>1785771.66558238</v>
      </c>
      <c r="DQ113" s="7">
        <v>595620.51226842403</v>
      </c>
      <c r="DR113" s="7">
        <v>677100.11998093105</v>
      </c>
      <c r="DS113" s="7">
        <v>773372.38808425702</v>
      </c>
      <c r="DT113" s="7">
        <v>36997.539786462803</v>
      </c>
      <c r="DU113" s="7">
        <v>22027.389285621601</v>
      </c>
      <c r="DV113" s="7">
        <v>24911.039009982302</v>
      </c>
      <c r="DW113" s="7">
        <v>42292.133604955699</v>
      </c>
      <c r="DX113" s="7">
        <v>72556.050086677104</v>
      </c>
      <c r="DY113" s="7">
        <v>873589.44078216702</v>
      </c>
      <c r="DZ113" s="7">
        <v>686400.41789807298</v>
      </c>
      <c r="EA113" s="7">
        <v>684584.51965056104</v>
      </c>
      <c r="EB113" s="7">
        <v>591039.00992610503</v>
      </c>
      <c r="EC113" s="7">
        <v>503157.69839882298</v>
      </c>
      <c r="ED113" s="7">
        <v>5398.9219671690498</v>
      </c>
      <c r="EE113" s="7">
        <v>14.729656610488901</v>
      </c>
      <c r="EF113" s="6" t="s">
        <v>1090</v>
      </c>
      <c r="EG113" s="7">
        <v>202.180480885506</v>
      </c>
      <c r="EH113" s="7">
        <v>830.05905010700201</v>
      </c>
      <c r="EI113" s="6" t="s">
        <v>1090</v>
      </c>
      <c r="EJ113" s="6" t="s">
        <v>1090</v>
      </c>
      <c r="EK113" s="6" t="s">
        <v>1090</v>
      </c>
      <c r="EL113" s="6" t="s">
        <v>1090</v>
      </c>
      <c r="EM113" s="6" t="s">
        <v>1090</v>
      </c>
      <c r="EN113" s="7">
        <v>127673.40855700101</v>
      </c>
      <c r="EO113" s="7">
        <v>28206.341003659199</v>
      </c>
      <c r="EP113" s="7">
        <v>43315.703815645</v>
      </c>
      <c r="EQ113" s="7">
        <v>54784.250630164097</v>
      </c>
      <c r="ER113" s="7">
        <v>75757.969372653999</v>
      </c>
      <c r="ES113" s="7">
        <v>2603268.8595326701</v>
      </c>
      <c r="ET113" s="7">
        <v>1817422.6920369701</v>
      </c>
      <c r="EU113" s="7">
        <v>644794.71642723097</v>
      </c>
      <c r="EV113" s="7">
        <v>736173.39093082701</v>
      </c>
      <c r="EW113" s="7">
        <v>850901.31820974301</v>
      </c>
      <c r="EX113" s="7">
        <v>161635.38777490499</v>
      </c>
      <c r="EY113" s="7">
        <v>31651.025349591298</v>
      </c>
      <c r="EZ113" s="7">
        <v>49174.204158806802</v>
      </c>
      <c r="FA113" s="7">
        <v>59073.2720824957</v>
      </c>
      <c r="FB113" s="7">
        <v>40527.824548965102</v>
      </c>
      <c r="FC113" s="7">
        <v>118670.87653029901</v>
      </c>
      <c r="FD113" s="7">
        <v>124765.58389326101</v>
      </c>
      <c r="FE113" s="7">
        <v>29002.503980946502</v>
      </c>
      <c r="FF113" s="7">
        <v>54440.846216940903</v>
      </c>
      <c r="FG113" s="7">
        <v>91355.199082964697</v>
      </c>
      <c r="FH113" s="7">
        <v>67803.747369929595</v>
      </c>
      <c r="FI113" s="7">
        <v>77133.653516635895</v>
      </c>
      <c r="FJ113" s="7">
        <v>9446.6796795964201</v>
      </c>
      <c r="FK113" s="7">
        <v>31594.134748792701</v>
      </c>
      <c r="FL113" s="7">
        <v>70868.898988896603</v>
      </c>
      <c r="FM113" s="7">
        <v>49484.426594397999</v>
      </c>
      <c r="FN113" s="7">
        <v>46172.302071561797</v>
      </c>
      <c r="FO113" s="7">
        <v>16778.356569945801</v>
      </c>
      <c r="FP113" s="7">
        <v>20339.089083409301</v>
      </c>
      <c r="FQ113" s="7">
        <v>18391.1752922058</v>
      </c>
      <c r="FR113" s="7">
        <v>1382.7025659716101</v>
      </c>
      <c r="FS113" s="7">
        <v>1459.6283050632501</v>
      </c>
      <c r="FT113" s="7">
        <v>2777.4677314043001</v>
      </c>
      <c r="FU113" s="7">
        <v>2507.6223847389201</v>
      </c>
      <c r="FV113" s="7">
        <v>2095.12480186224</v>
      </c>
      <c r="FW113" s="7">
        <v>67803.747369929595</v>
      </c>
      <c r="FX113" s="7">
        <v>77133.653516635895</v>
      </c>
      <c r="FY113" s="7">
        <v>9446.6796795964201</v>
      </c>
      <c r="FZ113" s="7">
        <v>31594.134748792701</v>
      </c>
      <c r="GA113" s="7">
        <v>70868.898988896603</v>
      </c>
      <c r="GB113" s="7">
        <v>49484.426594397999</v>
      </c>
      <c r="GC113" s="7">
        <v>46172.302071561797</v>
      </c>
      <c r="GD113" s="7">
        <v>16778.356569945801</v>
      </c>
      <c r="GE113" s="7">
        <v>20339.089083409301</v>
      </c>
      <c r="GF113" s="7">
        <v>18391.1752922058</v>
      </c>
      <c r="GG113" s="7">
        <v>1382.7025659716101</v>
      </c>
      <c r="GH113" s="7">
        <v>1459.6283050632501</v>
      </c>
      <c r="GI113" s="7">
        <v>2777.4677314043001</v>
      </c>
      <c r="GJ113" s="7">
        <v>2507.6223847389201</v>
      </c>
      <c r="GK113" s="7">
        <v>2095.12480186224</v>
      </c>
      <c r="GL113" s="7">
        <v>1011863.89453347</v>
      </c>
      <c r="GM113" s="7">
        <v>444152.48518017802</v>
      </c>
      <c r="GN113" s="7">
        <v>211861.57883535599</v>
      </c>
      <c r="GO113" s="7">
        <v>279676.95802331</v>
      </c>
      <c r="GP113" s="7">
        <v>378267.85109228501</v>
      </c>
      <c r="GQ113" s="7">
        <v>0</v>
      </c>
      <c r="GR113" s="7">
        <v>0</v>
      </c>
      <c r="GS113" s="7">
        <v>0</v>
      </c>
      <c r="GT113" s="7">
        <v>0</v>
      </c>
      <c r="GU113" s="7">
        <v>0</v>
      </c>
      <c r="GV113" s="7">
        <v>825387.25516813505</v>
      </c>
      <c r="GW113" s="7">
        <v>284698.891469364</v>
      </c>
      <c r="GX113" s="7">
        <v>2078.8237346053102</v>
      </c>
      <c r="GY113" s="7">
        <v>164101.269318223</v>
      </c>
      <c r="GZ113" s="7">
        <v>236044.79669653199</v>
      </c>
      <c r="HA113" s="7">
        <v>186476.63832643899</v>
      </c>
      <c r="HB113" s="7">
        <v>159453.593710813</v>
      </c>
      <c r="HC113" s="7">
        <v>209782.755100751</v>
      </c>
      <c r="HD113" s="7">
        <v>115575.688705087</v>
      </c>
      <c r="HE113" s="7">
        <v>142223.05439575299</v>
      </c>
      <c r="HF113" s="7">
        <v>11962.699655578101</v>
      </c>
      <c r="HG113" s="7">
        <v>19520.3089104748</v>
      </c>
      <c r="HH113" s="7">
        <v>131070.53935592801</v>
      </c>
      <c r="HI113" s="7">
        <v>26631.861695694901</v>
      </c>
      <c r="HJ113" s="7">
        <v>47200.791766369301</v>
      </c>
      <c r="HK113" s="7">
        <v>1130534.7710637699</v>
      </c>
      <c r="HL113" s="7">
        <v>568918.06907343899</v>
      </c>
      <c r="HM113" s="7">
        <v>240864.08281630301</v>
      </c>
      <c r="HN113" s="7">
        <v>334117.80424025102</v>
      </c>
      <c r="HO113" s="7">
        <v>469623.05017524998</v>
      </c>
      <c r="HP113" s="7">
        <v>206740.95669435899</v>
      </c>
      <c r="HQ113" s="7">
        <v>123449.83770277</v>
      </c>
      <c r="HR113" s="7">
        <v>113195.483860165</v>
      </c>
      <c r="HS113" s="7">
        <v>100656.44319899099</v>
      </c>
      <c r="HT113" s="7">
        <v>95520.354506015807</v>
      </c>
      <c r="HU113" s="7">
        <v>4155.59816360474</v>
      </c>
      <c r="HV113" s="7">
        <v>4420.0019836425799</v>
      </c>
      <c r="HW113" s="7">
        <v>4266.39795303345</v>
      </c>
      <c r="HX113" s="7">
        <v>4530.4012298584003</v>
      </c>
      <c r="HY113" s="7">
        <v>4908.3971977233896</v>
      </c>
      <c r="HZ113" s="7">
        <v>202585.35853075399</v>
      </c>
      <c r="IA113" s="7">
        <v>119029.83571912799</v>
      </c>
      <c r="IB113" s="7">
        <v>108929.085907131</v>
      </c>
      <c r="IC113" s="7">
        <v>96126.040836532105</v>
      </c>
      <c r="ID113" s="7">
        <v>90611.957308292403</v>
      </c>
      <c r="IE113" s="7">
        <v>0</v>
      </c>
      <c r="IF113" s="7">
        <v>0</v>
      </c>
      <c r="IG113" s="7">
        <v>0</v>
      </c>
      <c r="IH113" s="7">
        <v>0</v>
      </c>
      <c r="II113" s="7">
        <v>0</v>
      </c>
      <c r="IJ113" s="6" t="s">
        <v>1090</v>
      </c>
      <c r="IK113" s="6" t="s">
        <v>1090</v>
      </c>
      <c r="IL113" s="6" t="s">
        <v>1090</v>
      </c>
      <c r="IM113" s="6" t="s">
        <v>1090</v>
      </c>
      <c r="IN113" s="6" t="s">
        <v>1090</v>
      </c>
      <c r="IO113" s="6" t="s">
        <v>1090</v>
      </c>
      <c r="IP113" s="6" t="s">
        <v>1090</v>
      </c>
      <c r="IQ113" s="6" t="s">
        <v>1090</v>
      </c>
      <c r="IR113" s="6" t="s">
        <v>1090</v>
      </c>
      <c r="IS113" s="6" t="s">
        <v>1090</v>
      </c>
      <c r="IT113" s="6" t="s">
        <v>1090</v>
      </c>
      <c r="IU113" s="6" t="s">
        <v>1090</v>
      </c>
      <c r="IV113" s="6" t="s">
        <v>1090</v>
      </c>
      <c r="IW113" s="6" t="s">
        <v>1090</v>
      </c>
      <c r="IX113" s="6" t="s">
        <v>1090</v>
      </c>
      <c r="IY113" s="7">
        <v>923793.814369414</v>
      </c>
      <c r="IZ113" s="7">
        <v>445468.23137066799</v>
      </c>
      <c r="JA113" s="7">
        <v>127668.598956138</v>
      </c>
      <c r="JB113" s="7">
        <v>233461.36104126001</v>
      </c>
      <c r="JC113" s="7">
        <v>374102.69566923397</v>
      </c>
      <c r="JD113" s="7">
        <v>480497.79051381297</v>
      </c>
      <c r="JE113" s="7">
        <v>0</v>
      </c>
      <c r="JF113" s="7">
        <v>0</v>
      </c>
      <c r="JG113" s="7">
        <v>0</v>
      </c>
      <c r="JH113" s="7">
        <v>28053.195653015398</v>
      </c>
      <c r="JI113" s="7">
        <v>69465.507702683099</v>
      </c>
      <c r="JJ113" s="7">
        <v>36532.222495212598</v>
      </c>
      <c r="JK113" s="7">
        <v>45821.700645297802</v>
      </c>
      <c r="JL113" s="7">
        <v>24295.092067336998</v>
      </c>
      <c r="JM113" s="7">
        <v>1221.5773525834099</v>
      </c>
      <c r="JN113" s="7">
        <v>373830.515114018</v>
      </c>
      <c r="JO113" s="7">
        <v>408936.008875456</v>
      </c>
      <c r="JP113" s="7">
        <v>81846.898310840101</v>
      </c>
      <c r="JQ113" s="7">
        <v>209166.267841322</v>
      </c>
      <c r="JR113" s="7">
        <v>344827.92266363499</v>
      </c>
      <c r="JS113" s="7">
        <v>1130534.7710637699</v>
      </c>
      <c r="JT113" s="7">
        <v>568918.06907343899</v>
      </c>
      <c r="JU113" s="7">
        <v>240864.08281630301</v>
      </c>
      <c r="JV113" s="7">
        <v>334117.80424025102</v>
      </c>
      <c r="JW113" s="7">
        <v>469623.05017524998</v>
      </c>
      <c r="JX113" s="7">
        <v>755921.74746545195</v>
      </c>
      <c r="JY113" s="7">
        <v>248166.66897415201</v>
      </c>
      <c r="JZ113" s="7">
        <v>-43742.876910692503</v>
      </c>
      <c r="KA113" s="7">
        <v>139806.17725088599</v>
      </c>
      <c r="KB113" s="7">
        <v>234823.219343948</v>
      </c>
      <c r="KC113" s="6" t="s">
        <v>1090</v>
      </c>
      <c r="KD113" s="6" t="s">
        <v>1090</v>
      </c>
      <c r="KE113" s="6" t="s">
        <v>1090</v>
      </c>
      <c r="KF113" s="6" t="s">
        <v>1090</v>
      </c>
      <c r="KG113" s="6" t="s">
        <v>1090</v>
      </c>
      <c r="KH113" s="6" t="s">
        <v>1090</v>
      </c>
      <c r="KI113" s="6" t="s">
        <v>1090</v>
      </c>
      <c r="KJ113" s="6" t="s">
        <v>1090</v>
      </c>
      <c r="KK113" s="6" t="s">
        <v>1090</v>
      </c>
      <c r="KL113" s="6" t="s">
        <v>1090</v>
      </c>
      <c r="KM113" s="7">
        <v>52</v>
      </c>
      <c r="KN113" s="7">
        <v>37</v>
      </c>
      <c r="KO113" s="7">
        <v>14</v>
      </c>
      <c r="KP113" s="7">
        <v>28</v>
      </c>
      <c r="KQ113" s="7">
        <v>12</v>
      </c>
      <c r="KR113" s="6" t="s">
        <v>1090</v>
      </c>
      <c r="KS113" s="6" t="s">
        <v>1090</v>
      </c>
      <c r="KT113" s="6" t="s">
        <v>1090</v>
      </c>
      <c r="KU113" s="6" t="s">
        <v>1090</v>
      </c>
      <c r="KV113" s="6" t="s">
        <v>1090</v>
      </c>
      <c r="KW113" s="6" t="s">
        <v>1090</v>
      </c>
      <c r="KX113" s="6" t="s">
        <v>1090</v>
      </c>
      <c r="KY113" s="6" t="s">
        <v>1090</v>
      </c>
      <c r="KZ113" s="6" t="s">
        <v>1090</v>
      </c>
      <c r="LA113" s="6" t="s">
        <v>1090</v>
      </c>
      <c r="LB113" s="6" t="s">
        <v>1090</v>
      </c>
      <c r="LC113" s="6" t="s">
        <v>1090</v>
      </c>
      <c r="LD113" s="6" t="s">
        <v>1090</v>
      </c>
      <c r="LE113" s="6" t="s">
        <v>1090</v>
      </c>
      <c r="LF113" s="6" t="s">
        <v>1090</v>
      </c>
      <c r="LG113" s="6" t="s">
        <v>1090</v>
      </c>
      <c r="LH113" s="6" t="s">
        <v>1090</v>
      </c>
      <c r="LI113" s="6" t="s">
        <v>1090</v>
      </c>
      <c r="LJ113" s="6" t="s">
        <v>1090</v>
      </c>
      <c r="LK113" s="6" t="s">
        <v>1090</v>
      </c>
      <c r="LL113" s="6" t="s">
        <v>1090</v>
      </c>
      <c r="LM113" s="6" t="s">
        <v>1090</v>
      </c>
      <c r="LN113" s="6" t="s">
        <v>1090</v>
      </c>
      <c r="LO113" s="6" t="s">
        <v>1090</v>
      </c>
      <c r="LP113" s="6" t="s">
        <v>1090</v>
      </c>
      <c r="LQ113" s="6" t="s">
        <v>1090</v>
      </c>
      <c r="LR113" s="6" t="s">
        <v>1090</v>
      </c>
      <c r="LS113" s="6" t="s">
        <v>1090</v>
      </c>
      <c r="LT113" s="6" t="s">
        <v>1090</v>
      </c>
      <c r="LU113" s="6" t="s">
        <v>1090</v>
      </c>
      <c r="LV113" s="6" t="s">
        <v>1090</v>
      </c>
      <c r="LW113" s="6" t="s">
        <v>1090</v>
      </c>
      <c r="LX113" s="6" t="s">
        <v>1090</v>
      </c>
      <c r="LY113" s="6" t="s">
        <v>1090</v>
      </c>
      <c r="LZ113" s="6" t="s">
        <v>1090</v>
      </c>
      <c r="MA113" s="6" t="s">
        <v>1090</v>
      </c>
      <c r="MB113" s="6" t="s">
        <v>1090</v>
      </c>
      <c r="MC113" s="6" t="s">
        <v>1090</v>
      </c>
      <c r="MD113" s="6" t="s">
        <v>1090</v>
      </c>
      <c r="ME113" s="6" t="s">
        <v>1090</v>
      </c>
      <c r="MF113" s="6" t="s">
        <v>1090</v>
      </c>
      <c r="MG113" s="6" t="s">
        <v>1090</v>
      </c>
      <c r="MH113" s="6" t="s">
        <v>1090</v>
      </c>
      <c r="MI113" s="6" t="s">
        <v>1090</v>
      </c>
      <c r="MJ113" s="6" t="s">
        <v>1090</v>
      </c>
      <c r="MK113" s="6" t="s">
        <v>1090</v>
      </c>
      <c r="ML113" s="6" t="s">
        <v>1090</v>
      </c>
      <c r="MM113" s="6" t="s">
        <v>1090</v>
      </c>
      <c r="MN113" s="6" t="s">
        <v>1090</v>
      </c>
      <c r="MO113" s="6" t="s">
        <v>1090</v>
      </c>
      <c r="MP113" s="7">
        <v>186476.63832643899</v>
      </c>
      <c r="MQ113" s="7">
        <v>159453.593710813</v>
      </c>
      <c r="MR113" s="7">
        <v>209782.755100751</v>
      </c>
      <c r="MS113" s="7">
        <v>115575.688705087</v>
      </c>
      <c r="MT113" s="7">
        <v>142223.05439575299</v>
      </c>
      <c r="MU113" s="6" t="s">
        <v>1090</v>
      </c>
      <c r="MV113" s="6" t="s">
        <v>1090</v>
      </c>
      <c r="MW113" s="6" t="s">
        <v>1090</v>
      </c>
      <c r="MX113" s="6" t="s">
        <v>1090</v>
      </c>
      <c r="MY113" s="6" t="s">
        <v>1090</v>
      </c>
      <c r="MZ113" s="6" t="s">
        <v>1090</v>
      </c>
      <c r="NA113" s="6" t="s">
        <v>1090</v>
      </c>
      <c r="NB113" s="6" t="s">
        <v>1090</v>
      </c>
      <c r="NC113" s="6" t="s">
        <v>1090</v>
      </c>
      <c r="ND113" s="6" t="s">
        <v>1090</v>
      </c>
      <c r="NE113" s="6" t="s">
        <v>1090</v>
      </c>
      <c r="NF113" s="6" t="s">
        <v>1090</v>
      </c>
      <c r="NG113" s="6" t="s">
        <v>1090</v>
      </c>
      <c r="NH113" s="6" t="s">
        <v>1090</v>
      </c>
      <c r="NI113" s="6" t="s">
        <v>1090</v>
      </c>
      <c r="NJ113" s="6" t="s">
        <v>1090</v>
      </c>
      <c r="NK113" s="6" t="s">
        <v>1090</v>
      </c>
      <c r="NL113" s="6" t="s">
        <v>1090</v>
      </c>
      <c r="NM113" s="6" t="s">
        <v>1090</v>
      </c>
      <c r="NN113" s="6" t="s">
        <v>1090</v>
      </c>
      <c r="NO113" s="6" t="s">
        <v>1090</v>
      </c>
      <c r="NP113" s="6" t="s">
        <v>1090</v>
      </c>
      <c r="NQ113" s="6" t="s">
        <v>1090</v>
      </c>
      <c r="NR113" s="6" t="s">
        <v>1090</v>
      </c>
      <c r="NS113" s="6" t="s">
        <v>1090</v>
      </c>
      <c r="NT113" s="7">
        <v>118670.87653029901</v>
      </c>
      <c r="NU113" s="7">
        <v>124765.58389326101</v>
      </c>
      <c r="NV113" s="7">
        <v>29002.503980946502</v>
      </c>
      <c r="NW113" s="7">
        <v>54440.846216940903</v>
      </c>
      <c r="NX113" s="7">
        <v>91355.199082964697</v>
      </c>
      <c r="NY113" s="6" t="s">
        <v>1090</v>
      </c>
      <c r="NZ113" s="6" t="s">
        <v>1090</v>
      </c>
      <c r="OA113" s="6" t="s">
        <v>1090</v>
      </c>
      <c r="OB113" s="6" t="s">
        <v>1090</v>
      </c>
      <c r="OC113" s="6" t="s">
        <v>1090</v>
      </c>
      <c r="OD113" s="6" t="s">
        <v>1090</v>
      </c>
      <c r="OE113" s="6" t="s">
        <v>1090</v>
      </c>
      <c r="OF113" s="6" t="s">
        <v>1090</v>
      </c>
      <c r="OG113" s="6" t="s">
        <v>1090</v>
      </c>
      <c r="OH113" s="6" t="s">
        <v>1090</v>
      </c>
      <c r="OI113" s="6" t="s">
        <v>1090</v>
      </c>
      <c r="OJ113" s="6" t="s">
        <v>1090</v>
      </c>
      <c r="OK113" s="6" t="s">
        <v>1090</v>
      </c>
      <c r="OL113" s="6" t="s">
        <v>1090</v>
      </c>
      <c r="OM113" s="6" t="s">
        <v>1090</v>
      </c>
      <c r="ON113" s="6" t="s">
        <v>1090</v>
      </c>
      <c r="OO113" s="6" t="s">
        <v>1090</v>
      </c>
      <c r="OP113" s="6" t="s">
        <v>1090</v>
      </c>
      <c r="OQ113" s="6" t="s">
        <v>1090</v>
      </c>
      <c r="OR113" s="6" t="s">
        <v>1090</v>
      </c>
      <c r="OS113" s="6" t="s">
        <v>1090</v>
      </c>
      <c r="OT113" s="6" t="s">
        <v>1090</v>
      </c>
      <c r="OU113" s="6" t="s">
        <v>1090</v>
      </c>
      <c r="OV113" s="6" t="s">
        <v>1090</v>
      </c>
      <c r="OW113" s="6" t="s">
        <v>1090</v>
      </c>
      <c r="OX113" s="6" t="s">
        <v>1090</v>
      </c>
      <c r="OY113" s="6" t="s">
        <v>1090</v>
      </c>
      <c r="OZ113" s="6" t="s">
        <v>1090</v>
      </c>
      <c r="PA113" s="6" t="s">
        <v>1090</v>
      </c>
      <c r="PB113" s="6" t="s">
        <v>1090</v>
      </c>
      <c r="PC113" s="6" t="s">
        <v>1090</v>
      </c>
      <c r="PD113" s="6" t="s">
        <v>1090</v>
      </c>
      <c r="PE113" s="6" t="s">
        <v>1090</v>
      </c>
      <c r="PF113" s="6" t="s">
        <v>1090</v>
      </c>
      <c r="PG113" s="6" t="s">
        <v>1090</v>
      </c>
      <c r="PH113" s="6" t="s">
        <v>1090</v>
      </c>
      <c r="PI113" s="6" t="s">
        <v>1090</v>
      </c>
      <c r="PJ113" s="6" t="s">
        <v>1090</v>
      </c>
      <c r="PK113" s="6" t="s">
        <v>1090</v>
      </c>
      <c r="PL113" s="6" t="s">
        <v>1090</v>
      </c>
      <c r="PM113" s="6" t="s">
        <v>1090</v>
      </c>
      <c r="PN113" s="6" t="s">
        <v>1090</v>
      </c>
      <c r="PO113" s="6" t="s">
        <v>1090</v>
      </c>
      <c r="PP113" s="6" t="s">
        <v>1090</v>
      </c>
      <c r="PQ113" s="6" t="s">
        <v>1090</v>
      </c>
      <c r="PR113" s="6" t="s">
        <v>1090</v>
      </c>
      <c r="PS113" s="6" t="s">
        <v>1090</v>
      </c>
      <c r="PT113" s="6" t="s">
        <v>1090</v>
      </c>
      <c r="PU113" s="6" t="s">
        <v>1090</v>
      </c>
      <c r="PV113" s="6" t="s">
        <v>1090</v>
      </c>
      <c r="PW113" s="6" t="s">
        <v>1090</v>
      </c>
      <c r="PX113" s="6" t="s">
        <v>1090</v>
      </c>
      <c r="PY113" s="6" t="s">
        <v>1090</v>
      </c>
      <c r="PZ113" s="6" t="s">
        <v>1090</v>
      </c>
      <c r="QA113" s="6" t="s">
        <v>1090</v>
      </c>
      <c r="QB113" s="6" t="s">
        <v>1090</v>
      </c>
      <c r="QC113" s="6" t="s">
        <v>1090</v>
      </c>
      <c r="QD113" s="6" t="s">
        <v>1090</v>
      </c>
      <c r="QE113" s="6" t="s">
        <v>1090</v>
      </c>
      <c r="QF113" s="6" t="s">
        <v>1090</v>
      </c>
      <c r="QG113" s="6" t="s">
        <v>1090</v>
      </c>
      <c r="QH113" s="6" t="s">
        <v>1090</v>
      </c>
      <c r="QI113" s="6" t="s">
        <v>1090</v>
      </c>
      <c r="QJ113" s="6" t="s">
        <v>1090</v>
      </c>
      <c r="QK113" s="6" t="s">
        <v>1090</v>
      </c>
      <c r="QL113" s="6" t="s">
        <v>1090</v>
      </c>
      <c r="QM113" s="6" t="s">
        <v>1090</v>
      </c>
      <c r="QN113" s="6" t="s">
        <v>1090</v>
      </c>
      <c r="QO113" s="6" t="s">
        <v>1090</v>
      </c>
      <c r="QP113" s="6" t="s">
        <v>1090</v>
      </c>
      <c r="QQ113" s="6" t="s">
        <v>1090</v>
      </c>
      <c r="QR113" s="6" t="s">
        <v>1090</v>
      </c>
      <c r="QS113" s="6" t="s">
        <v>1090</v>
      </c>
      <c r="QT113" s="6" t="s">
        <v>1090</v>
      </c>
      <c r="QU113" s="6" t="s">
        <v>1090</v>
      </c>
      <c r="QV113" s="6" t="s">
        <v>1090</v>
      </c>
      <c r="QW113" s="6" t="s">
        <v>1090</v>
      </c>
      <c r="QX113" s="6" t="s">
        <v>1090</v>
      </c>
      <c r="QY113" s="6" t="s">
        <v>1090</v>
      </c>
      <c r="QZ113" s="6" t="s">
        <v>1090</v>
      </c>
      <c r="RA113" s="6" t="s">
        <v>1090</v>
      </c>
      <c r="RB113" s="6" t="s">
        <v>1090</v>
      </c>
      <c r="RC113" s="6" t="s">
        <v>1090</v>
      </c>
      <c r="RD113" s="6" t="s">
        <v>1090</v>
      </c>
      <c r="RE113" s="6" t="s">
        <v>1090</v>
      </c>
      <c r="RF113" s="6" t="s">
        <v>1090</v>
      </c>
      <c r="RG113" s="6" t="s">
        <v>1090</v>
      </c>
      <c r="RH113" s="6" t="s">
        <v>1090</v>
      </c>
      <c r="RI113" s="6" t="s">
        <v>1090</v>
      </c>
      <c r="RJ113" s="6" t="s">
        <v>1090</v>
      </c>
      <c r="RK113" s="6" t="s">
        <v>1090</v>
      </c>
      <c r="RL113" s="6" t="s">
        <v>1090</v>
      </c>
      <c r="RM113" s="6" t="s">
        <v>1090</v>
      </c>
      <c r="RN113" s="6" t="s">
        <v>1090</v>
      </c>
      <c r="RO113" s="6" t="s">
        <v>1090</v>
      </c>
      <c r="RP113" s="6" t="s">
        <v>1090</v>
      </c>
      <c r="RQ113" s="6" t="s">
        <v>1090</v>
      </c>
      <c r="RR113" s="6" t="s">
        <v>1090</v>
      </c>
      <c r="RS113" s="6" t="s">
        <v>1090</v>
      </c>
      <c r="RT113" s="6" t="s">
        <v>1090</v>
      </c>
      <c r="RU113" s="6" t="s">
        <v>1090</v>
      </c>
      <c r="RV113" s="6" t="s">
        <v>1090</v>
      </c>
      <c r="RW113" s="6" t="s">
        <v>1090</v>
      </c>
      <c r="RX113" s="6" t="s">
        <v>1090</v>
      </c>
      <c r="RY113" s="6" t="s">
        <v>1090</v>
      </c>
      <c r="RZ113" s="6" t="s">
        <v>1090</v>
      </c>
      <c r="SA113" s="6" t="s">
        <v>1090</v>
      </c>
      <c r="SB113" s="6" t="s">
        <v>1090</v>
      </c>
      <c r="SC113" s="6" t="s">
        <v>1090</v>
      </c>
      <c r="SD113" s="6" t="s">
        <v>1090</v>
      </c>
      <c r="SE113" s="6" t="s">
        <v>1090</v>
      </c>
      <c r="SF113" s="6" t="s">
        <v>1090</v>
      </c>
      <c r="SG113" s="6" t="s">
        <v>1090</v>
      </c>
      <c r="SH113" s="6" t="s">
        <v>1090</v>
      </c>
      <c r="SI113" s="6" t="s">
        <v>1090</v>
      </c>
      <c r="SJ113" s="7">
        <v>1382.7025659716101</v>
      </c>
      <c r="SK113" s="7">
        <v>1459.6283050632501</v>
      </c>
      <c r="SL113" s="7">
        <v>2777.4677314043001</v>
      </c>
      <c r="SM113" s="7">
        <v>2507.6223847389201</v>
      </c>
      <c r="SN113" s="7">
        <v>2095.12480186224</v>
      </c>
      <c r="SO113" s="6" t="s">
        <v>1090</v>
      </c>
      <c r="SP113" s="6" t="s">
        <v>1090</v>
      </c>
      <c r="SQ113" s="6" t="s">
        <v>1090</v>
      </c>
      <c r="SR113" s="6" t="s">
        <v>1090</v>
      </c>
      <c r="SS113" s="6" t="s">
        <v>1090</v>
      </c>
      <c r="ST113" s="6" t="s">
        <v>1090</v>
      </c>
      <c r="SU113" s="6" t="s">
        <v>1090</v>
      </c>
      <c r="SV113" s="6" t="s">
        <v>1090</v>
      </c>
      <c r="SW113" s="6" t="s">
        <v>1090</v>
      </c>
      <c r="SX113" s="6" t="s">
        <v>1090</v>
      </c>
      <c r="SY113" s="6" t="s">
        <v>1090</v>
      </c>
      <c r="SZ113" s="6" t="s">
        <v>1090</v>
      </c>
      <c r="TA113" s="6" t="s">
        <v>1090</v>
      </c>
      <c r="TB113" s="6" t="s">
        <v>1090</v>
      </c>
      <c r="TC113" s="6" t="s">
        <v>1090</v>
      </c>
      <c r="TD113" s="6" t="s">
        <v>1090</v>
      </c>
      <c r="TE113" s="6" t="s">
        <v>1090</v>
      </c>
      <c r="TF113" s="6" t="s">
        <v>1090</v>
      </c>
      <c r="TG113" s="6" t="s">
        <v>1090</v>
      </c>
      <c r="TH113" s="6" t="s">
        <v>1090</v>
      </c>
      <c r="TI113" s="6" t="s">
        <v>1090</v>
      </c>
      <c r="TJ113" s="6" t="s">
        <v>1090</v>
      </c>
      <c r="TK113" s="6" t="s">
        <v>1090</v>
      </c>
      <c r="TL113" s="6" t="s">
        <v>1090</v>
      </c>
      <c r="TM113" s="6" t="s">
        <v>1090</v>
      </c>
      <c r="TN113" s="6" t="s">
        <v>1090</v>
      </c>
      <c r="TO113" s="6" t="s">
        <v>1090</v>
      </c>
      <c r="TP113" s="6" t="s">
        <v>1090</v>
      </c>
      <c r="TQ113" s="6" t="s">
        <v>1090</v>
      </c>
      <c r="TR113" s="6" t="s">
        <v>1090</v>
      </c>
      <c r="TS113" s="7">
        <v>1130534.7710637699</v>
      </c>
      <c r="TT113" s="7">
        <v>568918.06907343899</v>
      </c>
      <c r="TU113" s="7">
        <v>240864.08281630301</v>
      </c>
      <c r="TV113" s="7">
        <v>334117.80424025102</v>
      </c>
      <c r="TW113" s="7">
        <v>469623.05017524998</v>
      </c>
      <c r="TX113" s="6" t="s">
        <v>1090</v>
      </c>
      <c r="TY113" s="6" t="s">
        <v>1090</v>
      </c>
      <c r="TZ113" s="6" t="s">
        <v>1090</v>
      </c>
      <c r="UA113" s="6" t="s">
        <v>1090</v>
      </c>
      <c r="UB113" s="6" t="s">
        <v>1090</v>
      </c>
      <c r="UC113" s="7">
        <v>480497.79051381297</v>
      </c>
      <c r="UD113" s="7">
        <v>0</v>
      </c>
      <c r="UE113" s="7">
        <v>0</v>
      </c>
      <c r="UF113" s="7">
        <v>0</v>
      </c>
      <c r="UG113" s="7">
        <v>28053.195653015398</v>
      </c>
      <c r="UH113" s="6" t="s">
        <v>1090</v>
      </c>
      <c r="UI113" s="6" t="s">
        <v>1090</v>
      </c>
      <c r="UJ113" s="6" t="s">
        <v>1090</v>
      </c>
      <c r="UK113" s="6" t="s">
        <v>1090</v>
      </c>
      <c r="UL113" s="6" t="s">
        <v>1090</v>
      </c>
      <c r="UM113" s="6" t="s">
        <v>1090</v>
      </c>
      <c r="UN113" s="6" t="s">
        <v>1090</v>
      </c>
      <c r="UO113" s="6" t="s">
        <v>1090</v>
      </c>
      <c r="UP113" s="6" t="s">
        <v>1090</v>
      </c>
      <c r="UQ113" s="6" t="s">
        <v>1090</v>
      </c>
      <c r="UR113" s="6" t="s">
        <v>1090</v>
      </c>
      <c r="US113" s="6" t="s">
        <v>1090</v>
      </c>
      <c r="UT113" s="6" t="s">
        <v>1090</v>
      </c>
      <c r="UU113" s="6" t="s">
        <v>1090</v>
      </c>
      <c r="UV113" s="6" t="s">
        <v>1090</v>
      </c>
      <c r="UW113" s="6" t="s">
        <v>1090</v>
      </c>
      <c r="UX113" s="6" t="s">
        <v>1090</v>
      </c>
      <c r="UY113" s="6" t="s">
        <v>1090</v>
      </c>
      <c r="UZ113" s="6" t="s">
        <v>1090</v>
      </c>
      <c r="VA113" s="6" t="s">
        <v>1090</v>
      </c>
      <c r="VB113" s="6" t="s">
        <v>1090</v>
      </c>
      <c r="VC113" s="6" t="s">
        <v>1090</v>
      </c>
      <c r="VD113" s="6" t="s">
        <v>1090</v>
      </c>
      <c r="VE113" s="6" t="s">
        <v>1090</v>
      </c>
      <c r="VF113" s="6" t="s">
        <v>1090</v>
      </c>
      <c r="VG113" s="6" t="s">
        <v>1090</v>
      </c>
      <c r="VH113" s="6" t="s">
        <v>1090</v>
      </c>
      <c r="VI113" s="6" t="s">
        <v>1090</v>
      </c>
      <c r="VJ113" s="6" t="s">
        <v>1090</v>
      </c>
      <c r="VK113" s="6" t="s">
        <v>1090</v>
      </c>
      <c r="VL113" s="6" t="s">
        <v>1090</v>
      </c>
      <c r="VM113" s="6" t="s">
        <v>1090</v>
      </c>
      <c r="VN113" s="6" t="s">
        <v>1090</v>
      </c>
      <c r="VO113" s="6" t="s">
        <v>1090</v>
      </c>
      <c r="VP113" s="6" t="s">
        <v>1090</v>
      </c>
      <c r="VQ113" s="6" t="s">
        <v>1090</v>
      </c>
      <c r="VR113" s="6" t="s">
        <v>1090</v>
      </c>
      <c r="VS113" s="6" t="s">
        <v>1090</v>
      </c>
      <c r="VT113" s="6" t="s">
        <v>1090</v>
      </c>
      <c r="VU113" s="6" t="s">
        <v>1090</v>
      </c>
      <c r="VV113" s="6" t="s">
        <v>1090</v>
      </c>
      <c r="VW113" s="6" t="s">
        <v>1090</v>
      </c>
      <c r="VX113" s="6" t="s">
        <v>1090</v>
      </c>
      <c r="VY113" s="6" t="s">
        <v>1090</v>
      </c>
      <c r="VZ113" s="6" t="s">
        <v>1090</v>
      </c>
      <c r="WA113" s="7">
        <v>373830.515114018</v>
      </c>
      <c r="WB113" s="7">
        <v>408936.008875456</v>
      </c>
      <c r="WC113" s="7">
        <v>81846.898310840101</v>
      </c>
      <c r="WD113" s="7">
        <v>209166.267841322</v>
      </c>
      <c r="WE113" s="7">
        <v>344827.92266363499</v>
      </c>
      <c r="WF113" s="6" t="s">
        <v>1090</v>
      </c>
      <c r="WG113" s="6" t="s">
        <v>1090</v>
      </c>
      <c r="WH113" s="6" t="s">
        <v>1090</v>
      </c>
      <c r="WI113" s="6" t="s">
        <v>1090</v>
      </c>
      <c r="WJ113" s="6" t="s">
        <v>1090</v>
      </c>
      <c r="WK113" s="6" t="s">
        <v>1090</v>
      </c>
      <c r="WL113" s="6" t="s">
        <v>1090</v>
      </c>
      <c r="WM113" s="6" t="s">
        <v>1090</v>
      </c>
      <c r="WN113" s="6" t="s">
        <v>1090</v>
      </c>
      <c r="WO113" s="6" t="s">
        <v>1090</v>
      </c>
      <c r="WP113" s="6" t="s">
        <v>1090</v>
      </c>
      <c r="WQ113" s="6" t="s">
        <v>1090</v>
      </c>
      <c r="WR113" s="6" t="s">
        <v>1090</v>
      </c>
      <c r="WS113" s="6" t="s">
        <v>1090</v>
      </c>
      <c r="WT113" s="6" t="s">
        <v>1090</v>
      </c>
      <c r="WU113" s="6" t="s">
        <v>1090</v>
      </c>
      <c r="WV113" s="6" t="s">
        <v>1090</v>
      </c>
      <c r="WW113" s="6" t="s">
        <v>1090</v>
      </c>
      <c r="WX113" s="6" t="s">
        <v>1090</v>
      </c>
      <c r="WY113" s="6" t="s">
        <v>1090</v>
      </c>
      <c r="WZ113" s="6" t="s">
        <v>1090</v>
      </c>
      <c r="XA113" s="6" t="s">
        <v>1090</v>
      </c>
      <c r="XB113" s="6" t="s">
        <v>1090</v>
      </c>
      <c r="XC113" s="6" t="s">
        <v>1090</v>
      </c>
      <c r="XD113" s="6" t="s">
        <v>1090</v>
      </c>
      <c r="XE113" s="6" t="s">
        <v>1090</v>
      </c>
      <c r="XF113" s="6" t="s">
        <v>1090</v>
      </c>
      <c r="XG113" s="6" t="s">
        <v>1090</v>
      </c>
      <c r="XH113" s="6" t="s">
        <v>1090</v>
      </c>
      <c r="XI113" s="6" t="s">
        <v>1090</v>
      </c>
      <c r="XJ113" s="6" t="s">
        <v>1090</v>
      </c>
      <c r="XK113" s="6" t="s">
        <v>1090</v>
      </c>
      <c r="XL113" s="6" t="s">
        <v>1090</v>
      </c>
      <c r="XM113" s="6" t="s">
        <v>1090</v>
      </c>
      <c r="XN113" s="6" t="s">
        <v>1090</v>
      </c>
      <c r="XO113" s="6" t="s">
        <v>1090</v>
      </c>
      <c r="XP113" s="6" t="s">
        <v>1090</v>
      </c>
      <c r="XQ113" s="6" t="s">
        <v>1090</v>
      </c>
      <c r="XR113" s="6" t="s">
        <v>1090</v>
      </c>
      <c r="XS113" s="6" t="s">
        <v>1090</v>
      </c>
      <c r="XT113" s="6" t="s">
        <v>1090</v>
      </c>
      <c r="XU113" s="6" t="s">
        <v>1090</v>
      </c>
      <c r="XV113" s="6" t="s">
        <v>1090</v>
      </c>
      <c r="XW113" s="6" t="s">
        <v>1090</v>
      </c>
      <c r="XX113" s="6" t="s">
        <v>1090</v>
      </c>
      <c r="XY113" s="6" t="s">
        <v>1090</v>
      </c>
      <c r="XZ113" s="6" t="s">
        <v>1090</v>
      </c>
      <c r="YA113" s="6" t="s">
        <v>1090</v>
      </c>
      <c r="YB113" s="6" t="s">
        <v>1090</v>
      </c>
      <c r="YC113" s="6" t="s">
        <v>1090</v>
      </c>
      <c r="YD113" s="6" t="s">
        <v>1090</v>
      </c>
      <c r="YE113" s="6" t="s">
        <v>1090</v>
      </c>
      <c r="YF113" s="6" t="s">
        <v>1090</v>
      </c>
      <c r="YG113" s="6" t="s">
        <v>1090</v>
      </c>
      <c r="YH113" s="6" t="s">
        <v>1090</v>
      </c>
      <c r="YI113" s="6" t="s">
        <v>1090</v>
      </c>
      <c r="YJ113" s="6" t="s">
        <v>1090</v>
      </c>
      <c r="YK113" s="6" t="s">
        <v>1090</v>
      </c>
      <c r="YL113" s="6" t="s">
        <v>1090</v>
      </c>
      <c r="YM113" s="6" t="s">
        <v>1090</v>
      </c>
      <c r="YN113" s="6" t="s">
        <v>1090</v>
      </c>
      <c r="YO113" s="6" t="s">
        <v>1090</v>
      </c>
      <c r="YP113" s="6" t="s">
        <v>1090</v>
      </c>
      <c r="YQ113" s="6" t="s">
        <v>1090</v>
      </c>
      <c r="YR113" s="6" t="s">
        <v>1090</v>
      </c>
      <c r="YS113" s="6" t="s">
        <v>1090</v>
      </c>
      <c r="YT113" s="6" t="s">
        <v>1090</v>
      </c>
      <c r="YU113" s="6" t="s">
        <v>1090</v>
      </c>
      <c r="YV113" s="6" t="s">
        <v>1090</v>
      </c>
      <c r="YW113" s="6" t="s">
        <v>1090</v>
      </c>
      <c r="YX113" s="6" t="s">
        <v>1090</v>
      </c>
      <c r="YY113" s="6" t="s">
        <v>1090</v>
      </c>
      <c r="YZ113" s="6" t="s">
        <v>1090</v>
      </c>
      <c r="ZA113" s="6" t="s">
        <v>1090</v>
      </c>
      <c r="ZB113" s="6" t="s">
        <v>1090</v>
      </c>
      <c r="ZC113" s="6" t="s">
        <v>1090</v>
      </c>
      <c r="ZD113" s="6" t="s">
        <v>1090</v>
      </c>
      <c r="ZE113" s="6" t="s">
        <v>1090</v>
      </c>
      <c r="ZF113" s="6" t="s">
        <v>1090</v>
      </c>
      <c r="ZG113" s="6" t="s">
        <v>1090</v>
      </c>
      <c r="ZH113" s="6" t="s">
        <v>1090</v>
      </c>
      <c r="ZI113" s="6" t="s">
        <v>1090</v>
      </c>
      <c r="ZJ113" s="6" t="s">
        <v>1090</v>
      </c>
      <c r="ZK113" s="6" t="s">
        <v>1090</v>
      </c>
      <c r="ZL113" s="6" t="s">
        <v>1090</v>
      </c>
      <c r="ZM113" s="6" t="s">
        <v>1090</v>
      </c>
      <c r="ZN113" s="6" t="s">
        <v>1090</v>
      </c>
      <c r="ZO113" s="6" t="s">
        <v>1090</v>
      </c>
      <c r="ZP113" s="6" t="s">
        <v>1090</v>
      </c>
      <c r="ZQ113" s="6" t="s">
        <v>1090</v>
      </c>
      <c r="ZR113" s="6" t="s">
        <v>1090</v>
      </c>
      <c r="ZS113" s="6" t="s">
        <v>1090</v>
      </c>
      <c r="ZT113" s="6" t="s">
        <v>1090</v>
      </c>
      <c r="ZU113" s="6" t="s">
        <v>1090</v>
      </c>
      <c r="ZV113" s="6" t="s">
        <v>1090</v>
      </c>
      <c r="ZW113" s="6" t="s">
        <v>1090</v>
      </c>
      <c r="ZX113" s="6" t="s">
        <v>1090</v>
      </c>
      <c r="ZY113" s="6" t="s">
        <v>1090</v>
      </c>
      <c r="ZZ113" s="6" t="s">
        <v>1090</v>
      </c>
      <c r="AAA113" s="6" t="s">
        <v>1090</v>
      </c>
      <c r="AAB113" s="6" t="s">
        <v>1090</v>
      </c>
      <c r="AAC113" s="6" t="s">
        <v>1090</v>
      </c>
      <c r="AAD113" s="6" t="s">
        <v>1090</v>
      </c>
      <c r="AAE113" s="6" t="s">
        <v>1090</v>
      </c>
      <c r="AAF113" s="6" t="s">
        <v>1090</v>
      </c>
      <c r="AAG113" s="6" t="s">
        <v>1090</v>
      </c>
      <c r="AAH113" s="6" t="s">
        <v>1090</v>
      </c>
      <c r="AAI113" s="6" t="s">
        <v>1090</v>
      </c>
      <c r="AAJ113" s="6" t="s">
        <v>1090</v>
      </c>
      <c r="AAK113" s="6" t="s">
        <v>1090</v>
      </c>
      <c r="AAL113" s="6" t="s">
        <v>1090</v>
      </c>
      <c r="AAM113" s="6" t="s">
        <v>1090</v>
      </c>
      <c r="AAN113" s="6" t="s">
        <v>1090</v>
      </c>
      <c r="AAO113" s="6" t="s">
        <v>1090</v>
      </c>
      <c r="AAP113" s="6" t="s">
        <v>1090</v>
      </c>
      <c r="AAQ113" s="6" t="s">
        <v>1090</v>
      </c>
      <c r="AAR113" s="6" t="s">
        <v>1090</v>
      </c>
      <c r="AAS113" s="6" t="s">
        <v>1090</v>
      </c>
      <c r="AAT113" s="6" t="s">
        <v>1090</v>
      </c>
      <c r="AAU113" s="6" t="s">
        <v>1090</v>
      </c>
      <c r="AAV113" s="6" t="s">
        <v>1090</v>
      </c>
      <c r="AAW113" s="6" t="s">
        <v>1090</v>
      </c>
      <c r="AAX113" s="6" t="s">
        <v>1090</v>
      </c>
      <c r="AAY113" s="6" t="s">
        <v>1090</v>
      </c>
      <c r="AAZ113" s="6" t="s">
        <v>1090</v>
      </c>
      <c r="ABA113" s="6" t="s">
        <v>1090</v>
      </c>
      <c r="ABB113" s="6" t="s">
        <v>1090</v>
      </c>
      <c r="ABC113" s="6" t="s">
        <v>1090</v>
      </c>
      <c r="ABD113" s="6" t="s">
        <v>1090</v>
      </c>
      <c r="ABE113" s="6" t="s">
        <v>1090</v>
      </c>
      <c r="ABF113" s="6" t="s">
        <v>1090</v>
      </c>
      <c r="ABG113" s="6" t="s">
        <v>1090</v>
      </c>
      <c r="ABH113" s="6" t="s">
        <v>1090</v>
      </c>
      <c r="ABI113" s="6" t="s">
        <v>1090</v>
      </c>
      <c r="ABJ113" s="6" t="s">
        <v>1090</v>
      </c>
      <c r="ABK113" s="6" t="s">
        <v>1090</v>
      </c>
      <c r="ABL113" s="6" t="s">
        <v>1090</v>
      </c>
      <c r="ABM113" s="6" t="s">
        <v>1090</v>
      </c>
      <c r="ABN113" s="6" t="s">
        <v>1090</v>
      </c>
      <c r="ABO113" s="6" t="s">
        <v>1090</v>
      </c>
      <c r="ABP113" s="6" t="s">
        <v>1090</v>
      </c>
      <c r="ABQ113" s="6" t="s">
        <v>1090</v>
      </c>
      <c r="ABR113" s="6" t="s">
        <v>1090</v>
      </c>
      <c r="ABS113" s="6" t="s">
        <v>1090</v>
      </c>
      <c r="ABT113" s="6" t="s">
        <v>1090</v>
      </c>
      <c r="ABU113" s="6" t="s">
        <v>1090</v>
      </c>
      <c r="ABV113" s="6" t="s">
        <v>1090</v>
      </c>
      <c r="ABW113" s="6" t="s">
        <v>1090</v>
      </c>
      <c r="ABX113" s="6" t="s">
        <v>1090</v>
      </c>
      <c r="ABY113" s="6" t="s">
        <v>1090</v>
      </c>
      <c r="ABZ113" s="6" t="s">
        <v>1090</v>
      </c>
      <c r="ACA113" s="6" t="s">
        <v>1090</v>
      </c>
      <c r="ACB113" s="6" t="s">
        <v>1090</v>
      </c>
      <c r="ACC113" s="6" t="s">
        <v>1090</v>
      </c>
      <c r="ACD113" s="6" t="s">
        <v>1090</v>
      </c>
      <c r="ACE113" s="8">
        <v>57.676000000000002</v>
      </c>
      <c r="ACF113" s="8">
        <v>7.7839999999999998</v>
      </c>
      <c r="ACG113" s="8">
        <v>21.434999999999999</v>
      </c>
      <c r="ACH113" s="8">
        <v>16.471</v>
      </c>
      <c r="ACI113" s="8">
        <v>4.3369999999999997</v>
      </c>
      <c r="ACJ113" s="8">
        <v>60.286999999999999</v>
      </c>
      <c r="ACK113" s="8">
        <v>7.7960000000000003</v>
      </c>
      <c r="ACL113" s="6" t="s">
        <v>1090</v>
      </c>
      <c r="ACM113" s="8">
        <v>16.672000000000001</v>
      </c>
      <c r="ACN113" s="8">
        <v>5.2060000000000004</v>
      </c>
      <c r="ACO113" s="8">
        <v>10.547000000000001</v>
      </c>
      <c r="ACP113" s="8">
        <v>1.6890000000000001</v>
      </c>
      <c r="ACQ113" s="8">
        <v>10.073</v>
      </c>
      <c r="ACR113" s="8">
        <v>4.9619999999999997</v>
      </c>
      <c r="ACS113" s="8">
        <v>0.88200000000000001</v>
      </c>
      <c r="ACT113" s="8">
        <v>43.86</v>
      </c>
      <c r="ACU113" s="8">
        <v>5.0049999999999999</v>
      </c>
      <c r="ACV113" s="8">
        <v>16.259</v>
      </c>
      <c r="ACW113" s="8">
        <v>12.411</v>
      </c>
      <c r="ACX113" s="8">
        <v>3.3519999999999999</v>
      </c>
      <c r="ACY113" s="8">
        <v>46.470999999999997</v>
      </c>
      <c r="ACZ113" s="8">
        <v>5.0170000000000003</v>
      </c>
      <c r="ADA113" s="6" t="s">
        <v>1090</v>
      </c>
      <c r="ADB113" s="8">
        <v>12.612</v>
      </c>
      <c r="ADC113" s="8">
        <v>4.2210000000000001</v>
      </c>
      <c r="ADD113" s="8">
        <v>8.0210000000000008</v>
      </c>
      <c r="ADE113" s="8">
        <v>1.0860000000000001</v>
      </c>
      <c r="ADF113" s="8">
        <v>7.641</v>
      </c>
      <c r="ADG113" s="8">
        <v>3.7389999999999999</v>
      </c>
      <c r="ADH113" s="8">
        <v>0.68200000000000005</v>
      </c>
      <c r="ADI113" s="8">
        <v>3.43</v>
      </c>
      <c r="ADJ113" s="8">
        <v>0.38400000000000001</v>
      </c>
      <c r="ADK113" s="8">
        <v>1.825</v>
      </c>
      <c r="ADL113" s="8">
        <v>1.2490000000000001</v>
      </c>
      <c r="ADM113" s="8">
        <v>0.315</v>
      </c>
      <c r="ADN113" s="8">
        <v>100</v>
      </c>
      <c r="ADO113" s="8">
        <v>100</v>
      </c>
      <c r="ADP113" s="8">
        <v>100</v>
      </c>
      <c r="ADQ113" s="8">
        <v>100</v>
      </c>
      <c r="ADR113" s="8">
        <v>100</v>
      </c>
      <c r="ADS113" s="8">
        <v>3.5847836530000001</v>
      </c>
      <c r="ADT113" s="8">
        <v>0.38435771000000002</v>
      </c>
      <c r="ADU113" s="8">
        <v>1.825150002</v>
      </c>
      <c r="ADV113" s="8">
        <v>1.2643898179999999</v>
      </c>
      <c r="ADW113" s="8">
        <v>-2.4318007590000001</v>
      </c>
      <c r="ADX113" s="8">
        <v>4.649</v>
      </c>
      <c r="ADY113" s="8">
        <v>1.264</v>
      </c>
      <c r="ADZ113" s="8">
        <v>3.6989999999999998</v>
      </c>
      <c r="AEA113" s="8">
        <v>4.4509999999999996</v>
      </c>
      <c r="AEB113" s="8">
        <v>3.077</v>
      </c>
      <c r="AEC113" s="8">
        <v>3.585</v>
      </c>
      <c r="AED113" s="8">
        <v>0.38400000000000001</v>
      </c>
      <c r="AEE113" s="8">
        <v>1.825</v>
      </c>
      <c r="AEF113" s="8">
        <v>1.264</v>
      </c>
      <c r="AEG113" s="8">
        <v>-2.4319999999999999</v>
      </c>
      <c r="AEH113" s="8">
        <v>3.6720000000000002</v>
      </c>
      <c r="AEI113" s="8">
        <v>1.127</v>
      </c>
      <c r="AEJ113" s="8">
        <v>3.258</v>
      </c>
      <c r="AEK113" s="8">
        <v>4.1280000000000001</v>
      </c>
      <c r="AEL113" s="8">
        <v>5.7519999999999998</v>
      </c>
      <c r="AEM113" s="8">
        <v>3.7180683600000002</v>
      </c>
      <c r="AEN113" s="8">
        <v>0.385840719</v>
      </c>
      <c r="AEO113" s="8">
        <v>1.859081019</v>
      </c>
      <c r="AEP113" s="8">
        <v>1.2805813589999999</v>
      </c>
      <c r="AEQ113" s="8">
        <v>-2.374068152</v>
      </c>
      <c r="AER113" s="6" t="s">
        <v>1090</v>
      </c>
      <c r="AES113" s="6" t="s">
        <v>1090</v>
      </c>
      <c r="AET113" s="6" t="s">
        <v>1090</v>
      </c>
      <c r="AEU113" s="6" t="s">
        <v>1090</v>
      </c>
      <c r="AEV113" s="6" t="s">
        <v>1090</v>
      </c>
      <c r="AEW113" s="6" t="s">
        <v>1090</v>
      </c>
      <c r="AEX113" s="6" t="s">
        <v>1090</v>
      </c>
      <c r="AEY113" s="6" t="s">
        <v>1090</v>
      </c>
      <c r="AEZ113" s="6" t="s">
        <v>1090</v>
      </c>
      <c r="AFA113" s="6" t="s">
        <v>1090</v>
      </c>
      <c r="AFB113" s="6" t="s">
        <v>1090</v>
      </c>
      <c r="AFC113" s="6" t="s">
        <v>1090</v>
      </c>
      <c r="AFD113" s="6" t="s">
        <v>1090</v>
      </c>
      <c r="AFE113" s="6" t="s">
        <v>1090</v>
      </c>
      <c r="AFF113" s="6" t="s">
        <v>1090</v>
      </c>
      <c r="AFG113" s="8">
        <v>16.817</v>
      </c>
      <c r="AFH113" s="8">
        <v>20.282</v>
      </c>
      <c r="AFI113" s="8">
        <v>11.744</v>
      </c>
      <c r="AFJ113" s="8">
        <v>13.186</v>
      </c>
      <c r="AFK113" s="8">
        <v>13.788</v>
      </c>
      <c r="AFL113" s="8">
        <v>23.085999999999999</v>
      </c>
      <c r="AFM113" s="8">
        <v>653.351</v>
      </c>
      <c r="AFN113" s="6" t="s">
        <v>1090</v>
      </c>
      <c r="AFO113" s="8">
        <v>83.001000000000005</v>
      </c>
      <c r="AFP113" s="8">
        <v>-38.585000000000001</v>
      </c>
      <c r="AFQ113" s="6" t="s">
        <v>1091</v>
      </c>
      <c r="AFR113" s="6" t="s">
        <v>1091</v>
      </c>
      <c r="AFS113" s="6" t="s">
        <v>1091</v>
      </c>
      <c r="AFT113" s="6" t="s">
        <v>1091</v>
      </c>
      <c r="AFU113" s="6" t="s">
        <v>1091</v>
      </c>
      <c r="AFV113" s="7">
        <v>85.462000000000003</v>
      </c>
      <c r="AFW113" s="7">
        <v>40.933999999999997</v>
      </c>
      <c r="AFX113" s="7">
        <v>0.56299999999999994</v>
      </c>
      <c r="AFY113" s="7">
        <v>44.512</v>
      </c>
      <c r="AFZ113" s="7">
        <v>64.52</v>
      </c>
      <c r="AGA113" s="7">
        <v>7.1929999999999996</v>
      </c>
      <c r="AGB113" s="7">
        <v>5.2530000000000001</v>
      </c>
      <c r="AGC113" s="7">
        <v>12.409000000000001</v>
      </c>
      <c r="AGD113" s="7">
        <v>6.59</v>
      </c>
      <c r="AGE113" s="7">
        <v>0.33400000000000002</v>
      </c>
      <c r="AGF113" s="6" t="s">
        <v>1090</v>
      </c>
      <c r="AGG113" s="6" t="s">
        <v>1090</v>
      </c>
      <c r="AGH113" s="6" t="s">
        <v>1090</v>
      </c>
      <c r="AGI113" s="6" t="s">
        <v>1090</v>
      </c>
      <c r="AGJ113" s="6" t="s">
        <v>1090</v>
      </c>
      <c r="AGK113" s="6" t="s">
        <v>1090</v>
      </c>
      <c r="AGL113" s="6" t="s">
        <v>1090</v>
      </c>
      <c r="AGM113" s="6" t="s">
        <v>1090</v>
      </c>
      <c r="AGN113" s="6" t="s">
        <v>1090</v>
      </c>
      <c r="AGO113" s="6" t="s">
        <v>1090</v>
      </c>
      <c r="AGP113" s="6" t="s">
        <v>1090</v>
      </c>
      <c r="AGQ113" s="6" t="s">
        <v>1090</v>
      </c>
      <c r="AGR113" s="6" t="s">
        <v>1090</v>
      </c>
      <c r="AGS113" s="6" t="s">
        <v>1090</v>
      </c>
      <c r="AGT113" s="6" t="s">
        <v>1090</v>
      </c>
      <c r="AGU113" s="8">
        <v>0</v>
      </c>
      <c r="AGV113" s="8">
        <v>0</v>
      </c>
      <c r="AGW113" s="8">
        <v>0</v>
      </c>
      <c r="AGX113" s="8">
        <v>0</v>
      </c>
      <c r="AGY113" s="8">
        <v>0</v>
      </c>
      <c r="AGZ113" s="8">
        <v>1.095</v>
      </c>
      <c r="AHA113" s="8">
        <v>0.997</v>
      </c>
      <c r="AHB113" s="8">
        <v>1.659</v>
      </c>
      <c r="AHC113" s="8">
        <v>1.198</v>
      </c>
      <c r="AHD113" s="8">
        <v>1.0109999999999999</v>
      </c>
      <c r="AHE113" s="8">
        <v>1.095</v>
      </c>
      <c r="AHF113" s="8">
        <v>0.997</v>
      </c>
      <c r="AHG113" s="8">
        <v>1.659</v>
      </c>
      <c r="AHH113" s="8">
        <v>1.198</v>
      </c>
      <c r="AHI113" s="8">
        <v>1.0109999999999999</v>
      </c>
      <c r="AHJ113" s="6" t="s">
        <v>1091</v>
      </c>
      <c r="AHK113" s="6" t="s">
        <v>1091</v>
      </c>
      <c r="AHL113" s="6" t="s">
        <v>1091</v>
      </c>
      <c r="AHM113" s="6" t="s">
        <v>1091</v>
      </c>
      <c r="AHN113" s="6" t="s">
        <v>1091</v>
      </c>
      <c r="AHO113" s="8">
        <v>18.286999999999999</v>
      </c>
      <c r="AHP113" s="8">
        <v>21.699000000000002</v>
      </c>
      <c r="AHQ113" s="8">
        <v>46.996000000000002</v>
      </c>
      <c r="AHR113" s="8">
        <v>30.126000000000001</v>
      </c>
      <c r="AHS113" s="8">
        <v>20.34</v>
      </c>
      <c r="AHT113" s="8">
        <v>22.38</v>
      </c>
      <c r="AHU113" s="8">
        <v>27.712</v>
      </c>
      <c r="AHV113" s="8">
        <v>88.664000000000001</v>
      </c>
      <c r="AHW113" s="8">
        <v>43.115000000000002</v>
      </c>
      <c r="AHX113" s="8">
        <v>25.533000000000001</v>
      </c>
      <c r="AHY113" s="8">
        <v>232.41499999999999</v>
      </c>
      <c r="AHZ113" s="8">
        <v>0</v>
      </c>
      <c r="AIA113" s="8">
        <v>0</v>
      </c>
      <c r="AIB113" s="8">
        <v>0</v>
      </c>
      <c r="AIC113" s="8">
        <v>29.369</v>
      </c>
      <c r="AID113" s="8">
        <v>0.122305178</v>
      </c>
      <c r="AIE113" s="8">
        <v>0.256562128</v>
      </c>
      <c r="AIF113" s="8">
        <v>1.153126568</v>
      </c>
      <c r="AIG113" s="8">
        <v>0.75052043099999999</v>
      </c>
      <c r="AIH113" s="8">
        <v>0.44612903900000001</v>
      </c>
      <c r="AII113" s="8">
        <v>16.494551349000002</v>
      </c>
      <c r="AIJ113" s="8">
        <v>28.027514396000001</v>
      </c>
      <c r="AIK113" s="8">
        <v>87.095905975999997</v>
      </c>
      <c r="AIL113" s="8">
        <v>34.591299008</v>
      </c>
      <c r="AIM113" s="8">
        <v>30.284513151999999</v>
      </c>
      <c r="AIN113" s="8">
        <v>33.066697697999999</v>
      </c>
      <c r="AIO113" s="8">
        <v>71.879595868999999</v>
      </c>
      <c r="AIP113" s="8">
        <v>33.980532652999997</v>
      </c>
      <c r="AIQ113" s="8">
        <v>62.602550712999999</v>
      </c>
      <c r="AIR113" s="8">
        <v>73.426532734000006</v>
      </c>
      <c r="AIS113" s="6" t="s">
        <v>1090</v>
      </c>
      <c r="AIT113" s="6" t="s">
        <v>1090</v>
      </c>
      <c r="AIU113" s="6" t="s">
        <v>1090</v>
      </c>
      <c r="AIV113" s="6" t="s">
        <v>1090</v>
      </c>
      <c r="AIW113" s="6" t="s">
        <v>1090</v>
      </c>
      <c r="AIX113" s="7">
        <v>2.29305594997847</v>
      </c>
      <c r="AIY113" s="7">
        <v>0.25970053155040701</v>
      </c>
      <c r="AIZ113" s="7">
        <v>1.7330833772873899</v>
      </c>
      <c r="AJA113" s="7">
        <v>0.59210531913757303</v>
      </c>
      <c r="AJB113" s="7">
        <v>0.34523579819977301</v>
      </c>
      <c r="AJC113" s="7">
        <v>66.862659181904704</v>
      </c>
      <c r="AJD113" s="7">
        <v>67.670894474865904</v>
      </c>
      <c r="AJE113" s="7">
        <v>94.955659872213602</v>
      </c>
      <c r="AJF113" s="7">
        <v>47.4004430090976</v>
      </c>
      <c r="AJG113" s="7">
        <v>109.75482663514499</v>
      </c>
      <c r="AJH113" s="8">
        <v>70.224999999999994</v>
      </c>
      <c r="AJI113" s="8">
        <v>71.322000000000003</v>
      </c>
      <c r="AJJ113" s="8">
        <v>44.804000000000002</v>
      </c>
      <c r="AJK113" s="8">
        <v>51.017000000000003</v>
      </c>
      <c r="AJL113" s="8">
        <v>58.72</v>
      </c>
      <c r="AJM113" s="7">
        <v>46.9544901211991</v>
      </c>
      <c r="AJN113" s="7">
        <v>48.2640989503345</v>
      </c>
      <c r="AJO113" s="7">
        <v>42.544322000144703</v>
      </c>
      <c r="AJP113" s="7">
        <v>24.182146899476098</v>
      </c>
      <c r="AJQ113" s="7">
        <v>64.447699416054505</v>
      </c>
      <c r="AJR113" s="7">
        <v>3.9757875088646402</v>
      </c>
      <c r="AJS113" s="7">
        <v>3.33648159237194</v>
      </c>
      <c r="AJT113" s="7">
        <v>8.0853915519261399</v>
      </c>
      <c r="AJU113" s="7">
        <v>3.5948733758926399</v>
      </c>
      <c r="AJV113" s="7">
        <v>7.9600299512010801</v>
      </c>
      <c r="AJW113" s="7">
        <v>14.536956622091401</v>
      </c>
      <c r="AJX113" s="7">
        <v>6.7072071501121497</v>
      </c>
      <c r="AJY113" s="7">
        <v>-3.1244912079065998</v>
      </c>
      <c r="AJZ113" s="7">
        <v>4.9930775162601497</v>
      </c>
      <c r="AKA113" s="7">
        <v>19.5686016119957</v>
      </c>
      <c r="AKB113" s="7">
        <v>21.7410538091377</v>
      </c>
      <c r="AKC113" s="7">
        <v>15.3761636706333</v>
      </c>
      <c r="AKD113" s="7">
        <v>17.204577191650301</v>
      </c>
      <c r="AKE113" s="7">
        <v>11.9327789655662</v>
      </c>
      <c r="AKF113" s="7">
        <v>39.135254590303902</v>
      </c>
      <c r="AKG113" s="6" t="s">
        <v>1090</v>
      </c>
      <c r="AKH113" s="6" t="s">
        <v>1090</v>
      </c>
      <c r="AKI113" s="6" t="s">
        <v>1090</v>
      </c>
      <c r="AKJ113" s="6" t="s">
        <v>1090</v>
      </c>
      <c r="AKK113" s="6" t="s">
        <v>1090</v>
      </c>
      <c r="AKL113" s="9">
        <v>0</v>
      </c>
      <c r="AKM113" s="9">
        <v>0</v>
      </c>
      <c r="AKN113" s="9">
        <v>0</v>
      </c>
      <c r="AKO113" s="9">
        <v>0</v>
      </c>
      <c r="AKP113" s="9">
        <v>0</v>
      </c>
      <c r="AKQ113" s="9">
        <v>0</v>
      </c>
      <c r="AKR113" s="9">
        <v>0</v>
      </c>
      <c r="AKS113" s="9">
        <v>0</v>
      </c>
      <c r="AKT113" s="9">
        <v>0</v>
      </c>
      <c r="AKU113" s="9">
        <v>0</v>
      </c>
      <c r="AKV113" s="9">
        <v>1.9501441100000001</v>
      </c>
      <c r="AKW113" s="9">
        <v>3.0806350980000001</v>
      </c>
      <c r="AKX113" s="9">
        <v>0.71060833700000003</v>
      </c>
      <c r="AKY113" s="9">
        <v>2.3804882100000002</v>
      </c>
      <c r="AKZ113" s="9">
        <v>5.380849113</v>
      </c>
      <c r="ALA113" s="9">
        <v>5.9974933200000002</v>
      </c>
      <c r="ALB113" s="9">
        <v>13.5579546</v>
      </c>
      <c r="ALC113" s="9">
        <v>3.921995994</v>
      </c>
      <c r="ALD113" s="9">
        <v>9.4559865859999999</v>
      </c>
      <c r="ALE113" s="9">
        <v>15.090592117</v>
      </c>
      <c r="ALF113" s="9">
        <v>1.423251174</v>
      </c>
      <c r="ALG113" s="9">
        <v>1.844072047</v>
      </c>
      <c r="ALH113" s="9">
        <v>1.2621196509999999</v>
      </c>
      <c r="ALI113" s="9">
        <v>1.532466774</v>
      </c>
      <c r="ALJ113" s="9">
        <v>1.3963831900000001</v>
      </c>
      <c r="ALK113" s="9">
        <v>4.3770813479999999</v>
      </c>
      <c r="ALL113" s="9">
        <v>8.1158086869999995</v>
      </c>
      <c r="ALM113" s="9">
        <v>6.9659022520000002</v>
      </c>
      <c r="ALN113" s="9">
        <v>6.0874005589999998</v>
      </c>
      <c r="ALO113" s="9">
        <v>3.916156859</v>
      </c>
      <c r="ALP113" s="9">
        <v>23.739456253</v>
      </c>
      <c r="ALQ113" s="9">
        <v>11.370567287</v>
      </c>
      <c r="ALR113" s="9">
        <v>0.15637552299999999</v>
      </c>
      <c r="ALS113" s="9">
        <v>12.364356231</v>
      </c>
      <c r="ALT113" s="9">
        <v>17.922127378999999</v>
      </c>
      <c r="ALU113" s="9">
        <v>8.4161110150000003</v>
      </c>
      <c r="ALV113" s="9">
        <v>12.831880836</v>
      </c>
      <c r="ALW113" s="6" t="s">
        <v>1091</v>
      </c>
      <c r="ALX113" s="9">
        <v>14.804938541</v>
      </c>
      <c r="ALY113" s="9">
        <v>0.51751928899999999</v>
      </c>
      <c r="ALZ113" s="8">
        <v>100</v>
      </c>
      <c r="AMA113" s="8">
        <v>100</v>
      </c>
      <c r="AMB113" s="8">
        <v>100</v>
      </c>
      <c r="AMC113" s="8">
        <v>100</v>
      </c>
      <c r="AMD113" s="8">
        <v>100</v>
      </c>
      <c r="AME113" s="6" t="s">
        <v>1090</v>
      </c>
      <c r="AMF113" s="6" t="s">
        <v>1090</v>
      </c>
      <c r="AMG113" s="6" t="s">
        <v>1090</v>
      </c>
      <c r="AMH113" s="8">
        <v>100</v>
      </c>
      <c r="AMI113" s="8">
        <v>100</v>
      </c>
      <c r="AMJ113" s="6" t="s">
        <v>1090</v>
      </c>
      <c r="AMK113" s="6" t="s">
        <v>1090</v>
      </c>
      <c r="AML113" s="6" t="s">
        <v>1090</v>
      </c>
      <c r="AMM113" s="6" t="s">
        <v>1090</v>
      </c>
      <c r="AMN113" s="6" t="s">
        <v>1090</v>
      </c>
      <c r="AMO113" s="8">
        <v>1.03718068359793</v>
      </c>
      <c r="AMP113" s="8">
        <v>1.00385840763071</v>
      </c>
      <c r="AMQ113" s="8">
        <v>1.01859081018867</v>
      </c>
      <c r="AMR113" s="8">
        <v>1.0128058135858</v>
      </c>
      <c r="AMS113" s="8">
        <v>0.97625931848054603</v>
      </c>
      <c r="AMT113" s="8">
        <v>1.03718068359793</v>
      </c>
      <c r="AMU113" s="8">
        <v>1.0038584071876799</v>
      </c>
      <c r="AMV113" s="8">
        <v>1.01859081018867</v>
      </c>
      <c r="AMW113" s="8">
        <v>1.0128058135858</v>
      </c>
      <c r="AMX113" s="8">
        <v>0.97625931848054603</v>
      </c>
      <c r="AMY113" s="6" t="s">
        <v>1090</v>
      </c>
      <c r="AMZ113" s="6" t="s">
        <v>1090</v>
      </c>
      <c r="ANA113" s="6" t="s">
        <v>1090</v>
      </c>
      <c r="ANB113" s="6" t="s">
        <v>1090</v>
      </c>
      <c r="ANC113" s="6" t="s">
        <v>1090</v>
      </c>
      <c r="AND113" s="8">
        <v>3.5847836530224999</v>
      </c>
      <c r="ANE113" s="8">
        <v>0.38435771004684799</v>
      </c>
      <c r="ANF113" s="8">
        <v>1.82515000162111</v>
      </c>
      <c r="ANG113" s="8">
        <v>1.2643898182675599</v>
      </c>
      <c r="ANH113" s="8">
        <v>-2.4318007592904398</v>
      </c>
      <c r="ANI113" s="6" t="s">
        <v>1090</v>
      </c>
      <c r="ANJ113" s="6" t="s">
        <v>1090</v>
      </c>
      <c r="ANK113" s="6" t="s">
        <v>1090</v>
      </c>
      <c r="ANL113" s="8">
        <v>1.2643898182675599</v>
      </c>
      <c r="ANM113" s="8">
        <v>-2.4318007592904398</v>
      </c>
      <c r="ANN113" s="8">
        <v>3.7180683597925501</v>
      </c>
      <c r="ANO113" s="8">
        <v>0.38584071859727698</v>
      </c>
      <c r="ANP113" s="8">
        <v>1.8590810188671001</v>
      </c>
      <c r="ANQ113" s="8">
        <v>1.28058135858008</v>
      </c>
      <c r="ANR113" s="8">
        <v>-2.3740681519453601</v>
      </c>
      <c r="ANS113" s="8">
        <v>60.286964896222301</v>
      </c>
      <c r="ANT113" s="8">
        <v>7.7955851121820903</v>
      </c>
      <c r="ANU113" s="8">
        <v>21.434746618334799</v>
      </c>
      <c r="ANV113" s="8">
        <v>16.671698248233199</v>
      </c>
      <c r="ANW113" s="8">
        <v>-33.530261143027403</v>
      </c>
      <c r="ANX113" s="6" t="s">
        <v>1090</v>
      </c>
      <c r="ANY113" s="6" t="s">
        <v>1090</v>
      </c>
      <c r="ANZ113" s="6" t="s">
        <v>1090</v>
      </c>
      <c r="AOA113" s="6" t="s">
        <v>1090</v>
      </c>
      <c r="AOB113" s="6" t="s">
        <v>1090</v>
      </c>
      <c r="AOC113" s="8">
        <v>103.71806835979299</v>
      </c>
      <c r="AOD113" s="8">
        <v>100.385840718597</v>
      </c>
      <c r="AOE113" s="8">
        <v>101.859081018867</v>
      </c>
      <c r="AOF113" s="8">
        <v>101.28058135857999</v>
      </c>
      <c r="AOG113" s="8">
        <v>97.625931848054606</v>
      </c>
      <c r="AOH113" s="6" t="s">
        <v>1091</v>
      </c>
      <c r="AOI113" s="6" t="s">
        <v>1091</v>
      </c>
      <c r="AOJ113" s="6" t="s">
        <v>1091</v>
      </c>
      <c r="AOK113" s="6" t="s">
        <v>1091</v>
      </c>
      <c r="AOL113" s="6" t="s">
        <v>1091</v>
      </c>
      <c r="AOM113" s="6" t="s">
        <v>1090</v>
      </c>
      <c r="AON113" s="6" t="s">
        <v>1090</v>
      </c>
      <c r="AOO113" s="6" t="s">
        <v>1090</v>
      </c>
      <c r="AOP113" s="6" t="s">
        <v>1090</v>
      </c>
      <c r="AOQ113" s="6" t="s">
        <v>1090</v>
      </c>
      <c r="AOR113" s="8">
        <v>3.7180683597925501</v>
      </c>
      <c r="AOS113" s="8">
        <v>0.38584071876821502</v>
      </c>
      <c r="AOT113" s="8">
        <v>1.8590810188671001</v>
      </c>
      <c r="AOU113" s="8">
        <v>1.28058135858008</v>
      </c>
      <c r="AOV113" s="8">
        <v>-2.3740681519453601</v>
      </c>
      <c r="AOW113" s="8">
        <v>11.0246806359759</v>
      </c>
      <c r="AOX113" s="8">
        <v>1.6915682050042</v>
      </c>
      <c r="AOY113" s="8">
        <v>10.0733844851949</v>
      </c>
      <c r="AOZ113" s="8">
        <v>5.0225214773270102</v>
      </c>
      <c r="APA113" s="8">
        <v>-6.8199855817683304</v>
      </c>
      <c r="APB113" s="8">
        <v>2.6079828666681002</v>
      </c>
      <c r="APC113" s="8">
        <v>0.24678068085240701</v>
      </c>
      <c r="APD113" s="8">
        <v>1.38445556438536</v>
      </c>
      <c r="APE113" s="8">
        <v>0.941229678571599</v>
      </c>
      <c r="APF113" s="8">
        <v>0.24311150300784001</v>
      </c>
      <c r="APG113" s="6" t="s">
        <v>1090</v>
      </c>
      <c r="APH113" s="6" t="s">
        <v>1090</v>
      </c>
      <c r="API113" s="6" t="s">
        <v>1090</v>
      </c>
      <c r="APJ113" s="8">
        <v>0.941229678571599</v>
      </c>
      <c r="APK113" s="8">
        <v>0.24311150300784001</v>
      </c>
      <c r="APL113" s="6" t="s">
        <v>1090</v>
      </c>
      <c r="APM113" s="6" t="s">
        <v>1090</v>
      </c>
      <c r="APN113" s="6" t="s">
        <v>1090</v>
      </c>
      <c r="APO113" s="6" t="s">
        <v>1090</v>
      </c>
      <c r="APP113" s="6" t="s">
        <v>1090</v>
      </c>
      <c r="APQ113" s="8">
        <v>2.7049494524625</v>
      </c>
      <c r="APR113" s="8">
        <v>0.24773286131451899</v>
      </c>
      <c r="APS113" s="8">
        <v>1.4101937149974999</v>
      </c>
      <c r="APT113" s="8">
        <v>0.95328289037681102</v>
      </c>
      <c r="APU113" s="8">
        <v>0.237339870241216</v>
      </c>
      <c r="APV113" s="8">
        <v>2.7049494524625</v>
      </c>
      <c r="APW113" s="8">
        <v>0.24773286120476701</v>
      </c>
      <c r="APX113" s="8">
        <v>1.4101937149974999</v>
      </c>
      <c r="APY113" s="8">
        <v>0.95328289037681102</v>
      </c>
      <c r="APZ113" s="8">
        <v>0.237339870241216</v>
      </c>
      <c r="AQA113" s="8">
        <v>8.0206174185352506</v>
      </c>
      <c r="AQB113" s="8">
        <v>1.08608814764855</v>
      </c>
      <c r="AQC113" s="8">
        <v>7.64109973993056</v>
      </c>
      <c r="AQD113" s="8">
        <v>3.73883608316362</v>
      </c>
      <c r="AQE113" s="8">
        <v>0.68180624540938195</v>
      </c>
      <c r="AQF113" s="6" t="s">
        <v>1090</v>
      </c>
      <c r="AQG113" s="6" t="s">
        <v>1090</v>
      </c>
      <c r="AQH113" s="6" t="s">
        <v>1090</v>
      </c>
      <c r="AQI113" s="6" t="s">
        <v>1090</v>
      </c>
      <c r="AQJ113" s="6" t="s">
        <v>1090</v>
      </c>
      <c r="AQK113" s="7">
        <v>5</v>
      </c>
      <c r="AQL113" s="4"/>
      <c r="AQM113" s="4"/>
      <c r="AQN113" s="7"/>
      <c r="AQO113" s="4" t="s">
        <v>1092</v>
      </c>
      <c r="AQP113" s="7">
        <v>2</v>
      </c>
      <c r="AQQ113" s="7">
        <v>0</v>
      </c>
      <c r="AQS113" s="3" t="s">
        <v>1093</v>
      </c>
      <c r="AQU113" s="3" t="s">
        <v>1094</v>
      </c>
      <c r="AQV113" s="10">
        <f>+AC113</f>
        <v>3476858.3003148302</v>
      </c>
      <c r="AQW113" s="10">
        <f>+AD113</f>
        <v>2503823.1099350499</v>
      </c>
      <c r="AQX113" s="10">
        <f>+AE113</f>
        <v>1329379.2360777899</v>
      </c>
      <c r="AQY113" s="11">
        <f>+BB113</f>
        <v>124637.84798844199</v>
      </c>
      <c r="AQZ113" s="11">
        <f>+BC113</f>
        <v>9623.63716897011</v>
      </c>
      <c r="ARA113" s="11">
        <f>+BD113</f>
        <v>24263.165148824399</v>
      </c>
      <c r="ARB113" s="12">
        <f>SUM(AQV113:AQX113)</f>
        <v>7310060.6463276697</v>
      </c>
      <c r="ARC113" s="13">
        <f>SUM(AQY113:ARA113)</f>
        <v>158524.65030623649</v>
      </c>
      <c r="ARD113" s="14">
        <f>ARC113/(ARB113-ARC113)</f>
        <v>2.2166517849372146E-2</v>
      </c>
      <c r="ARE113" s="14">
        <f>IF((NOT(ISNUMBER(AC113))+NOT(ISNUMBER(AD113))+NOT(ISNUMBER(AE113)))&gt;=2,"R",ARD113)</f>
        <v>2.2166517849372146E-2</v>
      </c>
      <c r="ARF113" s="14">
        <f>IF(ARE113="R","R",IF((NOT(ISNUMBER(BB113))+NOT(ISNUMBER(BC113))+NOT(ISNUMBER(BD113)))&gt;=2,"R",ARE113))</f>
        <v>2.2166517849372146E-2</v>
      </c>
      <c r="ARG113" s="14">
        <f>IF(ARF113="R","R",IF(SUM((BB113&lt;0)*1,(BC113&lt;0)*1,(BD113&lt;0)*1)&gt;=2,"R",ARF113))</f>
        <v>2.2166517849372146E-2</v>
      </c>
      <c r="ARH113" s="14">
        <f>IF(ARG113="R","R",IF(ARC113&lt;0,"R",ARG113))</f>
        <v>2.2166517849372146E-2</v>
      </c>
      <c r="ARI113" s="14">
        <f>IF(ARH113="R","R",IF(L113=0,"R",ARH113))</f>
        <v>2.2166517849372146E-2</v>
      </c>
      <c r="ARJ113" t="str">
        <f>+B113</f>
        <v>ROMASERVEIS ADMINISTRATIUS SL</v>
      </c>
      <c r="ARK113" t="s">
        <v>1382</v>
      </c>
      <c r="ARL113" s="16"/>
      <c r="ARM113" s="16"/>
      <c r="ARN113" s="16"/>
      <c r="ARO113" s="16"/>
      <c r="ARP113" s="16"/>
      <c r="ARQ113" s="17"/>
    </row>
    <row r="114" spans="1:1161" ht="17.399999999999999" customHeight="1" x14ac:dyDescent="0.3">
      <c r="A114" s="3" t="s">
        <v>1995</v>
      </c>
      <c r="B114" s="4" t="s">
        <v>1996</v>
      </c>
      <c r="C114" s="4" t="s">
        <v>1997</v>
      </c>
      <c r="E114" s="5">
        <v>41176</v>
      </c>
      <c r="F114" s="4" t="s">
        <v>1083</v>
      </c>
      <c r="G114" s="4" t="s">
        <v>1132</v>
      </c>
      <c r="H114" s="4" t="s">
        <v>1133</v>
      </c>
      <c r="I114" s="4" t="s">
        <v>1134</v>
      </c>
      <c r="J114" s="4" t="s">
        <v>1157</v>
      </c>
      <c r="K114" s="4"/>
      <c r="N114" s="4" t="s">
        <v>1981</v>
      </c>
      <c r="O114" s="4" t="s">
        <v>1982</v>
      </c>
      <c r="P114" s="4" t="s">
        <v>1117</v>
      </c>
      <c r="Q114" s="4" t="s">
        <v>1117</v>
      </c>
      <c r="R114" s="4" t="s">
        <v>1998</v>
      </c>
      <c r="Z114" s="4" t="s">
        <v>1088</v>
      </c>
      <c r="AA114" s="5">
        <v>45657</v>
      </c>
      <c r="AB114" s="6" t="s">
        <v>1089</v>
      </c>
      <c r="AC114" s="7">
        <v>189177.548574883</v>
      </c>
      <c r="AD114" s="7">
        <v>189899.694474649</v>
      </c>
      <c r="AE114" s="7">
        <v>174909.50621451699</v>
      </c>
      <c r="AF114" s="7">
        <v>123144.95849390001</v>
      </c>
      <c r="AG114" s="7">
        <v>153758.97809672399</v>
      </c>
      <c r="AH114" s="7">
        <v>49409.823218365898</v>
      </c>
      <c r="AI114" s="7">
        <v>43376.628716897998</v>
      </c>
      <c r="AJ114" s="7">
        <v>39494.035185235698</v>
      </c>
      <c r="AK114" s="7">
        <v>34122.574327182803</v>
      </c>
      <c r="AL114" s="7">
        <v>87495.615927457795</v>
      </c>
      <c r="AM114" s="6" t="s">
        <v>1090</v>
      </c>
      <c r="AN114" s="6" t="s">
        <v>1090</v>
      </c>
      <c r="AO114" s="6" t="s">
        <v>1090</v>
      </c>
      <c r="AP114" s="6" t="s">
        <v>1090</v>
      </c>
      <c r="AQ114" s="6" t="s">
        <v>1090</v>
      </c>
      <c r="AR114" s="7">
        <v>189177.548574883</v>
      </c>
      <c r="AS114" s="7">
        <v>189899.694474649</v>
      </c>
      <c r="AT114" s="7">
        <v>174909.50621451699</v>
      </c>
      <c r="AU114" s="7">
        <v>123144.95849390001</v>
      </c>
      <c r="AV114" s="7">
        <v>153758.97809672399</v>
      </c>
      <c r="AW114" s="7">
        <v>191396.826035064</v>
      </c>
      <c r="AX114" s="7">
        <v>193435.04411127101</v>
      </c>
      <c r="AY114" s="7">
        <v>219301.95287955401</v>
      </c>
      <c r="AZ114" s="7">
        <v>202653.95198543801</v>
      </c>
      <c r="BA114" s="7">
        <v>225842.91277183799</v>
      </c>
      <c r="BB114" s="7">
        <v>-2219.2764212822899</v>
      </c>
      <c r="BC114" s="7">
        <v>-3535.3496366214799</v>
      </c>
      <c r="BD114" s="7">
        <v>-44392.446665036703</v>
      </c>
      <c r="BE114" s="7">
        <v>-79508.994624137893</v>
      </c>
      <c r="BF114" s="7">
        <v>-72083.9359022141</v>
      </c>
      <c r="BG114" s="7">
        <v>-492.22956357944003</v>
      </c>
      <c r="BH114" s="7">
        <v>454038.60416694602</v>
      </c>
      <c r="BI114" s="7">
        <v>-8215.0879164993803</v>
      </c>
      <c r="BJ114" s="7">
        <v>-28307.044373853201</v>
      </c>
      <c r="BK114" s="7">
        <v>-424582.43174460501</v>
      </c>
      <c r="BL114" s="6" t="s">
        <v>1090</v>
      </c>
      <c r="BM114" s="7">
        <v>471489.24714858102</v>
      </c>
      <c r="BN114" s="7">
        <v>25019.074872148001</v>
      </c>
      <c r="BO114" s="7">
        <v>707.195631980896</v>
      </c>
      <c r="BP114" s="7">
        <v>2.2210497319698299</v>
      </c>
      <c r="BQ114" s="7">
        <v>492.22956357944003</v>
      </c>
      <c r="BR114" s="7">
        <v>17450.642981634101</v>
      </c>
      <c r="BS114" s="7">
        <v>33234.162788647402</v>
      </c>
      <c r="BT114" s="7">
        <v>29014.241138434401</v>
      </c>
      <c r="BU114" s="7">
        <v>424584.65279433702</v>
      </c>
      <c r="BV114" s="7">
        <v>-2711.5070237612699</v>
      </c>
      <c r="BW114" s="7">
        <v>450503.25453032501</v>
      </c>
      <c r="BX114" s="7">
        <v>-52607.5345815361</v>
      </c>
      <c r="BY114" s="7">
        <v>-107816.04013059101</v>
      </c>
      <c r="BZ114" s="7">
        <v>-496666.36764681898</v>
      </c>
      <c r="CA114" s="6" t="s">
        <v>1090</v>
      </c>
      <c r="CB114" s="7">
        <v>115663.606408405</v>
      </c>
      <c r="CC114" s="6" t="s">
        <v>1090</v>
      </c>
      <c r="CD114" s="7">
        <v>7525.4608089208596</v>
      </c>
      <c r="CE114" s="7">
        <v>-124166.594979453</v>
      </c>
      <c r="CF114" s="7">
        <v>-2711.5070237612699</v>
      </c>
      <c r="CG114" s="7">
        <v>334839.64812192001</v>
      </c>
      <c r="CH114" s="7">
        <v>-52607.5345815361</v>
      </c>
      <c r="CI114" s="7">
        <v>-115341.500939512</v>
      </c>
      <c r="CJ114" s="7">
        <v>-372499.77266736602</v>
      </c>
      <c r="CK114" s="6" t="s">
        <v>1090</v>
      </c>
      <c r="CL114" s="6" t="s">
        <v>1090</v>
      </c>
      <c r="CM114" s="6" t="s">
        <v>1090</v>
      </c>
      <c r="CN114" s="6" t="s">
        <v>1090</v>
      </c>
      <c r="CO114" s="6" t="s">
        <v>1090</v>
      </c>
      <c r="CP114" s="6" t="s">
        <v>1090</v>
      </c>
      <c r="CQ114" s="6" t="s">
        <v>1090</v>
      </c>
      <c r="CR114" s="6" t="s">
        <v>1090</v>
      </c>
      <c r="CS114" s="6" t="s">
        <v>1090</v>
      </c>
      <c r="CT114" s="6" t="s">
        <v>1090</v>
      </c>
      <c r="CU114" s="6" t="s">
        <v>1090</v>
      </c>
      <c r="CV114" s="6" t="s">
        <v>1090</v>
      </c>
      <c r="CW114" s="6" t="s">
        <v>1090</v>
      </c>
      <c r="CX114" s="6" t="s">
        <v>1090</v>
      </c>
      <c r="CY114" s="6" t="s">
        <v>1090</v>
      </c>
      <c r="CZ114" s="7">
        <v>-2711.5070237612699</v>
      </c>
      <c r="DA114" s="7">
        <v>334839.64812192001</v>
      </c>
      <c r="DB114" s="7">
        <v>-52607.5345815361</v>
      </c>
      <c r="DC114" s="7">
        <v>-115341.500939512</v>
      </c>
      <c r="DD114" s="7">
        <v>-372499.77266736602</v>
      </c>
      <c r="DE114" s="6" t="s">
        <v>1090</v>
      </c>
      <c r="DF114" s="6" t="s">
        <v>1090</v>
      </c>
      <c r="DG114" s="6" t="s">
        <v>1090</v>
      </c>
      <c r="DH114" s="6" t="s">
        <v>1090</v>
      </c>
      <c r="DI114" s="6" t="s">
        <v>1090</v>
      </c>
      <c r="DJ114" s="6" t="s">
        <v>1090</v>
      </c>
      <c r="DK114" s="6" t="s">
        <v>1090</v>
      </c>
      <c r="DL114" s="6" t="s">
        <v>1090</v>
      </c>
      <c r="DM114" s="6" t="s">
        <v>1090</v>
      </c>
      <c r="DN114" s="6" t="s">
        <v>1090</v>
      </c>
      <c r="DO114" s="7">
        <v>39093.1559953916</v>
      </c>
      <c r="DP114" s="7">
        <v>31910.557921066302</v>
      </c>
      <c r="DQ114" s="7">
        <v>32090.010851597799</v>
      </c>
      <c r="DR114" s="7">
        <v>33987.058700394598</v>
      </c>
      <c r="DS114" s="7">
        <v>34359.344849741501</v>
      </c>
      <c r="DT114" s="7">
        <v>86693.995388163297</v>
      </c>
      <c r="DU114" s="7">
        <v>89830.827464971502</v>
      </c>
      <c r="DV114" s="7">
        <v>83203.218218094102</v>
      </c>
      <c r="DW114" s="7">
        <v>63166.965285801904</v>
      </c>
      <c r="DX114" s="7">
        <v>75026.986319983</v>
      </c>
      <c r="DY114" s="7">
        <v>65609.67361261</v>
      </c>
      <c r="DZ114" s="7">
        <v>71693.658725233094</v>
      </c>
      <c r="EA114" s="7">
        <v>104008.723809862</v>
      </c>
      <c r="EB114" s="7">
        <v>105499.929131842</v>
      </c>
      <c r="EC114" s="7">
        <v>116456.582829213</v>
      </c>
      <c r="ED114" s="7">
        <v>189.17321740269699</v>
      </c>
      <c r="EE114" s="7">
        <v>17450.642981634101</v>
      </c>
      <c r="EF114" s="7">
        <v>33234.162788647402</v>
      </c>
      <c r="EG114" s="7">
        <v>29014.241138434401</v>
      </c>
      <c r="EH114" s="7">
        <v>15053.5142817259</v>
      </c>
      <c r="EI114" s="6" t="s">
        <v>1090</v>
      </c>
      <c r="EJ114" s="6" t="s">
        <v>1090</v>
      </c>
      <c r="EK114" s="6" t="s">
        <v>1090</v>
      </c>
      <c r="EL114" s="6" t="s">
        <v>1090</v>
      </c>
      <c r="EM114" s="6" t="s">
        <v>1090</v>
      </c>
      <c r="EN114" s="7">
        <v>83982.488364402001</v>
      </c>
      <c r="EO114" s="7">
        <v>424670.475586891</v>
      </c>
      <c r="EP114" s="7">
        <v>30595.682569958601</v>
      </c>
      <c r="EQ114" s="7">
        <v>-52174.535653710402</v>
      </c>
      <c r="ER114" s="7">
        <v>-297472.78634738299</v>
      </c>
      <c r="ES114" s="7">
        <v>123264.81757719599</v>
      </c>
      <c r="ET114" s="7">
        <v>589695.28289799695</v>
      </c>
      <c r="EU114" s="7">
        <v>95919.857276803305</v>
      </c>
      <c r="EV114" s="7">
        <v>18352.224994039501</v>
      </c>
      <c r="EW114" s="7">
        <v>-372226.52219536901</v>
      </c>
      <c r="EX114" s="7">
        <v>84474.718966881002</v>
      </c>
      <c r="EY114" s="7">
        <v>86295.477828350093</v>
      </c>
      <c r="EZ114" s="7">
        <v>38810.770486458001</v>
      </c>
      <c r="FA114" s="7">
        <v>-16342.0282057357</v>
      </c>
      <c r="FB114" s="7">
        <v>2943.0491906696602</v>
      </c>
      <c r="FC114" s="7">
        <v>5488977.6025246698</v>
      </c>
      <c r="FD114" s="7">
        <v>5919435.87627008</v>
      </c>
      <c r="FE114" s="7">
        <v>6449465.2339919601</v>
      </c>
      <c r="FF114" s="7">
        <v>6248532.0890237298</v>
      </c>
      <c r="FG114" s="7">
        <v>6331191.2993051801</v>
      </c>
      <c r="FH114" s="7">
        <v>0</v>
      </c>
      <c r="FI114" s="7">
        <v>0</v>
      </c>
      <c r="FJ114" s="7">
        <v>0</v>
      </c>
      <c r="FK114" s="7">
        <v>0</v>
      </c>
      <c r="FL114" s="7">
        <v>0</v>
      </c>
      <c r="FM114" s="7">
        <v>3441048.23309262</v>
      </c>
      <c r="FN114" s="7">
        <v>3741205.08520687</v>
      </c>
      <c r="FO114" s="7">
        <v>3673923.2586297002</v>
      </c>
      <c r="FP114" s="7">
        <v>3963311.5291257598</v>
      </c>
      <c r="FQ114" s="7">
        <v>4066352.2466023099</v>
      </c>
      <c r="FR114" s="7">
        <v>2047929.36943206</v>
      </c>
      <c r="FS114" s="7">
        <v>2178230.79106321</v>
      </c>
      <c r="FT114" s="7">
        <v>2775541.9753622599</v>
      </c>
      <c r="FU114" s="7">
        <v>2285220.5587653699</v>
      </c>
      <c r="FV114" s="7">
        <v>2264839.05270286</v>
      </c>
      <c r="FW114" s="7">
        <v>0</v>
      </c>
      <c r="FX114" s="7">
        <v>0</v>
      </c>
      <c r="FY114" s="7">
        <v>0</v>
      </c>
      <c r="FZ114" s="7">
        <v>0</v>
      </c>
      <c r="GA114" s="7">
        <v>0</v>
      </c>
      <c r="GB114" s="7">
        <v>3441048.23309262</v>
      </c>
      <c r="GC114" s="7">
        <v>3741205.08520687</v>
      </c>
      <c r="GD114" s="7">
        <v>3673923.2586297002</v>
      </c>
      <c r="GE114" s="7">
        <v>3963311.5291257598</v>
      </c>
      <c r="GF114" s="7">
        <v>4066352.2466023099</v>
      </c>
      <c r="GG114" s="7">
        <v>2047929.36943206</v>
      </c>
      <c r="GH114" s="7">
        <v>2178230.79106321</v>
      </c>
      <c r="GI114" s="7">
        <v>2775541.9753622599</v>
      </c>
      <c r="GJ114" s="7">
        <v>2285220.5587653699</v>
      </c>
      <c r="GK114" s="7">
        <v>2264839.05270286</v>
      </c>
      <c r="GL114" s="7">
        <v>196352.43917913601</v>
      </c>
      <c r="GM114" s="7">
        <v>146832.58634166</v>
      </c>
      <c r="GN114" s="7">
        <v>290379.204169542</v>
      </c>
      <c r="GO114" s="7">
        <v>832110.05193514796</v>
      </c>
      <c r="GP114" s="7">
        <v>925058.12055962696</v>
      </c>
      <c r="GQ114" s="7">
        <v>0</v>
      </c>
      <c r="GR114" s="7">
        <v>0</v>
      </c>
      <c r="GS114" s="7">
        <v>0</v>
      </c>
      <c r="GT114" s="7">
        <v>0</v>
      </c>
      <c r="GU114" s="7">
        <v>0</v>
      </c>
      <c r="GV114" s="7">
        <v>56080.566003506203</v>
      </c>
      <c r="GW114" s="7">
        <v>117461.45326525701</v>
      </c>
      <c r="GX114" s="7">
        <v>86643.972173261602</v>
      </c>
      <c r="GY114" s="7">
        <v>183339.15377469099</v>
      </c>
      <c r="GZ114" s="7">
        <v>136004.765508866</v>
      </c>
      <c r="HA114" s="7">
        <v>140271.87317562901</v>
      </c>
      <c r="HB114" s="7">
        <v>29371.134181404101</v>
      </c>
      <c r="HC114" s="7">
        <v>203735.23199628</v>
      </c>
      <c r="HD114" s="7">
        <v>648770.89816045796</v>
      </c>
      <c r="HE114" s="7">
        <v>789053.35505075997</v>
      </c>
      <c r="HF114" s="7">
        <v>119463.712714938</v>
      </c>
      <c r="HG114" s="7">
        <v>7239.0350487899796</v>
      </c>
      <c r="HH114" s="7">
        <v>93412.868509626394</v>
      </c>
      <c r="HI114" s="7">
        <v>9896.5369005918492</v>
      </c>
      <c r="HJ114" s="7">
        <v>89074.438699084494</v>
      </c>
      <c r="HK114" s="7">
        <v>5685330.04170381</v>
      </c>
      <c r="HL114" s="7">
        <v>6066268.46371675</v>
      </c>
      <c r="HM114" s="7">
        <v>6739844.4381614998</v>
      </c>
      <c r="HN114" s="7">
        <v>7080642.1409588801</v>
      </c>
      <c r="HO114" s="7">
        <v>7256249.4198647998</v>
      </c>
      <c r="HP114" s="7">
        <v>5633720.34870758</v>
      </c>
      <c r="HQ114" s="7">
        <v>5995055.1045070598</v>
      </c>
      <c r="HR114" s="7">
        <v>3326910.0641464698</v>
      </c>
      <c r="HS114" s="7">
        <v>3588641.01618075</v>
      </c>
      <c r="HT114" s="7">
        <v>4013025.8855721201</v>
      </c>
      <c r="HU114" s="7">
        <v>5750506.3498008298</v>
      </c>
      <c r="HV114" s="7">
        <v>6116387.6949596396</v>
      </c>
      <c r="HW114" s="7">
        <v>3767229.3925285302</v>
      </c>
      <c r="HX114" s="7">
        <v>4000344.28596497</v>
      </c>
      <c r="HY114" s="7">
        <v>4334114.7255897503</v>
      </c>
      <c r="HZ114" s="7">
        <v>-116786.001093242</v>
      </c>
      <c r="IA114" s="7">
        <v>-121332.590452576</v>
      </c>
      <c r="IB114" s="7">
        <v>-440319.32838206901</v>
      </c>
      <c r="IC114" s="7">
        <v>-411703.26865161199</v>
      </c>
      <c r="ID114" s="7">
        <v>-321088.838790529</v>
      </c>
      <c r="IE114" s="7">
        <v>11078.783148188601</v>
      </c>
      <c r="IF114" s="7">
        <v>11783.681088371301</v>
      </c>
      <c r="IG114" s="7">
        <v>1446036.6885569501</v>
      </c>
      <c r="IH114" s="7">
        <v>492083.10945875698</v>
      </c>
      <c r="II114" s="7">
        <v>573884.78152168402</v>
      </c>
      <c r="IJ114" s="7">
        <v>11078.783148188601</v>
      </c>
      <c r="IK114" s="7">
        <v>11783.681088371301</v>
      </c>
      <c r="IL114" s="7">
        <v>1446036.6885569501</v>
      </c>
      <c r="IM114" s="7">
        <v>492083.10945875698</v>
      </c>
      <c r="IN114" s="7">
        <v>573884.78152168402</v>
      </c>
      <c r="IO114" s="7">
        <v>0</v>
      </c>
      <c r="IP114" s="7">
        <v>0</v>
      </c>
      <c r="IQ114" s="7">
        <v>0</v>
      </c>
      <c r="IR114" s="7">
        <v>0</v>
      </c>
      <c r="IS114" s="7">
        <v>0</v>
      </c>
      <c r="IT114" s="7">
        <v>0</v>
      </c>
      <c r="IU114" s="7">
        <v>0</v>
      </c>
      <c r="IV114" s="7">
        <v>0</v>
      </c>
      <c r="IW114" s="7">
        <v>0</v>
      </c>
      <c r="IX114" s="7">
        <v>0</v>
      </c>
      <c r="IY114" s="7">
        <v>40530.909848035597</v>
      </c>
      <c r="IZ114" s="7">
        <v>59429.678121309298</v>
      </c>
      <c r="JA114" s="7">
        <v>1966897.6854580899</v>
      </c>
      <c r="JB114" s="7">
        <v>2999918.0153193702</v>
      </c>
      <c r="JC114" s="7">
        <v>2669338.7527709999</v>
      </c>
      <c r="JD114" s="7">
        <v>10400.7245848286</v>
      </c>
      <c r="JE114" s="7">
        <v>17938.8432507324</v>
      </c>
      <c r="JF114" s="7">
        <v>1922606.5657444401</v>
      </c>
      <c r="JG114" s="7">
        <v>1987767.2248549501</v>
      </c>
      <c r="JH114" s="7">
        <v>1558062.4479880901</v>
      </c>
      <c r="JI114" s="7">
        <v>20017.1735172355</v>
      </c>
      <c r="JJ114" s="7">
        <v>21575.941333017301</v>
      </c>
      <c r="JK114" s="7">
        <v>11639.074927711499</v>
      </c>
      <c r="JL114" s="7">
        <v>13940.644862437201</v>
      </c>
      <c r="JM114" s="7">
        <v>18585.4864662707</v>
      </c>
      <c r="JN114" s="7">
        <v>10113.0107070719</v>
      </c>
      <c r="JO114" s="7">
        <v>19914.893537559499</v>
      </c>
      <c r="JP114" s="7">
        <v>32652.0426527417</v>
      </c>
      <c r="JQ114" s="7">
        <v>998210.14560198796</v>
      </c>
      <c r="JR114" s="7">
        <v>1092690.8183166401</v>
      </c>
      <c r="JS114" s="7">
        <v>5685330.04170381</v>
      </c>
      <c r="JT114" s="7">
        <v>6066268.46371675</v>
      </c>
      <c r="JU114" s="7">
        <v>6739844.4381614998</v>
      </c>
      <c r="JV114" s="7">
        <v>7080642.1409588801</v>
      </c>
      <c r="JW114" s="7">
        <v>7256249.4198647998</v>
      </c>
      <c r="JX114" s="7">
        <v>36063.392486270699</v>
      </c>
      <c r="JY114" s="7">
        <v>95885.511932239504</v>
      </c>
      <c r="JZ114" s="7">
        <v>75004.896178950701</v>
      </c>
      <c r="KA114" s="7">
        <v>169398.50891225299</v>
      </c>
      <c r="KB114" s="7">
        <v>117419.279042596</v>
      </c>
      <c r="KC114" s="6" t="s">
        <v>1090</v>
      </c>
      <c r="KD114" s="6" t="s">
        <v>1090</v>
      </c>
      <c r="KE114" s="6" t="s">
        <v>1090</v>
      </c>
      <c r="KF114" s="6" t="s">
        <v>1090</v>
      </c>
      <c r="KG114" s="6" t="s">
        <v>1090</v>
      </c>
      <c r="KH114" s="6" t="s">
        <v>1090</v>
      </c>
      <c r="KI114" s="6" t="s">
        <v>1090</v>
      </c>
      <c r="KJ114" s="6" t="s">
        <v>1090</v>
      </c>
      <c r="KK114" s="6" t="s">
        <v>1090</v>
      </c>
      <c r="KL114" s="6" t="s">
        <v>1090</v>
      </c>
      <c r="KM114" s="7">
        <v>1</v>
      </c>
      <c r="KN114" s="7">
        <v>1</v>
      </c>
      <c r="KO114" s="7">
        <v>1</v>
      </c>
      <c r="KP114" s="7">
        <v>1</v>
      </c>
      <c r="KQ114" s="7">
        <v>1</v>
      </c>
      <c r="KR114" s="6" t="s">
        <v>1090</v>
      </c>
      <c r="KS114" s="6" t="s">
        <v>1090</v>
      </c>
      <c r="KT114" s="6" t="s">
        <v>1090</v>
      </c>
      <c r="KU114" s="6" t="s">
        <v>1090</v>
      </c>
      <c r="KV114" s="6" t="s">
        <v>1090</v>
      </c>
      <c r="KW114" s="6" t="s">
        <v>1090</v>
      </c>
      <c r="KX114" s="6" t="s">
        <v>1090</v>
      </c>
      <c r="KY114" s="6" t="s">
        <v>1090</v>
      </c>
      <c r="KZ114" s="6" t="s">
        <v>1090</v>
      </c>
      <c r="LA114" s="6" t="s">
        <v>1090</v>
      </c>
      <c r="LB114" s="6" t="s">
        <v>1090</v>
      </c>
      <c r="LC114" s="6" t="s">
        <v>1090</v>
      </c>
      <c r="LD114" s="6" t="s">
        <v>1090</v>
      </c>
      <c r="LE114" s="6" t="s">
        <v>1090</v>
      </c>
      <c r="LF114" s="6" t="s">
        <v>1090</v>
      </c>
      <c r="LG114" s="6" t="s">
        <v>1090</v>
      </c>
      <c r="LH114" s="6" t="s">
        <v>1090</v>
      </c>
      <c r="LI114" s="6" t="s">
        <v>1090</v>
      </c>
      <c r="LJ114" s="6" t="s">
        <v>1090</v>
      </c>
      <c r="LK114" s="6" t="s">
        <v>1090</v>
      </c>
      <c r="LL114" s="6" t="s">
        <v>1090</v>
      </c>
      <c r="LM114" s="6" t="s">
        <v>1090</v>
      </c>
      <c r="LN114" s="6" t="s">
        <v>1090</v>
      </c>
      <c r="LO114" s="6" t="s">
        <v>1090</v>
      </c>
      <c r="LP114" s="6" t="s">
        <v>1090</v>
      </c>
      <c r="LQ114" s="6" t="s">
        <v>1090</v>
      </c>
      <c r="LR114" s="6" t="s">
        <v>1090</v>
      </c>
      <c r="LS114" s="6" t="s">
        <v>1090</v>
      </c>
      <c r="LT114" s="6" t="s">
        <v>1090</v>
      </c>
      <c r="LU114" s="6" t="s">
        <v>1090</v>
      </c>
      <c r="LV114" s="6" t="s">
        <v>1090</v>
      </c>
      <c r="LW114" s="6" t="s">
        <v>1090</v>
      </c>
      <c r="LX114" s="6" t="s">
        <v>1090</v>
      </c>
      <c r="LY114" s="6" t="s">
        <v>1090</v>
      </c>
      <c r="LZ114" s="6" t="s">
        <v>1090</v>
      </c>
      <c r="MA114" s="6" t="s">
        <v>1090</v>
      </c>
      <c r="MB114" s="6" t="s">
        <v>1090</v>
      </c>
      <c r="MC114" s="6" t="s">
        <v>1090</v>
      </c>
      <c r="MD114" s="6" t="s">
        <v>1090</v>
      </c>
      <c r="ME114" s="6" t="s">
        <v>1090</v>
      </c>
      <c r="MF114" s="6" t="s">
        <v>1090</v>
      </c>
      <c r="MG114" s="6" t="s">
        <v>1090</v>
      </c>
      <c r="MH114" s="6" t="s">
        <v>1090</v>
      </c>
      <c r="MI114" s="6" t="s">
        <v>1090</v>
      </c>
      <c r="MJ114" s="6" t="s">
        <v>1090</v>
      </c>
      <c r="MK114" s="6" t="s">
        <v>1090</v>
      </c>
      <c r="ML114" s="6" t="s">
        <v>1090</v>
      </c>
      <c r="MM114" s="6" t="s">
        <v>1090</v>
      </c>
      <c r="MN114" s="6" t="s">
        <v>1090</v>
      </c>
      <c r="MO114" s="6" t="s">
        <v>1090</v>
      </c>
      <c r="MP114" s="7">
        <v>140271.87317562901</v>
      </c>
      <c r="MQ114" s="7">
        <v>29371.134181404101</v>
      </c>
      <c r="MR114" s="7">
        <v>203735.23199628</v>
      </c>
      <c r="MS114" s="7">
        <v>648770.89816045796</v>
      </c>
      <c r="MT114" s="7">
        <v>789053.35505075997</v>
      </c>
      <c r="MU114" s="6" t="s">
        <v>1090</v>
      </c>
      <c r="MV114" s="6" t="s">
        <v>1090</v>
      </c>
      <c r="MW114" s="6" t="s">
        <v>1090</v>
      </c>
      <c r="MX114" s="6" t="s">
        <v>1090</v>
      </c>
      <c r="MY114" s="6" t="s">
        <v>1090</v>
      </c>
      <c r="MZ114" s="6" t="s">
        <v>1090</v>
      </c>
      <c r="NA114" s="6" t="s">
        <v>1090</v>
      </c>
      <c r="NB114" s="6" t="s">
        <v>1090</v>
      </c>
      <c r="NC114" s="6" t="s">
        <v>1090</v>
      </c>
      <c r="ND114" s="6" t="s">
        <v>1090</v>
      </c>
      <c r="NE114" s="6" t="s">
        <v>1090</v>
      </c>
      <c r="NF114" s="6" t="s">
        <v>1090</v>
      </c>
      <c r="NG114" s="6" t="s">
        <v>1090</v>
      </c>
      <c r="NH114" s="6" t="s">
        <v>1090</v>
      </c>
      <c r="NI114" s="6" t="s">
        <v>1090</v>
      </c>
      <c r="NJ114" s="6" t="s">
        <v>1090</v>
      </c>
      <c r="NK114" s="6" t="s">
        <v>1090</v>
      </c>
      <c r="NL114" s="6" t="s">
        <v>1090</v>
      </c>
      <c r="NM114" s="6" t="s">
        <v>1090</v>
      </c>
      <c r="NN114" s="6" t="s">
        <v>1090</v>
      </c>
      <c r="NO114" s="6" t="s">
        <v>1090</v>
      </c>
      <c r="NP114" s="6" t="s">
        <v>1090</v>
      </c>
      <c r="NQ114" s="6" t="s">
        <v>1090</v>
      </c>
      <c r="NR114" s="6" t="s">
        <v>1090</v>
      </c>
      <c r="NS114" s="6" t="s">
        <v>1090</v>
      </c>
      <c r="NT114" s="7">
        <v>5488977.6025246698</v>
      </c>
      <c r="NU114" s="7">
        <v>5919435.87627008</v>
      </c>
      <c r="NV114" s="7">
        <v>6449465.2339919601</v>
      </c>
      <c r="NW114" s="7">
        <v>6248532.0890237298</v>
      </c>
      <c r="NX114" s="7">
        <v>6331191.2993051801</v>
      </c>
      <c r="NY114" s="6" t="s">
        <v>1090</v>
      </c>
      <c r="NZ114" s="6" t="s">
        <v>1090</v>
      </c>
      <c r="OA114" s="6" t="s">
        <v>1090</v>
      </c>
      <c r="OB114" s="6" t="s">
        <v>1090</v>
      </c>
      <c r="OC114" s="6" t="s">
        <v>1090</v>
      </c>
      <c r="OD114" s="6" t="s">
        <v>1090</v>
      </c>
      <c r="OE114" s="6" t="s">
        <v>1090</v>
      </c>
      <c r="OF114" s="6" t="s">
        <v>1090</v>
      </c>
      <c r="OG114" s="6" t="s">
        <v>1090</v>
      </c>
      <c r="OH114" s="6" t="s">
        <v>1090</v>
      </c>
      <c r="OI114" s="6" t="s">
        <v>1090</v>
      </c>
      <c r="OJ114" s="6" t="s">
        <v>1090</v>
      </c>
      <c r="OK114" s="6" t="s">
        <v>1090</v>
      </c>
      <c r="OL114" s="6" t="s">
        <v>1090</v>
      </c>
      <c r="OM114" s="6" t="s">
        <v>1090</v>
      </c>
      <c r="ON114" s="6" t="s">
        <v>1090</v>
      </c>
      <c r="OO114" s="6" t="s">
        <v>1090</v>
      </c>
      <c r="OP114" s="6" t="s">
        <v>1090</v>
      </c>
      <c r="OQ114" s="6" t="s">
        <v>1090</v>
      </c>
      <c r="OR114" s="6" t="s">
        <v>1090</v>
      </c>
      <c r="OS114" s="6" t="s">
        <v>1090</v>
      </c>
      <c r="OT114" s="6" t="s">
        <v>1090</v>
      </c>
      <c r="OU114" s="6" t="s">
        <v>1090</v>
      </c>
      <c r="OV114" s="6" t="s">
        <v>1090</v>
      </c>
      <c r="OW114" s="6" t="s">
        <v>1090</v>
      </c>
      <c r="OX114" s="6" t="s">
        <v>1090</v>
      </c>
      <c r="OY114" s="6" t="s">
        <v>1090</v>
      </c>
      <c r="OZ114" s="6" t="s">
        <v>1090</v>
      </c>
      <c r="PA114" s="6" t="s">
        <v>1090</v>
      </c>
      <c r="PB114" s="6" t="s">
        <v>1090</v>
      </c>
      <c r="PC114" s="6" t="s">
        <v>1090</v>
      </c>
      <c r="PD114" s="6" t="s">
        <v>1090</v>
      </c>
      <c r="PE114" s="6" t="s">
        <v>1090</v>
      </c>
      <c r="PF114" s="6" t="s">
        <v>1090</v>
      </c>
      <c r="PG114" s="6" t="s">
        <v>1090</v>
      </c>
      <c r="PH114" s="6" t="s">
        <v>1090</v>
      </c>
      <c r="PI114" s="6" t="s">
        <v>1090</v>
      </c>
      <c r="PJ114" s="6" t="s">
        <v>1090</v>
      </c>
      <c r="PK114" s="6" t="s">
        <v>1090</v>
      </c>
      <c r="PL114" s="6" t="s">
        <v>1090</v>
      </c>
      <c r="PM114" s="6" t="s">
        <v>1090</v>
      </c>
      <c r="PN114" s="6" t="s">
        <v>1090</v>
      </c>
      <c r="PO114" s="6" t="s">
        <v>1090</v>
      </c>
      <c r="PP114" s="6" t="s">
        <v>1090</v>
      </c>
      <c r="PQ114" s="6" t="s">
        <v>1090</v>
      </c>
      <c r="PR114" s="6" t="s">
        <v>1090</v>
      </c>
      <c r="PS114" s="6" t="s">
        <v>1090</v>
      </c>
      <c r="PT114" s="6" t="s">
        <v>1090</v>
      </c>
      <c r="PU114" s="6" t="s">
        <v>1090</v>
      </c>
      <c r="PV114" s="6" t="s">
        <v>1090</v>
      </c>
      <c r="PW114" s="6" t="s">
        <v>1090</v>
      </c>
      <c r="PX114" s="6" t="s">
        <v>1090</v>
      </c>
      <c r="PY114" s="6" t="s">
        <v>1090</v>
      </c>
      <c r="PZ114" s="6" t="s">
        <v>1090</v>
      </c>
      <c r="QA114" s="6" t="s">
        <v>1090</v>
      </c>
      <c r="QB114" s="6" t="s">
        <v>1090</v>
      </c>
      <c r="QC114" s="6" t="s">
        <v>1090</v>
      </c>
      <c r="QD114" s="6" t="s">
        <v>1090</v>
      </c>
      <c r="QE114" s="6" t="s">
        <v>1090</v>
      </c>
      <c r="QF114" s="6" t="s">
        <v>1090</v>
      </c>
      <c r="QG114" s="6" t="s">
        <v>1090</v>
      </c>
      <c r="QH114" s="6" t="s">
        <v>1090</v>
      </c>
      <c r="QI114" s="6" t="s">
        <v>1090</v>
      </c>
      <c r="QJ114" s="6" t="s">
        <v>1090</v>
      </c>
      <c r="QK114" s="6" t="s">
        <v>1090</v>
      </c>
      <c r="QL114" s="6" t="s">
        <v>1090</v>
      </c>
      <c r="QM114" s="6" t="s">
        <v>1090</v>
      </c>
      <c r="QN114" s="6" t="s">
        <v>1090</v>
      </c>
      <c r="QO114" s="6" t="s">
        <v>1090</v>
      </c>
      <c r="QP114" s="6" t="s">
        <v>1090</v>
      </c>
      <c r="QQ114" s="6" t="s">
        <v>1090</v>
      </c>
      <c r="QR114" s="6" t="s">
        <v>1090</v>
      </c>
      <c r="QS114" s="6" t="s">
        <v>1090</v>
      </c>
      <c r="QT114" s="6" t="s">
        <v>1090</v>
      </c>
      <c r="QU114" s="6" t="s">
        <v>1090</v>
      </c>
      <c r="QV114" s="6" t="s">
        <v>1090</v>
      </c>
      <c r="QW114" s="6" t="s">
        <v>1090</v>
      </c>
      <c r="QX114" s="6" t="s">
        <v>1090</v>
      </c>
      <c r="QY114" s="6" t="s">
        <v>1090</v>
      </c>
      <c r="QZ114" s="6" t="s">
        <v>1090</v>
      </c>
      <c r="RA114" s="6" t="s">
        <v>1090</v>
      </c>
      <c r="RB114" s="6" t="s">
        <v>1090</v>
      </c>
      <c r="RC114" s="6" t="s">
        <v>1090</v>
      </c>
      <c r="RD114" s="6" t="s">
        <v>1090</v>
      </c>
      <c r="RE114" s="6" t="s">
        <v>1090</v>
      </c>
      <c r="RF114" s="6" t="s">
        <v>1090</v>
      </c>
      <c r="RG114" s="6" t="s">
        <v>1090</v>
      </c>
      <c r="RH114" s="6" t="s">
        <v>1090</v>
      </c>
      <c r="RI114" s="6" t="s">
        <v>1090</v>
      </c>
      <c r="RJ114" s="6" t="s">
        <v>1090</v>
      </c>
      <c r="RK114" s="6" t="s">
        <v>1090</v>
      </c>
      <c r="RL114" s="6" t="s">
        <v>1090</v>
      </c>
      <c r="RM114" s="6" t="s">
        <v>1090</v>
      </c>
      <c r="RN114" s="6" t="s">
        <v>1090</v>
      </c>
      <c r="RO114" s="6" t="s">
        <v>1090</v>
      </c>
      <c r="RP114" s="6" t="s">
        <v>1090</v>
      </c>
      <c r="RQ114" s="6" t="s">
        <v>1090</v>
      </c>
      <c r="RR114" s="6" t="s">
        <v>1090</v>
      </c>
      <c r="RS114" s="6" t="s">
        <v>1090</v>
      </c>
      <c r="RT114" s="6" t="s">
        <v>1090</v>
      </c>
      <c r="RU114" s="6" t="s">
        <v>1090</v>
      </c>
      <c r="RV114" s="6" t="s">
        <v>1090</v>
      </c>
      <c r="RW114" s="6" t="s">
        <v>1090</v>
      </c>
      <c r="RX114" s="6" t="s">
        <v>1090</v>
      </c>
      <c r="RY114" s="6" t="s">
        <v>1090</v>
      </c>
      <c r="RZ114" s="6" t="s">
        <v>1090</v>
      </c>
      <c r="SA114" s="6" t="s">
        <v>1090</v>
      </c>
      <c r="SB114" s="6" t="s">
        <v>1090</v>
      </c>
      <c r="SC114" s="6" t="s">
        <v>1090</v>
      </c>
      <c r="SD114" s="6" t="s">
        <v>1090</v>
      </c>
      <c r="SE114" s="6" t="s">
        <v>1090</v>
      </c>
      <c r="SF114" s="6" t="s">
        <v>1090</v>
      </c>
      <c r="SG114" s="6" t="s">
        <v>1090</v>
      </c>
      <c r="SH114" s="6" t="s">
        <v>1090</v>
      </c>
      <c r="SI114" s="6" t="s">
        <v>1090</v>
      </c>
      <c r="SJ114" s="7">
        <v>2047929.36943206</v>
      </c>
      <c r="SK114" s="7">
        <v>2178230.79106321</v>
      </c>
      <c r="SL114" s="7">
        <v>2775541.9753622599</v>
      </c>
      <c r="SM114" s="7">
        <v>2285220.5587653699</v>
      </c>
      <c r="SN114" s="7">
        <v>2264839.05270286</v>
      </c>
      <c r="SO114" s="6" t="s">
        <v>1090</v>
      </c>
      <c r="SP114" s="6" t="s">
        <v>1090</v>
      </c>
      <c r="SQ114" s="6" t="s">
        <v>1090</v>
      </c>
      <c r="SR114" s="6" t="s">
        <v>1090</v>
      </c>
      <c r="SS114" s="6" t="s">
        <v>1090</v>
      </c>
      <c r="ST114" s="6" t="s">
        <v>1090</v>
      </c>
      <c r="SU114" s="6" t="s">
        <v>1090</v>
      </c>
      <c r="SV114" s="6" t="s">
        <v>1090</v>
      </c>
      <c r="SW114" s="6" t="s">
        <v>1090</v>
      </c>
      <c r="SX114" s="6" t="s">
        <v>1090</v>
      </c>
      <c r="SY114" s="6" t="s">
        <v>1090</v>
      </c>
      <c r="SZ114" s="6" t="s">
        <v>1090</v>
      </c>
      <c r="TA114" s="6" t="s">
        <v>1090</v>
      </c>
      <c r="TB114" s="6" t="s">
        <v>1090</v>
      </c>
      <c r="TC114" s="6" t="s">
        <v>1090</v>
      </c>
      <c r="TD114" s="6" t="s">
        <v>1090</v>
      </c>
      <c r="TE114" s="6" t="s">
        <v>1090</v>
      </c>
      <c r="TF114" s="6" t="s">
        <v>1090</v>
      </c>
      <c r="TG114" s="6" t="s">
        <v>1090</v>
      </c>
      <c r="TH114" s="6" t="s">
        <v>1090</v>
      </c>
      <c r="TI114" s="6" t="s">
        <v>1090</v>
      </c>
      <c r="TJ114" s="6" t="s">
        <v>1090</v>
      </c>
      <c r="TK114" s="6" t="s">
        <v>1090</v>
      </c>
      <c r="TL114" s="6" t="s">
        <v>1090</v>
      </c>
      <c r="TM114" s="6" t="s">
        <v>1090</v>
      </c>
      <c r="TN114" s="6" t="s">
        <v>1090</v>
      </c>
      <c r="TO114" s="6" t="s">
        <v>1090</v>
      </c>
      <c r="TP114" s="6" t="s">
        <v>1090</v>
      </c>
      <c r="TQ114" s="6" t="s">
        <v>1090</v>
      </c>
      <c r="TR114" s="6" t="s">
        <v>1090</v>
      </c>
      <c r="TS114" s="7">
        <v>5685330.04170381</v>
      </c>
      <c r="TT114" s="7">
        <v>6066268.46371675</v>
      </c>
      <c r="TU114" s="7">
        <v>6739844.4381614998</v>
      </c>
      <c r="TV114" s="7">
        <v>7080642.1409588801</v>
      </c>
      <c r="TW114" s="7">
        <v>7256249.4198647998</v>
      </c>
      <c r="TX114" s="6" t="s">
        <v>1090</v>
      </c>
      <c r="TY114" s="6" t="s">
        <v>1090</v>
      </c>
      <c r="TZ114" s="6" t="s">
        <v>1090</v>
      </c>
      <c r="UA114" s="6" t="s">
        <v>1090</v>
      </c>
      <c r="UB114" s="6" t="s">
        <v>1090</v>
      </c>
      <c r="UC114" s="7">
        <v>10400.7245848286</v>
      </c>
      <c r="UD114" s="7">
        <v>17938.8432507324</v>
      </c>
      <c r="UE114" s="7">
        <v>1922606.5657444401</v>
      </c>
      <c r="UF114" s="7">
        <v>1987767.2248549501</v>
      </c>
      <c r="UG114" s="7">
        <v>1558062.4479880901</v>
      </c>
      <c r="UH114" s="6" t="s">
        <v>1090</v>
      </c>
      <c r="UI114" s="6" t="s">
        <v>1090</v>
      </c>
      <c r="UJ114" s="6" t="s">
        <v>1090</v>
      </c>
      <c r="UK114" s="6" t="s">
        <v>1090</v>
      </c>
      <c r="UL114" s="6" t="s">
        <v>1090</v>
      </c>
      <c r="UM114" s="6" t="s">
        <v>1090</v>
      </c>
      <c r="UN114" s="6" t="s">
        <v>1090</v>
      </c>
      <c r="UO114" s="6" t="s">
        <v>1090</v>
      </c>
      <c r="UP114" s="6" t="s">
        <v>1090</v>
      </c>
      <c r="UQ114" s="6" t="s">
        <v>1090</v>
      </c>
      <c r="UR114" s="6" t="s">
        <v>1090</v>
      </c>
      <c r="US114" s="6" t="s">
        <v>1090</v>
      </c>
      <c r="UT114" s="6" t="s">
        <v>1090</v>
      </c>
      <c r="UU114" s="6" t="s">
        <v>1090</v>
      </c>
      <c r="UV114" s="6" t="s">
        <v>1090</v>
      </c>
      <c r="UW114" s="6" t="s">
        <v>1090</v>
      </c>
      <c r="UX114" s="6" t="s">
        <v>1090</v>
      </c>
      <c r="UY114" s="6" t="s">
        <v>1090</v>
      </c>
      <c r="UZ114" s="6" t="s">
        <v>1090</v>
      </c>
      <c r="VA114" s="6" t="s">
        <v>1090</v>
      </c>
      <c r="VB114" s="6" t="s">
        <v>1090</v>
      </c>
      <c r="VC114" s="6" t="s">
        <v>1090</v>
      </c>
      <c r="VD114" s="6" t="s">
        <v>1090</v>
      </c>
      <c r="VE114" s="6" t="s">
        <v>1090</v>
      </c>
      <c r="VF114" s="6" t="s">
        <v>1090</v>
      </c>
      <c r="VG114" s="6" t="s">
        <v>1090</v>
      </c>
      <c r="VH114" s="6" t="s">
        <v>1090</v>
      </c>
      <c r="VI114" s="6" t="s">
        <v>1090</v>
      </c>
      <c r="VJ114" s="6" t="s">
        <v>1090</v>
      </c>
      <c r="VK114" s="6" t="s">
        <v>1090</v>
      </c>
      <c r="VL114" s="6" t="s">
        <v>1090</v>
      </c>
      <c r="VM114" s="6" t="s">
        <v>1090</v>
      </c>
      <c r="VN114" s="6" t="s">
        <v>1090</v>
      </c>
      <c r="VO114" s="6" t="s">
        <v>1090</v>
      </c>
      <c r="VP114" s="6" t="s">
        <v>1090</v>
      </c>
      <c r="VQ114" s="6" t="s">
        <v>1090</v>
      </c>
      <c r="VR114" s="6" t="s">
        <v>1090</v>
      </c>
      <c r="VS114" s="6" t="s">
        <v>1090</v>
      </c>
      <c r="VT114" s="6" t="s">
        <v>1090</v>
      </c>
      <c r="VU114" s="6" t="s">
        <v>1090</v>
      </c>
      <c r="VV114" s="6" t="s">
        <v>1090</v>
      </c>
      <c r="VW114" s="6" t="s">
        <v>1090</v>
      </c>
      <c r="VX114" s="6" t="s">
        <v>1090</v>
      </c>
      <c r="VY114" s="6" t="s">
        <v>1090</v>
      </c>
      <c r="VZ114" s="6" t="s">
        <v>1090</v>
      </c>
      <c r="WA114" s="7">
        <v>10113.0107070719</v>
      </c>
      <c r="WB114" s="7">
        <v>19914.893537559499</v>
      </c>
      <c r="WC114" s="7">
        <v>32652.0426527417</v>
      </c>
      <c r="WD114" s="7">
        <v>998210.14560198796</v>
      </c>
      <c r="WE114" s="7">
        <v>1092690.8183166401</v>
      </c>
      <c r="WF114" s="6" t="s">
        <v>1090</v>
      </c>
      <c r="WG114" s="6" t="s">
        <v>1090</v>
      </c>
      <c r="WH114" s="6" t="s">
        <v>1090</v>
      </c>
      <c r="WI114" s="6" t="s">
        <v>1090</v>
      </c>
      <c r="WJ114" s="6" t="s">
        <v>1090</v>
      </c>
      <c r="WK114" s="6" t="s">
        <v>1090</v>
      </c>
      <c r="WL114" s="6" t="s">
        <v>1090</v>
      </c>
      <c r="WM114" s="6" t="s">
        <v>1090</v>
      </c>
      <c r="WN114" s="6" t="s">
        <v>1090</v>
      </c>
      <c r="WO114" s="6" t="s">
        <v>1090</v>
      </c>
      <c r="WP114" s="6" t="s">
        <v>1090</v>
      </c>
      <c r="WQ114" s="6" t="s">
        <v>1090</v>
      </c>
      <c r="WR114" s="6" t="s">
        <v>1090</v>
      </c>
      <c r="WS114" s="6" t="s">
        <v>1090</v>
      </c>
      <c r="WT114" s="6" t="s">
        <v>1090</v>
      </c>
      <c r="WU114" s="6" t="s">
        <v>1090</v>
      </c>
      <c r="WV114" s="6" t="s">
        <v>1090</v>
      </c>
      <c r="WW114" s="6" t="s">
        <v>1090</v>
      </c>
      <c r="WX114" s="6" t="s">
        <v>1090</v>
      </c>
      <c r="WY114" s="6" t="s">
        <v>1090</v>
      </c>
      <c r="WZ114" s="6" t="s">
        <v>1090</v>
      </c>
      <c r="XA114" s="6" t="s">
        <v>1090</v>
      </c>
      <c r="XB114" s="6" t="s">
        <v>1090</v>
      </c>
      <c r="XC114" s="6" t="s">
        <v>1090</v>
      </c>
      <c r="XD114" s="6" t="s">
        <v>1090</v>
      </c>
      <c r="XE114" s="6" t="s">
        <v>1090</v>
      </c>
      <c r="XF114" s="6" t="s">
        <v>1090</v>
      </c>
      <c r="XG114" s="6" t="s">
        <v>1090</v>
      </c>
      <c r="XH114" s="6" t="s">
        <v>1090</v>
      </c>
      <c r="XI114" s="6" t="s">
        <v>1090</v>
      </c>
      <c r="XJ114" s="7">
        <v>0</v>
      </c>
      <c r="XK114" s="7">
        <v>0</v>
      </c>
      <c r="XL114" s="7">
        <v>0</v>
      </c>
      <c r="XM114" s="7">
        <v>0</v>
      </c>
      <c r="XN114" s="7">
        <v>0</v>
      </c>
      <c r="XO114" s="6" t="s">
        <v>1090</v>
      </c>
      <c r="XP114" s="6" t="s">
        <v>1090</v>
      </c>
      <c r="XQ114" s="6" t="s">
        <v>1090</v>
      </c>
      <c r="XR114" s="6" t="s">
        <v>1090</v>
      </c>
      <c r="XS114" s="6" t="s">
        <v>1090</v>
      </c>
      <c r="XT114" s="6" t="s">
        <v>1090</v>
      </c>
      <c r="XU114" s="6" t="s">
        <v>1090</v>
      </c>
      <c r="XV114" s="6" t="s">
        <v>1090</v>
      </c>
      <c r="XW114" s="6" t="s">
        <v>1090</v>
      </c>
      <c r="XX114" s="6" t="s">
        <v>1090</v>
      </c>
      <c r="XY114" s="7">
        <v>0</v>
      </c>
      <c r="XZ114" s="7">
        <v>0</v>
      </c>
      <c r="YA114" s="7">
        <v>0</v>
      </c>
      <c r="YB114" s="7">
        <v>0</v>
      </c>
      <c r="YC114" s="7">
        <v>0</v>
      </c>
      <c r="YD114" s="6" t="s">
        <v>1090</v>
      </c>
      <c r="YE114" s="6" t="s">
        <v>1090</v>
      </c>
      <c r="YF114" s="6" t="s">
        <v>1090</v>
      </c>
      <c r="YG114" s="6" t="s">
        <v>1090</v>
      </c>
      <c r="YH114" s="6" t="s">
        <v>1090</v>
      </c>
      <c r="YI114" s="6" t="s">
        <v>1090</v>
      </c>
      <c r="YJ114" s="6" t="s">
        <v>1090</v>
      </c>
      <c r="YK114" s="6" t="s">
        <v>1090</v>
      </c>
      <c r="YL114" s="6" t="s">
        <v>1090</v>
      </c>
      <c r="YM114" s="6" t="s">
        <v>1090</v>
      </c>
      <c r="YN114" s="6" t="s">
        <v>1090</v>
      </c>
      <c r="YO114" s="6" t="s">
        <v>1090</v>
      </c>
      <c r="YP114" s="6" t="s">
        <v>1090</v>
      </c>
      <c r="YQ114" s="6" t="s">
        <v>1090</v>
      </c>
      <c r="YR114" s="6" t="s">
        <v>1090</v>
      </c>
      <c r="YS114" s="6" t="s">
        <v>1090</v>
      </c>
      <c r="YT114" s="6" t="s">
        <v>1090</v>
      </c>
      <c r="YU114" s="6" t="s">
        <v>1090</v>
      </c>
      <c r="YV114" s="6" t="s">
        <v>1090</v>
      </c>
      <c r="YW114" s="6" t="s">
        <v>1090</v>
      </c>
      <c r="YX114" s="6" t="s">
        <v>1090</v>
      </c>
      <c r="YY114" s="6" t="s">
        <v>1090</v>
      </c>
      <c r="YZ114" s="6" t="s">
        <v>1090</v>
      </c>
      <c r="ZA114" s="6" t="s">
        <v>1090</v>
      </c>
      <c r="ZB114" s="6" t="s">
        <v>1090</v>
      </c>
      <c r="ZC114" s="6" t="s">
        <v>1090</v>
      </c>
      <c r="ZD114" s="6" t="s">
        <v>1090</v>
      </c>
      <c r="ZE114" s="6" t="s">
        <v>1090</v>
      </c>
      <c r="ZF114" s="6" t="s">
        <v>1090</v>
      </c>
      <c r="ZG114" s="6" t="s">
        <v>1090</v>
      </c>
      <c r="ZH114" s="6" t="s">
        <v>1090</v>
      </c>
      <c r="ZI114" s="6" t="s">
        <v>1090</v>
      </c>
      <c r="ZJ114" s="6" t="s">
        <v>1090</v>
      </c>
      <c r="ZK114" s="6" t="s">
        <v>1090</v>
      </c>
      <c r="ZL114" s="6" t="s">
        <v>1090</v>
      </c>
      <c r="ZM114" s="6" t="s">
        <v>1090</v>
      </c>
      <c r="ZN114" s="6" t="s">
        <v>1090</v>
      </c>
      <c r="ZO114" s="6" t="s">
        <v>1090</v>
      </c>
      <c r="ZP114" s="6" t="s">
        <v>1090</v>
      </c>
      <c r="ZQ114" s="6" t="s">
        <v>1090</v>
      </c>
      <c r="ZR114" s="6" t="s">
        <v>1090</v>
      </c>
      <c r="ZS114" s="6" t="s">
        <v>1090</v>
      </c>
      <c r="ZT114" s="6" t="s">
        <v>1090</v>
      </c>
      <c r="ZU114" s="6" t="s">
        <v>1090</v>
      </c>
      <c r="ZV114" s="6" t="s">
        <v>1090</v>
      </c>
      <c r="ZW114" s="6" t="s">
        <v>1090</v>
      </c>
      <c r="ZX114" s="6" t="s">
        <v>1090</v>
      </c>
      <c r="ZY114" s="6" t="s">
        <v>1090</v>
      </c>
      <c r="ZZ114" s="6" t="s">
        <v>1090</v>
      </c>
      <c r="AAA114" s="6" t="s">
        <v>1090</v>
      </c>
      <c r="AAB114" s="6" t="s">
        <v>1090</v>
      </c>
      <c r="AAC114" s="6" t="s">
        <v>1090</v>
      </c>
      <c r="AAD114" s="6" t="s">
        <v>1090</v>
      </c>
      <c r="AAE114" s="6" t="s">
        <v>1090</v>
      </c>
      <c r="AAF114" s="6" t="s">
        <v>1090</v>
      </c>
      <c r="AAG114" s="6" t="s">
        <v>1090</v>
      </c>
      <c r="AAH114" s="6" t="s">
        <v>1090</v>
      </c>
      <c r="AAI114" s="6" t="s">
        <v>1090</v>
      </c>
      <c r="AAJ114" s="6" t="s">
        <v>1090</v>
      </c>
      <c r="AAK114" s="6" t="s">
        <v>1090</v>
      </c>
      <c r="AAL114" s="6" t="s">
        <v>1090</v>
      </c>
      <c r="AAM114" s="6" t="s">
        <v>1090</v>
      </c>
      <c r="AAN114" s="6" t="s">
        <v>1090</v>
      </c>
      <c r="AAO114" s="6" t="s">
        <v>1090</v>
      </c>
      <c r="AAP114" s="6" t="s">
        <v>1090</v>
      </c>
      <c r="AAQ114" s="6" t="s">
        <v>1090</v>
      </c>
      <c r="AAR114" s="6" t="s">
        <v>1090</v>
      </c>
      <c r="AAS114" s="6" t="s">
        <v>1090</v>
      </c>
      <c r="AAT114" s="6" t="s">
        <v>1090</v>
      </c>
      <c r="AAU114" s="6" t="s">
        <v>1090</v>
      </c>
      <c r="AAV114" s="6" t="s">
        <v>1090</v>
      </c>
      <c r="AAW114" s="6" t="s">
        <v>1090</v>
      </c>
      <c r="AAX114" s="6" t="s">
        <v>1090</v>
      </c>
      <c r="AAY114" s="6" t="s">
        <v>1090</v>
      </c>
      <c r="AAZ114" s="6" t="s">
        <v>1090</v>
      </c>
      <c r="ABA114" s="6" t="s">
        <v>1090</v>
      </c>
      <c r="ABB114" s="6" t="s">
        <v>1090</v>
      </c>
      <c r="ABC114" s="6" t="s">
        <v>1090</v>
      </c>
      <c r="ABD114" s="6" t="s">
        <v>1090</v>
      </c>
      <c r="ABE114" s="6" t="s">
        <v>1090</v>
      </c>
      <c r="ABF114" s="6" t="s">
        <v>1090</v>
      </c>
      <c r="ABG114" s="6" t="s">
        <v>1090</v>
      </c>
      <c r="ABH114" s="6" t="s">
        <v>1090</v>
      </c>
      <c r="ABI114" s="6" t="s">
        <v>1090</v>
      </c>
      <c r="ABJ114" s="6" t="s">
        <v>1090</v>
      </c>
      <c r="ABK114" s="6" t="s">
        <v>1090</v>
      </c>
      <c r="ABL114" s="6" t="s">
        <v>1090</v>
      </c>
      <c r="ABM114" s="6" t="s">
        <v>1090</v>
      </c>
      <c r="ABN114" s="6" t="s">
        <v>1090</v>
      </c>
      <c r="ABO114" s="6" t="s">
        <v>1090</v>
      </c>
      <c r="ABP114" s="6" t="s">
        <v>1090</v>
      </c>
      <c r="ABQ114" s="6" t="s">
        <v>1090</v>
      </c>
      <c r="ABR114" s="6" t="s">
        <v>1090</v>
      </c>
      <c r="ABS114" s="6" t="s">
        <v>1090</v>
      </c>
      <c r="ABT114" s="6" t="s">
        <v>1090</v>
      </c>
      <c r="ABU114" s="6" t="s">
        <v>1090</v>
      </c>
      <c r="ABV114" s="6" t="s">
        <v>1090</v>
      </c>
      <c r="ABW114" s="6" t="s">
        <v>1090</v>
      </c>
      <c r="ABX114" s="6" t="s">
        <v>1090</v>
      </c>
      <c r="ABY114" s="6" t="s">
        <v>1090</v>
      </c>
      <c r="ABZ114" s="6" t="s">
        <v>1090</v>
      </c>
      <c r="ACA114" s="6" t="s">
        <v>1090</v>
      </c>
      <c r="ACB114" s="6" t="s">
        <v>1090</v>
      </c>
      <c r="ACC114" s="6" t="s">
        <v>1090</v>
      </c>
      <c r="ACD114" s="6" t="s">
        <v>1090</v>
      </c>
      <c r="ACE114" s="8">
        <v>-4.8000000000000001E-2</v>
      </c>
      <c r="ACF114" s="8">
        <v>7.5149999999999997</v>
      </c>
      <c r="ACG114" s="8">
        <v>-1.581</v>
      </c>
      <c r="ACH114" s="8">
        <v>-3.004</v>
      </c>
      <c r="ACI114" s="8">
        <v>-12.375999999999999</v>
      </c>
      <c r="ACJ114" s="8">
        <v>-4.4999999999999998E-2</v>
      </c>
      <c r="ACK114" s="8">
        <v>7.79</v>
      </c>
      <c r="ACL114" s="8">
        <v>-0.40600000000000003</v>
      </c>
      <c r="ACM114" s="8">
        <v>-1.931</v>
      </c>
      <c r="ACN114" s="8">
        <v>-10.5</v>
      </c>
      <c r="ACO114" s="8">
        <v>-4.8000000000000001E-2</v>
      </c>
      <c r="ACP114" s="8">
        <v>7.4260000000000002</v>
      </c>
      <c r="ACQ114" s="8">
        <v>-0.78100000000000003</v>
      </c>
      <c r="ACR114" s="8">
        <v>-1.5229999999999999</v>
      </c>
      <c r="ACS114" s="8">
        <v>-6.8449999999999998</v>
      </c>
      <c r="ACT114" s="8">
        <v>-4.8000000000000001E-2</v>
      </c>
      <c r="ACU114" s="8">
        <v>5.585</v>
      </c>
      <c r="ACV114" s="8">
        <v>-1.581</v>
      </c>
      <c r="ACW114" s="8">
        <v>-3.214</v>
      </c>
      <c r="ACX114" s="8">
        <v>-9.282</v>
      </c>
      <c r="ACY114" s="8">
        <v>-4.4999999999999998E-2</v>
      </c>
      <c r="ACZ114" s="8">
        <v>5.8650000000000002</v>
      </c>
      <c r="ADA114" s="8">
        <v>-0.40600000000000003</v>
      </c>
      <c r="ADB114" s="8">
        <v>-2.1150000000000002</v>
      </c>
      <c r="ADC114" s="8">
        <v>-7.7930000000000001</v>
      </c>
      <c r="ADD114" s="8">
        <v>-4.8000000000000001E-2</v>
      </c>
      <c r="ADE114" s="8">
        <v>5.52</v>
      </c>
      <c r="ADF114" s="8">
        <v>-0.78100000000000003</v>
      </c>
      <c r="ADG114" s="8">
        <v>-1.629</v>
      </c>
      <c r="ADH114" s="8">
        <v>-5.1340000000000003</v>
      </c>
      <c r="ADI114" s="8">
        <v>-1.4330000000000001</v>
      </c>
      <c r="ADJ114" s="6" t="s">
        <v>1091</v>
      </c>
      <c r="ADK114" s="8">
        <v>-30.077000000000002</v>
      </c>
      <c r="ADL114" s="8">
        <v>-87.552000000000007</v>
      </c>
      <c r="ADM114" s="6" t="s">
        <v>1091</v>
      </c>
      <c r="ADN114" s="8">
        <v>100</v>
      </c>
      <c r="ADO114" s="8">
        <v>100</v>
      </c>
      <c r="ADP114" s="8">
        <v>100</v>
      </c>
      <c r="ADQ114" s="8">
        <v>100</v>
      </c>
      <c r="ADR114" s="8">
        <v>100</v>
      </c>
      <c r="ADS114" s="8">
        <v>-1.173118289</v>
      </c>
      <c r="ADT114" s="8">
        <v>-1.8616931670000001</v>
      </c>
      <c r="ADU114" s="8">
        <v>-25.380236687</v>
      </c>
      <c r="ADV114" s="8">
        <v>-64.565367187000007</v>
      </c>
      <c r="ADW114" s="8">
        <v>-46.881123166999998</v>
      </c>
      <c r="ADX114" s="8">
        <v>44.654000000000003</v>
      </c>
      <c r="ADY114" s="8">
        <v>45.442999999999998</v>
      </c>
      <c r="ADZ114" s="8">
        <v>22.189</v>
      </c>
      <c r="AEA114" s="8">
        <v>-13.271000000000001</v>
      </c>
      <c r="AEB114" s="8">
        <v>1.9139999999999999</v>
      </c>
      <c r="AEC114" s="8">
        <v>-1.173</v>
      </c>
      <c r="AED114" s="8">
        <v>-1.8620000000000001</v>
      </c>
      <c r="AEE114" s="8">
        <v>-25.38</v>
      </c>
      <c r="AEF114" s="8">
        <v>-64.564999999999998</v>
      </c>
      <c r="AEG114" s="8">
        <v>-46.881</v>
      </c>
      <c r="AEH114" s="8">
        <v>44.393000000000001</v>
      </c>
      <c r="AEI114" s="6" t="s">
        <v>1091</v>
      </c>
      <c r="AEJ114" s="8">
        <v>17.492000000000001</v>
      </c>
      <c r="AEK114" s="8">
        <v>-42.368000000000002</v>
      </c>
      <c r="AEL114" s="6" t="s">
        <v>1091</v>
      </c>
      <c r="AEM114" s="8">
        <v>-1.1595157970000001</v>
      </c>
      <c r="AEN114" s="8">
        <v>-1.8276676039999999</v>
      </c>
      <c r="AEO114" s="8">
        <v>-20.242613474999999</v>
      </c>
      <c r="AEP114" s="8">
        <v>-39.233873013999997</v>
      </c>
      <c r="AEQ114" s="8">
        <v>-31.917731943</v>
      </c>
      <c r="AER114" s="6" t="s">
        <v>1090</v>
      </c>
      <c r="AES114" s="6" t="s">
        <v>1090</v>
      </c>
      <c r="AET114" s="6" t="s">
        <v>1090</v>
      </c>
      <c r="AEU114" s="6" t="s">
        <v>1090</v>
      </c>
      <c r="AEV114" s="6" t="s">
        <v>1090</v>
      </c>
      <c r="AEW114" s="6" t="s">
        <v>1090</v>
      </c>
      <c r="AEX114" s="6" t="s">
        <v>1090</v>
      </c>
      <c r="AEY114" s="6" t="s">
        <v>1090</v>
      </c>
      <c r="AEZ114" s="6" t="s">
        <v>1090</v>
      </c>
      <c r="AFA114" s="6" t="s">
        <v>1090</v>
      </c>
      <c r="AFB114" s="6" t="s">
        <v>1090</v>
      </c>
      <c r="AFC114" s="6" t="s">
        <v>1090</v>
      </c>
      <c r="AFD114" s="6" t="s">
        <v>1090</v>
      </c>
      <c r="AFE114" s="6" t="s">
        <v>1090</v>
      </c>
      <c r="AFF114" s="6" t="s">
        <v>1090</v>
      </c>
      <c r="AFG114" s="8">
        <v>3.4000000000000002E-2</v>
      </c>
      <c r="AFH114" s="8">
        <v>3.2000000000000001E-2</v>
      </c>
      <c r="AFI114" s="8">
        <v>3.6999999999999998E-2</v>
      </c>
      <c r="AFJ114" s="8">
        <v>0.03</v>
      </c>
      <c r="AFK114" s="8">
        <v>3.4000000000000002E-2</v>
      </c>
      <c r="AFL114" s="8">
        <v>-11.731</v>
      </c>
      <c r="AFM114" s="8">
        <v>-0.20300000000000001</v>
      </c>
      <c r="AFN114" s="8">
        <v>-1.3360000000000001</v>
      </c>
      <c r="AFO114" s="8">
        <v>-2.74</v>
      </c>
      <c r="AFP114" s="8">
        <v>-4.7889999999999997</v>
      </c>
      <c r="AFQ114" s="6" t="s">
        <v>1091</v>
      </c>
      <c r="AFR114" s="6" t="s">
        <v>1091</v>
      </c>
      <c r="AFS114" s="6" t="s">
        <v>1091</v>
      </c>
      <c r="AFT114" s="6" t="s">
        <v>1091</v>
      </c>
      <c r="AFU114" s="6" t="s">
        <v>1091</v>
      </c>
      <c r="AFV114" s="7">
        <v>106.72</v>
      </c>
      <c r="AFW114" s="7">
        <v>222.67599999999999</v>
      </c>
      <c r="AFX114" s="7">
        <v>178.33099999999999</v>
      </c>
      <c r="AFY114" s="7">
        <v>535.971</v>
      </c>
      <c r="AFZ114" s="7">
        <v>318.43200000000002</v>
      </c>
      <c r="AGA114" s="7">
        <v>38.091999999999999</v>
      </c>
      <c r="AGB114" s="7">
        <v>40.902000000000001</v>
      </c>
      <c r="AGC114" s="7">
        <v>23.956</v>
      </c>
      <c r="AGD114" s="7">
        <v>40.753999999999998</v>
      </c>
      <c r="AGE114" s="7">
        <v>43.515000000000001</v>
      </c>
      <c r="AGF114" s="6" t="s">
        <v>1090</v>
      </c>
      <c r="AGG114" s="6" t="s">
        <v>1090</v>
      </c>
      <c r="AGH114" s="6" t="s">
        <v>1090</v>
      </c>
      <c r="AGI114" s="6" t="s">
        <v>1090</v>
      </c>
      <c r="AGJ114" s="6" t="s">
        <v>1090</v>
      </c>
      <c r="AGK114" s="6" t="s">
        <v>1090</v>
      </c>
      <c r="AGL114" s="6" t="s">
        <v>1090</v>
      </c>
      <c r="AGM114" s="6" t="s">
        <v>1090</v>
      </c>
      <c r="AGN114" s="6" t="s">
        <v>1090</v>
      </c>
      <c r="AGO114" s="6" t="s">
        <v>1090</v>
      </c>
      <c r="AGP114" s="6" t="s">
        <v>1090</v>
      </c>
      <c r="AGQ114" s="6" t="s">
        <v>1090</v>
      </c>
      <c r="AGR114" s="6" t="s">
        <v>1090</v>
      </c>
      <c r="AGS114" s="6" t="s">
        <v>1090</v>
      </c>
      <c r="AGT114" s="6" t="s">
        <v>1090</v>
      </c>
      <c r="AGU114" s="8">
        <v>0</v>
      </c>
      <c r="AGV114" s="8">
        <v>0</v>
      </c>
      <c r="AGW114" s="8">
        <v>0</v>
      </c>
      <c r="AGX114" s="8">
        <v>0</v>
      </c>
      <c r="AGY114" s="8">
        <v>0</v>
      </c>
      <c r="AGZ114" s="8">
        <v>4.8449999999999998</v>
      </c>
      <c r="AHA114" s="8">
        <v>2.4710000000000001</v>
      </c>
      <c r="AHB114" s="8">
        <v>0.14799999999999999</v>
      </c>
      <c r="AHC114" s="8">
        <v>0.27700000000000002</v>
      </c>
      <c r="AHD114" s="8">
        <v>0.34699999999999998</v>
      </c>
      <c r="AHE114" s="8">
        <v>4.8449999999999998</v>
      </c>
      <c r="AHF114" s="8">
        <v>2.4710000000000001</v>
      </c>
      <c r="AHG114" s="8">
        <v>0.14799999999999999</v>
      </c>
      <c r="AHH114" s="8">
        <v>0.27700000000000002</v>
      </c>
      <c r="AHI114" s="8">
        <v>0.34699999999999998</v>
      </c>
      <c r="AHJ114" s="8">
        <v>508.51400000000001</v>
      </c>
      <c r="AHK114" s="8">
        <v>508.75900000000001</v>
      </c>
      <c r="AHL114" s="8">
        <v>2.3010000000000002</v>
      </c>
      <c r="AHM114" s="8">
        <v>7.2930000000000001</v>
      </c>
      <c r="AHN114" s="8">
        <v>6.9930000000000003</v>
      </c>
      <c r="AHO114" s="8">
        <v>99.091999999999999</v>
      </c>
      <c r="AHP114" s="8">
        <v>98.825999999999993</v>
      </c>
      <c r="AHQ114" s="8">
        <v>49.362000000000002</v>
      </c>
      <c r="AHR114" s="8">
        <v>50.682000000000002</v>
      </c>
      <c r="AHS114" s="8">
        <v>55.304000000000002</v>
      </c>
      <c r="AHT114" s="6" t="s">
        <v>1091</v>
      </c>
      <c r="AHU114" s="6" t="s">
        <v>1091</v>
      </c>
      <c r="AHV114" s="8">
        <v>97.478999999999999</v>
      </c>
      <c r="AHW114" s="6" t="s">
        <v>1091</v>
      </c>
      <c r="AHX114" s="6" t="s">
        <v>1091</v>
      </c>
      <c r="AHY114" s="8">
        <v>0.38100000000000001</v>
      </c>
      <c r="AHZ114" s="8">
        <v>0.496</v>
      </c>
      <c r="AIA114" s="8">
        <v>101.254</v>
      </c>
      <c r="AIB114" s="8">
        <v>69.102999999999994</v>
      </c>
      <c r="AIC114" s="8">
        <v>53.125999999999998</v>
      </c>
      <c r="AID114" s="8">
        <v>36.021292596999999</v>
      </c>
      <c r="AIE114" s="8">
        <v>35.907260024999999</v>
      </c>
      <c r="AIF114" s="8">
        <v>41.181098478000003</v>
      </c>
      <c r="AIG114" s="8">
        <v>32.274199334999999</v>
      </c>
      <c r="AIH114" s="8">
        <v>31.212254729000001</v>
      </c>
      <c r="AII114" s="8">
        <v>2.4672599860000002</v>
      </c>
      <c r="AIJ114" s="8">
        <v>0.484171354</v>
      </c>
      <c r="AIK114" s="8">
        <v>3.0228476909999999</v>
      </c>
      <c r="AIL114" s="8">
        <v>9.1625997370000007</v>
      </c>
      <c r="AIM114" s="8">
        <v>10.874121179999999</v>
      </c>
      <c r="AIN114" s="8">
        <v>0.17787904399999999</v>
      </c>
      <c r="AIO114" s="8">
        <v>0.32828902399999998</v>
      </c>
      <c r="AIP114" s="8">
        <v>0.48446285300000003</v>
      </c>
      <c r="AIQ114" s="8">
        <v>14.097734721</v>
      </c>
      <c r="AIR114" s="8">
        <v>15.058617132</v>
      </c>
      <c r="AIS114" s="6" t="s">
        <v>1090</v>
      </c>
      <c r="AIT114" s="6" t="s">
        <v>1090</v>
      </c>
      <c r="AIU114" s="6" t="s">
        <v>1090</v>
      </c>
      <c r="AIV114" s="6" t="s">
        <v>1090</v>
      </c>
      <c r="AIW114" s="6" t="s">
        <v>1090</v>
      </c>
      <c r="AIX114" s="7">
        <v>-2.71150702376127</v>
      </c>
      <c r="AIY114" s="7">
        <v>450.50325453032502</v>
      </c>
      <c r="AIZ114" s="7">
        <v>-52.6075345815361</v>
      </c>
      <c r="AJA114" s="6" t="s">
        <v>1091</v>
      </c>
      <c r="AJB114" s="6" t="s">
        <v>1091</v>
      </c>
      <c r="AJC114" s="7">
        <v>189.17754857488299</v>
      </c>
      <c r="AJD114" s="7">
        <v>189.89969447464901</v>
      </c>
      <c r="AJE114" s="7">
        <v>174.90950621451699</v>
      </c>
      <c r="AJF114" s="7">
        <v>123.14495849390001</v>
      </c>
      <c r="AJG114" s="7">
        <v>153.75897809672401</v>
      </c>
      <c r="AJH114" s="8">
        <v>20.664999999999999</v>
      </c>
      <c r="AJI114" s="8">
        <v>16.803999999999998</v>
      </c>
      <c r="AJJ114" s="8">
        <v>18.347000000000001</v>
      </c>
      <c r="AJK114" s="8">
        <v>27.599</v>
      </c>
      <c r="AJL114" s="8">
        <v>22.346</v>
      </c>
      <c r="AJM114" s="7">
        <v>39.093155995391598</v>
      </c>
      <c r="AJN114" s="7">
        <v>31.9105579210663</v>
      </c>
      <c r="AJO114" s="7">
        <v>32.090010851597803</v>
      </c>
      <c r="AJP114" s="7">
        <v>33.987058700394599</v>
      </c>
      <c r="AJQ114" s="7">
        <v>34.359344849741497</v>
      </c>
      <c r="AJR114" s="7">
        <v>5633.7203487075803</v>
      </c>
      <c r="AJS114" s="7">
        <v>5995.0551045070597</v>
      </c>
      <c r="AJT114" s="7">
        <v>3326.9100641464702</v>
      </c>
      <c r="AJU114" s="7">
        <v>3588.6410161807498</v>
      </c>
      <c r="AJV114" s="7">
        <v>4013.0258855721199</v>
      </c>
      <c r="AJW114" s="7">
        <v>36.0633924862707</v>
      </c>
      <c r="AJX114" s="7">
        <v>95.885511932239595</v>
      </c>
      <c r="AJY114" s="7">
        <v>75.004896178950702</v>
      </c>
      <c r="AJZ114" s="7">
        <v>169.39850891225299</v>
      </c>
      <c r="AKA114" s="7">
        <v>117.419279042596</v>
      </c>
      <c r="AKB114" s="7">
        <v>5685.3300417038099</v>
      </c>
      <c r="AKC114" s="7">
        <v>6066.2684637167504</v>
      </c>
      <c r="AKD114" s="7">
        <v>6739.8444381615</v>
      </c>
      <c r="AKE114" s="7">
        <v>7080.6421409588802</v>
      </c>
      <c r="AKF114" s="7">
        <v>7256.2494198648001</v>
      </c>
      <c r="AKG114" s="6" t="s">
        <v>1090</v>
      </c>
      <c r="AKH114" s="6" t="s">
        <v>1090</v>
      </c>
      <c r="AKI114" s="6" t="s">
        <v>1090</v>
      </c>
      <c r="AKJ114" s="6" t="s">
        <v>1090</v>
      </c>
      <c r="AKK114" s="6" t="s">
        <v>1090</v>
      </c>
      <c r="AKL114" s="9">
        <v>0</v>
      </c>
      <c r="AKM114" s="9">
        <v>0</v>
      </c>
      <c r="AKN114" s="9">
        <v>0</v>
      </c>
      <c r="AKO114" s="9">
        <v>0</v>
      </c>
      <c r="AKP114" s="9">
        <v>0</v>
      </c>
      <c r="AKQ114" s="9">
        <v>0</v>
      </c>
      <c r="AKR114" s="9">
        <v>0</v>
      </c>
      <c r="AKS114" s="9">
        <v>0</v>
      </c>
      <c r="AKT114" s="9">
        <v>0</v>
      </c>
      <c r="AKU114" s="9">
        <v>0</v>
      </c>
      <c r="AKV114" s="9">
        <v>0</v>
      </c>
      <c r="AKW114" s="9">
        <v>0</v>
      </c>
      <c r="AKX114" s="9">
        <v>0</v>
      </c>
      <c r="AKY114" s="9">
        <v>0</v>
      </c>
      <c r="AKZ114" s="9">
        <v>0</v>
      </c>
      <c r="ALA114" s="9">
        <v>0</v>
      </c>
      <c r="ALB114" s="9">
        <v>0</v>
      </c>
      <c r="ALC114" s="9">
        <v>0</v>
      </c>
      <c r="ALD114" s="9">
        <v>0</v>
      </c>
      <c r="ALE114" s="9">
        <v>0</v>
      </c>
      <c r="ALF114" s="6" t="s">
        <v>1091</v>
      </c>
      <c r="ALG114" s="6" t="s">
        <v>1091</v>
      </c>
      <c r="ALH114" s="6" t="s">
        <v>1091</v>
      </c>
      <c r="ALI114" s="6" t="s">
        <v>1091</v>
      </c>
      <c r="ALJ114" s="6" t="s">
        <v>1091</v>
      </c>
      <c r="ALK114" s="9">
        <v>60.525039141999997</v>
      </c>
      <c r="ALL114" s="9">
        <v>61.672263725000001</v>
      </c>
      <c r="ALM114" s="9">
        <v>54.510505283999997</v>
      </c>
      <c r="ALN114" s="9">
        <v>55.973899686000003</v>
      </c>
      <c r="ALO114" s="9">
        <v>56.039311927</v>
      </c>
      <c r="ALP114" s="9">
        <v>29.644408877</v>
      </c>
      <c r="ALQ114" s="9">
        <v>61.854471957000001</v>
      </c>
      <c r="ALR114" s="9">
        <v>49.536456907999998</v>
      </c>
      <c r="ALS114" s="9">
        <v>148.88076297800001</v>
      </c>
      <c r="ALT114" s="9">
        <v>88.453218922000005</v>
      </c>
      <c r="ALU114" s="9">
        <v>35.693601088000001</v>
      </c>
      <c r="ALV114" s="9">
        <v>18.368529193000001</v>
      </c>
      <c r="ALW114" s="9">
        <v>13.433219456</v>
      </c>
      <c r="ALX114" s="9">
        <v>7.6037467039999997</v>
      </c>
      <c r="ALY114" s="9">
        <v>13.665320033</v>
      </c>
      <c r="ALZ114" s="8">
        <v>100</v>
      </c>
      <c r="AMA114" s="8">
        <v>100</v>
      </c>
      <c r="AMB114" s="8">
        <v>100</v>
      </c>
      <c r="AMC114" s="8">
        <v>100</v>
      </c>
      <c r="AMD114" s="8">
        <v>100</v>
      </c>
      <c r="AME114" s="6" t="s">
        <v>1091</v>
      </c>
      <c r="AMF114" s="6" t="s">
        <v>1091</v>
      </c>
      <c r="AMG114" s="6" t="s">
        <v>1091</v>
      </c>
      <c r="AMH114" s="6" t="s">
        <v>1091</v>
      </c>
      <c r="AMI114" s="6" t="s">
        <v>1091</v>
      </c>
      <c r="AMJ114" s="6" t="s">
        <v>1090</v>
      </c>
      <c r="AMK114" s="6" t="s">
        <v>1090</v>
      </c>
      <c r="AML114" s="6" t="s">
        <v>1090</v>
      </c>
      <c r="AMM114" s="6" t="s">
        <v>1090</v>
      </c>
      <c r="AMN114" s="6" t="s">
        <v>1090</v>
      </c>
      <c r="AMO114" s="8">
        <v>0.98840483666236301</v>
      </c>
      <c r="AMP114" s="8">
        <v>0.98172332395681206</v>
      </c>
      <c r="AMQ114" s="8">
        <v>0.79757386524771101</v>
      </c>
      <c r="AMR114" s="8">
        <v>0.60766127325634001</v>
      </c>
      <c r="AMS114" s="8">
        <v>0.68082268427019998</v>
      </c>
      <c r="AMT114" s="8">
        <v>0.98840484209035095</v>
      </c>
      <c r="AMU114" s="8">
        <v>0.98172332395681206</v>
      </c>
      <c r="AMV114" s="8">
        <v>0.79757386524771101</v>
      </c>
      <c r="AMW114" s="8">
        <v>0.60766126766750095</v>
      </c>
      <c r="AMX114" s="8">
        <v>0.68082267883678005</v>
      </c>
      <c r="AMY114" s="6" t="s">
        <v>1090</v>
      </c>
      <c r="AMZ114" s="6" t="s">
        <v>1090</v>
      </c>
      <c r="ANA114" s="6" t="s">
        <v>1090</v>
      </c>
      <c r="ANB114" s="6" t="s">
        <v>1090</v>
      </c>
      <c r="ANC114" s="6" t="s">
        <v>1090</v>
      </c>
      <c r="AND114" s="8">
        <v>-1.1731182891419201</v>
      </c>
      <c r="ANE114" s="8">
        <v>-1.8616931672280399</v>
      </c>
      <c r="ANF114" s="8">
        <v>-25.380236686845201</v>
      </c>
      <c r="ANG114" s="8">
        <v>-64.565367187221199</v>
      </c>
      <c r="ANH114" s="8">
        <v>-46.8811231672397</v>
      </c>
      <c r="ANI114" s="8">
        <v>-4.4915692401372</v>
      </c>
      <c r="ANJ114" s="8">
        <v>-8.1503559432783508</v>
      </c>
      <c r="ANK114" s="6" t="s">
        <v>1091</v>
      </c>
      <c r="ANL114" s="6" t="s">
        <v>1091</v>
      </c>
      <c r="ANM114" s="8">
        <v>-82.385768861811897</v>
      </c>
      <c r="ANN114" s="8">
        <v>-1.1595157972587899</v>
      </c>
      <c r="ANO114" s="8">
        <v>-1.8276676043188</v>
      </c>
      <c r="ANP114" s="8">
        <v>-20.2426134752289</v>
      </c>
      <c r="ANQ114" s="8">
        <v>-39.233873013978098</v>
      </c>
      <c r="ANR114" s="8">
        <v>-31.917731942899501</v>
      </c>
      <c r="ANS114" s="8">
        <v>-3.9315418838521E-2</v>
      </c>
      <c r="ANT114" s="8">
        <v>-5.8855410687887001E-2</v>
      </c>
      <c r="ANU114" s="8">
        <v>-0.93008468279878997</v>
      </c>
      <c r="ANV114" s="8">
        <v>-1.9484040620285199</v>
      </c>
      <c r="ANW114" s="8">
        <v>-1.57151383870062</v>
      </c>
      <c r="ANX114" s="6" t="s">
        <v>1090</v>
      </c>
      <c r="ANY114" s="6" t="s">
        <v>1090</v>
      </c>
      <c r="ANZ114" s="6" t="s">
        <v>1090</v>
      </c>
      <c r="AOA114" s="6" t="s">
        <v>1090</v>
      </c>
      <c r="AOB114" s="6" t="s">
        <v>1090</v>
      </c>
      <c r="AOC114" s="8">
        <v>98.840484202741195</v>
      </c>
      <c r="AOD114" s="8">
        <v>98.172332395681195</v>
      </c>
      <c r="AOE114" s="8">
        <v>79.757386524771107</v>
      </c>
      <c r="AOF114" s="8">
        <v>60.766126986021902</v>
      </c>
      <c r="AOG114" s="8">
        <v>68.082268057100507</v>
      </c>
      <c r="AOH114" s="8">
        <v>3.3274681889565199</v>
      </c>
      <c r="AOI114" s="8">
        <v>3.1304202181368601</v>
      </c>
      <c r="AOJ114" s="8">
        <v>2.5951564285989601</v>
      </c>
      <c r="AOK114" s="8">
        <v>1.7391778322131599</v>
      </c>
      <c r="AOL114" s="8">
        <v>2.1189869476618499</v>
      </c>
      <c r="AOM114" s="6" t="s">
        <v>1090</v>
      </c>
      <c r="AON114" s="6" t="s">
        <v>1090</v>
      </c>
      <c r="AOO114" s="6" t="s">
        <v>1090</v>
      </c>
      <c r="AOP114" s="6" t="s">
        <v>1090</v>
      </c>
      <c r="AOQ114" s="6" t="s">
        <v>1090</v>
      </c>
      <c r="AOR114" s="8">
        <v>-1.1595157909649501</v>
      </c>
      <c r="AOS114" s="8">
        <v>-1.8276676043188</v>
      </c>
      <c r="AOT114" s="8">
        <v>-20.2426134752289</v>
      </c>
      <c r="AOU114" s="8">
        <v>-39.233873233249902</v>
      </c>
      <c r="AOV114" s="8">
        <v>-31.917732116322</v>
      </c>
      <c r="AOW114" s="8">
        <v>-3.9035137890028403E-2</v>
      </c>
      <c r="AOX114" s="8">
        <v>-5.8278819306579098E-2</v>
      </c>
      <c r="AOY114" s="8">
        <v>-0.65865684397229296</v>
      </c>
      <c r="AOZ114" s="8">
        <v>-1.12290655340718</v>
      </c>
      <c r="APA114" s="8">
        <v>-0.99340488083108203</v>
      </c>
      <c r="APB114" s="8">
        <v>-1.4333133314115101</v>
      </c>
      <c r="APC114" s="8">
        <v>176.324479640813</v>
      </c>
      <c r="APD114" s="8">
        <v>-30.077001370649199</v>
      </c>
      <c r="APE114" s="8">
        <v>-93.663193646068294</v>
      </c>
      <c r="APF114" s="8">
        <v>-242.26212822059799</v>
      </c>
      <c r="APG114" s="8">
        <v>-5.48778936483503</v>
      </c>
      <c r="APH114" s="8">
        <v>771.93562069400298</v>
      </c>
      <c r="API114" s="8">
        <v>-133.203746679201</v>
      </c>
      <c r="APJ114" s="8">
        <v>-338.02109956173098</v>
      </c>
      <c r="APK114" s="8">
        <v>-425.73535681628198</v>
      </c>
      <c r="APL114" s="6" t="s">
        <v>1090</v>
      </c>
      <c r="APM114" s="6" t="s">
        <v>1090</v>
      </c>
      <c r="APN114" s="6" t="s">
        <v>1090</v>
      </c>
      <c r="APO114" s="6" t="s">
        <v>1090</v>
      </c>
      <c r="APP114" s="6" t="s">
        <v>1090</v>
      </c>
      <c r="APQ114" s="8">
        <v>-1.4166938292197799</v>
      </c>
      <c r="APR114" s="8">
        <v>173.101854247934</v>
      </c>
      <c r="APS114" s="8">
        <v>-23.988630238249399</v>
      </c>
      <c r="APT114" s="8">
        <v>-56.915495508225</v>
      </c>
      <c r="APU114" s="8">
        <v>-164.93755243215901</v>
      </c>
      <c r="APV114" s="8">
        <v>-1.4166938369095701</v>
      </c>
      <c r="APW114" s="8">
        <v>173.101854247934</v>
      </c>
      <c r="APX114" s="8">
        <v>-23.988630238249399</v>
      </c>
      <c r="APY114" s="8">
        <v>-56.915495190133399</v>
      </c>
      <c r="APZ114" s="8">
        <v>-164.937551535984</v>
      </c>
      <c r="AQA114" s="8">
        <v>-4.76930451507908E-2</v>
      </c>
      <c r="AQB114" s="8">
        <v>5.5196971602006304</v>
      </c>
      <c r="AQC114" s="8">
        <v>-0.78054523460019798</v>
      </c>
      <c r="AQD114" s="8">
        <v>-1.62896950083531</v>
      </c>
      <c r="AQE114" s="8">
        <v>-5.1335028761222796</v>
      </c>
      <c r="AQF114" s="6" t="s">
        <v>1090</v>
      </c>
      <c r="AQG114" s="6" t="s">
        <v>1090</v>
      </c>
      <c r="AQH114" s="6" t="s">
        <v>1090</v>
      </c>
      <c r="AQI114" s="6" t="s">
        <v>1090</v>
      </c>
      <c r="AQJ114" s="6" t="s">
        <v>1090</v>
      </c>
      <c r="AQK114" s="7">
        <v>1</v>
      </c>
      <c r="AQL114" s="4"/>
      <c r="AQM114" s="4"/>
      <c r="AQN114" s="7"/>
      <c r="AQO114" s="4" t="s">
        <v>1092</v>
      </c>
      <c r="AQP114" s="7">
        <v>2</v>
      </c>
      <c r="AQQ114" s="7">
        <v>0</v>
      </c>
      <c r="AQS114" s="3" t="s">
        <v>1093</v>
      </c>
      <c r="AQU114" s="3" t="s">
        <v>1094</v>
      </c>
      <c r="AQV114" s="10">
        <f>+AC114</f>
        <v>189177.548574883</v>
      </c>
      <c r="AQW114" s="10">
        <f>+AD114</f>
        <v>189899.694474649</v>
      </c>
      <c r="AQX114" s="10">
        <f>+AE114</f>
        <v>174909.50621451699</v>
      </c>
      <c r="AQY114" s="11">
        <f>+BB114</f>
        <v>-2219.2764212822899</v>
      </c>
      <c r="AQZ114" s="11">
        <f>+BC114</f>
        <v>-3535.3496366214799</v>
      </c>
      <c r="ARA114" s="11">
        <f>+BD114</f>
        <v>-44392.446665036703</v>
      </c>
      <c r="ARB114" s="12">
        <f>SUM(AQV114:AQX114)</f>
        <v>553986.74926404899</v>
      </c>
      <c r="ARC114" s="13">
        <f>SUM(AQY114:ARA114)</f>
        <v>-50147.072722940473</v>
      </c>
      <c r="ARD114" s="14">
        <f>ARC114/(ARB114-ARC114)</f>
        <v>-8.300656393976967E-2</v>
      </c>
      <c r="ARE114" s="14">
        <f>IF((NOT(ISNUMBER(AC114))+NOT(ISNUMBER(AD114))+NOT(ISNUMBER(AE114)))&gt;=2,"R",ARD114)</f>
        <v>-8.300656393976967E-2</v>
      </c>
      <c r="ARF114" s="14">
        <f>IF(ARE114="R","R",IF((NOT(ISNUMBER(BB114))+NOT(ISNUMBER(BC114))+NOT(ISNUMBER(BD114)))&gt;=2,"R",ARE114))</f>
        <v>-8.300656393976967E-2</v>
      </c>
      <c r="ARG114" s="14" t="str">
        <f>IF(ARF114="R","R",IF(SUM((BB114&lt;0)*1,(BC114&lt;0)*1,(BD114&lt;0)*1)&gt;=2,"R",ARF114))</f>
        <v>R</v>
      </c>
      <c r="ARH114" s="14" t="str">
        <f>IF(ARG114="R","R",IF(ARC114&lt;0,"R",ARG114))</f>
        <v>R</v>
      </c>
      <c r="ARI114" s="14" t="str">
        <f>IF(ARH114="R","R",IF(L114=0,"R",ARH114))</f>
        <v>R</v>
      </c>
      <c r="ARJ114" t="str">
        <f>+B114</f>
        <v>SAFAGASTA SL.</v>
      </c>
      <c r="ARK114">
        <v>0</v>
      </c>
      <c r="ARL114" s="16"/>
      <c r="ARM114" s="16"/>
      <c r="ARN114" s="16"/>
      <c r="ARO114" s="16"/>
      <c r="ARP114" s="16"/>
      <c r="ARQ114" s="17"/>
    </row>
    <row r="115" spans="1:1161" ht="17.399999999999999" customHeight="1" x14ac:dyDescent="0.3">
      <c r="A115" s="3" t="s">
        <v>1616</v>
      </c>
      <c r="B115" s="4" t="s">
        <v>1617</v>
      </c>
      <c r="C115" s="4" t="s">
        <v>1618</v>
      </c>
      <c r="D115" s="4" t="s">
        <v>1619</v>
      </c>
      <c r="E115" s="5">
        <v>33603</v>
      </c>
      <c r="F115" s="4" t="s">
        <v>1083</v>
      </c>
      <c r="G115" s="4" t="s">
        <v>1132</v>
      </c>
      <c r="H115" s="4" t="s">
        <v>1133</v>
      </c>
      <c r="I115" s="4" t="s">
        <v>1144</v>
      </c>
      <c r="J115" s="4" t="s">
        <v>1145</v>
      </c>
      <c r="K115" s="4"/>
      <c r="L115" s="4" t="s">
        <v>1620</v>
      </c>
      <c r="M115" s="4"/>
      <c r="N115" s="4" t="s">
        <v>1106</v>
      </c>
      <c r="O115" s="4" t="s">
        <v>1107</v>
      </c>
      <c r="P115" s="4" t="s">
        <v>1108</v>
      </c>
      <c r="Q115" s="4" t="s">
        <v>1108</v>
      </c>
      <c r="R115" s="4" t="s">
        <v>1621</v>
      </c>
      <c r="S115" s="4" t="s">
        <v>1402</v>
      </c>
      <c r="Z115" s="4" t="s">
        <v>1088</v>
      </c>
      <c r="AA115" s="5">
        <v>45291</v>
      </c>
      <c r="AB115" s="6" t="s">
        <v>1098</v>
      </c>
      <c r="AC115" s="6" t="s">
        <v>1090</v>
      </c>
      <c r="AD115" s="7">
        <v>1674606.1294426499</v>
      </c>
      <c r="AE115" s="7">
        <v>1537007.993512</v>
      </c>
      <c r="AF115" s="7">
        <v>1611684.2913705099</v>
      </c>
      <c r="AG115" s="7">
        <v>1626301.4388023401</v>
      </c>
      <c r="AH115" s="6" t="s">
        <v>1090</v>
      </c>
      <c r="AI115" s="7">
        <v>1652528.2195343601</v>
      </c>
      <c r="AJ115" s="7">
        <v>1514246.76043257</v>
      </c>
      <c r="AK115" s="7">
        <v>1571086.2333494399</v>
      </c>
      <c r="AL115" s="7">
        <v>1566625.90770108</v>
      </c>
      <c r="AM115" s="6" t="s">
        <v>1090</v>
      </c>
      <c r="AN115" s="7">
        <v>66986.577612752895</v>
      </c>
      <c r="AO115" s="7">
        <v>72539.324536502405</v>
      </c>
      <c r="AP115" s="7">
        <v>75889.4645395517</v>
      </c>
      <c r="AQ115" s="7">
        <v>133609.895934033</v>
      </c>
      <c r="AR115" s="6" t="s">
        <v>1090</v>
      </c>
      <c r="AS115" s="7">
        <v>1607619.5518298999</v>
      </c>
      <c r="AT115" s="7">
        <v>1464468.6689754999</v>
      </c>
      <c r="AU115" s="7">
        <v>1535794.8268309601</v>
      </c>
      <c r="AV115" s="7">
        <v>1492691.54164121</v>
      </c>
      <c r="AW115" s="6" t="s">
        <v>1090</v>
      </c>
      <c r="AX115" s="7">
        <v>1577691.91619375</v>
      </c>
      <c r="AY115" s="7">
        <v>1402873.7751179901</v>
      </c>
      <c r="AZ115" s="7">
        <v>1487256.4138563401</v>
      </c>
      <c r="BA115" s="7">
        <v>1711885.34568732</v>
      </c>
      <c r="BB115" s="6" t="s">
        <v>1090</v>
      </c>
      <c r="BC115" s="7">
        <v>29927.634531154599</v>
      </c>
      <c r="BD115" s="7">
        <v>61594.893857508898</v>
      </c>
      <c r="BE115" s="7">
        <v>48538.412974619903</v>
      </c>
      <c r="BF115" s="7">
        <v>-219193.802819014</v>
      </c>
      <c r="BG115" s="6" t="s">
        <v>1090</v>
      </c>
      <c r="BH115" s="7">
        <v>4740.6267175350204</v>
      </c>
      <c r="BI115" s="7">
        <v>-3176.1412881255201</v>
      </c>
      <c r="BJ115" s="7">
        <v>-4049.8728974103901</v>
      </c>
      <c r="BK115" s="7">
        <v>-2834.3785038113601</v>
      </c>
      <c r="BL115" s="6" t="s">
        <v>1090</v>
      </c>
      <c r="BM115" s="7">
        <v>9082.6156661663008</v>
      </c>
      <c r="BN115" s="7">
        <v>751.58999539613706</v>
      </c>
      <c r="BO115" s="7">
        <v>826.96811449527695</v>
      </c>
      <c r="BP115" s="7">
        <v>2123.31127277017</v>
      </c>
      <c r="BQ115" s="6" t="s">
        <v>1090</v>
      </c>
      <c r="BR115" s="7">
        <v>4341.9889486312904</v>
      </c>
      <c r="BS115" s="7">
        <v>3927.7312835216499</v>
      </c>
      <c r="BT115" s="7">
        <v>4876.8410119056698</v>
      </c>
      <c r="BU115" s="7">
        <v>4957.6897765815302</v>
      </c>
      <c r="BV115" s="6" t="s">
        <v>1090</v>
      </c>
      <c r="BW115" s="7">
        <v>34668.263458690599</v>
      </c>
      <c r="BX115" s="7">
        <v>58418.752569383403</v>
      </c>
      <c r="BY115" s="7">
        <v>44488.540077209502</v>
      </c>
      <c r="BZ115" s="7">
        <v>-222028.181322825</v>
      </c>
      <c r="CA115" s="6" t="s">
        <v>1090</v>
      </c>
      <c r="CB115" s="7">
        <v>8667.0713896751404</v>
      </c>
      <c r="CC115" s="7">
        <v>14604.6908088446</v>
      </c>
      <c r="CD115" s="7">
        <v>11122.135019302401</v>
      </c>
      <c r="CE115" s="7">
        <v>-55507.051466202698</v>
      </c>
      <c r="CF115" s="6" t="s">
        <v>1090</v>
      </c>
      <c r="CG115" s="7">
        <v>26001.192069015498</v>
      </c>
      <c r="CH115" s="7">
        <v>43814.061760538803</v>
      </c>
      <c r="CI115" s="7">
        <v>33366.405057907097</v>
      </c>
      <c r="CJ115" s="7">
        <v>-166521.12985662199</v>
      </c>
      <c r="CK115" s="6" t="s">
        <v>1090</v>
      </c>
      <c r="CL115" s="6" t="s">
        <v>1090</v>
      </c>
      <c r="CM115" s="6" t="s">
        <v>1090</v>
      </c>
      <c r="CN115" s="6" t="s">
        <v>1090</v>
      </c>
      <c r="CO115" s="6" t="s">
        <v>1090</v>
      </c>
      <c r="CP115" s="6" t="s">
        <v>1090</v>
      </c>
      <c r="CQ115" s="6" t="s">
        <v>1090</v>
      </c>
      <c r="CR115" s="6" t="s">
        <v>1090</v>
      </c>
      <c r="CS115" s="6" t="s">
        <v>1090</v>
      </c>
      <c r="CT115" s="6" t="s">
        <v>1090</v>
      </c>
      <c r="CU115" s="6" t="s">
        <v>1090</v>
      </c>
      <c r="CV115" s="6" t="s">
        <v>1090</v>
      </c>
      <c r="CW115" s="6" t="s">
        <v>1090</v>
      </c>
      <c r="CX115" s="6" t="s">
        <v>1090</v>
      </c>
      <c r="CY115" s="6" t="s">
        <v>1090</v>
      </c>
      <c r="CZ115" s="6" t="s">
        <v>1090</v>
      </c>
      <c r="DA115" s="7">
        <v>26001.192069015498</v>
      </c>
      <c r="DB115" s="7">
        <v>43814.061760538803</v>
      </c>
      <c r="DC115" s="7">
        <v>33366.405057907097</v>
      </c>
      <c r="DD115" s="7">
        <v>-166521.12985662199</v>
      </c>
      <c r="DE115" s="6" t="s">
        <v>1090</v>
      </c>
      <c r="DF115" s="6" t="s">
        <v>1090</v>
      </c>
      <c r="DG115" s="6" t="s">
        <v>1090</v>
      </c>
      <c r="DH115" s="6" t="s">
        <v>1090</v>
      </c>
      <c r="DI115" s="6" t="s">
        <v>1090</v>
      </c>
      <c r="DJ115" s="6" t="s">
        <v>1090</v>
      </c>
      <c r="DK115" s="7">
        <v>66986.577612752895</v>
      </c>
      <c r="DL115" s="7">
        <v>72539.324536502405</v>
      </c>
      <c r="DM115" s="7">
        <v>75889.4645395517</v>
      </c>
      <c r="DN115" s="7">
        <v>72254.932189589701</v>
      </c>
      <c r="DO115" s="6" t="s">
        <v>1090</v>
      </c>
      <c r="DP115" s="7">
        <v>1058243.3170765999</v>
      </c>
      <c r="DQ115" s="7">
        <v>930079.14815118304</v>
      </c>
      <c r="DR115" s="7">
        <v>937174.50757477304</v>
      </c>
      <c r="DS115" s="7">
        <v>1035088.0775828999</v>
      </c>
      <c r="DT115" s="6" t="s">
        <v>1090</v>
      </c>
      <c r="DU115" s="7">
        <v>11203.600028037999</v>
      </c>
      <c r="DV115" s="7">
        <v>11915.8254969299</v>
      </c>
      <c r="DW115" s="7">
        <v>12530.999193763701</v>
      </c>
      <c r="DX115" s="7">
        <v>19231.578789407002</v>
      </c>
      <c r="DY115" s="6" t="s">
        <v>1090</v>
      </c>
      <c r="DZ115" s="7">
        <v>508244.99908911</v>
      </c>
      <c r="EA115" s="7">
        <v>460878.800403281</v>
      </c>
      <c r="EB115" s="7">
        <v>537550.907087803</v>
      </c>
      <c r="EC115" s="7">
        <v>657565.68931501498</v>
      </c>
      <c r="ED115" s="6" t="s">
        <v>1090</v>
      </c>
      <c r="EE115" s="7">
        <v>4341.9889486312904</v>
      </c>
      <c r="EF115" s="7">
        <v>3927.7312835216499</v>
      </c>
      <c r="EG115" s="7">
        <v>4876.8410119056698</v>
      </c>
      <c r="EH115" s="7">
        <v>4957.6897765815302</v>
      </c>
      <c r="EI115" s="6" t="s">
        <v>1090</v>
      </c>
      <c r="EJ115" s="6" t="s">
        <v>1090</v>
      </c>
      <c r="EK115" s="6" t="s">
        <v>1090</v>
      </c>
      <c r="EL115" s="6" t="s">
        <v>1090</v>
      </c>
      <c r="EM115" s="6" t="s">
        <v>1090</v>
      </c>
      <c r="EN115" s="6" t="s">
        <v>1090</v>
      </c>
      <c r="EO115" s="7">
        <v>37204.790992053</v>
      </c>
      <c r="EP115" s="7">
        <v>55729.887257468697</v>
      </c>
      <c r="EQ115" s="7">
        <v>45897.4042516708</v>
      </c>
      <c r="ER115" s="7">
        <v>-147289.55106721501</v>
      </c>
      <c r="ES115" s="6" t="s">
        <v>1090</v>
      </c>
      <c r="ET115" s="7">
        <v>1108457.1695119599</v>
      </c>
      <c r="EU115" s="7">
        <v>1004341.45750102</v>
      </c>
      <c r="EV115" s="7">
        <v>999070.88785765204</v>
      </c>
      <c r="EW115" s="7">
        <v>837249.16482605902</v>
      </c>
      <c r="EX115" s="6" t="s">
        <v>1090</v>
      </c>
      <c r="EY115" s="7">
        <v>41131.234559192701</v>
      </c>
      <c r="EZ115" s="7">
        <v>73510.719354438799</v>
      </c>
      <c r="FA115" s="7">
        <v>61069.412168383598</v>
      </c>
      <c r="FB115" s="7">
        <v>-199962.22402960699</v>
      </c>
      <c r="FC115" s="6" t="s">
        <v>1090</v>
      </c>
      <c r="FD115" s="7">
        <v>98635.725566501598</v>
      </c>
      <c r="FE115" s="7">
        <v>129098.67421800501</v>
      </c>
      <c r="FF115" s="7">
        <v>210462.50737380999</v>
      </c>
      <c r="FG115" s="7">
        <v>282992.80600721802</v>
      </c>
      <c r="FH115" s="6" t="s">
        <v>1090</v>
      </c>
      <c r="FI115" s="7">
        <v>716.26132144927999</v>
      </c>
      <c r="FJ115" s="7">
        <v>1932.8595946371599</v>
      </c>
      <c r="FK115" s="7">
        <v>4222.3452722311004</v>
      </c>
      <c r="FL115" s="7">
        <v>5169.5730126142498</v>
      </c>
      <c r="FM115" s="6" t="s">
        <v>1090</v>
      </c>
      <c r="FN115" s="7">
        <v>48201.303982152902</v>
      </c>
      <c r="FO115" s="7">
        <v>54540.8741459429</v>
      </c>
      <c r="FP115" s="7">
        <v>66137.107658100096</v>
      </c>
      <c r="FQ115" s="7">
        <v>37210.841388779903</v>
      </c>
      <c r="FR115" s="6" t="s">
        <v>1090</v>
      </c>
      <c r="FS115" s="7">
        <v>49718.160262899401</v>
      </c>
      <c r="FT115" s="7">
        <v>72624.940477424898</v>
      </c>
      <c r="FU115" s="7">
        <v>140103.05444347899</v>
      </c>
      <c r="FV115" s="7">
        <v>240612.391605824</v>
      </c>
      <c r="FW115" s="6" t="s">
        <v>1090</v>
      </c>
      <c r="FX115" s="7">
        <v>716.26132144927999</v>
      </c>
      <c r="FY115" s="7">
        <v>1932.8595946371599</v>
      </c>
      <c r="FZ115" s="7">
        <v>4222.3452722311004</v>
      </c>
      <c r="GA115" s="7">
        <v>5169.5730126142498</v>
      </c>
      <c r="GB115" s="6" t="s">
        <v>1090</v>
      </c>
      <c r="GC115" s="7">
        <v>48201.303982152902</v>
      </c>
      <c r="GD115" s="7">
        <v>54540.8741459429</v>
      </c>
      <c r="GE115" s="7">
        <v>66137.107658100096</v>
      </c>
      <c r="GF115" s="7">
        <v>37210.841388779903</v>
      </c>
      <c r="GG115" s="6" t="s">
        <v>1090</v>
      </c>
      <c r="GH115" s="7">
        <v>49718.160262899401</v>
      </c>
      <c r="GI115" s="7">
        <v>72624.940477424898</v>
      </c>
      <c r="GJ115" s="7">
        <v>140103.05444347899</v>
      </c>
      <c r="GK115" s="7">
        <v>240612.391605824</v>
      </c>
      <c r="GL115" s="6" t="s">
        <v>1090</v>
      </c>
      <c r="GM115" s="7">
        <v>564428.45205855404</v>
      </c>
      <c r="GN115" s="7">
        <v>457293.59794601798</v>
      </c>
      <c r="GO115" s="7">
        <v>321073.95230126398</v>
      </c>
      <c r="GP115" s="7">
        <v>378965.18708216603</v>
      </c>
      <c r="GQ115" s="6" t="s">
        <v>1090</v>
      </c>
      <c r="GR115" s="7">
        <v>0</v>
      </c>
      <c r="GS115" s="7">
        <v>0</v>
      </c>
      <c r="GT115" s="7">
        <v>0</v>
      </c>
      <c r="GU115" s="7">
        <v>0</v>
      </c>
      <c r="GV115" s="6" t="s">
        <v>1090</v>
      </c>
      <c r="GW115" s="7">
        <v>164691.73806162801</v>
      </c>
      <c r="GX115" s="7">
        <v>144211.80233690701</v>
      </c>
      <c r="GY115" s="7">
        <v>200875.48748524199</v>
      </c>
      <c r="GZ115" s="7">
        <v>218888.745933175</v>
      </c>
      <c r="HA115" s="6" t="s">
        <v>1090</v>
      </c>
      <c r="HB115" s="7">
        <v>399736.71399692498</v>
      </c>
      <c r="HC115" s="7">
        <v>313081.79560911102</v>
      </c>
      <c r="HD115" s="7">
        <v>120198.46481602199</v>
      </c>
      <c r="HE115" s="7">
        <v>160076.43869479201</v>
      </c>
      <c r="HF115" s="6" t="s">
        <v>1090</v>
      </c>
      <c r="HG115" s="7">
        <v>399736.71399692498</v>
      </c>
      <c r="HH115" s="7">
        <v>313081.79560911102</v>
      </c>
      <c r="HI115" s="7">
        <v>108707.10209648601</v>
      </c>
      <c r="HJ115" s="7">
        <v>139742.03140620599</v>
      </c>
      <c r="HK115" s="6" t="s">
        <v>1090</v>
      </c>
      <c r="HL115" s="7">
        <v>663064.17762505496</v>
      </c>
      <c r="HM115" s="7">
        <v>586392.27216402302</v>
      </c>
      <c r="HN115" s="7">
        <v>531536.45967507397</v>
      </c>
      <c r="HO115" s="7">
        <v>661957.99308938405</v>
      </c>
      <c r="HP115" s="6" t="s">
        <v>1090</v>
      </c>
      <c r="HQ115" s="7">
        <v>198776.285008354</v>
      </c>
      <c r="HR115" s="7">
        <v>166770.80815336699</v>
      </c>
      <c r="HS115" s="7">
        <v>110493.575213456</v>
      </c>
      <c r="HT115" s="7">
        <v>105308.69246870901</v>
      </c>
      <c r="HU115" s="6" t="s">
        <v>1090</v>
      </c>
      <c r="HV115" s="7">
        <v>67738.740400314302</v>
      </c>
      <c r="HW115" s="7">
        <v>65384.681829214103</v>
      </c>
      <c r="HX115" s="7">
        <v>69430.6640481949</v>
      </c>
      <c r="HY115" s="7">
        <v>75223.641253709793</v>
      </c>
      <c r="HZ115" s="6" t="s">
        <v>1090</v>
      </c>
      <c r="IA115" s="7">
        <v>131037.54350303901</v>
      </c>
      <c r="IB115" s="7">
        <v>101386.126324153</v>
      </c>
      <c r="IC115" s="7">
        <v>41062.911165261299</v>
      </c>
      <c r="ID115" s="7">
        <v>30085.0499878997</v>
      </c>
      <c r="IE115" s="6" t="s">
        <v>1090</v>
      </c>
      <c r="IF115" s="7">
        <v>137352.77714223901</v>
      </c>
      <c r="IG115" s="7">
        <v>161970.95046628101</v>
      </c>
      <c r="IH115" s="7">
        <v>192542.05226898199</v>
      </c>
      <c r="II115" s="7">
        <v>209047.86357848</v>
      </c>
      <c r="IJ115" s="6" t="s">
        <v>1090</v>
      </c>
      <c r="IK115" s="7">
        <v>137352.77714223901</v>
      </c>
      <c r="IL115" s="7">
        <v>161970.95046628101</v>
      </c>
      <c r="IM115" s="7">
        <v>192542.05226898199</v>
      </c>
      <c r="IN115" s="7">
        <v>208606.88090324399</v>
      </c>
      <c r="IO115" s="6" t="s">
        <v>1090</v>
      </c>
      <c r="IP115" s="7">
        <v>0</v>
      </c>
      <c r="IQ115" s="7">
        <v>0</v>
      </c>
      <c r="IR115" s="7">
        <v>0</v>
      </c>
      <c r="IS115" s="7">
        <v>440.98267523646399</v>
      </c>
      <c r="IT115" s="6" t="s">
        <v>1090</v>
      </c>
      <c r="IU115" s="7">
        <v>0</v>
      </c>
      <c r="IV115" s="7">
        <v>0</v>
      </c>
      <c r="IW115" s="7">
        <v>0</v>
      </c>
      <c r="IX115" s="6" t="s">
        <v>1090</v>
      </c>
      <c r="IY115" s="6" t="s">
        <v>1090</v>
      </c>
      <c r="IZ115" s="7">
        <v>326935.11547446297</v>
      </c>
      <c r="JA115" s="7">
        <v>257650.51354437499</v>
      </c>
      <c r="JB115" s="7">
        <v>228500.83219263601</v>
      </c>
      <c r="JC115" s="7">
        <v>347601.437042195</v>
      </c>
      <c r="JD115" s="6" t="s">
        <v>1090</v>
      </c>
      <c r="JE115" s="7">
        <v>0</v>
      </c>
      <c r="JF115" s="7">
        <v>0</v>
      </c>
      <c r="JG115" s="7">
        <v>0</v>
      </c>
      <c r="JH115" s="7">
        <v>0</v>
      </c>
      <c r="JI115" s="6" t="s">
        <v>1090</v>
      </c>
      <c r="JJ115" s="7">
        <v>0</v>
      </c>
      <c r="JK115" s="7">
        <v>0</v>
      </c>
      <c r="JL115" s="7">
        <v>0</v>
      </c>
      <c r="JM115" s="7">
        <v>0</v>
      </c>
      <c r="JN115" s="6" t="s">
        <v>1090</v>
      </c>
      <c r="JO115" s="7">
        <v>326935.11547446297</v>
      </c>
      <c r="JP115" s="7">
        <v>257650.51354437499</v>
      </c>
      <c r="JQ115" s="7">
        <v>228500.83219263601</v>
      </c>
      <c r="JR115" s="7">
        <v>347601.437042195</v>
      </c>
      <c r="JS115" s="6" t="s">
        <v>1090</v>
      </c>
      <c r="JT115" s="7">
        <v>663064.17762505496</v>
      </c>
      <c r="JU115" s="7">
        <v>586392.27216402302</v>
      </c>
      <c r="JV115" s="7">
        <v>531536.45967507397</v>
      </c>
      <c r="JW115" s="7">
        <v>661957.99308938405</v>
      </c>
      <c r="JX115" s="6" t="s">
        <v>1090</v>
      </c>
      <c r="JY115" s="7">
        <v>164691.73806162801</v>
      </c>
      <c r="JZ115" s="7">
        <v>144211.80233690701</v>
      </c>
      <c r="KA115" s="7">
        <v>200875.48748524199</v>
      </c>
      <c r="KB115" s="7">
        <v>218888.745933175</v>
      </c>
      <c r="KC115" s="6" t="s">
        <v>1090</v>
      </c>
      <c r="KD115" s="6" t="s">
        <v>1090</v>
      </c>
      <c r="KE115" s="6" t="s">
        <v>1090</v>
      </c>
      <c r="KF115" s="6" t="s">
        <v>1090</v>
      </c>
      <c r="KG115" s="6" t="s">
        <v>1090</v>
      </c>
      <c r="KH115" s="6" t="s">
        <v>1090</v>
      </c>
      <c r="KI115" s="6" t="s">
        <v>1090</v>
      </c>
      <c r="KJ115" s="6" t="s">
        <v>1090</v>
      </c>
      <c r="KK115" s="6" t="s">
        <v>1090</v>
      </c>
      <c r="KL115" s="6" t="s">
        <v>1090</v>
      </c>
      <c r="KM115" s="6" t="s">
        <v>1090</v>
      </c>
      <c r="KN115" s="7">
        <v>21</v>
      </c>
      <c r="KO115" s="7">
        <v>21</v>
      </c>
      <c r="KP115" s="7">
        <v>21</v>
      </c>
      <c r="KQ115" s="7">
        <v>22</v>
      </c>
      <c r="KR115" s="6" t="s">
        <v>1090</v>
      </c>
      <c r="KS115" s="6" t="s">
        <v>1090</v>
      </c>
      <c r="KT115" s="6" t="s">
        <v>1090</v>
      </c>
      <c r="KU115" s="6" t="s">
        <v>1090</v>
      </c>
      <c r="KV115" s="6" t="s">
        <v>1090</v>
      </c>
      <c r="KW115" s="6" t="s">
        <v>1090</v>
      </c>
      <c r="KX115" s="6" t="s">
        <v>1090</v>
      </c>
      <c r="KY115" s="6" t="s">
        <v>1090</v>
      </c>
      <c r="KZ115" s="6" t="s">
        <v>1090</v>
      </c>
      <c r="LA115" s="6" t="s">
        <v>1090</v>
      </c>
      <c r="LB115" s="6" t="s">
        <v>1090</v>
      </c>
      <c r="LC115" s="6" t="s">
        <v>1090</v>
      </c>
      <c r="LD115" s="6" t="s">
        <v>1090</v>
      </c>
      <c r="LE115" s="6" t="s">
        <v>1090</v>
      </c>
      <c r="LF115" s="6" t="s">
        <v>1090</v>
      </c>
      <c r="LG115" s="6" t="s">
        <v>1090</v>
      </c>
      <c r="LH115" s="6" t="s">
        <v>1090</v>
      </c>
      <c r="LI115" s="6" t="s">
        <v>1090</v>
      </c>
      <c r="LJ115" s="6" t="s">
        <v>1090</v>
      </c>
      <c r="LK115" s="6" t="s">
        <v>1090</v>
      </c>
      <c r="LL115" s="6" t="s">
        <v>1090</v>
      </c>
      <c r="LM115" s="6" t="s">
        <v>1090</v>
      </c>
      <c r="LN115" s="6" t="s">
        <v>1090</v>
      </c>
      <c r="LO115" s="6" t="s">
        <v>1090</v>
      </c>
      <c r="LP115" s="6" t="s">
        <v>1090</v>
      </c>
      <c r="LQ115" s="6" t="s">
        <v>1090</v>
      </c>
      <c r="LR115" s="6" t="s">
        <v>1090</v>
      </c>
      <c r="LS115" s="6" t="s">
        <v>1090</v>
      </c>
      <c r="LT115" s="6" t="s">
        <v>1090</v>
      </c>
      <c r="LU115" s="6" t="s">
        <v>1090</v>
      </c>
      <c r="LV115" s="6" t="s">
        <v>1090</v>
      </c>
      <c r="LW115" s="6" t="s">
        <v>1090</v>
      </c>
      <c r="LX115" s="6" t="s">
        <v>1090</v>
      </c>
      <c r="LY115" s="6" t="s">
        <v>1090</v>
      </c>
      <c r="LZ115" s="6" t="s">
        <v>1090</v>
      </c>
      <c r="MA115" s="6" t="s">
        <v>1090</v>
      </c>
      <c r="MB115" s="6" t="s">
        <v>1090</v>
      </c>
      <c r="MC115" s="6" t="s">
        <v>1090</v>
      </c>
      <c r="MD115" s="6" t="s">
        <v>1090</v>
      </c>
      <c r="ME115" s="6" t="s">
        <v>1090</v>
      </c>
      <c r="MF115" s="6" t="s">
        <v>1090</v>
      </c>
      <c r="MG115" s="6" t="s">
        <v>1090</v>
      </c>
      <c r="MH115" s="6" t="s">
        <v>1090</v>
      </c>
      <c r="MI115" s="6" t="s">
        <v>1090</v>
      </c>
      <c r="MJ115" s="6" t="s">
        <v>1090</v>
      </c>
      <c r="MK115" s="6" t="s">
        <v>1090</v>
      </c>
      <c r="ML115" s="6" t="s">
        <v>1090</v>
      </c>
      <c r="MM115" s="6" t="s">
        <v>1090</v>
      </c>
      <c r="MN115" s="6" t="s">
        <v>1090</v>
      </c>
      <c r="MO115" s="6" t="s">
        <v>1090</v>
      </c>
      <c r="MP115" s="6" t="s">
        <v>1090</v>
      </c>
      <c r="MQ115" s="7">
        <v>399736.71399692498</v>
      </c>
      <c r="MR115" s="7">
        <v>313081.79560911102</v>
      </c>
      <c r="MS115" s="7">
        <v>120198.46481602199</v>
      </c>
      <c r="MT115" s="7">
        <v>160076.43869479201</v>
      </c>
      <c r="MU115" s="6" t="s">
        <v>1090</v>
      </c>
      <c r="MV115" s="6" t="s">
        <v>1090</v>
      </c>
      <c r="MW115" s="6" t="s">
        <v>1090</v>
      </c>
      <c r="MX115" s="6" t="s">
        <v>1090</v>
      </c>
      <c r="MY115" s="6" t="s">
        <v>1090</v>
      </c>
      <c r="MZ115" s="6" t="s">
        <v>1090</v>
      </c>
      <c r="NA115" s="6" t="s">
        <v>1090</v>
      </c>
      <c r="NB115" s="6" t="s">
        <v>1090</v>
      </c>
      <c r="NC115" s="6" t="s">
        <v>1090</v>
      </c>
      <c r="ND115" s="6" t="s">
        <v>1090</v>
      </c>
      <c r="NE115" s="6" t="s">
        <v>1090</v>
      </c>
      <c r="NF115" s="6" t="s">
        <v>1090</v>
      </c>
      <c r="NG115" s="6" t="s">
        <v>1090</v>
      </c>
      <c r="NH115" s="6" t="s">
        <v>1090</v>
      </c>
      <c r="NI115" s="6" t="s">
        <v>1090</v>
      </c>
      <c r="NJ115" s="6" t="s">
        <v>1090</v>
      </c>
      <c r="NK115" s="6" t="s">
        <v>1090</v>
      </c>
      <c r="NL115" s="6" t="s">
        <v>1090</v>
      </c>
      <c r="NM115" s="6" t="s">
        <v>1090</v>
      </c>
      <c r="NN115" s="6" t="s">
        <v>1090</v>
      </c>
      <c r="NO115" s="6" t="s">
        <v>1090</v>
      </c>
      <c r="NP115" s="6" t="s">
        <v>1090</v>
      </c>
      <c r="NQ115" s="6" t="s">
        <v>1090</v>
      </c>
      <c r="NR115" s="6" t="s">
        <v>1090</v>
      </c>
      <c r="NS115" s="6" t="s">
        <v>1090</v>
      </c>
      <c r="NT115" s="6" t="s">
        <v>1090</v>
      </c>
      <c r="NU115" s="7">
        <v>98635.725566501598</v>
      </c>
      <c r="NV115" s="7">
        <v>129098.67421800501</v>
      </c>
      <c r="NW115" s="7">
        <v>210462.50737380999</v>
      </c>
      <c r="NX115" s="7">
        <v>282992.80600721802</v>
      </c>
      <c r="NY115" s="6" t="s">
        <v>1090</v>
      </c>
      <c r="NZ115" s="6" t="s">
        <v>1090</v>
      </c>
      <c r="OA115" s="6" t="s">
        <v>1090</v>
      </c>
      <c r="OB115" s="6" t="s">
        <v>1090</v>
      </c>
      <c r="OC115" s="6" t="s">
        <v>1090</v>
      </c>
      <c r="OD115" s="6" t="s">
        <v>1090</v>
      </c>
      <c r="OE115" s="6" t="s">
        <v>1090</v>
      </c>
      <c r="OF115" s="6" t="s">
        <v>1090</v>
      </c>
      <c r="OG115" s="6" t="s">
        <v>1090</v>
      </c>
      <c r="OH115" s="6" t="s">
        <v>1090</v>
      </c>
      <c r="OI115" s="6" t="s">
        <v>1090</v>
      </c>
      <c r="OJ115" s="6" t="s">
        <v>1090</v>
      </c>
      <c r="OK115" s="6" t="s">
        <v>1090</v>
      </c>
      <c r="OL115" s="6" t="s">
        <v>1090</v>
      </c>
      <c r="OM115" s="6" t="s">
        <v>1090</v>
      </c>
      <c r="ON115" s="6" t="s">
        <v>1090</v>
      </c>
      <c r="OO115" s="6" t="s">
        <v>1090</v>
      </c>
      <c r="OP115" s="6" t="s">
        <v>1090</v>
      </c>
      <c r="OQ115" s="6" t="s">
        <v>1090</v>
      </c>
      <c r="OR115" s="6" t="s">
        <v>1090</v>
      </c>
      <c r="OS115" s="6" t="s">
        <v>1090</v>
      </c>
      <c r="OT115" s="6" t="s">
        <v>1090</v>
      </c>
      <c r="OU115" s="6" t="s">
        <v>1090</v>
      </c>
      <c r="OV115" s="6" t="s">
        <v>1090</v>
      </c>
      <c r="OW115" s="6" t="s">
        <v>1090</v>
      </c>
      <c r="OX115" s="6" t="s">
        <v>1090</v>
      </c>
      <c r="OY115" s="6" t="s">
        <v>1090</v>
      </c>
      <c r="OZ115" s="6" t="s">
        <v>1090</v>
      </c>
      <c r="PA115" s="6" t="s">
        <v>1090</v>
      </c>
      <c r="PB115" s="6" t="s">
        <v>1090</v>
      </c>
      <c r="PC115" s="6" t="s">
        <v>1090</v>
      </c>
      <c r="PD115" s="6" t="s">
        <v>1090</v>
      </c>
      <c r="PE115" s="6" t="s">
        <v>1090</v>
      </c>
      <c r="PF115" s="6" t="s">
        <v>1090</v>
      </c>
      <c r="PG115" s="6" t="s">
        <v>1090</v>
      </c>
      <c r="PH115" s="6" t="s">
        <v>1090</v>
      </c>
      <c r="PI115" s="6" t="s">
        <v>1090</v>
      </c>
      <c r="PJ115" s="6" t="s">
        <v>1090</v>
      </c>
      <c r="PK115" s="6" t="s">
        <v>1090</v>
      </c>
      <c r="PL115" s="6" t="s">
        <v>1090</v>
      </c>
      <c r="PM115" s="6" t="s">
        <v>1090</v>
      </c>
      <c r="PN115" s="6" t="s">
        <v>1090</v>
      </c>
      <c r="PO115" s="6" t="s">
        <v>1090</v>
      </c>
      <c r="PP115" s="6" t="s">
        <v>1090</v>
      </c>
      <c r="PQ115" s="6" t="s">
        <v>1090</v>
      </c>
      <c r="PR115" s="6" t="s">
        <v>1090</v>
      </c>
      <c r="PS115" s="6" t="s">
        <v>1090</v>
      </c>
      <c r="PT115" s="6" t="s">
        <v>1090</v>
      </c>
      <c r="PU115" s="6" t="s">
        <v>1090</v>
      </c>
      <c r="PV115" s="6" t="s">
        <v>1090</v>
      </c>
      <c r="PW115" s="6" t="s">
        <v>1090</v>
      </c>
      <c r="PX115" s="6" t="s">
        <v>1090</v>
      </c>
      <c r="PY115" s="6" t="s">
        <v>1090</v>
      </c>
      <c r="PZ115" s="6" t="s">
        <v>1090</v>
      </c>
      <c r="QA115" s="6" t="s">
        <v>1090</v>
      </c>
      <c r="QB115" s="6" t="s">
        <v>1090</v>
      </c>
      <c r="QC115" s="6" t="s">
        <v>1090</v>
      </c>
      <c r="QD115" s="6" t="s">
        <v>1090</v>
      </c>
      <c r="QE115" s="6" t="s">
        <v>1090</v>
      </c>
      <c r="QF115" s="6" t="s">
        <v>1090</v>
      </c>
      <c r="QG115" s="6" t="s">
        <v>1090</v>
      </c>
      <c r="QH115" s="6" t="s">
        <v>1090</v>
      </c>
      <c r="QI115" s="6" t="s">
        <v>1090</v>
      </c>
      <c r="QJ115" s="6" t="s">
        <v>1090</v>
      </c>
      <c r="QK115" s="6" t="s">
        <v>1090</v>
      </c>
      <c r="QL115" s="6" t="s">
        <v>1090</v>
      </c>
      <c r="QM115" s="6" t="s">
        <v>1090</v>
      </c>
      <c r="QN115" s="6" t="s">
        <v>1090</v>
      </c>
      <c r="QO115" s="6" t="s">
        <v>1090</v>
      </c>
      <c r="QP115" s="6" t="s">
        <v>1090</v>
      </c>
      <c r="QQ115" s="6" t="s">
        <v>1090</v>
      </c>
      <c r="QR115" s="6" t="s">
        <v>1090</v>
      </c>
      <c r="QS115" s="6" t="s">
        <v>1090</v>
      </c>
      <c r="QT115" s="6" t="s">
        <v>1090</v>
      </c>
      <c r="QU115" s="6" t="s">
        <v>1090</v>
      </c>
      <c r="QV115" s="6" t="s">
        <v>1090</v>
      </c>
      <c r="QW115" s="6" t="s">
        <v>1090</v>
      </c>
      <c r="QX115" s="6" t="s">
        <v>1090</v>
      </c>
      <c r="QY115" s="6" t="s">
        <v>1090</v>
      </c>
      <c r="QZ115" s="6" t="s">
        <v>1090</v>
      </c>
      <c r="RA115" s="6" t="s">
        <v>1090</v>
      </c>
      <c r="RB115" s="6" t="s">
        <v>1090</v>
      </c>
      <c r="RC115" s="6" t="s">
        <v>1090</v>
      </c>
      <c r="RD115" s="6" t="s">
        <v>1090</v>
      </c>
      <c r="RE115" s="6" t="s">
        <v>1090</v>
      </c>
      <c r="RF115" s="6" t="s">
        <v>1090</v>
      </c>
      <c r="RG115" s="6" t="s">
        <v>1090</v>
      </c>
      <c r="RH115" s="6" t="s">
        <v>1090</v>
      </c>
      <c r="RI115" s="6" t="s">
        <v>1090</v>
      </c>
      <c r="RJ115" s="6" t="s">
        <v>1090</v>
      </c>
      <c r="RK115" s="6" t="s">
        <v>1090</v>
      </c>
      <c r="RL115" s="6" t="s">
        <v>1090</v>
      </c>
      <c r="RM115" s="6" t="s">
        <v>1090</v>
      </c>
      <c r="RN115" s="6" t="s">
        <v>1090</v>
      </c>
      <c r="RO115" s="6" t="s">
        <v>1090</v>
      </c>
      <c r="RP115" s="6" t="s">
        <v>1090</v>
      </c>
      <c r="RQ115" s="6" t="s">
        <v>1090</v>
      </c>
      <c r="RR115" s="6" t="s">
        <v>1090</v>
      </c>
      <c r="RS115" s="6" t="s">
        <v>1090</v>
      </c>
      <c r="RT115" s="6" t="s">
        <v>1090</v>
      </c>
      <c r="RU115" s="6" t="s">
        <v>1090</v>
      </c>
      <c r="RV115" s="6" t="s">
        <v>1090</v>
      </c>
      <c r="RW115" s="6" t="s">
        <v>1090</v>
      </c>
      <c r="RX115" s="6" t="s">
        <v>1090</v>
      </c>
      <c r="RY115" s="6" t="s">
        <v>1090</v>
      </c>
      <c r="RZ115" s="6" t="s">
        <v>1090</v>
      </c>
      <c r="SA115" s="6" t="s">
        <v>1090</v>
      </c>
      <c r="SB115" s="6" t="s">
        <v>1090</v>
      </c>
      <c r="SC115" s="6" t="s">
        <v>1090</v>
      </c>
      <c r="SD115" s="6" t="s">
        <v>1090</v>
      </c>
      <c r="SE115" s="6" t="s">
        <v>1090</v>
      </c>
      <c r="SF115" s="6" t="s">
        <v>1090</v>
      </c>
      <c r="SG115" s="6" t="s">
        <v>1090</v>
      </c>
      <c r="SH115" s="6" t="s">
        <v>1090</v>
      </c>
      <c r="SI115" s="6" t="s">
        <v>1090</v>
      </c>
      <c r="SJ115" s="6" t="s">
        <v>1090</v>
      </c>
      <c r="SK115" s="7">
        <v>49718.160262899401</v>
      </c>
      <c r="SL115" s="7">
        <v>72624.940477424898</v>
      </c>
      <c r="SM115" s="7">
        <v>140103.05444347899</v>
      </c>
      <c r="SN115" s="7">
        <v>240612.391605824</v>
      </c>
      <c r="SO115" s="6" t="s">
        <v>1090</v>
      </c>
      <c r="SP115" s="6" t="s">
        <v>1090</v>
      </c>
      <c r="SQ115" s="6" t="s">
        <v>1090</v>
      </c>
      <c r="SR115" s="6" t="s">
        <v>1090</v>
      </c>
      <c r="SS115" s="6" t="s">
        <v>1090</v>
      </c>
      <c r="ST115" s="6" t="s">
        <v>1090</v>
      </c>
      <c r="SU115" s="6" t="s">
        <v>1090</v>
      </c>
      <c r="SV115" s="6" t="s">
        <v>1090</v>
      </c>
      <c r="SW115" s="6" t="s">
        <v>1090</v>
      </c>
      <c r="SX115" s="6" t="s">
        <v>1090</v>
      </c>
      <c r="SY115" s="6" t="s">
        <v>1090</v>
      </c>
      <c r="SZ115" s="6" t="s">
        <v>1090</v>
      </c>
      <c r="TA115" s="6" t="s">
        <v>1090</v>
      </c>
      <c r="TB115" s="6" t="s">
        <v>1090</v>
      </c>
      <c r="TC115" s="6" t="s">
        <v>1090</v>
      </c>
      <c r="TD115" s="6" t="s">
        <v>1090</v>
      </c>
      <c r="TE115" s="6" t="s">
        <v>1090</v>
      </c>
      <c r="TF115" s="6" t="s">
        <v>1090</v>
      </c>
      <c r="TG115" s="6" t="s">
        <v>1090</v>
      </c>
      <c r="TH115" s="6" t="s">
        <v>1090</v>
      </c>
      <c r="TI115" s="6" t="s">
        <v>1090</v>
      </c>
      <c r="TJ115" s="6" t="s">
        <v>1090</v>
      </c>
      <c r="TK115" s="6" t="s">
        <v>1090</v>
      </c>
      <c r="TL115" s="6" t="s">
        <v>1090</v>
      </c>
      <c r="TM115" s="6" t="s">
        <v>1090</v>
      </c>
      <c r="TN115" s="6" t="s">
        <v>1090</v>
      </c>
      <c r="TO115" s="6" t="s">
        <v>1090</v>
      </c>
      <c r="TP115" s="6" t="s">
        <v>1090</v>
      </c>
      <c r="TQ115" s="6" t="s">
        <v>1090</v>
      </c>
      <c r="TR115" s="6" t="s">
        <v>1090</v>
      </c>
      <c r="TS115" s="6" t="s">
        <v>1090</v>
      </c>
      <c r="TT115" s="7">
        <v>663064.17762505496</v>
      </c>
      <c r="TU115" s="7">
        <v>586392.27216402302</v>
      </c>
      <c r="TV115" s="7">
        <v>531536.45967507397</v>
      </c>
      <c r="TW115" s="7">
        <v>661957.99308938405</v>
      </c>
      <c r="TX115" s="6" t="s">
        <v>1090</v>
      </c>
      <c r="TY115" s="6" t="s">
        <v>1090</v>
      </c>
      <c r="TZ115" s="6" t="s">
        <v>1090</v>
      </c>
      <c r="UA115" s="6" t="s">
        <v>1090</v>
      </c>
      <c r="UB115" s="6" t="s">
        <v>1090</v>
      </c>
      <c r="UC115" s="6" t="s">
        <v>1090</v>
      </c>
      <c r="UD115" s="7">
        <v>0</v>
      </c>
      <c r="UE115" s="7">
        <v>0</v>
      </c>
      <c r="UF115" s="7">
        <v>0</v>
      </c>
      <c r="UG115" s="7">
        <v>0</v>
      </c>
      <c r="UH115" s="6" t="s">
        <v>1090</v>
      </c>
      <c r="UI115" s="6" t="s">
        <v>1090</v>
      </c>
      <c r="UJ115" s="6" t="s">
        <v>1090</v>
      </c>
      <c r="UK115" s="6" t="s">
        <v>1090</v>
      </c>
      <c r="UL115" s="6" t="s">
        <v>1090</v>
      </c>
      <c r="UM115" s="6" t="s">
        <v>1090</v>
      </c>
      <c r="UN115" s="6" t="s">
        <v>1090</v>
      </c>
      <c r="UO115" s="6" t="s">
        <v>1090</v>
      </c>
      <c r="UP115" s="6" t="s">
        <v>1090</v>
      </c>
      <c r="UQ115" s="6" t="s">
        <v>1090</v>
      </c>
      <c r="UR115" s="6" t="s">
        <v>1090</v>
      </c>
      <c r="US115" s="6" t="s">
        <v>1090</v>
      </c>
      <c r="UT115" s="6" t="s">
        <v>1090</v>
      </c>
      <c r="UU115" s="6" t="s">
        <v>1090</v>
      </c>
      <c r="UV115" s="6" t="s">
        <v>1090</v>
      </c>
      <c r="UW115" s="6" t="s">
        <v>1090</v>
      </c>
      <c r="UX115" s="6" t="s">
        <v>1090</v>
      </c>
      <c r="UY115" s="6" t="s">
        <v>1090</v>
      </c>
      <c r="UZ115" s="6" t="s">
        <v>1090</v>
      </c>
      <c r="VA115" s="6" t="s">
        <v>1090</v>
      </c>
      <c r="VB115" s="6" t="s">
        <v>1090</v>
      </c>
      <c r="VC115" s="6" t="s">
        <v>1090</v>
      </c>
      <c r="VD115" s="6" t="s">
        <v>1090</v>
      </c>
      <c r="VE115" s="6" t="s">
        <v>1090</v>
      </c>
      <c r="VF115" s="6" t="s">
        <v>1090</v>
      </c>
      <c r="VG115" s="6" t="s">
        <v>1090</v>
      </c>
      <c r="VH115" s="6" t="s">
        <v>1090</v>
      </c>
      <c r="VI115" s="6" t="s">
        <v>1090</v>
      </c>
      <c r="VJ115" s="6" t="s">
        <v>1090</v>
      </c>
      <c r="VK115" s="6" t="s">
        <v>1090</v>
      </c>
      <c r="VL115" s="6" t="s">
        <v>1090</v>
      </c>
      <c r="VM115" s="6" t="s">
        <v>1090</v>
      </c>
      <c r="VN115" s="6" t="s">
        <v>1090</v>
      </c>
      <c r="VO115" s="6" t="s">
        <v>1090</v>
      </c>
      <c r="VP115" s="6" t="s">
        <v>1090</v>
      </c>
      <c r="VQ115" s="6" t="s">
        <v>1090</v>
      </c>
      <c r="VR115" s="6" t="s">
        <v>1090</v>
      </c>
      <c r="VS115" s="6" t="s">
        <v>1090</v>
      </c>
      <c r="VT115" s="6" t="s">
        <v>1090</v>
      </c>
      <c r="VU115" s="6" t="s">
        <v>1090</v>
      </c>
      <c r="VV115" s="6" t="s">
        <v>1090</v>
      </c>
      <c r="VW115" s="6" t="s">
        <v>1090</v>
      </c>
      <c r="VX115" s="6" t="s">
        <v>1090</v>
      </c>
      <c r="VY115" s="6" t="s">
        <v>1090</v>
      </c>
      <c r="VZ115" s="6" t="s">
        <v>1090</v>
      </c>
      <c r="WA115" s="6" t="s">
        <v>1090</v>
      </c>
      <c r="WB115" s="7">
        <v>326935.11547446297</v>
      </c>
      <c r="WC115" s="7">
        <v>257650.51354437499</v>
      </c>
      <c r="WD115" s="7">
        <v>228500.83219263601</v>
      </c>
      <c r="WE115" s="7">
        <v>347601.437042195</v>
      </c>
      <c r="WF115" s="6" t="s">
        <v>1090</v>
      </c>
      <c r="WG115" s="6" t="s">
        <v>1090</v>
      </c>
      <c r="WH115" s="6" t="s">
        <v>1090</v>
      </c>
      <c r="WI115" s="6" t="s">
        <v>1090</v>
      </c>
      <c r="WJ115" s="6" t="s">
        <v>1090</v>
      </c>
      <c r="WK115" s="6" t="s">
        <v>1090</v>
      </c>
      <c r="WL115" s="6" t="s">
        <v>1090</v>
      </c>
      <c r="WM115" s="6" t="s">
        <v>1090</v>
      </c>
      <c r="WN115" s="6" t="s">
        <v>1090</v>
      </c>
      <c r="WO115" s="6" t="s">
        <v>1090</v>
      </c>
      <c r="WP115" s="6" t="s">
        <v>1090</v>
      </c>
      <c r="WQ115" s="6" t="s">
        <v>1090</v>
      </c>
      <c r="WR115" s="6" t="s">
        <v>1090</v>
      </c>
      <c r="WS115" s="6" t="s">
        <v>1090</v>
      </c>
      <c r="WT115" s="6" t="s">
        <v>1090</v>
      </c>
      <c r="WU115" s="6" t="s">
        <v>1090</v>
      </c>
      <c r="WV115" s="6" t="s">
        <v>1090</v>
      </c>
      <c r="WW115" s="6" t="s">
        <v>1090</v>
      </c>
      <c r="WX115" s="6" t="s">
        <v>1090</v>
      </c>
      <c r="WY115" s="6" t="s">
        <v>1090</v>
      </c>
      <c r="WZ115" s="6" t="s">
        <v>1090</v>
      </c>
      <c r="XA115" s="6" t="s">
        <v>1090</v>
      </c>
      <c r="XB115" s="6" t="s">
        <v>1090</v>
      </c>
      <c r="XC115" s="6" t="s">
        <v>1090</v>
      </c>
      <c r="XD115" s="6" t="s">
        <v>1090</v>
      </c>
      <c r="XE115" s="6" t="s">
        <v>1090</v>
      </c>
      <c r="XF115" s="6" t="s">
        <v>1090</v>
      </c>
      <c r="XG115" s="6" t="s">
        <v>1090</v>
      </c>
      <c r="XH115" s="6" t="s">
        <v>1090</v>
      </c>
      <c r="XI115" s="6" t="s">
        <v>1090</v>
      </c>
      <c r="XJ115" s="6" t="s">
        <v>1090</v>
      </c>
      <c r="XK115" s="7">
        <v>0</v>
      </c>
      <c r="XL115" s="7">
        <v>0</v>
      </c>
      <c r="XM115" s="7">
        <v>0</v>
      </c>
      <c r="XN115" s="7">
        <v>440.98267523646399</v>
      </c>
      <c r="XO115" s="6" t="s">
        <v>1090</v>
      </c>
      <c r="XP115" s="6" t="s">
        <v>1090</v>
      </c>
      <c r="XQ115" s="6" t="s">
        <v>1090</v>
      </c>
      <c r="XR115" s="6" t="s">
        <v>1090</v>
      </c>
      <c r="XS115" s="6" t="s">
        <v>1090</v>
      </c>
      <c r="XT115" s="6" t="s">
        <v>1090</v>
      </c>
      <c r="XU115" s="6" t="s">
        <v>1090</v>
      </c>
      <c r="XV115" s="6" t="s">
        <v>1090</v>
      </c>
      <c r="XW115" s="6" t="s">
        <v>1090</v>
      </c>
      <c r="XX115" s="6" t="s">
        <v>1090</v>
      </c>
      <c r="XY115" s="6" t="s">
        <v>1090</v>
      </c>
      <c r="XZ115" s="7">
        <v>0</v>
      </c>
      <c r="YA115" s="7">
        <v>0</v>
      </c>
      <c r="YB115" s="7">
        <v>0</v>
      </c>
      <c r="YC115" s="6" t="s">
        <v>1090</v>
      </c>
      <c r="YD115" s="6" t="s">
        <v>1090</v>
      </c>
      <c r="YE115" s="6" t="s">
        <v>1090</v>
      </c>
      <c r="YF115" s="6" t="s">
        <v>1090</v>
      </c>
      <c r="YG115" s="6" t="s">
        <v>1090</v>
      </c>
      <c r="YH115" s="6" t="s">
        <v>1090</v>
      </c>
      <c r="YI115" s="6" t="s">
        <v>1090</v>
      </c>
      <c r="YJ115" s="6" t="s">
        <v>1090</v>
      </c>
      <c r="YK115" s="6" t="s">
        <v>1090</v>
      </c>
      <c r="YL115" s="6" t="s">
        <v>1090</v>
      </c>
      <c r="YM115" s="6" t="s">
        <v>1090</v>
      </c>
      <c r="YN115" s="6" t="s">
        <v>1090</v>
      </c>
      <c r="YO115" s="6" t="s">
        <v>1090</v>
      </c>
      <c r="YP115" s="6" t="s">
        <v>1090</v>
      </c>
      <c r="YQ115" s="6" t="s">
        <v>1090</v>
      </c>
      <c r="YR115" s="6" t="s">
        <v>1090</v>
      </c>
      <c r="YS115" s="6" t="s">
        <v>1090</v>
      </c>
      <c r="YT115" s="6" t="s">
        <v>1090</v>
      </c>
      <c r="YU115" s="6" t="s">
        <v>1090</v>
      </c>
      <c r="YV115" s="6" t="s">
        <v>1090</v>
      </c>
      <c r="YW115" s="6" t="s">
        <v>1090</v>
      </c>
      <c r="YX115" s="6" t="s">
        <v>1090</v>
      </c>
      <c r="YY115" s="6" t="s">
        <v>1090</v>
      </c>
      <c r="YZ115" s="6" t="s">
        <v>1090</v>
      </c>
      <c r="ZA115" s="6" t="s">
        <v>1090</v>
      </c>
      <c r="ZB115" s="6" t="s">
        <v>1090</v>
      </c>
      <c r="ZC115" s="6" t="s">
        <v>1090</v>
      </c>
      <c r="ZD115" s="6" t="s">
        <v>1090</v>
      </c>
      <c r="ZE115" s="6" t="s">
        <v>1090</v>
      </c>
      <c r="ZF115" s="6" t="s">
        <v>1090</v>
      </c>
      <c r="ZG115" s="6" t="s">
        <v>1090</v>
      </c>
      <c r="ZH115" s="6" t="s">
        <v>1090</v>
      </c>
      <c r="ZI115" s="6" t="s">
        <v>1090</v>
      </c>
      <c r="ZJ115" s="6" t="s">
        <v>1090</v>
      </c>
      <c r="ZK115" s="6" t="s">
        <v>1090</v>
      </c>
      <c r="ZL115" s="6" t="s">
        <v>1090</v>
      </c>
      <c r="ZM115" s="6" t="s">
        <v>1090</v>
      </c>
      <c r="ZN115" s="6" t="s">
        <v>1090</v>
      </c>
      <c r="ZO115" s="6" t="s">
        <v>1090</v>
      </c>
      <c r="ZP115" s="6" t="s">
        <v>1090</v>
      </c>
      <c r="ZQ115" s="6" t="s">
        <v>1090</v>
      </c>
      <c r="ZR115" s="6" t="s">
        <v>1090</v>
      </c>
      <c r="ZS115" s="6" t="s">
        <v>1090</v>
      </c>
      <c r="ZT115" s="6" t="s">
        <v>1090</v>
      </c>
      <c r="ZU115" s="6" t="s">
        <v>1090</v>
      </c>
      <c r="ZV115" s="6" t="s">
        <v>1090</v>
      </c>
      <c r="ZW115" s="6" t="s">
        <v>1090</v>
      </c>
      <c r="ZX115" s="6" t="s">
        <v>1090</v>
      </c>
      <c r="ZY115" s="6" t="s">
        <v>1090</v>
      </c>
      <c r="ZZ115" s="6" t="s">
        <v>1090</v>
      </c>
      <c r="AAA115" s="6" t="s">
        <v>1090</v>
      </c>
      <c r="AAB115" s="6" t="s">
        <v>1090</v>
      </c>
      <c r="AAC115" s="6" t="s">
        <v>1090</v>
      </c>
      <c r="AAD115" s="6" t="s">
        <v>1090</v>
      </c>
      <c r="AAE115" s="6" t="s">
        <v>1090</v>
      </c>
      <c r="AAF115" s="6" t="s">
        <v>1090</v>
      </c>
      <c r="AAG115" s="6" t="s">
        <v>1090</v>
      </c>
      <c r="AAH115" s="6" t="s">
        <v>1090</v>
      </c>
      <c r="AAI115" s="6" t="s">
        <v>1090</v>
      </c>
      <c r="AAJ115" s="6" t="s">
        <v>1090</v>
      </c>
      <c r="AAK115" s="6" t="s">
        <v>1090</v>
      </c>
      <c r="AAL115" s="6" t="s">
        <v>1090</v>
      </c>
      <c r="AAM115" s="6" t="s">
        <v>1090</v>
      </c>
      <c r="AAN115" s="6" t="s">
        <v>1090</v>
      </c>
      <c r="AAO115" s="6" t="s">
        <v>1090</v>
      </c>
      <c r="AAP115" s="6" t="s">
        <v>1090</v>
      </c>
      <c r="AAQ115" s="6" t="s">
        <v>1090</v>
      </c>
      <c r="AAR115" s="6" t="s">
        <v>1090</v>
      </c>
      <c r="AAS115" s="6" t="s">
        <v>1090</v>
      </c>
      <c r="AAT115" s="6" t="s">
        <v>1090</v>
      </c>
      <c r="AAU115" s="6" t="s">
        <v>1090</v>
      </c>
      <c r="AAV115" s="6" t="s">
        <v>1090</v>
      </c>
      <c r="AAW115" s="6" t="s">
        <v>1090</v>
      </c>
      <c r="AAX115" s="6" t="s">
        <v>1090</v>
      </c>
      <c r="AAY115" s="6" t="s">
        <v>1090</v>
      </c>
      <c r="AAZ115" s="6" t="s">
        <v>1090</v>
      </c>
      <c r="ABA115" s="6" t="s">
        <v>1090</v>
      </c>
      <c r="ABB115" s="6" t="s">
        <v>1090</v>
      </c>
      <c r="ABC115" s="6" t="s">
        <v>1090</v>
      </c>
      <c r="ABD115" s="6" t="s">
        <v>1090</v>
      </c>
      <c r="ABE115" s="6" t="s">
        <v>1090</v>
      </c>
      <c r="ABF115" s="6" t="s">
        <v>1090</v>
      </c>
      <c r="ABG115" s="6" t="s">
        <v>1090</v>
      </c>
      <c r="ABH115" s="6" t="s">
        <v>1090</v>
      </c>
      <c r="ABI115" s="6" t="s">
        <v>1090</v>
      </c>
      <c r="ABJ115" s="6" t="s">
        <v>1090</v>
      </c>
      <c r="ABK115" s="6" t="s">
        <v>1090</v>
      </c>
      <c r="ABL115" s="6" t="s">
        <v>1090</v>
      </c>
      <c r="ABM115" s="6" t="s">
        <v>1090</v>
      </c>
      <c r="ABN115" s="6" t="s">
        <v>1090</v>
      </c>
      <c r="ABO115" s="6" t="s">
        <v>1090</v>
      </c>
      <c r="ABP115" s="6" t="s">
        <v>1090</v>
      </c>
      <c r="ABQ115" s="6" t="s">
        <v>1090</v>
      </c>
      <c r="ABR115" s="6" t="s">
        <v>1090</v>
      </c>
      <c r="ABS115" s="6" t="s">
        <v>1090</v>
      </c>
      <c r="ABT115" s="6" t="s">
        <v>1090</v>
      </c>
      <c r="ABU115" s="6" t="s">
        <v>1090</v>
      </c>
      <c r="ABV115" s="6" t="s">
        <v>1090</v>
      </c>
      <c r="ABW115" s="6" t="s">
        <v>1090</v>
      </c>
      <c r="ABX115" s="6" t="s">
        <v>1090</v>
      </c>
      <c r="ABY115" s="6" t="s">
        <v>1090</v>
      </c>
      <c r="ABZ115" s="6" t="s">
        <v>1090</v>
      </c>
      <c r="ACA115" s="6" t="s">
        <v>1090</v>
      </c>
      <c r="ACB115" s="6" t="s">
        <v>1090</v>
      </c>
      <c r="ACC115" s="6" t="s">
        <v>1090</v>
      </c>
      <c r="ACD115" s="6" t="s">
        <v>1090</v>
      </c>
      <c r="ACE115" s="6" t="s">
        <v>1090</v>
      </c>
      <c r="ACF115" s="8">
        <v>17.440999999999999</v>
      </c>
      <c r="ACG115" s="8">
        <v>35.029000000000003</v>
      </c>
      <c r="ACH115" s="8">
        <v>40.262999999999998</v>
      </c>
      <c r="ACI115" s="8">
        <v>-210.83600000000001</v>
      </c>
      <c r="ACJ115" s="6" t="s">
        <v>1090</v>
      </c>
      <c r="ACK115" s="8">
        <v>11.606</v>
      </c>
      <c r="ACL115" s="8">
        <v>18.965</v>
      </c>
      <c r="ACM115" s="8">
        <v>16.29</v>
      </c>
      <c r="ACN115" s="8">
        <v>-69.052000000000007</v>
      </c>
      <c r="ACO115" s="6" t="s">
        <v>1090</v>
      </c>
      <c r="ACP115" s="8">
        <v>5.2279999999999998</v>
      </c>
      <c r="ACQ115" s="8">
        <v>9.9619999999999997</v>
      </c>
      <c r="ACR115" s="8">
        <v>8.3699999999999992</v>
      </c>
      <c r="ACS115" s="8">
        <v>-33.540999999999997</v>
      </c>
      <c r="ACT115" s="6" t="s">
        <v>1090</v>
      </c>
      <c r="ACU115" s="8">
        <v>13.081</v>
      </c>
      <c r="ACV115" s="8">
        <v>26.271999999999998</v>
      </c>
      <c r="ACW115" s="8">
        <v>30.198</v>
      </c>
      <c r="ACX115" s="8">
        <v>-158.12700000000001</v>
      </c>
      <c r="ACY115" s="6" t="s">
        <v>1090</v>
      </c>
      <c r="ACZ115" s="8">
        <v>9.0269999999999992</v>
      </c>
      <c r="ADA115" s="8">
        <v>14.523</v>
      </c>
      <c r="ADB115" s="8">
        <v>12.62</v>
      </c>
      <c r="ADC115" s="8">
        <v>-51.395000000000003</v>
      </c>
      <c r="ADD115" s="6" t="s">
        <v>1090</v>
      </c>
      <c r="ADE115" s="8">
        <v>3.9209999999999998</v>
      </c>
      <c r="ADF115" s="8">
        <v>7.4720000000000004</v>
      </c>
      <c r="ADG115" s="8">
        <v>6.2770000000000001</v>
      </c>
      <c r="ADH115" s="8">
        <v>-25.155999999999999</v>
      </c>
      <c r="ADI115" s="6" t="s">
        <v>1090</v>
      </c>
      <c r="ADJ115" s="8">
        <v>2.0699999999999998</v>
      </c>
      <c r="ADK115" s="8">
        <v>3.8010000000000002</v>
      </c>
      <c r="ADL115" s="8">
        <v>2.76</v>
      </c>
      <c r="ADM115" s="8">
        <v>-13.651999999999999</v>
      </c>
      <c r="ADN115" s="6" t="s">
        <v>1090</v>
      </c>
      <c r="ADO115" s="8">
        <v>96</v>
      </c>
      <c r="ADP115" s="8">
        <v>95.28</v>
      </c>
      <c r="ADQ115" s="8">
        <v>95.290999999999997</v>
      </c>
      <c r="ADR115" s="8">
        <v>91.784000000000006</v>
      </c>
      <c r="ADS115" s="6" t="s">
        <v>1090</v>
      </c>
      <c r="ADT115" s="8">
        <v>1.787144691</v>
      </c>
      <c r="ADU115" s="8">
        <v>4.0074543609999997</v>
      </c>
      <c r="ADV115" s="8">
        <v>3.011657633</v>
      </c>
      <c r="ADW115" s="8">
        <v>-13.478055027</v>
      </c>
      <c r="ADX115" s="6" t="s">
        <v>1090</v>
      </c>
      <c r="ADY115" s="8">
        <v>2.456</v>
      </c>
      <c r="ADZ115" s="8">
        <v>4.7830000000000004</v>
      </c>
      <c r="AEA115" s="8">
        <v>3.7890000000000001</v>
      </c>
      <c r="AEB115" s="8">
        <v>-12.295999999999999</v>
      </c>
      <c r="AEC115" s="6" t="s">
        <v>1090</v>
      </c>
      <c r="AED115" s="8">
        <v>1.7869999999999999</v>
      </c>
      <c r="AEE115" s="8">
        <v>4.0069999999999997</v>
      </c>
      <c r="AEF115" s="8">
        <v>3.012</v>
      </c>
      <c r="AEG115" s="8">
        <v>-13.478</v>
      </c>
      <c r="AEH115" s="6" t="s">
        <v>1090</v>
      </c>
      <c r="AEI115" s="8">
        <v>2.222</v>
      </c>
      <c r="AEJ115" s="8">
        <v>3.6259999999999999</v>
      </c>
      <c r="AEK115" s="8">
        <v>2.8479999999999999</v>
      </c>
      <c r="AEL115" s="8">
        <v>-9.0570000000000004</v>
      </c>
      <c r="AEM115" s="6" t="s">
        <v>1090</v>
      </c>
      <c r="AEN115" s="8">
        <v>1.8196647319999999</v>
      </c>
      <c r="AEO115" s="8">
        <v>4.1747557940000002</v>
      </c>
      <c r="AEP115" s="8">
        <v>3.1051748689999998</v>
      </c>
      <c r="AEQ115" s="8">
        <v>-11.877234786000001</v>
      </c>
      <c r="AER115" s="6" t="s">
        <v>1090</v>
      </c>
      <c r="AES115" s="8">
        <v>1.0189692509999999</v>
      </c>
      <c r="AET115" s="8">
        <v>1.0439062269999999</v>
      </c>
      <c r="AEU115" s="8">
        <v>1.0326362099999999</v>
      </c>
      <c r="AEV115" s="8">
        <v>0.87195766200000002</v>
      </c>
      <c r="AEW115" s="6" t="s">
        <v>1090</v>
      </c>
      <c r="AEX115" s="6" t="s">
        <v>1090</v>
      </c>
      <c r="AEY115" s="6" t="s">
        <v>1090</v>
      </c>
      <c r="AEZ115" s="6" t="s">
        <v>1090</v>
      </c>
      <c r="AFA115" s="6" t="s">
        <v>1090</v>
      </c>
      <c r="AFB115" s="6" t="s">
        <v>1090</v>
      </c>
      <c r="AFC115" s="6" t="s">
        <v>1090</v>
      </c>
      <c r="AFD115" s="6" t="s">
        <v>1090</v>
      </c>
      <c r="AFE115" s="6" t="s">
        <v>1090</v>
      </c>
      <c r="AFF115" s="6" t="s">
        <v>1090</v>
      </c>
      <c r="AFG115" s="6" t="s">
        <v>1090</v>
      </c>
      <c r="AFH115" s="8">
        <v>4.9820000000000002</v>
      </c>
      <c r="AFI115" s="8">
        <v>4.6749999999999998</v>
      </c>
      <c r="AFJ115" s="8">
        <v>5.3179999999999996</v>
      </c>
      <c r="AFK115" s="8">
        <v>5.173</v>
      </c>
      <c r="AFL115" s="6" t="s">
        <v>1090</v>
      </c>
      <c r="AFM115" s="8">
        <v>6.8929999999999998</v>
      </c>
      <c r="AFN115" s="8">
        <v>15.682</v>
      </c>
      <c r="AFO115" s="8">
        <v>9.9529999999999994</v>
      </c>
      <c r="AFP115" s="8">
        <v>-44.213000000000001</v>
      </c>
      <c r="AFQ115" s="6" t="s">
        <v>1090</v>
      </c>
      <c r="AFR115" s="6" t="s">
        <v>1091</v>
      </c>
      <c r="AFS115" s="6" t="s">
        <v>1091</v>
      </c>
      <c r="AFT115" s="6" t="s">
        <v>1091</v>
      </c>
      <c r="AFU115" s="6" t="s">
        <v>1091</v>
      </c>
      <c r="AFV115" s="6" t="s">
        <v>1090</v>
      </c>
      <c r="AFW115" s="7">
        <v>35.405000000000001</v>
      </c>
      <c r="AFX115" s="7">
        <v>33.777000000000001</v>
      </c>
      <c r="AFY115" s="7">
        <v>44.869</v>
      </c>
      <c r="AFZ115" s="7">
        <v>48.453000000000003</v>
      </c>
      <c r="AGA115" s="6" t="s">
        <v>1090</v>
      </c>
      <c r="AGB115" s="7">
        <v>0</v>
      </c>
      <c r="AGC115" s="7">
        <v>0</v>
      </c>
      <c r="AGD115" s="7">
        <v>0</v>
      </c>
      <c r="AGE115" s="7">
        <v>0</v>
      </c>
      <c r="AGF115" s="6" t="s">
        <v>1090</v>
      </c>
      <c r="AGG115" s="6" t="s">
        <v>1090</v>
      </c>
      <c r="AGH115" s="6" t="s">
        <v>1090</v>
      </c>
      <c r="AGI115" s="6" t="s">
        <v>1090</v>
      </c>
      <c r="AGJ115" s="6" t="s">
        <v>1090</v>
      </c>
      <c r="AGK115" s="6" t="s">
        <v>1090</v>
      </c>
      <c r="AGL115" s="6" t="s">
        <v>1090</v>
      </c>
      <c r="AGM115" s="6" t="s">
        <v>1090</v>
      </c>
      <c r="AGN115" s="6" t="s">
        <v>1090</v>
      </c>
      <c r="AGO115" s="6" t="s">
        <v>1090</v>
      </c>
      <c r="AGP115" s="6" t="s">
        <v>1090</v>
      </c>
      <c r="AGQ115" s="6" t="s">
        <v>1090</v>
      </c>
      <c r="AGR115" s="6" t="s">
        <v>1090</v>
      </c>
      <c r="AGS115" s="6" t="s">
        <v>1090</v>
      </c>
      <c r="AGT115" s="6" t="s">
        <v>1090</v>
      </c>
      <c r="AGU115" s="8">
        <v>0</v>
      </c>
      <c r="AGV115" s="8">
        <v>0</v>
      </c>
      <c r="AGW115" s="8">
        <v>0</v>
      </c>
      <c r="AGX115" s="8">
        <v>0</v>
      </c>
      <c r="AGY115" s="8">
        <v>0</v>
      </c>
      <c r="AGZ115" s="6" t="s">
        <v>1090</v>
      </c>
      <c r="AHA115" s="8">
        <v>1.726</v>
      </c>
      <c r="AHB115" s="8">
        <v>1.7749999999999999</v>
      </c>
      <c r="AHC115" s="8">
        <v>1.405</v>
      </c>
      <c r="AHD115" s="8">
        <v>1.0900000000000001</v>
      </c>
      <c r="AHE115" s="6" t="s">
        <v>1090</v>
      </c>
      <c r="AHF115" s="8">
        <v>1.726</v>
      </c>
      <c r="AHG115" s="8">
        <v>1.7749999999999999</v>
      </c>
      <c r="AHH115" s="8">
        <v>1.405</v>
      </c>
      <c r="AHI115" s="8">
        <v>1.0900000000000001</v>
      </c>
      <c r="AHJ115" s="6" t="s">
        <v>1090</v>
      </c>
      <c r="AHK115" s="8">
        <v>1.4470000000000001</v>
      </c>
      <c r="AHL115" s="8">
        <v>1.03</v>
      </c>
      <c r="AHM115" s="8">
        <v>0.57399999999999995</v>
      </c>
      <c r="AHN115" s="8">
        <v>0.504</v>
      </c>
      <c r="AHO115" s="6" t="s">
        <v>1090</v>
      </c>
      <c r="AHP115" s="8">
        <v>29.978000000000002</v>
      </c>
      <c r="AHQ115" s="8">
        <v>28.44</v>
      </c>
      <c r="AHR115" s="8">
        <v>20.788</v>
      </c>
      <c r="AHS115" s="8">
        <v>15.909000000000001</v>
      </c>
      <c r="AHT115" s="6" t="s">
        <v>1090</v>
      </c>
      <c r="AHU115" s="8">
        <v>42.813000000000002</v>
      </c>
      <c r="AHV115" s="8">
        <v>39.743000000000002</v>
      </c>
      <c r="AHW115" s="8">
        <v>26.242999999999999</v>
      </c>
      <c r="AHX115" s="8">
        <v>18.917999999999999</v>
      </c>
      <c r="AHY115" s="6" t="s">
        <v>1090</v>
      </c>
      <c r="AHZ115" s="8">
        <v>69.099000000000004</v>
      </c>
      <c r="AIA115" s="8">
        <v>97.122</v>
      </c>
      <c r="AIB115" s="8">
        <v>174.256</v>
      </c>
      <c r="AIC115" s="8">
        <v>198.51</v>
      </c>
      <c r="AID115" s="6" t="s">
        <v>1090</v>
      </c>
      <c r="AIE115" s="8">
        <v>7.498242544</v>
      </c>
      <c r="AIF115" s="8">
        <v>12.385043925</v>
      </c>
      <c r="AIG115" s="8">
        <v>26.358126878</v>
      </c>
      <c r="AIH115" s="8">
        <v>36.348589203000003</v>
      </c>
      <c r="AII115" s="6" t="s">
        <v>1090</v>
      </c>
      <c r="AIJ115" s="8">
        <v>60.286278084000003</v>
      </c>
      <c r="AIK115" s="8">
        <v>53.391187174999999</v>
      </c>
      <c r="AIL115" s="8">
        <v>22.613399820000001</v>
      </c>
      <c r="AIM115" s="8">
        <v>24.182265395000002</v>
      </c>
      <c r="AIN115" s="6" t="s">
        <v>1090</v>
      </c>
      <c r="AIO115" s="8">
        <v>49.306707631999998</v>
      </c>
      <c r="AIP115" s="8">
        <v>43.938251878999999</v>
      </c>
      <c r="AIQ115" s="8">
        <v>42.988741042000001</v>
      </c>
      <c r="AIR115" s="8">
        <v>52.511102014000002</v>
      </c>
      <c r="AIS115" s="6" t="s">
        <v>1090</v>
      </c>
      <c r="AIT115" s="8">
        <v>0</v>
      </c>
      <c r="AIU115" s="8">
        <v>0</v>
      </c>
      <c r="AIV115" s="8">
        <v>0</v>
      </c>
      <c r="AIW115" s="8">
        <v>0</v>
      </c>
      <c r="AIX115" s="6" t="s">
        <v>1090</v>
      </c>
      <c r="AIY115" s="7">
        <v>1.6508696358900099</v>
      </c>
      <c r="AIZ115" s="7">
        <v>2.7818450557041201</v>
      </c>
      <c r="AJA115" s="7">
        <v>2.1185016927051499</v>
      </c>
      <c r="AJB115" s="7">
        <v>-10.092189837019401</v>
      </c>
      <c r="AJC115" s="6" t="s">
        <v>1090</v>
      </c>
      <c r="AJD115" s="7">
        <v>79.743148652745205</v>
      </c>
      <c r="AJE115" s="7">
        <v>73.190856833905002</v>
      </c>
      <c r="AJF115" s="7">
        <v>76.7468712873101</v>
      </c>
      <c r="AJG115" s="7">
        <v>73.922793286383197</v>
      </c>
      <c r="AJH115" s="6" t="s">
        <v>1090</v>
      </c>
      <c r="AJI115" s="8">
        <v>63.194000000000003</v>
      </c>
      <c r="AJJ115" s="8">
        <v>60.512</v>
      </c>
      <c r="AJK115" s="8">
        <v>58.149000000000001</v>
      </c>
      <c r="AJL115" s="8">
        <v>63.646999999999998</v>
      </c>
      <c r="AJM115" s="6" t="s">
        <v>1090</v>
      </c>
      <c r="AJN115" s="7">
        <v>50.392538750552198</v>
      </c>
      <c r="AJO115" s="7">
        <v>44.289483550037097</v>
      </c>
      <c r="AJP115" s="7">
        <v>44.627357233893903</v>
      </c>
      <c r="AJQ115" s="7">
        <v>47.049458518167697</v>
      </c>
      <c r="AJR115" s="6" t="s">
        <v>1090</v>
      </c>
      <c r="AJS115" s="7">
        <v>9.4655370130167</v>
      </c>
      <c r="AJT115" s="7">
        <v>7.9414667501795302</v>
      </c>
      <c r="AJU115" s="7">
        <v>5.2615989275550801</v>
      </c>
      <c r="AJV115" s="7">
        <v>4.7867585254687102</v>
      </c>
      <c r="AJW115" s="6" t="s">
        <v>1090</v>
      </c>
      <c r="AJX115" s="7">
        <v>7.8424636646013299</v>
      </c>
      <c r="AJY115" s="7">
        <v>6.8672282763862604</v>
      </c>
      <c r="AJZ115" s="7">
        <v>9.5654993501257906</v>
      </c>
      <c r="AKA115" s="7">
        <v>9.9494880052900303</v>
      </c>
      <c r="AKB115" s="6" t="s">
        <v>1090</v>
      </c>
      <c r="AKC115" s="7">
        <v>31.574484175240499</v>
      </c>
      <c r="AKD115" s="7">
        <v>27.923441277667902</v>
      </c>
      <c r="AKE115" s="7">
        <v>25.311259930594002</v>
      </c>
      <c r="AKF115" s="7">
        <v>30.0890000205445</v>
      </c>
      <c r="AKG115" s="6" t="s">
        <v>1090</v>
      </c>
      <c r="AKH115" s="9">
        <v>0</v>
      </c>
      <c r="AKI115" s="9">
        <v>0</v>
      </c>
      <c r="AKJ115" s="9">
        <v>0</v>
      </c>
      <c r="AKK115" s="9">
        <v>0</v>
      </c>
      <c r="AKL115" s="6" t="s">
        <v>1090</v>
      </c>
      <c r="AKM115" s="9">
        <v>0</v>
      </c>
      <c r="AKN115" s="9">
        <v>0</v>
      </c>
      <c r="AKO115" s="9">
        <v>0</v>
      </c>
      <c r="AKP115" s="9">
        <v>0</v>
      </c>
      <c r="AKQ115" s="6" t="s">
        <v>1090</v>
      </c>
      <c r="AKR115" s="9">
        <v>0</v>
      </c>
      <c r="AKS115" s="9">
        <v>0</v>
      </c>
      <c r="AKT115" s="9">
        <v>0</v>
      </c>
      <c r="AKU115" s="9">
        <v>0</v>
      </c>
      <c r="AKV115" s="6" t="s">
        <v>1090</v>
      </c>
      <c r="AKW115" s="9">
        <v>4.2771928000000001E-2</v>
      </c>
      <c r="AKX115" s="9">
        <v>0.125754687</v>
      </c>
      <c r="AKY115" s="9">
        <v>0.26198339799999998</v>
      </c>
      <c r="AKZ115" s="9">
        <v>0.31787299000000002</v>
      </c>
      <c r="ALA115" s="6" t="s">
        <v>1090</v>
      </c>
      <c r="ALB115" s="9">
        <v>0.10802292500000001</v>
      </c>
      <c r="ALC115" s="9">
        <v>0.32961887200000001</v>
      </c>
      <c r="ALD115" s="9">
        <v>0.79436606799999998</v>
      </c>
      <c r="ALE115" s="9">
        <v>0.78095182299999999</v>
      </c>
      <c r="ALF115" s="6" t="s">
        <v>1090</v>
      </c>
      <c r="ALG115" s="9">
        <v>2.8783666280000002</v>
      </c>
      <c r="ALH115" s="9">
        <v>3.5485094660000001</v>
      </c>
      <c r="ALI115" s="9">
        <v>4.1036019279999998</v>
      </c>
      <c r="ALJ115" s="9">
        <v>2.2880654530000002</v>
      </c>
      <c r="ALK115" s="6" t="s">
        <v>1090</v>
      </c>
      <c r="ALL115" s="9">
        <v>7.2694779189999998</v>
      </c>
      <c r="ALM115" s="9">
        <v>9.3010901980000007</v>
      </c>
      <c r="ALN115" s="9">
        <v>12.442628620000001</v>
      </c>
      <c r="ALO115" s="9">
        <v>5.6213297180000001</v>
      </c>
      <c r="ALP115" s="6" t="s">
        <v>1090</v>
      </c>
      <c r="ALQ115" s="9">
        <v>9.8346551570000003</v>
      </c>
      <c r="ALR115" s="9">
        <v>9.382631902</v>
      </c>
      <c r="ALS115" s="9">
        <v>12.463699532</v>
      </c>
      <c r="ALT115" s="9">
        <v>13.459297318000001</v>
      </c>
      <c r="ALU115" s="6" t="s">
        <v>1090</v>
      </c>
      <c r="ALV115" s="9">
        <v>0</v>
      </c>
      <c r="ALW115" s="9">
        <v>0</v>
      </c>
      <c r="ALX115" s="9">
        <v>0</v>
      </c>
      <c r="ALY115" s="9">
        <v>0</v>
      </c>
      <c r="ALZ115" s="6" t="s">
        <v>1090</v>
      </c>
      <c r="AMA115" s="8">
        <v>95.999860717394697</v>
      </c>
      <c r="AMB115" s="8">
        <v>95.280484887345807</v>
      </c>
      <c r="AMC115" s="8">
        <v>95.2912946446218</v>
      </c>
      <c r="AMD115" s="8">
        <v>91.784432210825102</v>
      </c>
      <c r="AME115" s="6" t="s">
        <v>1090</v>
      </c>
      <c r="AMF115" s="8">
        <v>97.282426576829494</v>
      </c>
      <c r="AMG115" s="8">
        <v>96.712682981547303</v>
      </c>
      <c r="AMH115" s="8">
        <v>97.753693860378107</v>
      </c>
      <c r="AMI115" s="8">
        <v>95.280662365122694</v>
      </c>
      <c r="AMJ115" s="6" t="s">
        <v>1090</v>
      </c>
      <c r="AMK115" s="8">
        <v>2399.91295140273</v>
      </c>
      <c r="AML115" s="8">
        <v>2018.86173924679</v>
      </c>
      <c r="AMM115" s="8">
        <v>2023.7260022180601</v>
      </c>
      <c r="AMN115" s="8">
        <v>1117.2013354296701</v>
      </c>
      <c r="AMO115" s="6" t="s">
        <v>1090</v>
      </c>
      <c r="AMP115" s="8">
        <v>1.01896925206308</v>
      </c>
      <c r="AMQ115" s="8">
        <v>1.0439062265971399</v>
      </c>
      <c r="AMR115" s="8">
        <v>1.0326362102206501</v>
      </c>
      <c r="AMS115" s="8">
        <v>0.87195766083381798</v>
      </c>
      <c r="AMT115" s="6" t="s">
        <v>1090</v>
      </c>
      <c r="AMU115" s="8">
        <v>1.01896925136268</v>
      </c>
      <c r="AMV115" s="8">
        <v>1.0439062265971399</v>
      </c>
      <c r="AMW115" s="8">
        <v>1.0326362102206501</v>
      </c>
      <c r="AMX115" s="8">
        <v>0.87195766155062904</v>
      </c>
      <c r="AMY115" s="6" t="s">
        <v>1090</v>
      </c>
      <c r="AMZ115" s="8">
        <v>1.0189692513494</v>
      </c>
      <c r="ANA115" s="8">
        <v>1.0439062265971399</v>
      </c>
      <c r="ANB115" s="8">
        <v>1.0326362102206501</v>
      </c>
      <c r="ANC115" s="8">
        <v>0.87638798776841798</v>
      </c>
      <c r="AND115" s="6" t="s">
        <v>1090</v>
      </c>
      <c r="ANE115" s="8">
        <v>1.7871446906213799</v>
      </c>
      <c r="ANF115" s="8">
        <v>4.0074543605181203</v>
      </c>
      <c r="ANG115" s="8">
        <v>3.0116576326089701</v>
      </c>
      <c r="ANH115" s="8">
        <v>-13.4780550265291</v>
      </c>
      <c r="ANI115" s="6" t="s">
        <v>1090</v>
      </c>
      <c r="ANJ115" s="8">
        <v>1.8110210874091801</v>
      </c>
      <c r="ANK115" s="8">
        <v>4.0676919685080399</v>
      </c>
      <c r="ANL115" s="8">
        <v>3.0894811465020302</v>
      </c>
      <c r="ANM115" s="8">
        <v>-13.991457803775599</v>
      </c>
      <c r="ANN115" s="6" t="s">
        <v>1090</v>
      </c>
      <c r="ANO115" s="8">
        <v>1.81966473227128</v>
      </c>
      <c r="ANP115" s="8">
        <v>4.1747557936101298</v>
      </c>
      <c r="ANQ115" s="8">
        <v>3.10517486854331</v>
      </c>
      <c r="ANR115" s="8">
        <v>-11.877234786389501</v>
      </c>
      <c r="ANS115" s="6" t="s">
        <v>1090</v>
      </c>
      <c r="ANT115" s="8">
        <v>8.9036140878965195</v>
      </c>
      <c r="ANU115" s="8">
        <v>18.736559090071001</v>
      </c>
      <c r="ANV115" s="8">
        <v>16.017394844912399</v>
      </c>
      <c r="ANW115" s="8">
        <v>-69.727765685952306</v>
      </c>
      <c r="ANX115" s="6" t="s">
        <v>1090</v>
      </c>
      <c r="ANY115" s="8">
        <v>95.999860717394597</v>
      </c>
      <c r="ANZ115" s="8">
        <v>95.280484887345807</v>
      </c>
      <c r="AOA115" s="8">
        <v>95.2912946446218</v>
      </c>
      <c r="AOB115" s="8">
        <v>95.557100887594302</v>
      </c>
      <c r="AOC115" s="6" t="s">
        <v>1090</v>
      </c>
      <c r="AOD115" s="8">
        <v>97.746736325898596</v>
      </c>
      <c r="AOE115" s="8">
        <v>99.258212450360105</v>
      </c>
      <c r="AOF115" s="8">
        <v>98.250255977836204</v>
      </c>
      <c r="AOG115" s="8">
        <v>80.882979699790994</v>
      </c>
      <c r="AOH115" s="6" t="s">
        <v>1090</v>
      </c>
      <c r="AOI115" s="6" t="s">
        <v>1091</v>
      </c>
      <c r="AOJ115" s="6" t="s">
        <v>1091</v>
      </c>
      <c r="AOK115" s="6" t="s">
        <v>1091</v>
      </c>
      <c r="AOL115" s="6" t="s">
        <v>1091</v>
      </c>
      <c r="AOM115" s="6" t="s">
        <v>1090</v>
      </c>
      <c r="AON115" s="8">
        <v>44.677061581150298</v>
      </c>
      <c r="AOO115" s="8">
        <v>84.912417162795407</v>
      </c>
      <c r="AOP115" s="8">
        <v>63.959356241501503</v>
      </c>
      <c r="AOQ115" s="8">
        <v>-164.05506589664299</v>
      </c>
      <c r="AOR115" s="6" t="s">
        <v>1090</v>
      </c>
      <c r="AOS115" s="8">
        <v>1.89692513626846</v>
      </c>
      <c r="AOT115" s="8">
        <v>4.3906226597135101</v>
      </c>
      <c r="AOU115" s="8">
        <v>3.26362102206462</v>
      </c>
      <c r="AOV115" s="8">
        <v>-12.8042338449371</v>
      </c>
      <c r="AOW115" s="6" t="s">
        <v>1090</v>
      </c>
      <c r="AOX115" s="8">
        <v>4.5135351208910999</v>
      </c>
      <c r="AOY115" s="8">
        <v>10.504042563555499</v>
      </c>
      <c r="AOZ115" s="8">
        <v>9.1317184533853499</v>
      </c>
      <c r="APA115" s="8">
        <v>-33.112947514392502</v>
      </c>
      <c r="APB115" s="6" t="s">
        <v>1090</v>
      </c>
      <c r="APC115" s="8">
        <v>1.55267508053785</v>
      </c>
      <c r="APD115" s="8">
        <v>2.8506072802149398</v>
      </c>
      <c r="APE115" s="8">
        <v>2.07028170694235</v>
      </c>
      <c r="APF115" s="8">
        <v>-10.2392536760746</v>
      </c>
      <c r="APG115" s="6" t="s">
        <v>1090</v>
      </c>
      <c r="APH115" s="8">
        <v>1.5734189444790201</v>
      </c>
      <c r="API115" s="8">
        <v>2.89345586897756</v>
      </c>
      <c r="APJ115" s="8">
        <v>2.1237793540315302</v>
      </c>
      <c r="APK115" s="8">
        <v>-10.629284824031799</v>
      </c>
      <c r="APL115" s="6" t="s">
        <v>1090</v>
      </c>
      <c r="APM115" s="8">
        <v>38.815525431568503</v>
      </c>
      <c r="APN115" s="8">
        <v>60.400426996657799</v>
      </c>
      <c r="APO115" s="8">
        <v>43.967110929498403</v>
      </c>
      <c r="APP115" s="8">
        <v>-124.63233257725101</v>
      </c>
      <c r="APQ115" s="6" t="s">
        <v>1090</v>
      </c>
      <c r="APR115" s="8">
        <v>1.6480525635033101</v>
      </c>
      <c r="APS115" s="8">
        <v>3.1231649302770399</v>
      </c>
      <c r="APT115" s="8">
        <v>2.243487050857</v>
      </c>
      <c r="APU115" s="8">
        <v>-9.7273529606484495</v>
      </c>
      <c r="APV115" s="6" t="s">
        <v>1090</v>
      </c>
      <c r="APW115" s="8">
        <v>1.58092856138516</v>
      </c>
      <c r="APX115" s="8">
        <v>2.9696131727987898</v>
      </c>
      <c r="APY115" s="8">
        <v>2.1345675742143699</v>
      </c>
      <c r="APZ115" s="8">
        <v>-9.0231134765931902</v>
      </c>
      <c r="AQA115" s="6" t="s">
        <v>1090</v>
      </c>
      <c r="AQB115" s="8">
        <v>3.9213688427786599</v>
      </c>
      <c r="AQC115" s="8">
        <v>7.4718006768485097</v>
      </c>
      <c r="AQD115" s="8">
        <v>6.2773502081689498</v>
      </c>
      <c r="AQE115" s="8">
        <v>-25.1558454758529</v>
      </c>
      <c r="AQF115" s="6" t="s">
        <v>1090</v>
      </c>
      <c r="AQG115" s="8">
        <v>1.89692513493987E-2</v>
      </c>
      <c r="AQH115" s="8">
        <v>4.3906226597135098E-2</v>
      </c>
      <c r="AQI115" s="8">
        <v>3.2636210220646202E-2</v>
      </c>
      <c r="AQJ115" s="8">
        <v>-0.123612012231582</v>
      </c>
      <c r="AQK115" s="7">
        <v>8</v>
      </c>
      <c r="AQL115" s="4"/>
      <c r="AQM115" s="4"/>
      <c r="AQN115" s="7"/>
      <c r="AQO115" s="4" t="s">
        <v>1092</v>
      </c>
      <c r="AQP115" s="7">
        <v>5</v>
      </c>
      <c r="AQQ115" s="7">
        <v>0</v>
      </c>
      <c r="AQS115" s="3" t="s">
        <v>1093</v>
      </c>
      <c r="AQU115" s="3" t="s">
        <v>1094</v>
      </c>
      <c r="AQV115" s="10" t="str">
        <f>+AC115</f>
        <v>n.d.</v>
      </c>
      <c r="AQW115" s="10">
        <f>+AD115</f>
        <v>1674606.1294426499</v>
      </c>
      <c r="AQX115" s="10">
        <f>+AE115</f>
        <v>1537007.993512</v>
      </c>
      <c r="AQY115" s="11" t="str">
        <f>+BB115</f>
        <v>n.d.</v>
      </c>
      <c r="AQZ115" s="11">
        <f>+BC115</f>
        <v>29927.634531154599</v>
      </c>
      <c r="ARA115" s="11">
        <f>+BD115</f>
        <v>61594.893857508898</v>
      </c>
      <c r="ARB115" s="12">
        <f>SUM(AQV115:AQX115)</f>
        <v>3211614.1229546499</v>
      </c>
      <c r="ARC115" s="13">
        <f>SUM(AQY115:ARA115)</f>
        <v>91522.528388663501</v>
      </c>
      <c r="ARD115" s="14">
        <f>ARC115/(ARB115-ARC115)</f>
        <v>2.9333282570313309E-2</v>
      </c>
      <c r="ARE115" s="14">
        <f>IF((NOT(ISNUMBER(AC115))+NOT(ISNUMBER(AD115))+NOT(ISNUMBER(AE115)))&gt;=2,"R",ARD115)</f>
        <v>2.9333282570313309E-2</v>
      </c>
      <c r="ARF115" s="14">
        <f>IF(ARE115="R","R",IF((NOT(ISNUMBER(BB115))+NOT(ISNUMBER(BC115))+NOT(ISNUMBER(BD115)))&gt;=2,"R",ARE115))</f>
        <v>2.9333282570313309E-2</v>
      </c>
      <c r="ARG115" s="14">
        <f>IF(ARF115="R","R",IF(SUM((BB115&lt;0)*1,(BC115&lt;0)*1,(BD115&lt;0)*1)&gt;=2,"R",ARF115))</f>
        <v>2.9333282570313309E-2</v>
      </c>
      <c r="ARH115" s="14">
        <f>IF(ARG115="R","R",IF(ARC115&lt;0,"R",ARG115))</f>
        <v>2.9333282570313309E-2</v>
      </c>
      <c r="ARI115" s="14">
        <f>IF(ARH115="R","R",IF(L115=0,"R",ARH115))</f>
        <v>2.9333282570313309E-2</v>
      </c>
      <c r="ARJ115" t="str">
        <f>+B115</f>
        <v>SAINZ DE BARANDA ADVOCATS I ECONOMISTES S.A.P.</v>
      </c>
      <c r="ARK115" t="s">
        <v>1620</v>
      </c>
      <c r="ARL115" s="15"/>
      <c r="ARM115" s="15"/>
      <c r="ARN115" s="16"/>
      <c r="ARO115" s="16"/>
      <c r="ARP115" s="16"/>
      <c r="ARQ115" s="17"/>
    </row>
    <row r="116" spans="1:1161" ht="17.399999999999999" customHeight="1" x14ac:dyDescent="0.3">
      <c r="A116" s="3" t="s">
        <v>1957</v>
      </c>
      <c r="B116" s="4" t="s">
        <v>1958</v>
      </c>
      <c r="C116" s="4" t="s">
        <v>1959</v>
      </c>
      <c r="E116" s="5">
        <v>35702</v>
      </c>
      <c r="F116" s="4" t="s">
        <v>1083</v>
      </c>
      <c r="G116" s="4" t="s">
        <v>1132</v>
      </c>
      <c r="H116" s="4" t="s">
        <v>1133</v>
      </c>
      <c r="I116" s="4" t="s">
        <v>1862</v>
      </c>
      <c r="J116" s="4" t="s">
        <v>1863</v>
      </c>
      <c r="K116" s="4"/>
      <c r="L116" s="4" t="s">
        <v>1960</v>
      </c>
      <c r="M116" s="4"/>
      <c r="N116" s="4" t="s">
        <v>1949</v>
      </c>
      <c r="O116" s="4" t="s">
        <v>1950</v>
      </c>
      <c r="P116" s="4" t="s">
        <v>1108</v>
      </c>
      <c r="Q116" s="4" t="s">
        <v>1108</v>
      </c>
      <c r="R116" s="4" t="s">
        <v>1961</v>
      </c>
      <c r="Z116" s="4" t="s">
        <v>1088</v>
      </c>
      <c r="AA116" s="5">
        <v>45657</v>
      </c>
      <c r="AB116" s="6" t="s">
        <v>1089</v>
      </c>
      <c r="AC116" s="7">
        <v>545630.038881302</v>
      </c>
      <c r="AD116" s="7">
        <v>488631.21929168701</v>
      </c>
      <c r="AE116" s="7">
        <v>513216.390386933</v>
      </c>
      <c r="AF116" s="7">
        <v>375481.86136866303</v>
      </c>
      <c r="AG116" s="7">
        <v>357562.19472745102</v>
      </c>
      <c r="AH116" s="7">
        <v>398937.42370605498</v>
      </c>
      <c r="AI116" s="7">
        <v>424320.19042968802</v>
      </c>
      <c r="AJ116" s="7">
        <v>489537.88174759701</v>
      </c>
      <c r="AK116" s="7">
        <v>345862.34843251703</v>
      </c>
      <c r="AL116" s="7">
        <v>330320.59028008598</v>
      </c>
      <c r="AM116" s="7">
        <v>2299.6041337847701</v>
      </c>
      <c r="AN116" s="7">
        <v>2152.6735660934401</v>
      </c>
      <c r="AO116" s="7">
        <v>2795.9199025511698</v>
      </c>
      <c r="AP116" s="7">
        <v>2490.5087940931298</v>
      </c>
      <c r="AQ116" s="7">
        <v>9021.4990684926506</v>
      </c>
      <c r="AR116" s="7">
        <v>543330.43474751699</v>
      </c>
      <c r="AS116" s="7">
        <v>486478.54572559398</v>
      </c>
      <c r="AT116" s="7">
        <v>510420.46941778198</v>
      </c>
      <c r="AU116" s="7">
        <v>372991.35257456999</v>
      </c>
      <c r="AV116" s="7">
        <v>348540.69565895799</v>
      </c>
      <c r="AW116" s="7">
        <v>492177.81599330797</v>
      </c>
      <c r="AX116" s="7">
        <v>557469.534635477</v>
      </c>
      <c r="AY116" s="7">
        <v>662175.77637000696</v>
      </c>
      <c r="AZ116" s="7">
        <v>484121.84670352901</v>
      </c>
      <c r="BA116" s="7">
        <v>452110.96759405697</v>
      </c>
      <c r="BB116" s="7">
        <v>51152.618754209303</v>
      </c>
      <c r="BC116" s="7">
        <v>-70990.988909883497</v>
      </c>
      <c r="BD116" s="7">
        <v>-151755.30588562501</v>
      </c>
      <c r="BE116" s="7">
        <v>-111130.492996359</v>
      </c>
      <c r="BF116" s="7">
        <v>-103570.27316219801</v>
      </c>
      <c r="BG116" s="7">
        <v>-2018.9662008011301</v>
      </c>
      <c r="BH116" s="7">
        <v>-2505.8317245864901</v>
      </c>
      <c r="BI116" s="7">
        <v>1003971.05949673</v>
      </c>
      <c r="BJ116" s="7">
        <v>202199.123486567</v>
      </c>
      <c r="BK116" s="7">
        <v>96525.815129983399</v>
      </c>
      <c r="BL116" s="7">
        <v>0.11427894949913001</v>
      </c>
      <c r="BM116" s="7">
        <v>2.8951012992858902</v>
      </c>
      <c r="BN116" s="7">
        <v>1004599.95855299</v>
      </c>
      <c r="BO116" s="7">
        <v>203269.18160505299</v>
      </c>
      <c r="BP116" s="7">
        <v>99095.950070655294</v>
      </c>
      <c r="BQ116" s="7">
        <v>2019.08047975063</v>
      </c>
      <c r="BR116" s="7">
        <v>2508.7268258857698</v>
      </c>
      <c r="BS116" s="7">
        <v>628.89905626177801</v>
      </c>
      <c r="BT116" s="7">
        <v>1070.0581184864</v>
      </c>
      <c r="BU116" s="7">
        <v>2570.13494067192</v>
      </c>
      <c r="BV116" s="7">
        <v>49133.652553408101</v>
      </c>
      <c r="BW116" s="7">
        <v>-73496.819529469503</v>
      </c>
      <c r="BX116" s="7">
        <v>852215.75361110596</v>
      </c>
      <c r="BY116" s="7">
        <v>91068.630490207695</v>
      </c>
      <c r="BZ116" s="7">
        <v>-7044.4580322146403</v>
      </c>
      <c r="CA116" s="7">
        <v>12283.4183328497</v>
      </c>
      <c r="CB116" s="7">
        <v>-18374.202396116299</v>
      </c>
      <c r="CC116" s="7">
        <v>-21247.1311098814</v>
      </c>
      <c r="CD116" s="7">
        <v>-25509.2735749483</v>
      </c>
      <c r="CE116" s="7">
        <v>-26535.0283997595</v>
      </c>
      <c r="CF116" s="7">
        <v>36850.234220558399</v>
      </c>
      <c r="CG116" s="7">
        <v>-55122.617133353197</v>
      </c>
      <c r="CH116" s="7">
        <v>873462.88365438802</v>
      </c>
      <c r="CI116" s="7">
        <v>116577.90406515601</v>
      </c>
      <c r="CJ116" s="7">
        <v>19490.569140445601</v>
      </c>
      <c r="CK116" s="6" t="s">
        <v>1090</v>
      </c>
      <c r="CL116" s="6" t="s">
        <v>1090</v>
      </c>
      <c r="CM116" s="6" t="s">
        <v>1090</v>
      </c>
      <c r="CN116" s="6" t="s">
        <v>1090</v>
      </c>
      <c r="CO116" s="6" t="s">
        <v>1090</v>
      </c>
      <c r="CP116" s="6" t="s">
        <v>1090</v>
      </c>
      <c r="CQ116" s="6" t="s">
        <v>1090</v>
      </c>
      <c r="CR116" s="6" t="s">
        <v>1090</v>
      </c>
      <c r="CS116" s="6" t="s">
        <v>1090</v>
      </c>
      <c r="CT116" s="6" t="s">
        <v>1090</v>
      </c>
      <c r="CU116" s="6" t="s">
        <v>1090</v>
      </c>
      <c r="CV116" s="6" t="s">
        <v>1090</v>
      </c>
      <c r="CW116" s="6" t="s">
        <v>1090</v>
      </c>
      <c r="CX116" s="6" t="s">
        <v>1090</v>
      </c>
      <c r="CY116" s="6" t="s">
        <v>1090</v>
      </c>
      <c r="CZ116" s="7">
        <v>36850.234220558399</v>
      </c>
      <c r="DA116" s="7">
        <v>-55122.617133353197</v>
      </c>
      <c r="DB116" s="7">
        <v>873462.88365438802</v>
      </c>
      <c r="DC116" s="7">
        <v>116577.90406515601</v>
      </c>
      <c r="DD116" s="7">
        <v>19490.569140445601</v>
      </c>
      <c r="DE116" s="6" t="s">
        <v>1090</v>
      </c>
      <c r="DF116" s="6" t="s">
        <v>1090</v>
      </c>
      <c r="DG116" s="6" t="s">
        <v>1090</v>
      </c>
      <c r="DH116" s="6" t="s">
        <v>1090</v>
      </c>
      <c r="DI116" s="6" t="s">
        <v>1090</v>
      </c>
      <c r="DJ116" s="7">
        <v>2299.6041337847701</v>
      </c>
      <c r="DK116" s="7">
        <v>2152.6735660934401</v>
      </c>
      <c r="DL116" s="7">
        <v>2795.9199025511698</v>
      </c>
      <c r="DM116" s="7">
        <v>2490.5087940931298</v>
      </c>
      <c r="DN116" s="7">
        <v>9021.4990684926506</v>
      </c>
      <c r="DO116" s="7">
        <v>315438.36646501999</v>
      </c>
      <c r="DP116" s="7">
        <v>356479.248533506</v>
      </c>
      <c r="DQ116" s="7">
        <v>326543.74239223002</v>
      </c>
      <c r="DR116" s="7">
        <v>320886.314408326</v>
      </c>
      <c r="DS116" s="7">
        <v>312510.40969318198</v>
      </c>
      <c r="DT116" s="7">
        <v>33773.8345110464</v>
      </c>
      <c r="DU116" s="7">
        <v>34459.749865112302</v>
      </c>
      <c r="DV116" s="7">
        <v>29162.621896123899</v>
      </c>
      <c r="DW116" s="7">
        <v>25568.316028976398</v>
      </c>
      <c r="DX116" s="7">
        <v>26096.0827093601</v>
      </c>
      <c r="DY116" s="7">
        <v>142965.61501724101</v>
      </c>
      <c r="DZ116" s="7">
        <v>166530.536236858</v>
      </c>
      <c r="EA116" s="7">
        <v>306469.41208165302</v>
      </c>
      <c r="EB116" s="7">
        <v>137667.21626622701</v>
      </c>
      <c r="EC116" s="7">
        <v>113504.47641861399</v>
      </c>
      <c r="ED116" s="7">
        <v>2019.08047975063</v>
      </c>
      <c r="EE116" s="7">
        <v>2508.7268258857698</v>
      </c>
      <c r="EF116" s="7">
        <v>628.89905626177801</v>
      </c>
      <c r="EG116" s="7">
        <v>1070.0581184864</v>
      </c>
      <c r="EH116" s="7">
        <v>2570.13494067192</v>
      </c>
      <c r="EI116" s="6" t="s">
        <v>1090</v>
      </c>
      <c r="EJ116" s="6" t="s">
        <v>1090</v>
      </c>
      <c r="EK116" s="6" t="s">
        <v>1090</v>
      </c>
      <c r="EL116" s="6" t="s">
        <v>1090</v>
      </c>
      <c r="EM116" s="6" t="s">
        <v>1090</v>
      </c>
      <c r="EN116" s="7">
        <v>70624.068731604799</v>
      </c>
      <c r="EO116" s="7">
        <v>-20662.867268240901</v>
      </c>
      <c r="EP116" s="7">
        <v>902625.50661711104</v>
      </c>
      <c r="EQ116" s="7">
        <v>142146.220094132</v>
      </c>
      <c r="ER116" s="7">
        <v>45586.653076905</v>
      </c>
      <c r="ES116" s="7">
        <v>400364.93400922499</v>
      </c>
      <c r="ET116" s="7">
        <v>319950.90569503501</v>
      </c>
      <c r="EU116" s="7">
        <v>1208551.0158891201</v>
      </c>
      <c r="EV116" s="7">
        <v>438593.31904599699</v>
      </c>
      <c r="EW116" s="7">
        <v>334132.16931099899</v>
      </c>
      <c r="EX116" s="7">
        <v>84926.453265255695</v>
      </c>
      <c r="EY116" s="7">
        <v>-36531.239044771202</v>
      </c>
      <c r="EZ116" s="7">
        <v>-122592.68398950101</v>
      </c>
      <c r="FA116" s="7">
        <v>-85562.176967382402</v>
      </c>
      <c r="FB116" s="7">
        <v>-77474.190452837895</v>
      </c>
      <c r="FC116" s="7">
        <v>2859831.5319463699</v>
      </c>
      <c r="FD116" s="7">
        <v>2275588.1415559999</v>
      </c>
      <c r="FE116" s="7">
        <v>1980568.8563968199</v>
      </c>
      <c r="FF116" s="7">
        <v>1381023.4771315099</v>
      </c>
      <c r="FG116" s="7">
        <v>1897102.0941723301</v>
      </c>
      <c r="FH116" s="7">
        <v>11227.241892583401</v>
      </c>
      <c r="FI116" s="7">
        <v>0</v>
      </c>
      <c r="FJ116" s="7">
        <v>1522.5921014785799</v>
      </c>
      <c r="FK116" s="7">
        <v>6062.4923177719102</v>
      </c>
      <c r="FL116" s="7">
        <v>11384.929132175401</v>
      </c>
      <c r="FM116" s="7">
        <v>2672557.9527432099</v>
      </c>
      <c r="FN116" s="7">
        <v>2075275.7290582501</v>
      </c>
      <c r="FO116" s="7">
        <v>1803430.77587955</v>
      </c>
      <c r="FP116" s="7">
        <v>1017207.37514513</v>
      </c>
      <c r="FQ116" s="7">
        <v>1096267.12559887</v>
      </c>
      <c r="FR116" s="7">
        <v>176046.33731058001</v>
      </c>
      <c r="FS116" s="7">
        <v>200312.412497749</v>
      </c>
      <c r="FT116" s="7">
        <v>175615.48734919599</v>
      </c>
      <c r="FU116" s="7">
        <v>357753.60966861201</v>
      </c>
      <c r="FV116" s="7">
        <v>789450.03944128798</v>
      </c>
      <c r="FW116" s="7">
        <v>11227.241892583401</v>
      </c>
      <c r="FX116" s="7">
        <v>0</v>
      </c>
      <c r="FY116" s="7">
        <v>1522.5921014785799</v>
      </c>
      <c r="FZ116" s="7">
        <v>6062.4923177719102</v>
      </c>
      <c r="GA116" s="7">
        <v>11384.929132175401</v>
      </c>
      <c r="GB116" s="7">
        <v>2672557.9527432099</v>
      </c>
      <c r="GC116" s="7">
        <v>2075275.7290582501</v>
      </c>
      <c r="GD116" s="7">
        <v>1803430.77587955</v>
      </c>
      <c r="GE116" s="7">
        <v>1017207.37514513</v>
      </c>
      <c r="GF116" s="7">
        <v>1096267.12559887</v>
      </c>
      <c r="GG116" s="7">
        <v>176046.33731058001</v>
      </c>
      <c r="GH116" s="7">
        <v>200312.412497749</v>
      </c>
      <c r="GI116" s="7">
        <v>175615.48734919599</v>
      </c>
      <c r="GJ116" s="7">
        <v>357753.60966861201</v>
      </c>
      <c r="GK116" s="7">
        <v>789450.03944128798</v>
      </c>
      <c r="GL116" s="7">
        <v>568573.10673155903</v>
      </c>
      <c r="GM116" s="7">
        <v>1261368.04423648</v>
      </c>
      <c r="GN116" s="7">
        <v>1573293.20680079</v>
      </c>
      <c r="GO116" s="7">
        <v>589504.257227469</v>
      </c>
      <c r="GP116" s="7">
        <v>128045.590845877</v>
      </c>
      <c r="GQ116" s="7">
        <v>0</v>
      </c>
      <c r="GR116" s="7">
        <v>0</v>
      </c>
      <c r="GS116" s="7">
        <v>0</v>
      </c>
      <c r="GT116" s="7">
        <v>0</v>
      </c>
      <c r="GU116" s="7">
        <v>0</v>
      </c>
      <c r="GV116" s="7">
        <v>150012.927718972</v>
      </c>
      <c r="GW116" s="7">
        <v>194298.55779880501</v>
      </c>
      <c r="GX116" s="7">
        <v>284679.6911461</v>
      </c>
      <c r="GY116" s="7">
        <v>23098.556472516098</v>
      </c>
      <c r="GZ116" s="7">
        <v>94785.591987502601</v>
      </c>
      <c r="HA116" s="7">
        <v>418560.179012587</v>
      </c>
      <c r="HB116" s="7">
        <v>1067069.48643767</v>
      </c>
      <c r="HC116" s="7">
        <v>1288613.5156546901</v>
      </c>
      <c r="HD116" s="7">
        <v>566405.70075495203</v>
      </c>
      <c r="HE116" s="7">
        <v>33259.998858374398</v>
      </c>
      <c r="HF116" s="7">
        <v>247630.47388592199</v>
      </c>
      <c r="HG116" s="7">
        <v>901072.52179027605</v>
      </c>
      <c r="HH116" s="7">
        <v>1128385.28209228</v>
      </c>
      <c r="HI116" s="7">
        <v>396262.59774856601</v>
      </c>
      <c r="HJ116" s="7">
        <v>32985.791248923502</v>
      </c>
      <c r="HK116" s="7">
        <v>3428404.63867793</v>
      </c>
      <c r="HL116" s="7">
        <v>3536956.1857924699</v>
      </c>
      <c r="HM116" s="7">
        <v>3553862.0631976202</v>
      </c>
      <c r="HN116" s="7">
        <v>1970527.7343589801</v>
      </c>
      <c r="HO116" s="7">
        <v>2025147.68501821</v>
      </c>
      <c r="HP116" s="7">
        <v>2332718.5372012299</v>
      </c>
      <c r="HQ116" s="7">
        <v>2426136.76832037</v>
      </c>
      <c r="HR116" s="7">
        <v>2501690.5408788901</v>
      </c>
      <c r="HS116" s="7">
        <v>1768622.8491062899</v>
      </c>
      <c r="HT116" s="7">
        <v>1796019.5194198701</v>
      </c>
      <c r="HU116" s="7">
        <v>571394.74749565101</v>
      </c>
      <c r="HV116" s="7">
        <v>607750.27275085403</v>
      </c>
      <c r="HW116" s="7">
        <v>586629.718542099</v>
      </c>
      <c r="HX116" s="7">
        <v>622930.16910553002</v>
      </c>
      <c r="HY116" s="7">
        <v>674904.61468696594</v>
      </c>
      <c r="HZ116" s="7">
        <v>1761323.7897055701</v>
      </c>
      <c r="IA116" s="7">
        <v>1818386.4955695199</v>
      </c>
      <c r="IB116" s="7">
        <v>1915060.8223367899</v>
      </c>
      <c r="IC116" s="7">
        <v>1145692.6800007599</v>
      </c>
      <c r="ID116" s="7">
        <v>1121114.9035058101</v>
      </c>
      <c r="IE116" s="7">
        <v>907185.997475554</v>
      </c>
      <c r="IF116" s="7">
        <v>985574.62801378302</v>
      </c>
      <c r="IG116" s="7">
        <v>957253.64993318298</v>
      </c>
      <c r="IH116" s="7">
        <v>73253.711082029302</v>
      </c>
      <c r="II116" s="7">
        <v>101261.755792165</v>
      </c>
      <c r="IJ116" s="7">
        <v>907185.997475554</v>
      </c>
      <c r="IK116" s="7">
        <v>985574.62801378302</v>
      </c>
      <c r="IL116" s="7">
        <v>957253.64993318298</v>
      </c>
      <c r="IM116" s="7">
        <v>73253.711082029302</v>
      </c>
      <c r="IN116" s="7">
        <v>101261.755792165</v>
      </c>
      <c r="IO116" s="7">
        <v>0</v>
      </c>
      <c r="IP116" s="7">
        <v>0</v>
      </c>
      <c r="IQ116" s="7">
        <v>0</v>
      </c>
      <c r="IR116" s="7">
        <v>0</v>
      </c>
      <c r="IS116" s="7">
        <v>0</v>
      </c>
      <c r="IT116" s="7">
        <v>0</v>
      </c>
      <c r="IU116" s="7">
        <v>0</v>
      </c>
      <c r="IV116" s="7">
        <v>0</v>
      </c>
      <c r="IW116" s="7">
        <v>0</v>
      </c>
      <c r="IX116" s="7">
        <v>0</v>
      </c>
      <c r="IY116" s="7">
        <v>188500.10400115099</v>
      </c>
      <c r="IZ116" s="7">
        <v>125244.78945832299</v>
      </c>
      <c r="JA116" s="7">
        <v>94917.872385543596</v>
      </c>
      <c r="JB116" s="7">
        <v>128651.174170661</v>
      </c>
      <c r="JC116" s="7">
        <v>127866.40980617399</v>
      </c>
      <c r="JD116" s="7">
        <v>19416.045464879298</v>
      </c>
      <c r="JE116" s="7">
        <v>19575.1500850868</v>
      </c>
      <c r="JF116" s="7">
        <v>18449.099340343499</v>
      </c>
      <c r="JG116" s="7">
        <v>20209.859388327601</v>
      </c>
      <c r="JH116" s="7">
        <v>21761.612124973501</v>
      </c>
      <c r="JI116" s="7">
        <v>16.870689644694298</v>
      </c>
      <c r="JJ116" s="7">
        <v>17.944103053092999</v>
      </c>
      <c r="JK116" s="7">
        <v>17.3205090898275</v>
      </c>
      <c r="JL116" s="7">
        <v>18.392296392917601</v>
      </c>
      <c r="JM116" s="7">
        <v>19.926865523457501</v>
      </c>
      <c r="JN116" s="7">
        <v>169067.18680772799</v>
      </c>
      <c r="JO116" s="7">
        <v>105651.69416518199</v>
      </c>
      <c r="JP116" s="7">
        <v>76451.451469510794</v>
      </c>
      <c r="JQ116" s="7">
        <v>108422.92135334</v>
      </c>
      <c r="JR116" s="7">
        <v>106084.869588578</v>
      </c>
      <c r="JS116" s="7">
        <v>3428404.63867793</v>
      </c>
      <c r="JT116" s="7">
        <v>3536956.1857924699</v>
      </c>
      <c r="JU116" s="7">
        <v>3553862.0631976202</v>
      </c>
      <c r="JV116" s="7">
        <v>1970527.7343589801</v>
      </c>
      <c r="JW116" s="7">
        <v>2025147.68501821</v>
      </c>
      <c r="JX116" s="7">
        <v>149996.057029327</v>
      </c>
      <c r="JY116" s="7">
        <v>194280.61369575199</v>
      </c>
      <c r="JZ116" s="7">
        <v>284662.37063701003</v>
      </c>
      <c r="KA116" s="7">
        <v>23080.1641761231</v>
      </c>
      <c r="KB116" s="7">
        <v>94765.665121979095</v>
      </c>
      <c r="KC116" s="6" t="s">
        <v>1090</v>
      </c>
      <c r="KD116" s="6" t="s">
        <v>1090</v>
      </c>
      <c r="KE116" s="6" t="s">
        <v>1090</v>
      </c>
      <c r="KF116" s="6" t="s">
        <v>1090</v>
      </c>
      <c r="KG116" s="6" t="s">
        <v>1090</v>
      </c>
      <c r="KH116" s="6" t="s">
        <v>1090</v>
      </c>
      <c r="KI116" s="6" t="s">
        <v>1090</v>
      </c>
      <c r="KJ116" s="6" t="s">
        <v>1090</v>
      </c>
      <c r="KK116" s="6" t="s">
        <v>1090</v>
      </c>
      <c r="KL116" s="6" t="s">
        <v>1090</v>
      </c>
      <c r="KM116" s="7">
        <v>5</v>
      </c>
      <c r="KN116" s="7">
        <v>5</v>
      </c>
      <c r="KO116" s="7">
        <v>5</v>
      </c>
      <c r="KP116" s="7">
        <v>4</v>
      </c>
      <c r="KQ116" s="7">
        <v>4</v>
      </c>
      <c r="KR116" s="6" t="s">
        <v>1090</v>
      </c>
      <c r="KS116" s="6" t="s">
        <v>1090</v>
      </c>
      <c r="KT116" s="6" t="s">
        <v>1090</v>
      </c>
      <c r="KU116" s="6" t="s">
        <v>1090</v>
      </c>
      <c r="KV116" s="6" t="s">
        <v>1090</v>
      </c>
      <c r="KW116" s="6" t="s">
        <v>1090</v>
      </c>
      <c r="KX116" s="6" t="s">
        <v>1090</v>
      </c>
      <c r="KY116" s="6" t="s">
        <v>1090</v>
      </c>
      <c r="KZ116" s="6" t="s">
        <v>1090</v>
      </c>
      <c r="LA116" s="6" t="s">
        <v>1090</v>
      </c>
      <c r="LB116" s="6" t="s">
        <v>1090</v>
      </c>
      <c r="LC116" s="6" t="s">
        <v>1090</v>
      </c>
      <c r="LD116" s="6" t="s">
        <v>1090</v>
      </c>
      <c r="LE116" s="6" t="s">
        <v>1090</v>
      </c>
      <c r="LF116" s="6" t="s">
        <v>1090</v>
      </c>
      <c r="LG116" s="6" t="s">
        <v>1090</v>
      </c>
      <c r="LH116" s="6" t="s">
        <v>1090</v>
      </c>
      <c r="LI116" s="6" t="s">
        <v>1090</v>
      </c>
      <c r="LJ116" s="6" t="s">
        <v>1090</v>
      </c>
      <c r="LK116" s="6" t="s">
        <v>1090</v>
      </c>
      <c r="LL116" s="6" t="s">
        <v>1090</v>
      </c>
      <c r="LM116" s="6" t="s">
        <v>1090</v>
      </c>
      <c r="LN116" s="6" t="s">
        <v>1090</v>
      </c>
      <c r="LO116" s="6" t="s">
        <v>1090</v>
      </c>
      <c r="LP116" s="6" t="s">
        <v>1090</v>
      </c>
      <c r="LQ116" s="6" t="s">
        <v>1090</v>
      </c>
      <c r="LR116" s="6" t="s">
        <v>1090</v>
      </c>
      <c r="LS116" s="6" t="s">
        <v>1090</v>
      </c>
      <c r="LT116" s="6" t="s">
        <v>1090</v>
      </c>
      <c r="LU116" s="6" t="s">
        <v>1090</v>
      </c>
      <c r="LV116" s="6" t="s">
        <v>1090</v>
      </c>
      <c r="LW116" s="6" t="s">
        <v>1090</v>
      </c>
      <c r="LX116" s="6" t="s">
        <v>1090</v>
      </c>
      <c r="LY116" s="6" t="s">
        <v>1090</v>
      </c>
      <c r="LZ116" s="6" t="s">
        <v>1090</v>
      </c>
      <c r="MA116" s="6" t="s">
        <v>1090</v>
      </c>
      <c r="MB116" s="6" t="s">
        <v>1090</v>
      </c>
      <c r="MC116" s="6" t="s">
        <v>1090</v>
      </c>
      <c r="MD116" s="6" t="s">
        <v>1090</v>
      </c>
      <c r="ME116" s="6" t="s">
        <v>1090</v>
      </c>
      <c r="MF116" s="6" t="s">
        <v>1090</v>
      </c>
      <c r="MG116" s="6" t="s">
        <v>1090</v>
      </c>
      <c r="MH116" s="6" t="s">
        <v>1090</v>
      </c>
      <c r="MI116" s="6" t="s">
        <v>1090</v>
      </c>
      <c r="MJ116" s="6" t="s">
        <v>1090</v>
      </c>
      <c r="MK116" s="6" t="s">
        <v>1090</v>
      </c>
      <c r="ML116" s="6" t="s">
        <v>1090</v>
      </c>
      <c r="MM116" s="6" t="s">
        <v>1090</v>
      </c>
      <c r="MN116" s="6" t="s">
        <v>1090</v>
      </c>
      <c r="MO116" s="6" t="s">
        <v>1090</v>
      </c>
      <c r="MP116" s="7">
        <v>418560.179012587</v>
      </c>
      <c r="MQ116" s="7">
        <v>1067069.48643767</v>
      </c>
      <c r="MR116" s="7">
        <v>1288613.5156546901</v>
      </c>
      <c r="MS116" s="7">
        <v>566405.70075495203</v>
      </c>
      <c r="MT116" s="7">
        <v>33259.998858374398</v>
      </c>
      <c r="MU116" s="6" t="s">
        <v>1090</v>
      </c>
      <c r="MV116" s="6" t="s">
        <v>1090</v>
      </c>
      <c r="MW116" s="6" t="s">
        <v>1090</v>
      </c>
      <c r="MX116" s="6" t="s">
        <v>1090</v>
      </c>
      <c r="MY116" s="6" t="s">
        <v>1090</v>
      </c>
      <c r="MZ116" s="6" t="s">
        <v>1090</v>
      </c>
      <c r="NA116" s="6" t="s">
        <v>1090</v>
      </c>
      <c r="NB116" s="6" t="s">
        <v>1090</v>
      </c>
      <c r="NC116" s="6" t="s">
        <v>1090</v>
      </c>
      <c r="ND116" s="6" t="s">
        <v>1090</v>
      </c>
      <c r="NE116" s="6" t="s">
        <v>1090</v>
      </c>
      <c r="NF116" s="6" t="s">
        <v>1090</v>
      </c>
      <c r="NG116" s="6" t="s">
        <v>1090</v>
      </c>
      <c r="NH116" s="6" t="s">
        <v>1090</v>
      </c>
      <c r="NI116" s="6" t="s">
        <v>1090</v>
      </c>
      <c r="NJ116" s="6" t="s">
        <v>1090</v>
      </c>
      <c r="NK116" s="6" t="s">
        <v>1090</v>
      </c>
      <c r="NL116" s="6" t="s">
        <v>1090</v>
      </c>
      <c r="NM116" s="6" t="s">
        <v>1090</v>
      </c>
      <c r="NN116" s="6" t="s">
        <v>1090</v>
      </c>
      <c r="NO116" s="6" t="s">
        <v>1090</v>
      </c>
      <c r="NP116" s="6" t="s">
        <v>1090</v>
      </c>
      <c r="NQ116" s="6" t="s">
        <v>1090</v>
      </c>
      <c r="NR116" s="6" t="s">
        <v>1090</v>
      </c>
      <c r="NS116" s="6" t="s">
        <v>1090</v>
      </c>
      <c r="NT116" s="7">
        <v>2859831.5319463699</v>
      </c>
      <c r="NU116" s="7">
        <v>2275588.1415559999</v>
      </c>
      <c r="NV116" s="7">
        <v>1980568.8563968199</v>
      </c>
      <c r="NW116" s="7">
        <v>1381023.4771315099</v>
      </c>
      <c r="NX116" s="7">
        <v>1897102.0941723301</v>
      </c>
      <c r="NY116" s="6" t="s">
        <v>1090</v>
      </c>
      <c r="NZ116" s="6" t="s">
        <v>1090</v>
      </c>
      <c r="OA116" s="6" t="s">
        <v>1090</v>
      </c>
      <c r="OB116" s="6" t="s">
        <v>1090</v>
      </c>
      <c r="OC116" s="6" t="s">
        <v>1090</v>
      </c>
      <c r="OD116" s="6" t="s">
        <v>1090</v>
      </c>
      <c r="OE116" s="6" t="s">
        <v>1090</v>
      </c>
      <c r="OF116" s="6" t="s">
        <v>1090</v>
      </c>
      <c r="OG116" s="6" t="s">
        <v>1090</v>
      </c>
      <c r="OH116" s="6" t="s">
        <v>1090</v>
      </c>
      <c r="OI116" s="6" t="s">
        <v>1090</v>
      </c>
      <c r="OJ116" s="6" t="s">
        <v>1090</v>
      </c>
      <c r="OK116" s="6" t="s">
        <v>1090</v>
      </c>
      <c r="OL116" s="6" t="s">
        <v>1090</v>
      </c>
      <c r="OM116" s="6" t="s">
        <v>1090</v>
      </c>
      <c r="ON116" s="6" t="s">
        <v>1090</v>
      </c>
      <c r="OO116" s="6" t="s">
        <v>1090</v>
      </c>
      <c r="OP116" s="6" t="s">
        <v>1090</v>
      </c>
      <c r="OQ116" s="6" t="s">
        <v>1090</v>
      </c>
      <c r="OR116" s="6" t="s">
        <v>1090</v>
      </c>
      <c r="OS116" s="6" t="s">
        <v>1090</v>
      </c>
      <c r="OT116" s="6" t="s">
        <v>1090</v>
      </c>
      <c r="OU116" s="6" t="s">
        <v>1090</v>
      </c>
      <c r="OV116" s="6" t="s">
        <v>1090</v>
      </c>
      <c r="OW116" s="6" t="s">
        <v>1090</v>
      </c>
      <c r="OX116" s="6" t="s">
        <v>1090</v>
      </c>
      <c r="OY116" s="6" t="s">
        <v>1090</v>
      </c>
      <c r="OZ116" s="6" t="s">
        <v>1090</v>
      </c>
      <c r="PA116" s="6" t="s">
        <v>1090</v>
      </c>
      <c r="PB116" s="6" t="s">
        <v>1090</v>
      </c>
      <c r="PC116" s="6" t="s">
        <v>1090</v>
      </c>
      <c r="PD116" s="6" t="s">
        <v>1090</v>
      </c>
      <c r="PE116" s="6" t="s">
        <v>1090</v>
      </c>
      <c r="PF116" s="6" t="s">
        <v>1090</v>
      </c>
      <c r="PG116" s="6" t="s">
        <v>1090</v>
      </c>
      <c r="PH116" s="6" t="s">
        <v>1090</v>
      </c>
      <c r="PI116" s="6" t="s">
        <v>1090</v>
      </c>
      <c r="PJ116" s="6" t="s">
        <v>1090</v>
      </c>
      <c r="PK116" s="6" t="s">
        <v>1090</v>
      </c>
      <c r="PL116" s="6" t="s">
        <v>1090</v>
      </c>
      <c r="PM116" s="6" t="s">
        <v>1090</v>
      </c>
      <c r="PN116" s="6" t="s">
        <v>1090</v>
      </c>
      <c r="PO116" s="6" t="s">
        <v>1090</v>
      </c>
      <c r="PP116" s="6" t="s">
        <v>1090</v>
      </c>
      <c r="PQ116" s="6" t="s">
        <v>1090</v>
      </c>
      <c r="PR116" s="6" t="s">
        <v>1090</v>
      </c>
      <c r="PS116" s="6" t="s">
        <v>1090</v>
      </c>
      <c r="PT116" s="6" t="s">
        <v>1090</v>
      </c>
      <c r="PU116" s="6" t="s">
        <v>1090</v>
      </c>
      <c r="PV116" s="6" t="s">
        <v>1090</v>
      </c>
      <c r="PW116" s="6" t="s">
        <v>1090</v>
      </c>
      <c r="PX116" s="6" t="s">
        <v>1090</v>
      </c>
      <c r="PY116" s="6" t="s">
        <v>1090</v>
      </c>
      <c r="PZ116" s="6" t="s">
        <v>1090</v>
      </c>
      <c r="QA116" s="6" t="s">
        <v>1090</v>
      </c>
      <c r="QB116" s="6" t="s">
        <v>1090</v>
      </c>
      <c r="QC116" s="6" t="s">
        <v>1090</v>
      </c>
      <c r="QD116" s="6" t="s">
        <v>1090</v>
      </c>
      <c r="QE116" s="6" t="s">
        <v>1090</v>
      </c>
      <c r="QF116" s="6" t="s">
        <v>1090</v>
      </c>
      <c r="QG116" s="6" t="s">
        <v>1090</v>
      </c>
      <c r="QH116" s="6" t="s">
        <v>1090</v>
      </c>
      <c r="QI116" s="6" t="s">
        <v>1090</v>
      </c>
      <c r="QJ116" s="6" t="s">
        <v>1090</v>
      </c>
      <c r="QK116" s="6" t="s">
        <v>1090</v>
      </c>
      <c r="QL116" s="6" t="s">
        <v>1090</v>
      </c>
      <c r="QM116" s="6" t="s">
        <v>1090</v>
      </c>
      <c r="QN116" s="6" t="s">
        <v>1090</v>
      </c>
      <c r="QO116" s="6" t="s">
        <v>1090</v>
      </c>
      <c r="QP116" s="6" t="s">
        <v>1090</v>
      </c>
      <c r="QQ116" s="6" t="s">
        <v>1090</v>
      </c>
      <c r="QR116" s="6" t="s">
        <v>1090</v>
      </c>
      <c r="QS116" s="6" t="s">
        <v>1090</v>
      </c>
      <c r="QT116" s="6" t="s">
        <v>1090</v>
      </c>
      <c r="QU116" s="6" t="s">
        <v>1090</v>
      </c>
      <c r="QV116" s="6" t="s">
        <v>1090</v>
      </c>
      <c r="QW116" s="6" t="s">
        <v>1090</v>
      </c>
      <c r="QX116" s="6" t="s">
        <v>1090</v>
      </c>
      <c r="QY116" s="6" t="s">
        <v>1090</v>
      </c>
      <c r="QZ116" s="6" t="s">
        <v>1090</v>
      </c>
      <c r="RA116" s="6" t="s">
        <v>1090</v>
      </c>
      <c r="RB116" s="6" t="s">
        <v>1090</v>
      </c>
      <c r="RC116" s="6" t="s">
        <v>1090</v>
      </c>
      <c r="RD116" s="6" t="s">
        <v>1090</v>
      </c>
      <c r="RE116" s="6" t="s">
        <v>1090</v>
      </c>
      <c r="RF116" s="6" t="s">
        <v>1090</v>
      </c>
      <c r="RG116" s="6" t="s">
        <v>1090</v>
      </c>
      <c r="RH116" s="6" t="s">
        <v>1090</v>
      </c>
      <c r="RI116" s="6" t="s">
        <v>1090</v>
      </c>
      <c r="RJ116" s="6" t="s">
        <v>1090</v>
      </c>
      <c r="RK116" s="6" t="s">
        <v>1090</v>
      </c>
      <c r="RL116" s="6" t="s">
        <v>1090</v>
      </c>
      <c r="RM116" s="6" t="s">
        <v>1090</v>
      </c>
      <c r="RN116" s="6" t="s">
        <v>1090</v>
      </c>
      <c r="RO116" s="6" t="s">
        <v>1090</v>
      </c>
      <c r="RP116" s="6" t="s">
        <v>1090</v>
      </c>
      <c r="RQ116" s="6" t="s">
        <v>1090</v>
      </c>
      <c r="RR116" s="6" t="s">
        <v>1090</v>
      </c>
      <c r="RS116" s="6" t="s">
        <v>1090</v>
      </c>
      <c r="RT116" s="6" t="s">
        <v>1090</v>
      </c>
      <c r="RU116" s="6" t="s">
        <v>1090</v>
      </c>
      <c r="RV116" s="6" t="s">
        <v>1090</v>
      </c>
      <c r="RW116" s="6" t="s">
        <v>1090</v>
      </c>
      <c r="RX116" s="6" t="s">
        <v>1090</v>
      </c>
      <c r="RY116" s="6" t="s">
        <v>1090</v>
      </c>
      <c r="RZ116" s="6" t="s">
        <v>1090</v>
      </c>
      <c r="SA116" s="6" t="s">
        <v>1090</v>
      </c>
      <c r="SB116" s="6" t="s">
        <v>1090</v>
      </c>
      <c r="SC116" s="6" t="s">
        <v>1090</v>
      </c>
      <c r="SD116" s="6" t="s">
        <v>1090</v>
      </c>
      <c r="SE116" s="6" t="s">
        <v>1090</v>
      </c>
      <c r="SF116" s="6" t="s">
        <v>1090</v>
      </c>
      <c r="SG116" s="6" t="s">
        <v>1090</v>
      </c>
      <c r="SH116" s="6" t="s">
        <v>1090</v>
      </c>
      <c r="SI116" s="6" t="s">
        <v>1090</v>
      </c>
      <c r="SJ116" s="7">
        <v>176046.33731058001</v>
      </c>
      <c r="SK116" s="7">
        <v>200312.412497749</v>
      </c>
      <c r="SL116" s="7">
        <v>175615.48734919599</v>
      </c>
      <c r="SM116" s="7">
        <v>357753.60966861201</v>
      </c>
      <c r="SN116" s="7">
        <v>789450.03944128798</v>
      </c>
      <c r="SO116" s="6" t="s">
        <v>1090</v>
      </c>
      <c r="SP116" s="6" t="s">
        <v>1090</v>
      </c>
      <c r="SQ116" s="6" t="s">
        <v>1090</v>
      </c>
      <c r="SR116" s="6" t="s">
        <v>1090</v>
      </c>
      <c r="SS116" s="6" t="s">
        <v>1090</v>
      </c>
      <c r="ST116" s="6" t="s">
        <v>1090</v>
      </c>
      <c r="SU116" s="6" t="s">
        <v>1090</v>
      </c>
      <c r="SV116" s="6" t="s">
        <v>1090</v>
      </c>
      <c r="SW116" s="6" t="s">
        <v>1090</v>
      </c>
      <c r="SX116" s="6" t="s">
        <v>1090</v>
      </c>
      <c r="SY116" s="6" t="s">
        <v>1090</v>
      </c>
      <c r="SZ116" s="6" t="s">
        <v>1090</v>
      </c>
      <c r="TA116" s="6" t="s">
        <v>1090</v>
      </c>
      <c r="TB116" s="6" t="s">
        <v>1090</v>
      </c>
      <c r="TC116" s="6" t="s">
        <v>1090</v>
      </c>
      <c r="TD116" s="6" t="s">
        <v>1090</v>
      </c>
      <c r="TE116" s="6" t="s">
        <v>1090</v>
      </c>
      <c r="TF116" s="6" t="s">
        <v>1090</v>
      </c>
      <c r="TG116" s="6" t="s">
        <v>1090</v>
      </c>
      <c r="TH116" s="6" t="s">
        <v>1090</v>
      </c>
      <c r="TI116" s="6" t="s">
        <v>1090</v>
      </c>
      <c r="TJ116" s="6" t="s">
        <v>1090</v>
      </c>
      <c r="TK116" s="6" t="s">
        <v>1090</v>
      </c>
      <c r="TL116" s="6" t="s">
        <v>1090</v>
      </c>
      <c r="TM116" s="6" t="s">
        <v>1090</v>
      </c>
      <c r="TN116" s="6" t="s">
        <v>1090</v>
      </c>
      <c r="TO116" s="6" t="s">
        <v>1090</v>
      </c>
      <c r="TP116" s="6" t="s">
        <v>1090</v>
      </c>
      <c r="TQ116" s="6" t="s">
        <v>1090</v>
      </c>
      <c r="TR116" s="6" t="s">
        <v>1090</v>
      </c>
      <c r="TS116" s="7">
        <v>3428404.63867793</v>
      </c>
      <c r="TT116" s="7">
        <v>3536956.1857924699</v>
      </c>
      <c r="TU116" s="7">
        <v>3553862.0631976202</v>
      </c>
      <c r="TV116" s="7">
        <v>1970527.7343589801</v>
      </c>
      <c r="TW116" s="7">
        <v>2025147.68501821</v>
      </c>
      <c r="TX116" s="6" t="s">
        <v>1090</v>
      </c>
      <c r="TY116" s="6" t="s">
        <v>1090</v>
      </c>
      <c r="TZ116" s="6" t="s">
        <v>1090</v>
      </c>
      <c r="UA116" s="6" t="s">
        <v>1090</v>
      </c>
      <c r="UB116" s="6" t="s">
        <v>1090</v>
      </c>
      <c r="UC116" s="7">
        <v>19416.045464879298</v>
      </c>
      <c r="UD116" s="7">
        <v>19575.1500850868</v>
      </c>
      <c r="UE116" s="7">
        <v>18449.099340343499</v>
      </c>
      <c r="UF116" s="7">
        <v>20209.859388327601</v>
      </c>
      <c r="UG116" s="7">
        <v>21761.612124973501</v>
      </c>
      <c r="UH116" s="6" t="s">
        <v>1090</v>
      </c>
      <c r="UI116" s="6" t="s">
        <v>1090</v>
      </c>
      <c r="UJ116" s="6" t="s">
        <v>1090</v>
      </c>
      <c r="UK116" s="6" t="s">
        <v>1090</v>
      </c>
      <c r="UL116" s="6" t="s">
        <v>1090</v>
      </c>
      <c r="UM116" s="6" t="s">
        <v>1090</v>
      </c>
      <c r="UN116" s="6" t="s">
        <v>1090</v>
      </c>
      <c r="UO116" s="6" t="s">
        <v>1090</v>
      </c>
      <c r="UP116" s="6" t="s">
        <v>1090</v>
      </c>
      <c r="UQ116" s="6" t="s">
        <v>1090</v>
      </c>
      <c r="UR116" s="6" t="s">
        <v>1090</v>
      </c>
      <c r="US116" s="6" t="s">
        <v>1090</v>
      </c>
      <c r="UT116" s="6" t="s">
        <v>1090</v>
      </c>
      <c r="UU116" s="6" t="s">
        <v>1090</v>
      </c>
      <c r="UV116" s="6" t="s">
        <v>1090</v>
      </c>
      <c r="UW116" s="6" t="s">
        <v>1090</v>
      </c>
      <c r="UX116" s="6" t="s">
        <v>1090</v>
      </c>
      <c r="UY116" s="6" t="s">
        <v>1090</v>
      </c>
      <c r="UZ116" s="6" t="s">
        <v>1090</v>
      </c>
      <c r="VA116" s="6" t="s">
        <v>1090</v>
      </c>
      <c r="VB116" s="6" t="s">
        <v>1090</v>
      </c>
      <c r="VC116" s="6" t="s">
        <v>1090</v>
      </c>
      <c r="VD116" s="6" t="s">
        <v>1090</v>
      </c>
      <c r="VE116" s="6" t="s">
        <v>1090</v>
      </c>
      <c r="VF116" s="6" t="s">
        <v>1090</v>
      </c>
      <c r="VG116" s="6" t="s">
        <v>1090</v>
      </c>
      <c r="VH116" s="6" t="s">
        <v>1090</v>
      </c>
      <c r="VI116" s="6" t="s">
        <v>1090</v>
      </c>
      <c r="VJ116" s="6" t="s">
        <v>1090</v>
      </c>
      <c r="VK116" s="6" t="s">
        <v>1090</v>
      </c>
      <c r="VL116" s="6" t="s">
        <v>1090</v>
      </c>
      <c r="VM116" s="6" t="s">
        <v>1090</v>
      </c>
      <c r="VN116" s="6" t="s">
        <v>1090</v>
      </c>
      <c r="VO116" s="6" t="s">
        <v>1090</v>
      </c>
      <c r="VP116" s="6" t="s">
        <v>1090</v>
      </c>
      <c r="VQ116" s="6" t="s">
        <v>1090</v>
      </c>
      <c r="VR116" s="6" t="s">
        <v>1090</v>
      </c>
      <c r="VS116" s="6" t="s">
        <v>1090</v>
      </c>
      <c r="VT116" s="6" t="s">
        <v>1090</v>
      </c>
      <c r="VU116" s="6" t="s">
        <v>1090</v>
      </c>
      <c r="VV116" s="6" t="s">
        <v>1090</v>
      </c>
      <c r="VW116" s="6" t="s">
        <v>1090</v>
      </c>
      <c r="VX116" s="6" t="s">
        <v>1090</v>
      </c>
      <c r="VY116" s="6" t="s">
        <v>1090</v>
      </c>
      <c r="VZ116" s="6" t="s">
        <v>1090</v>
      </c>
      <c r="WA116" s="7">
        <v>169067.18680772799</v>
      </c>
      <c r="WB116" s="7">
        <v>105651.69416518199</v>
      </c>
      <c r="WC116" s="7">
        <v>76451.451469510794</v>
      </c>
      <c r="WD116" s="7">
        <v>108422.92135334</v>
      </c>
      <c r="WE116" s="7">
        <v>106084.869588578</v>
      </c>
      <c r="WF116" s="6" t="s">
        <v>1090</v>
      </c>
      <c r="WG116" s="6" t="s">
        <v>1090</v>
      </c>
      <c r="WH116" s="6" t="s">
        <v>1090</v>
      </c>
      <c r="WI116" s="6" t="s">
        <v>1090</v>
      </c>
      <c r="WJ116" s="6" t="s">
        <v>1090</v>
      </c>
      <c r="WK116" s="6" t="s">
        <v>1090</v>
      </c>
      <c r="WL116" s="6" t="s">
        <v>1090</v>
      </c>
      <c r="WM116" s="6" t="s">
        <v>1090</v>
      </c>
      <c r="WN116" s="6" t="s">
        <v>1090</v>
      </c>
      <c r="WO116" s="6" t="s">
        <v>1090</v>
      </c>
      <c r="WP116" s="6" t="s">
        <v>1090</v>
      </c>
      <c r="WQ116" s="6" t="s">
        <v>1090</v>
      </c>
      <c r="WR116" s="6" t="s">
        <v>1090</v>
      </c>
      <c r="WS116" s="6" t="s">
        <v>1090</v>
      </c>
      <c r="WT116" s="6" t="s">
        <v>1090</v>
      </c>
      <c r="WU116" s="6" t="s">
        <v>1090</v>
      </c>
      <c r="WV116" s="6" t="s">
        <v>1090</v>
      </c>
      <c r="WW116" s="6" t="s">
        <v>1090</v>
      </c>
      <c r="WX116" s="6" t="s">
        <v>1090</v>
      </c>
      <c r="WY116" s="6" t="s">
        <v>1090</v>
      </c>
      <c r="WZ116" s="6" t="s">
        <v>1090</v>
      </c>
      <c r="XA116" s="6" t="s">
        <v>1090</v>
      </c>
      <c r="XB116" s="6" t="s">
        <v>1090</v>
      </c>
      <c r="XC116" s="6" t="s">
        <v>1090</v>
      </c>
      <c r="XD116" s="6" t="s">
        <v>1090</v>
      </c>
      <c r="XE116" s="6" t="s">
        <v>1090</v>
      </c>
      <c r="XF116" s="6" t="s">
        <v>1090</v>
      </c>
      <c r="XG116" s="6" t="s">
        <v>1090</v>
      </c>
      <c r="XH116" s="6" t="s">
        <v>1090</v>
      </c>
      <c r="XI116" s="6" t="s">
        <v>1090</v>
      </c>
      <c r="XJ116" s="7">
        <v>0</v>
      </c>
      <c r="XK116" s="7">
        <v>0</v>
      </c>
      <c r="XL116" s="7">
        <v>0</v>
      </c>
      <c r="XM116" s="7">
        <v>0</v>
      </c>
      <c r="XN116" s="7">
        <v>0</v>
      </c>
      <c r="XO116" s="6" t="s">
        <v>1090</v>
      </c>
      <c r="XP116" s="6" t="s">
        <v>1090</v>
      </c>
      <c r="XQ116" s="6" t="s">
        <v>1090</v>
      </c>
      <c r="XR116" s="6" t="s">
        <v>1090</v>
      </c>
      <c r="XS116" s="6" t="s">
        <v>1090</v>
      </c>
      <c r="XT116" s="6" t="s">
        <v>1090</v>
      </c>
      <c r="XU116" s="6" t="s">
        <v>1090</v>
      </c>
      <c r="XV116" s="6" t="s">
        <v>1090</v>
      </c>
      <c r="XW116" s="6" t="s">
        <v>1090</v>
      </c>
      <c r="XX116" s="6" t="s">
        <v>1090</v>
      </c>
      <c r="XY116" s="7">
        <v>0</v>
      </c>
      <c r="XZ116" s="7">
        <v>0</v>
      </c>
      <c r="YA116" s="7">
        <v>0</v>
      </c>
      <c r="YB116" s="7">
        <v>0</v>
      </c>
      <c r="YC116" s="7">
        <v>0</v>
      </c>
      <c r="YD116" s="6" t="s">
        <v>1090</v>
      </c>
      <c r="YE116" s="6" t="s">
        <v>1090</v>
      </c>
      <c r="YF116" s="6" t="s">
        <v>1090</v>
      </c>
      <c r="YG116" s="6" t="s">
        <v>1090</v>
      </c>
      <c r="YH116" s="6" t="s">
        <v>1090</v>
      </c>
      <c r="YI116" s="6" t="s">
        <v>1090</v>
      </c>
      <c r="YJ116" s="6" t="s">
        <v>1090</v>
      </c>
      <c r="YK116" s="6" t="s">
        <v>1090</v>
      </c>
      <c r="YL116" s="6" t="s">
        <v>1090</v>
      </c>
      <c r="YM116" s="6" t="s">
        <v>1090</v>
      </c>
      <c r="YN116" s="6" t="s">
        <v>1090</v>
      </c>
      <c r="YO116" s="6" t="s">
        <v>1090</v>
      </c>
      <c r="YP116" s="6" t="s">
        <v>1090</v>
      </c>
      <c r="YQ116" s="6" t="s">
        <v>1090</v>
      </c>
      <c r="YR116" s="6" t="s">
        <v>1090</v>
      </c>
      <c r="YS116" s="6" t="s">
        <v>1090</v>
      </c>
      <c r="YT116" s="6" t="s">
        <v>1090</v>
      </c>
      <c r="YU116" s="6" t="s">
        <v>1090</v>
      </c>
      <c r="YV116" s="6" t="s">
        <v>1090</v>
      </c>
      <c r="YW116" s="6" t="s">
        <v>1090</v>
      </c>
      <c r="YX116" s="6" t="s">
        <v>1090</v>
      </c>
      <c r="YY116" s="6" t="s">
        <v>1090</v>
      </c>
      <c r="YZ116" s="6" t="s">
        <v>1090</v>
      </c>
      <c r="ZA116" s="6" t="s">
        <v>1090</v>
      </c>
      <c r="ZB116" s="6" t="s">
        <v>1090</v>
      </c>
      <c r="ZC116" s="6" t="s">
        <v>1090</v>
      </c>
      <c r="ZD116" s="6" t="s">
        <v>1090</v>
      </c>
      <c r="ZE116" s="6" t="s">
        <v>1090</v>
      </c>
      <c r="ZF116" s="6" t="s">
        <v>1090</v>
      </c>
      <c r="ZG116" s="6" t="s">
        <v>1090</v>
      </c>
      <c r="ZH116" s="6" t="s">
        <v>1090</v>
      </c>
      <c r="ZI116" s="6" t="s">
        <v>1090</v>
      </c>
      <c r="ZJ116" s="6" t="s">
        <v>1090</v>
      </c>
      <c r="ZK116" s="6" t="s">
        <v>1090</v>
      </c>
      <c r="ZL116" s="6" t="s">
        <v>1090</v>
      </c>
      <c r="ZM116" s="6" t="s">
        <v>1090</v>
      </c>
      <c r="ZN116" s="6" t="s">
        <v>1090</v>
      </c>
      <c r="ZO116" s="6" t="s">
        <v>1090</v>
      </c>
      <c r="ZP116" s="6" t="s">
        <v>1090</v>
      </c>
      <c r="ZQ116" s="6" t="s">
        <v>1090</v>
      </c>
      <c r="ZR116" s="6" t="s">
        <v>1090</v>
      </c>
      <c r="ZS116" s="6" t="s">
        <v>1090</v>
      </c>
      <c r="ZT116" s="6" t="s">
        <v>1090</v>
      </c>
      <c r="ZU116" s="6" t="s">
        <v>1090</v>
      </c>
      <c r="ZV116" s="6" t="s">
        <v>1090</v>
      </c>
      <c r="ZW116" s="6" t="s">
        <v>1090</v>
      </c>
      <c r="ZX116" s="6" t="s">
        <v>1090</v>
      </c>
      <c r="ZY116" s="6" t="s">
        <v>1090</v>
      </c>
      <c r="ZZ116" s="6" t="s">
        <v>1090</v>
      </c>
      <c r="AAA116" s="6" t="s">
        <v>1090</v>
      </c>
      <c r="AAB116" s="6" t="s">
        <v>1090</v>
      </c>
      <c r="AAC116" s="6" t="s">
        <v>1090</v>
      </c>
      <c r="AAD116" s="6" t="s">
        <v>1090</v>
      </c>
      <c r="AAE116" s="6" t="s">
        <v>1090</v>
      </c>
      <c r="AAF116" s="6" t="s">
        <v>1090</v>
      </c>
      <c r="AAG116" s="6" t="s">
        <v>1090</v>
      </c>
      <c r="AAH116" s="6" t="s">
        <v>1090</v>
      </c>
      <c r="AAI116" s="6" t="s">
        <v>1090</v>
      </c>
      <c r="AAJ116" s="6" t="s">
        <v>1090</v>
      </c>
      <c r="AAK116" s="6" t="s">
        <v>1090</v>
      </c>
      <c r="AAL116" s="6" t="s">
        <v>1090</v>
      </c>
      <c r="AAM116" s="6" t="s">
        <v>1090</v>
      </c>
      <c r="AAN116" s="6" t="s">
        <v>1090</v>
      </c>
      <c r="AAO116" s="6" t="s">
        <v>1090</v>
      </c>
      <c r="AAP116" s="6" t="s">
        <v>1090</v>
      </c>
      <c r="AAQ116" s="6" t="s">
        <v>1090</v>
      </c>
      <c r="AAR116" s="6" t="s">
        <v>1090</v>
      </c>
      <c r="AAS116" s="6" t="s">
        <v>1090</v>
      </c>
      <c r="AAT116" s="6" t="s">
        <v>1090</v>
      </c>
      <c r="AAU116" s="6" t="s">
        <v>1090</v>
      </c>
      <c r="AAV116" s="6" t="s">
        <v>1090</v>
      </c>
      <c r="AAW116" s="6" t="s">
        <v>1090</v>
      </c>
      <c r="AAX116" s="6" t="s">
        <v>1090</v>
      </c>
      <c r="AAY116" s="6" t="s">
        <v>1090</v>
      </c>
      <c r="AAZ116" s="6" t="s">
        <v>1090</v>
      </c>
      <c r="ABA116" s="6" t="s">
        <v>1090</v>
      </c>
      <c r="ABB116" s="6" t="s">
        <v>1090</v>
      </c>
      <c r="ABC116" s="6" t="s">
        <v>1090</v>
      </c>
      <c r="ABD116" s="6" t="s">
        <v>1090</v>
      </c>
      <c r="ABE116" s="6" t="s">
        <v>1090</v>
      </c>
      <c r="ABF116" s="6" t="s">
        <v>1090</v>
      </c>
      <c r="ABG116" s="6" t="s">
        <v>1090</v>
      </c>
      <c r="ABH116" s="6" t="s">
        <v>1090</v>
      </c>
      <c r="ABI116" s="6" t="s">
        <v>1090</v>
      </c>
      <c r="ABJ116" s="6" t="s">
        <v>1090</v>
      </c>
      <c r="ABK116" s="6" t="s">
        <v>1090</v>
      </c>
      <c r="ABL116" s="6" t="s">
        <v>1090</v>
      </c>
      <c r="ABM116" s="6" t="s">
        <v>1090</v>
      </c>
      <c r="ABN116" s="6" t="s">
        <v>1090</v>
      </c>
      <c r="ABO116" s="6" t="s">
        <v>1090</v>
      </c>
      <c r="ABP116" s="6" t="s">
        <v>1090</v>
      </c>
      <c r="ABQ116" s="6" t="s">
        <v>1090</v>
      </c>
      <c r="ABR116" s="6" t="s">
        <v>1090</v>
      </c>
      <c r="ABS116" s="6" t="s">
        <v>1090</v>
      </c>
      <c r="ABT116" s="6" t="s">
        <v>1090</v>
      </c>
      <c r="ABU116" s="6" t="s">
        <v>1090</v>
      </c>
      <c r="ABV116" s="6" t="s">
        <v>1090</v>
      </c>
      <c r="ABW116" s="6" t="s">
        <v>1090</v>
      </c>
      <c r="ABX116" s="6" t="s">
        <v>1090</v>
      </c>
      <c r="ABY116" s="6" t="s">
        <v>1090</v>
      </c>
      <c r="ABZ116" s="6" t="s">
        <v>1090</v>
      </c>
      <c r="ACA116" s="6" t="s">
        <v>1090</v>
      </c>
      <c r="ACB116" s="6" t="s">
        <v>1090</v>
      </c>
      <c r="ACC116" s="6" t="s">
        <v>1090</v>
      </c>
      <c r="ACD116" s="6" t="s">
        <v>1090</v>
      </c>
      <c r="ACE116" s="8">
        <v>2.1059999999999999</v>
      </c>
      <c r="ACF116" s="8">
        <v>-3.0289999999999999</v>
      </c>
      <c r="ACG116" s="8">
        <v>34.066000000000003</v>
      </c>
      <c r="ACH116" s="8">
        <v>5.149</v>
      </c>
      <c r="ACI116" s="8">
        <v>-0.39200000000000002</v>
      </c>
      <c r="ACJ116" s="8">
        <v>1.579</v>
      </c>
      <c r="ACK116" s="8">
        <v>-2.081</v>
      </c>
      <c r="ACL116" s="8">
        <v>24.655999999999999</v>
      </c>
      <c r="ACM116" s="8">
        <v>5.0019999999999998</v>
      </c>
      <c r="ACN116" s="8">
        <v>-0.23599999999999999</v>
      </c>
      <c r="ACO116" s="8">
        <v>1.4330000000000001</v>
      </c>
      <c r="ACP116" s="8">
        <v>-2.0779999999999998</v>
      </c>
      <c r="ACQ116" s="8">
        <v>23.98</v>
      </c>
      <c r="ACR116" s="8">
        <v>4.6219999999999999</v>
      </c>
      <c r="ACS116" s="8">
        <v>-0.34799999999999998</v>
      </c>
      <c r="ACT116" s="8">
        <v>1.58</v>
      </c>
      <c r="ACU116" s="8">
        <v>-2.2719999999999998</v>
      </c>
      <c r="ACV116" s="8">
        <v>34.914999999999999</v>
      </c>
      <c r="ACW116" s="8">
        <v>6.5910000000000002</v>
      </c>
      <c r="ACX116" s="8">
        <v>1.085</v>
      </c>
      <c r="ACY116" s="8">
        <v>1.2</v>
      </c>
      <c r="ACZ116" s="8">
        <v>-1.542</v>
      </c>
      <c r="ADA116" s="8">
        <v>25.27</v>
      </c>
      <c r="ADB116" s="8">
        <v>6.3869999999999996</v>
      </c>
      <c r="ADC116" s="8">
        <v>1.163</v>
      </c>
      <c r="ADD116" s="8">
        <v>1.075</v>
      </c>
      <c r="ADE116" s="8">
        <v>-1.5580000000000001</v>
      </c>
      <c r="ADF116" s="8">
        <v>24.577999999999999</v>
      </c>
      <c r="ADG116" s="8">
        <v>5.9160000000000004</v>
      </c>
      <c r="ADH116" s="8">
        <v>0.96199999999999997</v>
      </c>
      <c r="ADI116" s="8">
        <v>9.0050000000000008</v>
      </c>
      <c r="ADJ116" s="8">
        <v>-15.041</v>
      </c>
      <c r="ADK116" s="6" t="s">
        <v>1091</v>
      </c>
      <c r="ADL116" s="8">
        <v>24.254000000000001</v>
      </c>
      <c r="ADM116" s="8">
        <v>-1.97</v>
      </c>
      <c r="ADN116" s="8">
        <v>99.578999999999994</v>
      </c>
      <c r="ADO116" s="8">
        <v>99.558999999999997</v>
      </c>
      <c r="ADP116" s="8">
        <v>99.454999999999998</v>
      </c>
      <c r="ADQ116" s="8">
        <v>99.337000000000003</v>
      </c>
      <c r="ADR116" s="8">
        <v>97.477000000000004</v>
      </c>
      <c r="ADS116" s="8">
        <v>9.3749638229999999</v>
      </c>
      <c r="ADT116" s="8">
        <v>-14.528541384</v>
      </c>
      <c r="ADU116" s="8">
        <v>-29.569458172000001</v>
      </c>
      <c r="ADV116" s="8">
        <v>-29.596767362000001</v>
      </c>
      <c r="ADW116" s="8">
        <v>-28.965666586000001</v>
      </c>
      <c r="ADX116" s="8">
        <v>15.565</v>
      </c>
      <c r="ADY116" s="8">
        <v>-7.476</v>
      </c>
      <c r="ADZ116" s="8">
        <v>-23.887</v>
      </c>
      <c r="AEA116" s="8">
        <v>-22.786999999999999</v>
      </c>
      <c r="AEB116" s="8">
        <v>-21.667000000000002</v>
      </c>
      <c r="AEC116" s="8">
        <v>9.375</v>
      </c>
      <c r="AED116" s="8">
        <v>-14.529</v>
      </c>
      <c r="AEE116" s="8">
        <v>-29.568999999999999</v>
      </c>
      <c r="AEF116" s="8">
        <v>-29.597000000000001</v>
      </c>
      <c r="AEG116" s="8">
        <v>-28.966000000000001</v>
      </c>
      <c r="AEH116" s="8">
        <v>12.944000000000001</v>
      </c>
      <c r="AEI116" s="8">
        <v>-4.2290000000000001</v>
      </c>
      <c r="AEJ116" s="6" t="s">
        <v>1091</v>
      </c>
      <c r="AEK116" s="8">
        <v>37.856999999999999</v>
      </c>
      <c r="AEL116" s="8">
        <v>12.749000000000001</v>
      </c>
      <c r="AEM116" s="8">
        <v>10.344783538</v>
      </c>
      <c r="AEN116" s="8">
        <v>-12.685520315</v>
      </c>
      <c r="AEO116" s="8">
        <v>-22.821318071</v>
      </c>
      <c r="AEP116" s="8">
        <v>-22.837581495999999</v>
      </c>
      <c r="AEQ116" s="8">
        <v>-22.459982840999999</v>
      </c>
      <c r="AER116" s="8">
        <v>1.103931175</v>
      </c>
      <c r="AES116" s="8">
        <v>0.87265494399999999</v>
      </c>
      <c r="AET116" s="8">
        <v>0.77082322999999997</v>
      </c>
      <c r="AEU116" s="8">
        <v>0.77044933199999999</v>
      </c>
      <c r="AEV116" s="8">
        <v>0.77091846799999997</v>
      </c>
      <c r="AEW116" s="6" t="s">
        <v>1090</v>
      </c>
      <c r="AEX116" s="6" t="s">
        <v>1090</v>
      </c>
      <c r="AEY116" s="6" t="s">
        <v>1090</v>
      </c>
      <c r="AEZ116" s="6" t="s">
        <v>1090</v>
      </c>
      <c r="AFA116" s="6" t="s">
        <v>1090</v>
      </c>
      <c r="AFB116" s="6" t="s">
        <v>1090</v>
      </c>
      <c r="AFC116" s="6" t="s">
        <v>1090</v>
      </c>
      <c r="AFD116" s="6" t="s">
        <v>1090</v>
      </c>
      <c r="AFE116" s="6" t="s">
        <v>1090</v>
      </c>
      <c r="AFF116" s="6" t="s">
        <v>1090</v>
      </c>
      <c r="AFG116" s="8">
        <v>0.16800000000000001</v>
      </c>
      <c r="AFH116" s="8">
        <v>0.14299999999999999</v>
      </c>
      <c r="AFI116" s="8">
        <v>0.14799999999999999</v>
      </c>
      <c r="AFJ116" s="8">
        <v>0.20399999999999999</v>
      </c>
      <c r="AFK116" s="8">
        <v>0.188</v>
      </c>
      <c r="AFL116" s="8">
        <v>25.335000000000001</v>
      </c>
      <c r="AFM116" s="8">
        <v>-28.297999999999998</v>
      </c>
      <c r="AFN116" s="6" t="s">
        <v>1091</v>
      </c>
      <c r="AFO116" s="6" t="s">
        <v>1091</v>
      </c>
      <c r="AFP116" s="8">
        <v>-40.298000000000002</v>
      </c>
      <c r="AFQ116" s="6" t="s">
        <v>1091</v>
      </c>
      <c r="AFR116" s="6" t="s">
        <v>1091</v>
      </c>
      <c r="AFS116" s="6" t="s">
        <v>1091</v>
      </c>
      <c r="AFT116" s="6" t="s">
        <v>1091</v>
      </c>
      <c r="AFU116" s="6" t="s">
        <v>1091</v>
      </c>
      <c r="AFV116" s="7">
        <v>98.977000000000004</v>
      </c>
      <c r="AFW116" s="7">
        <v>143.15</v>
      </c>
      <c r="AFX116" s="7">
        <v>199.691</v>
      </c>
      <c r="AFY116" s="7">
        <v>22.146000000000001</v>
      </c>
      <c r="AFZ116" s="7">
        <v>95.432000000000002</v>
      </c>
      <c r="AGA116" s="7">
        <v>1.0999999999999999E-2</v>
      </c>
      <c r="AGB116" s="7">
        <v>1.2999999999999999E-2</v>
      </c>
      <c r="AGC116" s="7">
        <v>1.2E-2</v>
      </c>
      <c r="AGD116" s="7">
        <v>1.7999999999999999E-2</v>
      </c>
      <c r="AGE116" s="7">
        <v>0.02</v>
      </c>
      <c r="AGF116" s="6" t="s">
        <v>1090</v>
      </c>
      <c r="AGG116" s="6" t="s">
        <v>1090</v>
      </c>
      <c r="AGH116" s="6" t="s">
        <v>1090</v>
      </c>
      <c r="AGI116" s="6" t="s">
        <v>1090</v>
      </c>
      <c r="AGJ116" s="6" t="s">
        <v>1090</v>
      </c>
      <c r="AGK116" s="6" t="s">
        <v>1090</v>
      </c>
      <c r="AGL116" s="6" t="s">
        <v>1090</v>
      </c>
      <c r="AGM116" s="6" t="s">
        <v>1090</v>
      </c>
      <c r="AGN116" s="6" t="s">
        <v>1090</v>
      </c>
      <c r="AGO116" s="6" t="s">
        <v>1090</v>
      </c>
      <c r="AGP116" s="6" t="s">
        <v>1090</v>
      </c>
      <c r="AGQ116" s="6" t="s">
        <v>1090</v>
      </c>
      <c r="AGR116" s="6" t="s">
        <v>1090</v>
      </c>
      <c r="AGS116" s="6" t="s">
        <v>1090</v>
      </c>
      <c r="AGT116" s="6" t="s">
        <v>1090</v>
      </c>
      <c r="AGU116" s="8">
        <v>0</v>
      </c>
      <c r="AGV116" s="8">
        <v>0</v>
      </c>
      <c r="AGW116" s="8">
        <v>0</v>
      </c>
      <c r="AGX116" s="8">
        <v>0</v>
      </c>
      <c r="AGY116" s="8">
        <v>0</v>
      </c>
      <c r="AGZ116" s="8">
        <v>3.016</v>
      </c>
      <c r="AHA116" s="8">
        <v>10.071</v>
      </c>
      <c r="AHB116" s="8">
        <v>16.574999999999999</v>
      </c>
      <c r="AHC116" s="8">
        <v>4.5819999999999999</v>
      </c>
      <c r="AHD116" s="8">
        <v>1.0009999999999999</v>
      </c>
      <c r="AHE116" s="8">
        <v>3.016</v>
      </c>
      <c r="AHF116" s="8">
        <v>10.071</v>
      </c>
      <c r="AHG116" s="8">
        <v>16.574999999999999</v>
      </c>
      <c r="AHH116" s="8">
        <v>4.5819999999999999</v>
      </c>
      <c r="AHI116" s="8">
        <v>1.0009999999999999</v>
      </c>
      <c r="AHJ116" s="8">
        <v>2.5710000000000002</v>
      </c>
      <c r="AHK116" s="8">
        <v>2.4620000000000002</v>
      </c>
      <c r="AHL116" s="8">
        <v>2.613</v>
      </c>
      <c r="AHM116" s="8">
        <v>24.143999999999998</v>
      </c>
      <c r="AHN116" s="8">
        <v>17.736000000000001</v>
      </c>
      <c r="AHO116" s="8">
        <v>68.040999999999997</v>
      </c>
      <c r="AHP116" s="8">
        <v>68.593999999999994</v>
      </c>
      <c r="AHQ116" s="8">
        <v>70.394000000000005</v>
      </c>
      <c r="AHR116" s="8">
        <v>89.754000000000005</v>
      </c>
      <c r="AHS116" s="8">
        <v>88.686000000000007</v>
      </c>
      <c r="AHT116" s="6" t="s">
        <v>1091</v>
      </c>
      <c r="AHU116" s="6" t="s">
        <v>1091</v>
      </c>
      <c r="AHV116" s="6" t="s">
        <v>1091</v>
      </c>
      <c r="AHW116" s="6" t="s">
        <v>1091</v>
      </c>
      <c r="AHX116" s="6" t="s">
        <v>1091</v>
      </c>
      <c r="AHY116" s="8">
        <v>39.722000000000001</v>
      </c>
      <c r="AHZ116" s="8">
        <v>41.43</v>
      </c>
      <c r="AIA116" s="8">
        <v>39.002000000000002</v>
      </c>
      <c r="AIB116" s="8">
        <v>5.2850000000000001</v>
      </c>
      <c r="AIC116" s="8">
        <v>6.85</v>
      </c>
      <c r="AID116" s="8">
        <v>5.1349346379999998</v>
      </c>
      <c r="AIE116" s="8">
        <v>5.6634123230000002</v>
      </c>
      <c r="AIF116" s="8">
        <v>4.9415392110000003</v>
      </c>
      <c r="AIG116" s="8">
        <v>18.155218189999999</v>
      </c>
      <c r="AIH116" s="8">
        <v>38.982344116999997</v>
      </c>
      <c r="AII116" s="8">
        <v>12.208599134</v>
      </c>
      <c r="AIJ116" s="8">
        <v>30.169146305000002</v>
      </c>
      <c r="AIK116" s="8">
        <v>36.259525347999997</v>
      </c>
      <c r="AIL116" s="8">
        <v>28.743858352</v>
      </c>
      <c r="AIM116" s="8">
        <v>1.6423493010000001</v>
      </c>
      <c r="AIN116" s="8">
        <v>4.9313661780000002</v>
      </c>
      <c r="AIO116" s="8">
        <v>2.9870795289999998</v>
      </c>
      <c r="AIP116" s="8">
        <v>2.1512216880000001</v>
      </c>
      <c r="AIQ116" s="8">
        <v>5.5022276249999997</v>
      </c>
      <c r="AIR116" s="8">
        <v>5.2383769530000004</v>
      </c>
      <c r="AIS116" s="8">
        <v>0</v>
      </c>
      <c r="AIT116" s="8">
        <v>0</v>
      </c>
      <c r="AIU116" s="8">
        <v>0</v>
      </c>
      <c r="AIV116" s="8">
        <v>0</v>
      </c>
      <c r="AIW116" s="8">
        <v>0</v>
      </c>
      <c r="AIX116" s="7">
        <v>9.8267305106816298</v>
      </c>
      <c r="AIY116" s="7">
        <v>-14.699364126894</v>
      </c>
      <c r="AIZ116" s="7">
        <v>170.44315072222099</v>
      </c>
      <c r="AJA116" s="7">
        <v>22.767157622551899</v>
      </c>
      <c r="AJB116" s="7">
        <v>-1.7611145080536601</v>
      </c>
      <c r="AJC116" s="7">
        <v>109.12600777626</v>
      </c>
      <c r="AJD116" s="7">
        <v>97.726243858337398</v>
      </c>
      <c r="AJE116" s="7">
        <v>102.643278077387</v>
      </c>
      <c r="AJF116" s="7">
        <v>93.8704650590157</v>
      </c>
      <c r="AJG116" s="7">
        <v>89.390549295412299</v>
      </c>
      <c r="AJH116" s="8">
        <v>57.811999999999998</v>
      </c>
      <c r="AJI116" s="8">
        <v>72.954999999999998</v>
      </c>
      <c r="AJJ116" s="8">
        <v>63.627000000000002</v>
      </c>
      <c r="AJK116" s="8">
        <v>85.46</v>
      </c>
      <c r="AJL116" s="8">
        <v>87.4</v>
      </c>
      <c r="AJM116" s="7">
        <v>63.087673293004002</v>
      </c>
      <c r="AJN116" s="7">
        <v>71.295849706701304</v>
      </c>
      <c r="AJO116" s="7">
        <v>65.308748478446006</v>
      </c>
      <c r="AJP116" s="7">
        <v>80.221579168381695</v>
      </c>
      <c r="AJQ116" s="7">
        <v>78.1276024232954</v>
      </c>
      <c r="AJR116" s="7">
        <v>466.54370744024499</v>
      </c>
      <c r="AJS116" s="7">
        <v>485.22735366407397</v>
      </c>
      <c r="AJT116" s="7">
        <v>500.33810817577802</v>
      </c>
      <c r="AJU116" s="7">
        <v>442.15571284287199</v>
      </c>
      <c r="AJV116" s="7">
        <v>449.00487985496801</v>
      </c>
      <c r="AJW116" s="7">
        <v>29.999211198085501</v>
      </c>
      <c r="AJX116" s="7">
        <v>38.8561225181503</v>
      </c>
      <c r="AJY116" s="7">
        <v>56.932473914082102</v>
      </c>
      <c r="AJZ116" s="7">
        <v>5.7700413271808602</v>
      </c>
      <c r="AKA116" s="7">
        <v>23.691415973720002</v>
      </c>
      <c r="AKB116" s="7">
        <v>685.68092773558601</v>
      </c>
      <c r="AKC116" s="7">
        <v>707.39123715849496</v>
      </c>
      <c r="AKD116" s="7">
        <v>710.77241263952396</v>
      </c>
      <c r="AKE116" s="7">
        <v>492.63193358974502</v>
      </c>
      <c r="AKF116" s="7">
        <v>506.28692186810298</v>
      </c>
      <c r="AKG116" s="9">
        <v>0</v>
      </c>
      <c r="AKH116" s="9">
        <v>0</v>
      </c>
      <c r="AKI116" s="9">
        <v>0</v>
      </c>
      <c r="AKJ116" s="9">
        <v>0</v>
      </c>
      <c r="AKK116" s="9">
        <v>0</v>
      </c>
      <c r="AKL116" s="9">
        <v>0</v>
      </c>
      <c r="AKM116" s="9">
        <v>0</v>
      </c>
      <c r="AKN116" s="9">
        <v>0</v>
      </c>
      <c r="AKO116" s="9">
        <v>0</v>
      </c>
      <c r="AKP116" s="9">
        <v>0</v>
      </c>
      <c r="AKQ116" s="9">
        <v>0</v>
      </c>
      <c r="AKR116" s="9">
        <v>0</v>
      </c>
      <c r="AKS116" s="9">
        <v>0</v>
      </c>
      <c r="AKT116" s="9">
        <v>0</v>
      </c>
      <c r="AKU116" s="9">
        <v>0</v>
      </c>
      <c r="AKV116" s="9">
        <v>2.0576656510000002</v>
      </c>
      <c r="AKW116" s="9">
        <v>0</v>
      </c>
      <c r="AKX116" s="9">
        <v>0.29667643700000002</v>
      </c>
      <c r="AKY116" s="9">
        <v>1.6145899290000001</v>
      </c>
      <c r="AKZ116" s="9">
        <v>3.1840416299999998</v>
      </c>
      <c r="ALA116" s="9">
        <v>0.32747715300000002</v>
      </c>
      <c r="ALB116" s="9">
        <v>0</v>
      </c>
      <c r="ALC116" s="9">
        <v>4.2843309000000003E-2</v>
      </c>
      <c r="ALD116" s="9">
        <v>0.30765830999999999</v>
      </c>
      <c r="ALE116" s="9">
        <v>0.56217772200000005</v>
      </c>
      <c r="ALF116" s="9">
        <v>489.81136709800001</v>
      </c>
      <c r="ALG116" s="9">
        <v>424.71206241499999</v>
      </c>
      <c r="ALH116" s="9">
        <v>351.39773586000001</v>
      </c>
      <c r="ALI116" s="9">
        <v>270.90719414199998</v>
      </c>
      <c r="ALJ116" s="9">
        <v>306.59480833399999</v>
      </c>
      <c r="ALK116" s="9">
        <v>77.953399157999996</v>
      </c>
      <c r="ALL116" s="9">
        <v>58.674058146</v>
      </c>
      <c r="ALM116" s="9">
        <v>50.745660461999996</v>
      </c>
      <c r="ALN116" s="9">
        <v>51.621063607000004</v>
      </c>
      <c r="ALO116" s="9">
        <v>54.132700233000001</v>
      </c>
      <c r="ALP116" s="9">
        <v>27.493524372</v>
      </c>
      <c r="ALQ116" s="9">
        <v>39.763844413999998</v>
      </c>
      <c r="ALR116" s="9">
        <v>55.469719298999998</v>
      </c>
      <c r="ALS116" s="9">
        <v>6.1517103349999998</v>
      </c>
      <c r="ALT116" s="9">
        <v>26.508840528</v>
      </c>
      <c r="ALU116" s="9">
        <v>1.1246157E-2</v>
      </c>
      <c r="ALV116" s="9">
        <v>9.2353250000000008E-3</v>
      </c>
      <c r="ALW116" s="9">
        <v>6.0842099999999996E-3</v>
      </c>
      <c r="ALX116" s="9">
        <v>7.9625307000000006E-2</v>
      </c>
      <c r="ALY116" s="9">
        <v>2.1023094999999999E-2</v>
      </c>
      <c r="ALZ116" s="8">
        <v>99.578541507997002</v>
      </c>
      <c r="AMA116" s="8">
        <v>99.559448213478106</v>
      </c>
      <c r="AMB116" s="8">
        <v>99.455215963184102</v>
      </c>
      <c r="AMC116" s="8">
        <v>99.336716616612307</v>
      </c>
      <c r="AMD116" s="8">
        <v>97.476942696537293</v>
      </c>
      <c r="AME116" s="6" t="s">
        <v>1091</v>
      </c>
      <c r="AMF116" s="6" t="s">
        <v>1091</v>
      </c>
      <c r="AMG116" s="6" t="s">
        <v>1091</v>
      </c>
      <c r="AMH116" s="6" t="s">
        <v>1091</v>
      </c>
      <c r="AMI116" s="6" t="s">
        <v>1091</v>
      </c>
      <c r="AMJ116" s="8">
        <v>23627.128981251401</v>
      </c>
      <c r="AMK116" s="8">
        <v>22598.807055006899</v>
      </c>
      <c r="AML116" s="8">
        <v>18255.9045755224</v>
      </c>
      <c r="AMM116" s="8">
        <v>14976.5121672814</v>
      </c>
      <c r="AMN116" s="8">
        <v>3863.4454541621299</v>
      </c>
      <c r="AMO116" s="8">
        <v>1.1039311750591101</v>
      </c>
      <c r="AMP116" s="8">
        <v>0.87265494435260305</v>
      </c>
      <c r="AMQ116" s="8">
        <v>0.77082322795899505</v>
      </c>
      <c r="AMR116" s="8">
        <v>0.77044933029635798</v>
      </c>
      <c r="AMS116" s="8">
        <v>0.77091847055545704</v>
      </c>
      <c r="AMT116" s="8">
        <v>1.1039311750591101</v>
      </c>
      <c r="AMU116" s="8">
        <v>0.87265494435260305</v>
      </c>
      <c r="AMV116" s="8">
        <v>0.77082322956974503</v>
      </c>
      <c r="AMW116" s="8">
        <v>0.77044933263585202</v>
      </c>
      <c r="AMX116" s="8">
        <v>0.77091846784130202</v>
      </c>
      <c r="AMY116" s="8">
        <v>1.1039311750591101</v>
      </c>
      <c r="AMZ116" s="8">
        <v>0.87265494435260305</v>
      </c>
      <c r="ANA116" s="8">
        <v>0.77082322956974503</v>
      </c>
      <c r="ANB116" s="8">
        <v>0.77044933209882005</v>
      </c>
      <c r="ANC116" s="8">
        <v>0.770918468463065</v>
      </c>
      <c r="AND116" s="8">
        <v>9.3749638233054107</v>
      </c>
      <c r="ANE116" s="8">
        <v>-14.528541383989101</v>
      </c>
      <c r="ANF116" s="8">
        <v>-29.569458171671201</v>
      </c>
      <c r="ANG116" s="8">
        <v>-29.596767362151301</v>
      </c>
      <c r="ANH116" s="8">
        <v>-28.965666585960999</v>
      </c>
      <c r="ANI116" s="8">
        <v>12.8222161458333</v>
      </c>
      <c r="ANJ116" s="8">
        <v>-16.7305234375</v>
      </c>
      <c r="ANK116" s="8">
        <v>-30.999706364679</v>
      </c>
      <c r="ANL116" s="8">
        <v>-32.131422659914698</v>
      </c>
      <c r="ANM116" s="8">
        <v>-31.354470841305599</v>
      </c>
      <c r="ANN116" s="8">
        <v>10.344783537550001</v>
      </c>
      <c r="ANO116" s="8">
        <v>-12.6855203152183</v>
      </c>
      <c r="ANP116" s="8">
        <v>-22.821318070570001</v>
      </c>
      <c r="ANQ116" s="8">
        <v>-22.8375814957211</v>
      </c>
      <c r="ANR116" s="8">
        <v>-22.459982840978999</v>
      </c>
      <c r="ANS116" s="8">
        <v>1.5788310490855999</v>
      </c>
      <c r="ANT116" s="8">
        <v>-2.08080287758697</v>
      </c>
      <c r="ANU116" s="8">
        <v>-4.3873302809779204</v>
      </c>
      <c r="ANV116" s="8">
        <v>-6.0335472744708101</v>
      </c>
      <c r="ANW116" s="8">
        <v>-5.4588781597827802</v>
      </c>
      <c r="ANX116" s="8">
        <v>99.578541507997002</v>
      </c>
      <c r="ANY116" s="8">
        <v>99.559448213478106</v>
      </c>
      <c r="ANZ116" s="8">
        <v>99.455216171010605</v>
      </c>
      <c r="AOA116" s="8">
        <v>99.336716616612307</v>
      </c>
      <c r="AOB116" s="8">
        <v>97.476942696537193</v>
      </c>
      <c r="AOC116" s="8">
        <v>109.879726076849</v>
      </c>
      <c r="AOD116" s="8">
        <v>86.929814184638005</v>
      </c>
      <c r="AOE116" s="8">
        <v>76.758224790453596</v>
      </c>
      <c r="AOF116" s="8">
        <v>76.650613004120004</v>
      </c>
      <c r="AOG116" s="8">
        <v>75.583638092984103</v>
      </c>
      <c r="AOH116" s="8">
        <v>15.847908634175599</v>
      </c>
      <c r="AOI116" s="8">
        <v>13.7541581001122</v>
      </c>
      <c r="AOJ116" s="8">
        <v>14.362416445576001</v>
      </c>
      <c r="AOK116" s="8">
        <v>18.928500526581299</v>
      </c>
      <c r="AOL116" s="8">
        <v>17.210631019032299</v>
      </c>
      <c r="AOM116" s="8">
        <v>2224.4097583013299</v>
      </c>
      <c r="AON116" s="8">
        <v>-3297.8055766585198</v>
      </c>
      <c r="AOO116" s="8">
        <v>-5427.7415367712701</v>
      </c>
      <c r="AOP116" s="8">
        <v>-4462.1602324767</v>
      </c>
      <c r="AOQ116" s="8">
        <v>-1148.0383955690299</v>
      </c>
      <c r="AOR116" s="8">
        <v>10.3931175059107</v>
      </c>
      <c r="AOS116" s="8">
        <v>-12.734505564739701</v>
      </c>
      <c r="AOT116" s="8">
        <v>-22.917677043025499</v>
      </c>
      <c r="AOU116" s="8">
        <v>-22.9550667364148</v>
      </c>
      <c r="AOV116" s="8">
        <v>-22.908153215869799</v>
      </c>
      <c r="AOW116" s="8">
        <v>1.4920239628988201</v>
      </c>
      <c r="AOX116" s="8">
        <v>-2.0071209588359</v>
      </c>
      <c r="AOY116" s="8">
        <v>-4.2701518288270801</v>
      </c>
      <c r="AOZ116" s="8">
        <v>-5.6396310013119502</v>
      </c>
      <c r="APA116" s="8">
        <v>-5.1142084070410201</v>
      </c>
      <c r="APB116" s="8">
        <v>6.7537033511043401</v>
      </c>
      <c r="APC116" s="8">
        <v>-11.281026458615999</v>
      </c>
      <c r="APD116" s="8">
        <v>170.193879232082</v>
      </c>
      <c r="APE116" s="8">
        <v>31.047546115868201</v>
      </c>
      <c r="APF116" s="8">
        <v>5.4509591416123104</v>
      </c>
      <c r="APG116" s="8">
        <v>9.2370963541666704</v>
      </c>
      <c r="APH116" s="8">
        <v>-12.99080703125</v>
      </c>
      <c r="API116" s="8">
        <v>178.42600465079801</v>
      </c>
      <c r="APJ116" s="8">
        <v>33.706445524787199</v>
      </c>
      <c r="APK116" s="8">
        <v>5.9005008207084897</v>
      </c>
      <c r="APL116" s="8">
        <v>1602.45990512763</v>
      </c>
      <c r="APM116" s="8">
        <v>-2560.6584296655201</v>
      </c>
      <c r="APN116" s="8">
        <v>31240.6261301472</v>
      </c>
      <c r="APO116" s="8">
        <v>4680.8870678011599</v>
      </c>
      <c r="APP116" s="8">
        <v>216.045792306468</v>
      </c>
      <c r="APQ116" s="8">
        <v>7.4871790282111101</v>
      </c>
      <c r="APR116" s="8">
        <v>-9.8880053004864692</v>
      </c>
      <c r="APS116" s="8">
        <v>131.908009145644</v>
      </c>
      <c r="APT116" s="8">
        <v>24.080281618967501</v>
      </c>
      <c r="APU116" s="8">
        <v>4.3110144494317701</v>
      </c>
      <c r="APV116" s="8">
        <v>7.45235934354434</v>
      </c>
      <c r="APW116" s="8">
        <v>-9.8499695554431206</v>
      </c>
      <c r="APX116" s="8">
        <v>131.353392715887</v>
      </c>
      <c r="APY116" s="8">
        <v>23.9570374692352</v>
      </c>
      <c r="APZ116" s="8">
        <v>4.22667465373741</v>
      </c>
      <c r="AQA116" s="8">
        <v>1.07485078642201</v>
      </c>
      <c r="AQB116" s="8">
        <v>-1.5584761087732499</v>
      </c>
      <c r="AQC116" s="8">
        <v>24.577849903056801</v>
      </c>
      <c r="AQD116" s="8">
        <v>5.9160752742756699</v>
      </c>
      <c r="AQE116" s="8">
        <v>0.96242705085828395</v>
      </c>
      <c r="AQF116" s="8">
        <v>0.103931175059107</v>
      </c>
      <c r="AQG116" s="8">
        <v>-0.12734505564739701</v>
      </c>
      <c r="AQH116" s="8">
        <v>-0.229176770430255</v>
      </c>
      <c r="AQI116" s="8">
        <v>-0.22955066790118001</v>
      </c>
      <c r="AQJ116" s="8">
        <v>-0.229081531536935</v>
      </c>
      <c r="AQK116" s="7">
        <v>5</v>
      </c>
      <c r="AQL116" s="4"/>
      <c r="AQM116" s="4"/>
      <c r="AQN116" s="7"/>
      <c r="AQO116" s="4" t="s">
        <v>1099</v>
      </c>
      <c r="AQP116" s="7">
        <v>8</v>
      </c>
      <c r="AQQ116" s="7">
        <v>0</v>
      </c>
      <c r="AQS116" s="3" t="s">
        <v>1093</v>
      </c>
      <c r="AQU116" s="3" t="s">
        <v>1094</v>
      </c>
      <c r="AQV116" s="10">
        <f>+AC116</f>
        <v>545630.038881302</v>
      </c>
      <c r="AQW116" s="10">
        <f>+AD116</f>
        <v>488631.21929168701</v>
      </c>
      <c r="AQX116" s="10">
        <f>+AE116</f>
        <v>513216.390386933</v>
      </c>
      <c r="AQY116" s="11">
        <f>+BB116</f>
        <v>51152.618754209303</v>
      </c>
      <c r="AQZ116" s="11">
        <f>+BC116</f>
        <v>-70990.988909883497</v>
      </c>
      <c r="ARA116" s="11">
        <f>+BD116</f>
        <v>-151755.30588562501</v>
      </c>
      <c r="ARB116" s="12">
        <f>SUM(AQV116:AQX116)</f>
        <v>1547477.6485599219</v>
      </c>
      <c r="ARC116" s="13">
        <f>SUM(AQY116:ARA116)</f>
        <v>-171593.67604129922</v>
      </c>
      <c r="ARD116" s="14">
        <f>ARC116/(ARB116-ARC116)</f>
        <v>-9.9817659445342904E-2</v>
      </c>
      <c r="ARE116" s="14">
        <f>IF((NOT(ISNUMBER(AC116))+NOT(ISNUMBER(AD116))+NOT(ISNUMBER(AE116)))&gt;=2,"R",ARD116)</f>
        <v>-9.9817659445342904E-2</v>
      </c>
      <c r="ARF116" s="14">
        <f>IF(ARE116="R","R",IF((NOT(ISNUMBER(BB116))+NOT(ISNUMBER(BC116))+NOT(ISNUMBER(BD116)))&gt;=2,"R",ARE116))</f>
        <v>-9.9817659445342904E-2</v>
      </c>
      <c r="ARG116" s="14" t="str">
        <f>IF(ARF116="R","R",IF(SUM((BB116&lt;0)*1,(BC116&lt;0)*1,(BD116&lt;0)*1)&gt;=2,"R",ARF116))</f>
        <v>R</v>
      </c>
      <c r="ARH116" s="14" t="str">
        <f>IF(ARG116="R","R",IF(ARC116&lt;0,"R",ARG116))</f>
        <v>R</v>
      </c>
      <c r="ARI116" s="14" t="str">
        <f>IF(ARH116="R","R",IF(L116=0,"R",ARH116))</f>
        <v>R</v>
      </c>
      <c r="ARJ116" t="str">
        <f>+B116</f>
        <v>SAN MIGUEL GESTION SL</v>
      </c>
      <c r="ARK116" t="s">
        <v>1960</v>
      </c>
      <c r="ARL116" s="16"/>
      <c r="ARM116" s="16"/>
      <c r="ARN116" s="16"/>
      <c r="ARO116" s="16"/>
      <c r="ARP116" s="16"/>
      <c r="ARQ116" s="17"/>
    </row>
    <row r="117" spans="1:1161" ht="17.399999999999999" customHeight="1" x14ac:dyDescent="0.3">
      <c r="A117" s="3" t="s">
        <v>1409</v>
      </c>
      <c r="B117" s="4" t="s">
        <v>1410</v>
      </c>
      <c r="C117" s="4" t="s">
        <v>1411</v>
      </c>
      <c r="E117" s="5">
        <v>32701</v>
      </c>
      <c r="F117" s="4" t="s">
        <v>1083</v>
      </c>
      <c r="G117" s="4" t="s">
        <v>1132</v>
      </c>
      <c r="H117" s="4" t="s">
        <v>1133</v>
      </c>
      <c r="I117" s="4" t="s">
        <v>1192</v>
      </c>
      <c r="J117" s="4" t="s">
        <v>1412</v>
      </c>
      <c r="K117" s="4"/>
      <c r="L117" s="4" t="s">
        <v>1413</v>
      </c>
      <c r="M117" s="4"/>
      <c r="N117" s="4" t="s">
        <v>1084</v>
      </c>
      <c r="O117" s="4" t="s">
        <v>1085</v>
      </c>
      <c r="P117" s="4" t="s">
        <v>1086</v>
      </c>
      <c r="Q117" s="4" t="s">
        <v>1086</v>
      </c>
      <c r="R117" s="4" t="s">
        <v>1414</v>
      </c>
      <c r="Z117" s="4" t="s">
        <v>1088</v>
      </c>
      <c r="AA117" s="5">
        <v>45291</v>
      </c>
      <c r="AB117" s="6" t="s">
        <v>1098</v>
      </c>
      <c r="AC117" s="6" t="s">
        <v>1090</v>
      </c>
      <c r="AD117" s="7">
        <v>2986700.7463445901</v>
      </c>
      <c r="AE117" s="7">
        <v>2897292.8457056498</v>
      </c>
      <c r="AF117" s="7">
        <v>2599605.0689812698</v>
      </c>
      <c r="AG117" s="7">
        <v>2354995.3512283</v>
      </c>
      <c r="AH117" s="6" t="s">
        <v>1090</v>
      </c>
      <c r="AI117" s="7">
        <v>2986700.7463445901</v>
      </c>
      <c r="AJ117" s="7">
        <v>2897292.8457056498</v>
      </c>
      <c r="AK117" s="7">
        <v>2599605.0689812698</v>
      </c>
      <c r="AL117" s="7">
        <v>2354990.3814761299</v>
      </c>
      <c r="AM117" s="6" t="s">
        <v>1090</v>
      </c>
      <c r="AN117" s="7">
        <v>452688.14991087897</v>
      </c>
      <c r="AO117" s="7">
        <v>442992.49334951601</v>
      </c>
      <c r="AP117" s="7">
        <v>485065.38204166899</v>
      </c>
      <c r="AQ117" s="7">
        <v>480162.458806145</v>
      </c>
      <c r="AR117" s="6" t="s">
        <v>1090</v>
      </c>
      <c r="AS117" s="7">
        <v>2534012.5964337201</v>
      </c>
      <c r="AT117" s="7">
        <v>2454300.35235614</v>
      </c>
      <c r="AU117" s="7">
        <v>2114539.6869395999</v>
      </c>
      <c r="AV117" s="7">
        <v>1874832.8924221499</v>
      </c>
      <c r="AW117" s="6" t="s">
        <v>1090</v>
      </c>
      <c r="AX117" s="7">
        <v>1692657.6606439599</v>
      </c>
      <c r="AY117" s="7">
        <v>1691126.88386361</v>
      </c>
      <c r="AZ117" s="7">
        <v>1536973.5692749501</v>
      </c>
      <c r="BA117" s="7">
        <v>1601546.12282761</v>
      </c>
      <c r="BB117" s="6" t="s">
        <v>1090</v>
      </c>
      <c r="BC117" s="7">
        <v>841354.93578975694</v>
      </c>
      <c r="BD117" s="7">
        <v>763173.46849252598</v>
      </c>
      <c r="BE117" s="7">
        <v>577566.11766464706</v>
      </c>
      <c r="BF117" s="7">
        <v>273286.76959453803</v>
      </c>
      <c r="BG117" s="6" t="s">
        <v>1090</v>
      </c>
      <c r="BH117" s="7">
        <v>-3017.2370040988899</v>
      </c>
      <c r="BI117" s="7">
        <v>-10765.999250602699</v>
      </c>
      <c r="BJ117" s="7">
        <v>-9547.0051197051998</v>
      </c>
      <c r="BK117" s="7">
        <v>-16646.2511323088</v>
      </c>
      <c r="BL117" s="6" t="s">
        <v>1090</v>
      </c>
      <c r="BM117" s="6" t="s">
        <v>1090</v>
      </c>
      <c r="BN117" s="7">
        <v>15.4656925797462</v>
      </c>
      <c r="BO117" s="7">
        <v>3433.3872240543401</v>
      </c>
      <c r="BP117" s="7">
        <v>23.228989738225899</v>
      </c>
      <c r="BQ117" s="6" t="s">
        <v>1090</v>
      </c>
      <c r="BR117" s="7">
        <v>3017.2370040988899</v>
      </c>
      <c r="BS117" s="7">
        <v>10781.4649431825</v>
      </c>
      <c r="BT117" s="7">
        <v>12980.3923437595</v>
      </c>
      <c r="BU117" s="7">
        <v>16669.481349146401</v>
      </c>
      <c r="BV117" s="6" t="s">
        <v>1090</v>
      </c>
      <c r="BW117" s="7">
        <v>838337.69878565799</v>
      </c>
      <c r="BX117" s="7">
        <v>752407.46924192295</v>
      </c>
      <c r="BY117" s="7">
        <v>568019.11254494195</v>
      </c>
      <c r="BZ117" s="7">
        <v>256640.51723513001</v>
      </c>
      <c r="CA117" s="6" t="s">
        <v>1090</v>
      </c>
      <c r="CB117" s="7">
        <v>220011.36683839801</v>
      </c>
      <c r="CC117" s="7">
        <v>193172.355952221</v>
      </c>
      <c r="CD117" s="7">
        <v>145813.38734765101</v>
      </c>
      <c r="CE117" s="7">
        <v>67071.701561772803</v>
      </c>
      <c r="CF117" s="6" t="s">
        <v>1090</v>
      </c>
      <c r="CG117" s="7">
        <v>618326.33194725995</v>
      </c>
      <c r="CH117" s="7">
        <v>559235.11328970199</v>
      </c>
      <c r="CI117" s="7">
        <v>422205.725197291</v>
      </c>
      <c r="CJ117" s="7">
        <v>189568.81567335699</v>
      </c>
      <c r="CK117" s="6" t="s">
        <v>1090</v>
      </c>
      <c r="CL117" s="6" t="s">
        <v>1090</v>
      </c>
      <c r="CM117" s="6" t="s">
        <v>1090</v>
      </c>
      <c r="CN117" s="6" t="s">
        <v>1090</v>
      </c>
      <c r="CO117" s="6" t="s">
        <v>1090</v>
      </c>
      <c r="CP117" s="6" t="s">
        <v>1090</v>
      </c>
      <c r="CQ117" s="6" t="s">
        <v>1090</v>
      </c>
      <c r="CR117" s="6" t="s">
        <v>1090</v>
      </c>
      <c r="CS117" s="6" t="s">
        <v>1090</v>
      </c>
      <c r="CT117" s="6" t="s">
        <v>1090</v>
      </c>
      <c r="CU117" s="6" t="s">
        <v>1090</v>
      </c>
      <c r="CV117" s="6" t="s">
        <v>1090</v>
      </c>
      <c r="CW117" s="6" t="s">
        <v>1090</v>
      </c>
      <c r="CX117" s="6" t="s">
        <v>1090</v>
      </c>
      <c r="CY117" s="6" t="s">
        <v>1090</v>
      </c>
      <c r="CZ117" s="6" t="s">
        <v>1090</v>
      </c>
      <c r="DA117" s="7">
        <v>618326.33194725995</v>
      </c>
      <c r="DB117" s="7">
        <v>559235.11328970199</v>
      </c>
      <c r="DC117" s="7">
        <v>422205.725197291</v>
      </c>
      <c r="DD117" s="7">
        <v>189568.81567335699</v>
      </c>
      <c r="DE117" s="6" t="s">
        <v>1090</v>
      </c>
      <c r="DF117" s="6" t="s">
        <v>1090</v>
      </c>
      <c r="DG117" s="6" t="s">
        <v>1090</v>
      </c>
      <c r="DH117" s="6" t="s">
        <v>1090</v>
      </c>
      <c r="DI117" s="6" t="s">
        <v>1090</v>
      </c>
      <c r="DJ117" s="6" t="s">
        <v>1090</v>
      </c>
      <c r="DK117" s="7">
        <v>452688.14991087897</v>
      </c>
      <c r="DL117" s="7">
        <v>442992.49334951601</v>
      </c>
      <c r="DM117" s="7">
        <v>485065.38204166899</v>
      </c>
      <c r="DN117" s="7">
        <v>480162.458806145</v>
      </c>
      <c r="DO117" s="6" t="s">
        <v>1090</v>
      </c>
      <c r="DP117" s="7">
        <v>577791.57665575994</v>
      </c>
      <c r="DQ117" s="7">
        <v>579278.82152897096</v>
      </c>
      <c r="DR117" s="7">
        <v>545232.25900304294</v>
      </c>
      <c r="DS117" s="7">
        <v>519008.37319843803</v>
      </c>
      <c r="DT117" s="6" t="s">
        <v>1090</v>
      </c>
      <c r="DU117" s="7">
        <v>248887.53814766899</v>
      </c>
      <c r="DV117" s="7">
        <v>247804.27503048201</v>
      </c>
      <c r="DW117" s="7">
        <v>262226.82652215997</v>
      </c>
      <c r="DX117" s="7">
        <v>288337.59652879799</v>
      </c>
      <c r="DY117" s="6" t="s">
        <v>1090</v>
      </c>
      <c r="DZ117" s="7">
        <v>865978.54584052996</v>
      </c>
      <c r="EA117" s="7">
        <v>864043.78730415704</v>
      </c>
      <c r="EB117" s="7">
        <v>729514.48374974704</v>
      </c>
      <c r="EC117" s="7">
        <v>794200.15310037695</v>
      </c>
      <c r="ED117" s="6" t="s">
        <v>1090</v>
      </c>
      <c r="EE117" s="7">
        <v>3017.2370040988899</v>
      </c>
      <c r="EF117" s="7">
        <v>6947.6797425866098</v>
      </c>
      <c r="EG117" s="7">
        <v>12980.3923437595</v>
      </c>
      <c r="EH117" s="7">
        <v>16669.481349146401</v>
      </c>
      <c r="EI117" s="6" t="s">
        <v>1090</v>
      </c>
      <c r="EJ117" s="6" t="s">
        <v>1090</v>
      </c>
      <c r="EK117" s="6" t="s">
        <v>1090</v>
      </c>
      <c r="EL117" s="6" t="s">
        <v>1090</v>
      </c>
      <c r="EM117" s="6" t="s">
        <v>1090</v>
      </c>
      <c r="EN117" s="6" t="s">
        <v>1090</v>
      </c>
      <c r="EO117" s="7">
        <v>867213.87009492901</v>
      </c>
      <c r="EP117" s="7">
        <v>807039.38832018396</v>
      </c>
      <c r="EQ117" s="7">
        <v>684432.55058685096</v>
      </c>
      <c r="ER117" s="7">
        <v>477906.41220215597</v>
      </c>
      <c r="ES117" s="6" t="s">
        <v>1090</v>
      </c>
      <c r="ET117" s="7">
        <v>1668034.0505931899</v>
      </c>
      <c r="EU117" s="7">
        <v>1586438.24554396</v>
      </c>
      <c r="EV117" s="7">
        <v>1388458.5904139001</v>
      </c>
      <c r="EW117" s="7">
        <v>1080655.96831151</v>
      </c>
      <c r="EX117" s="6" t="s">
        <v>1090</v>
      </c>
      <c r="EY117" s="7">
        <v>1090242.47393743</v>
      </c>
      <c r="EZ117" s="7">
        <v>1010977.7435230101</v>
      </c>
      <c r="FA117" s="7">
        <v>839792.94418680703</v>
      </c>
      <c r="FB117" s="7">
        <v>561624.36612333695</v>
      </c>
      <c r="FC117" s="6" t="s">
        <v>1090</v>
      </c>
      <c r="FD117" s="7">
        <v>456004.78679934499</v>
      </c>
      <c r="FE117" s="7">
        <v>680369.90510268195</v>
      </c>
      <c r="FF117" s="7">
        <v>1002370.7754834699</v>
      </c>
      <c r="FG117" s="7">
        <v>1416212.1495465201</v>
      </c>
      <c r="FH117" s="6" t="s">
        <v>1090</v>
      </c>
      <c r="FI117" s="7">
        <v>4768.3754899883297</v>
      </c>
      <c r="FJ117" s="7">
        <v>17219.811432141101</v>
      </c>
      <c r="FK117" s="7">
        <v>33942.785354375803</v>
      </c>
      <c r="FL117" s="7">
        <v>50044.152637052503</v>
      </c>
      <c r="FM117" s="6" t="s">
        <v>1090</v>
      </c>
      <c r="FN117" s="7">
        <v>451132.62966278102</v>
      </c>
      <c r="FO117" s="7">
        <v>663074.11978899199</v>
      </c>
      <c r="FP117" s="7">
        <v>954531.24485456897</v>
      </c>
      <c r="FQ117" s="7">
        <v>1292844.76434079</v>
      </c>
      <c r="FR117" s="6" t="s">
        <v>1090</v>
      </c>
      <c r="FS117" s="7">
        <v>103.78164657592799</v>
      </c>
      <c r="FT117" s="7">
        <v>75.973881548643106</v>
      </c>
      <c r="FU117" s="7">
        <v>13896.745274519901</v>
      </c>
      <c r="FV117" s="7">
        <v>73323.231341581894</v>
      </c>
      <c r="FW117" s="6" t="s">
        <v>1090</v>
      </c>
      <c r="FX117" s="7">
        <v>4768.3754899883297</v>
      </c>
      <c r="FY117" s="7">
        <v>17219.811432141101</v>
      </c>
      <c r="FZ117" s="7">
        <v>33942.785354375803</v>
      </c>
      <c r="GA117" s="7">
        <v>50044.152637052503</v>
      </c>
      <c r="GB117" s="6" t="s">
        <v>1090</v>
      </c>
      <c r="GC117" s="7">
        <v>451132.62966278102</v>
      </c>
      <c r="GD117" s="7">
        <v>663074.11978899199</v>
      </c>
      <c r="GE117" s="7">
        <v>954531.24485456897</v>
      </c>
      <c r="GF117" s="7">
        <v>1292844.76434079</v>
      </c>
      <c r="GG117" s="6" t="s">
        <v>1090</v>
      </c>
      <c r="GH117" s="7">
        <v>103.78164657592799</v>
      </c>
      <c r="GI117" s="7">
        <v>75.973881548643106</v>
      </c>
      <c r="GJ117" s="7">
        <v>13896.745274519901</v>
      </c>
      <c r="GK117" s="7">
        <v>73323.231341581894</v>
      </c>
      <c r="GL117" s="6" t="s">
        <v>1090</v>
      </c>
      <c r="GM117" s="7">
        <v>2225167.9523780299</v>
      </c>
      <c r="GN117" s="7">
        <v>2072921.4823511399</v>
      </c>
      <c r="GO117" s="7">
        <v>1998139.0348225599</v>
      </c>
      <c r="GP117" s="7">
        <v>1987381.6425514</v>
      </c>
      <c r="GQ117" s="6" t="s">
        <v>1090</v>
      </c>
      <c r="GR117" s="7">
        <v>7566.7892458820297</v>
      </c>
      <c r="GS117" s="7">
        <v>7741.9017195284396</v>
      </c>
      <c r="GT117" s="7">
        <v>6764.1495342493099</v>
      </c>
      <c r="GU117" s="7">
        <v>10152.060011838699</v>
      </c>
      <c r="GV117" s="6" t="s">
        <v>1090</v>
      </c>
      <c r="GW117" s="7">
        <v>331768.07824343699</v>
      </c>
      <c r="GX117" s="7">
        <v>238344.58283712901</v>
      </c>
      <c r="GY117" s="7">
        <v>296600.20386142703</v>
      </c>
      <c r="GZ117" s="7">
        <v>420426.60227623</v>
      </c>
      <c r="HA117" s="6" t="s">
        <v>1090</v>
      </c>
      <c r="HB117" s="7">
        <v>1885833.08488872</v>
      </c>
      <c r="HC117" s="7">
        <v>1826834.9967278901</v>
      </c>
      <c r="HD117" s="7">
        <v>1694774.6814268799</v>
      </c>
      <c r="HE117" s="7">
        <v>1556802.97780914</v>
      </c>
      <c r="HF117" s="6" t="s">
        <v>1090</v>
      </c>
      <c r="HG117" s="7">
        <v>1275879.50744905</v>
      </c>
      <c r="HH117" s="7">
        <v>1234834.10821541</v>
      </c>
      <c r="HI117" s="7">
        <v>1691192.8895845399</v>
      </c>
      <c r="HJ117" s="7">
        <v>1423668.9006723501</v>
      </c>
      <c r="HK117" s="6" t="s">
        <v>1090</v>
      </c>
      <c r="HL117" s="7">
        <v>2681172.7391773802</v>
      </c>
      <c r="HM117" s="7">
        <v>2753291.3874538201</v>
      </c>
      <c r="HN117" s="7">
        <v>3000509.8103060201</v>
      </c>
      <c r="HO117" s="7">
        <v>3403593.7920979299</v>
      </c>
      <c r="HP117" s="6" t="s">
        <v>1090</v>
      </c>
      <c r="HQ117" s="7">
        <v>2202069.80656187</v>
      </c>
      <c r="HR117" s="7">
        <v>2104794.0668970598</v>
      </c>
      <c r="HS117" s="7">
        <v>2026823.6213155</v>
      </c>
      <c r="HT117" s="7">
        <v>1927473.1699630399</v>
      </c>
      <c r="HU117" s="6" t="s">
        <v>1090</v>
      </c>
      <c r="HV117" s="7">
        <v>132823.73370966001</v>
      </c>
      <c r="HW117" s="7">
        <v>128207.839659417</v>
      </c>
      <c r="HX117" s="7">
        <v>136141.297849989</v>
      </c>
      <c r="HY117" s="7">
        <v>147500.305371892</v>
      </c>
      <c r="HZ117" s="6" t="s">
        <v>1090</v>
      </c>
      <c r="IA117" s="7">
        <v>2069246.0728522099</v>
      </c>
      <c r="IB117" s="7">
        <v>1976586.22617104</v>
      </c>
      <c r="IC117" s="7">
        <v>1890682.32346551</v>
      </c>
      <c r="ID117" s="7">
        <v>1779972.8645911501</v>
      </c>
      <c r="IE117" s="6" t="s">
        <v>1090</v>
      </c>
      <c r="IF117" s="7">
        <v>101149.66799472801</v>
      </c>
      <c r="IG117" s="7">
        <v>125988.406114274</v>
      </c>
      <c r="IH117" s="7">
        <v>325143.33990197198</v>
      </c>
      <c r="II117" s="7">
        <v>888544.61516072799</v>
      </c>
      <c r="IJ117" s="6" t="s">
        <v>1090</v>
      </c>
      <c r="IK117" s="7">
        <v>75126.9063160324</v>
      </c>
      <c r="IL117" s="7">
        <v>125988.406114274</v>
      </c>
      <c r="IM117" s="7">
        <v>325143.33990197198</v>
      </c>
      <c r="IN117" s="7">
        <v>888544.61516072799</v>
      </c>
      <c r="IO117" s="6" t="s">
        <v>1090</v>
      </c>
      <c r="IP117" s="7">
        <v>26022.761678695701</v>
      </c>
      <c r="IQ117" s="7">
        <v>0</v>
      </c>
      <c r="IR117" s="7">
        <v>0</v>
      </c>
      <c r="IS117" s="7">
        <v>0</v>
      </c>
      <c r="IT117" s="6" t="s">
        <v>1090</v>
      </c>
      <c r="IU117" s="7">
        <v>26022.761678695701</v>
      </c>
      <c r="IV117" s="7">
        <v>0</v>
      </c>
      <c r="IW117" s="7">
        <v>0</v>
      </c>
      <c r="IX117" s="7">
        <v>0</v>
      </c>
      <c r="IY117" s="6" t="s">
        <v>1090</v>
      </c>
      <c r="IZ117" s="7">
        <v>377953.264620781</v>
      </c>
      <c r="JA117" s="7">
        <v>522508.91444249201</v>
      </c>
      <c r="JB117" s="7">
        <v>648542.84908854996</v>
      </c>
      <c r="JC117" s="7">
        <v>587576.00697416102</v>
      </c>
      <c r="JD117" s="6" t="s">
        <v>1090</v>
      </c>
      <c r="JE117" s="7">
        <v>55380.481154079403</v>
      </c>
      <c r="JF117" s="7">
        <v>180218.259849441</v>
      </c>
      <c r="JG117" s="7">
        <v>342118.16322549101</v>
      </c>
      <c r="JH117" s="7">
        <v>427712.86022539699</v>
      </c>
      <c r="JI117" s="6" t="s">
        <v>1090</v>
      </c>
      <c r="JJ117" s="7">
        <v>0</v>
      </c>
      <c r="JK117" s="7">
        <v>0</v>
      </c>
      <c r="JL117" s="6" t="s">
        <v>1090</v>
      </c>
      <c r="JM117" s="6" t="s">
        <v>1090</v>
      </c>
      <c r="JN117" s="6" t="s">
        <v>1090</v>
      </c>
      <c r="JO117" s="7">
        <v>322572.78346670198</v>
      </c>
      <c r="JP117" s="7">
        <v>342290.65459305001</v>
      </c>
      <c r="JQ117" s="7">
        <v>306424.68359785801</v>
      </c>
      <c r="JR117" s="7">
        <v>159863.14674876301</v>
      </c>
      <c r="JS117" s="6" t="s">
        <v>1090</v>
      </c>
      <c r="JT117" s="7">
        <v>2681172.7391773802</v>
      </c>
      <c r="JU117" s="7">
        <v>2753291.3874538201</v>
      </c>
      <c r="JV117" s="7">
        <v>3000509.8103060201</v>
      </c>
      <c r="JW117" s="7">
        <v>3403593.7920979299</v>
      </c>
      <c r="JX117" s="6" t="s">
        <v>1090</v>
      </c>
      <c r="JY117" s="7">
        <v>339334.867489319</v>
      </c>
      <c r="JZ117" s="7">
        <v>246086.484556657</v>
      </c>
      <c r="KA117" s="7">
        <v>303364.352263076</v>
      </c>
      <c r="KB117" s="7">
        <v>430578.66228806903</v>
      </c>
      <c r="KC117" s="6" t="s">
        <v>1090</v>
      </c>
      <c r="KD117" s="6" t="s">
        <v>1090</v>
      </c>
      <c r="KE117" s="6" t="s">
        <v>1090</v>
      </c>
      <c r="KF117" s="6" t="s">
        <v>1090</v>
      </c>
      <c r="KG117" s="6" t="s">
        <v>1090</v>
      </c>
      <c r="KH117" s="6" t="s">
        <v>1090</v>
      </c>
      <c r="KI117" s="6" t="s">
        <v>1090</v>
      </c>
      <c r="KJ117" s="6" t="s">
        <v>1090</v>
      </c>
      <c r="KK117" s="6" t="s">
        <v>1090</v>
      </c>
      <c r="KL117" s="6" t="s">
        <v>1090</v>
      </c>
      <c r="KM117" s="6" t="s">
        <v>1090</v>
      </c>
      <c r="KN117" s="7">
        <v>15</v>
      </c>
      <c r="KO117" s="7">
        <v>14</v>
      </c>
      <c r="KP117" s="7">
        <v>14</v>
      </c>
      <c r="KQ117" s="7">
        <v>14</v>
      </c>
      <c r="KR117" s="6" t="s">
        <v>1090</v>
      </c>
      <c r="KS117" s="6" t="s">
        <v>1090</v>
      </c>
      <c r="KT117" s="6" t="s">
        <v>1090</v>
      </c>
      <c r="KU117" s="6" t="s">
        <v>1090</v>
      </c>
      <c r="KV117" s="6" t="s">
        <v>1090</v>
      </c>
      <c r="KW117" s="6" t="s">
        <v>1090</v>
      </c>
      <c r="KX117" s="6" t="s">
        <v>1090</v>
      </c>
      <c r="KY117" s="6" t="s">
        <v>1090</v>
      </c>
      <c r="KZ117" s="6" t="s">
        <v>1090</v>
      </c>
      <c r="LA117" s="6" t="s">
        <v>1090</v>
      </c>
      <c r="LB117" s="6" t="s">
        <v>1090</v>
      </c>
      <c r="LC117" s="6" t="s">
        <v>1090</v>
      </c>
      <c r="LD117" s="6" t="s">
        <v>1090</v>
      </c>
      <c r="LE117" s="6" t="s">
        <v>1090</v>
      </c>
      <c r="LF117" s="6" t="s">
        <v>1090</v>
      </c>
      <c r="LG117" s="6" t="s">
        <v>1090</v>
      </c>
      <c r="LH117" s="6" t="s">
        <v>1090</v>
      </c>
      <c r="LI117" s="6" t="s">
        <v>1090</v>
      </c>
      <c r="LJ117" s="6" t="s">
        <v>1090</v>
      </c>
      <c r="LK117" s="6" t="s">
        <v>1090</v>
      </c>
      <c r="LL117" s="6" t="s">
        <v>1090</v>
      </c>
      <c r="LM117" s="6" t="s">
        <v>1090</v>
      </c>
      <c r="LN117" s="6" t="s">
        <v>1090</v>
      </c>
      <c r="LO117" s="6" t="s">
        <v>1090</v>
      </c>
      <c r="LP117" s="6" t="s">
        <v>1090</v>
      </c>
      <c r="LQ117" s="6" t="s">
        <v>1090</v>
      </c>
      <c r="LR117" s="6" t="s">
        <v>1090</v>
      </c>
      <c r="LS117" s="6" t="s">
        <v>1090</v>
      </c>
      <c r="LT117" s="6" t="s">
        <v>1090</v>
      </c>
      <c r="LU117" s="6" t="s">
        <v>1090</v>
      </c>
      <c r="LV117" s="6" t="s">
        <v>1090</v>
      </c>
      <c r="LW117" s="6" t="s">
        <v>1090</v>
      </c>
      <c r="LX117" s="6" t="s">
        <v>1090</v>
      </c>
      <c r="LY117" s="6" t="s">
        <v>1090</v>
      </c>
      <c r="LZ117" s="6" t="s">
        <v>1090</v>
      </c>
      <c r="MA117" s="6" t="s">
        <v>1090</v>
      </c>
      <c r="MB117" s="6" t="s">
        <v>1090</v>
      </c>
      <c r="MC117" s="6" t="s">
        <v>1090</v>
      </c>
      <c r="MD117" s="6" t="s">
        <v>1090</v>
      </c>
      <c r="ME117" s="6" t="s">
        <v>1090</v>
      </c>
      <c r="MF117" s="6" t="s">
        <v>1090</v>
      </c>
      <c r="MG117" s="6" t="s">
        <v>1090</v>
      </c>
      <c r="MH117" s="6" t="s">
        <v>1090</v>
      </c>
      <c r="MI117" s="6" t="s">
        <v>1090</v>
      </c>
      <c r="MJ117" s="6" t="s">
        <v>1090</v>
      </c>
      <c r="MK117" s="6" t="s">
        <v>1090</v>
      </c>
      <c r="ML117" s="6" t="s">
        <v>1090</v>
      </c>
      <c r="MM117" s="6" t="s">
        <v>1090</v>
      </c>
      <c r="MN117" s="6" t="s">
        <v>1090</v>
      </c>
      <c r="MO117" s="6" t="s">
        <v>1090</v>
      </c>
      <c r="MP117" s="6" t="s">
        <v>1090</v>
      </c>
      <c r="MQ117" s="7">
        <v>1885833.08488872</v>
      </c>
      <c r="MR117" s="7">
        <v>1826834.9967278901</v>
      </c>
      <c r="MS117" s="7">
        <v>1694774.6814268799</v>
      </c>
      <c r="MT117" s="7">
        <v>1556802.97780914</v>
      </c>
      <c r="MU117" s="6" t="s">
        <v>1090</v>
      </c>
      <c r="MV117" s="6" t="s">
        <v>1090</v>
      </c>
      <c r="MW117" s="6" t="s">
        <v>1090</v>
      </c>
      <c r="MX117" s="6" t="s">
        <v>1090</v>
      </c>
      <c r="MY117" s="6" t="s">
        <v>1090</v>
      </c>
      <c r="MZ117" s="6" t="s">
        <v>1090</v>
      </c>
      <c r="NA117" s="6" t="s">
        <v>1090</v>
      </c>
      <c r="NB117" s="6" t="s">
        <v>1090</v>
      </c>
      <c r="NC117" s="6" t="s">
        <v>1090</v>
      </c>
      <c r="ND117" s="6" t="s">
        <v>1090</v>
      </c>
      <c r="NE117" s="6" t="s">
        <v>1090</v>
      </c>
      <c r="NF117" s="6" t="s">
        <v>1090</v>
      </c>
      <c r="NG117" s="6" t="s">
        <v>1090</v>
      </c>
      <c r="NH117" s="6" t="s">
        <v>1090</v>
      </c>
      <c r="NI117" s="6" t="s">
        <v>1090</v>
      </c>
      <c r="NJ117" s="6" t="s">
        <v>1090</v>
      </c>
      <c r="NK117" s="6" t="s">
        <v>1090</v>
      </c>
      <c r="NL117" s="6" t="s">
        <v>1090</v>
      </c>
      <c r="NM117" s="6" t="s">
        <v>1090</v>
      </c>
      <c r="NN117" s="6" t="s">
        <v>1090</v>
      </c>
      <c r="NO117" s="6" t="s">
        <v>1090</v>
      </c>
      <c r="NP117" s="6" t="s">
        <v>1090</v>
      </c>
      <c r="NQ117" s="6" t="s">
        <v>1090</v>
      </c>
      <c r="NR117" s="6" t="s">
        <v>1090</v>
      </c>
      <c r="NS117" s="6" t="s">
        <v>1090</v>
      </c>
      <c r="NT117" s="6" t="s">
        <v>1090</v>
      </c>
      <c r="NU117" s="7">
        <v>456004.78679934499</v>
      </c>
      <c r="NV117" s="7">
        <v>680369.90510268195</v>
      </c>
      <c r="NW117" s="7">
        <v>1002370.7754834699</v>
      </c>
      <c r="NX117" s="7">
        <v>1416212.1495465201</v>
      </c>
      <c r="NY117" s="6" t="s">
        <v>1090</v>
      </c>
      <c r="NZ117" s="6" t="s">
        <v>1090</v>
      </c>
      <c r="OA117" s="6" t="s">
        <v>1090</v>
      </c>
      <c r="OB117" s="6" t="s">
        <v>1090</v>
      </c>
      <c r="OC117" s="6" t="s">
        <v>1090</v>
      </c>
      <c r="OD117" s="6" t="s">
        <v>1090</v>
      </c>
      <c r="OE117" s="6" t="s">
        <v>1090</v>
      </c>
      <c r="OF117" s="6" t="s">
        <v>1090</v>
      </c>
      <c r="OG117" s="6" t="s">
        <v>1090</v>
      </c>
      <c r="OH117" s="6" t="s">
        <v>1090</v>
      </c>
      <c r="OI117" s="6" t="s">
        <v>1090</v>
      </c>
      <c r="OJ117" s="6" t="s">
        <v>1090</v>
      </c>
      <c r="OK117" s="6" t="s">
        <v>1090</v>
      </c>
      <c r="OL117" s="6" t="s">
        <v>1090</v>
      </c>
      <c r="OM117" s="6" t="s">
        <v>1090</v>
      </c>
      <c r="ON117" s="6" t="s">
        <v>1090</v>
      </c>
      <c r="OO117" s="6" t="s">
        <v>1090</v>
      </c>
      <c r="OP117" s="6" t="s">
        <v>1090</v>
      </c>
      <c r="OQ117" s="6" t="s">
        <v>1090</v>
      </c>
      <c r="OR117" s="6" t="s">
        <v>1090</v>
      </c>
      <c r="OS117" s="6" t="s">
        <v>1090</v>
      </c>
      <c r="OT117" s="6" t="s">
        <v>1090</v>
      </c>
      <c r="OU117" s="6" t="s">
        <v>1090</v>
      </c>
      <c r="OV117" s="6" t="s">
        <v>1090</v>
      </c>
      <c r="OW117" s="6" t="s">
        <v>1090</v>
      </c>
      <c r="OX117" s="6" t="s">
        <v>1090</v>
      </c>
      <c r="OY117" s="6" t="s">
        <v>1090</v>
      </c>
      <c r="OZ117" s="6" t="s">
        <v>1090</v>
      </c>
      <c r="PA117" s="6" t="s">
        <v>1090</v>
      </c>
      <c r="PB117" s="6" t="s">
        <v>1090</v>
      </c>
      <c r="PC117" s="6" t="s">
        <v>1090</v>
      </c>
      <c r="PD117" s="6" t="s">
        <v>1090</v>
      </c>
      <c r="PE117" s="6" t="s">
        <v>1090</v>
      </c>
      <c r="PF117" s="6" t="s">
        <v>1090</v>
      </c>
      <c r="PG117" s="6" t="s">
        <v>1090</v>
      </c>
      <c r="PH117" s="6" t="s">
        <v>1090</v>
      </c>
      <c r="PI117" s="6" t="s">
        <v>1090</v>
      </c>
      <c r="PJ117" s="6" t="s">
        <v>1090</v>
      </c>
      <c r="PK117" s="6" t="s">
        <v>1090</v>
      </c>
      <c r="PL117" s="6" t="s">
        <v>1090</v>
      </c>
      <c r="PM117" s="6" t="s">
        <v>1090</v>
      </c>
      <c r="PN117" s="6" t="s">
        <v>1090</v>
      </c>
      <c r="PO117" s="6" t="s">
        <v>1090</v>
      </c>
      <c r="PP117" s="6" t="s">
        <v>1090</v>
      </c>
      <c r="PQ117" s="6" t="s">
        <v>1090</v>
      </c>
      <c r="PR117" s="6" t="s">
        <v>1090</v>
      </c>
      <c r="PS117" s="6" t="s">
        <v>1090</v>
      </c>
      <c r="PT117" s="6" t="s">
        <v>1090</v>
      </c>
      <c r="PU117" s="6" t="s">
        <v>1090</v>
      </c>
      <c r="PV117" s="6" t="s">
        <v>1090</v>
      </c>
      <c r="PW117" s="6" t="s">
        <v>1090</v>
      </c>
      <c r="PX117" s="6" t="s">
        <v>1090</v>
      </c>
      <c r="PY117" s="6" t="s">
        <v>1090</v>
      </c>
      <c r="PZ117" s="6" t="s">
        <v>1090</v>
      </c>
      <c r="QA117" s="6" t="s">
        <v>1090</v>
      </c>
      <c r="QB117" s="6" t="s">
        <v>1090</v>
      </c>
      <c r="QC117" s="6" t="s">
        <v>1090</v>
      </c>
      <c r="QD117" s="6" t="s">
        <v>1090</v>
      </c>
      <c r="QE117" s="6" t="s">
        <v>1090</v>
      </c>
      <c r="QF117" s="6" t="s">
        <v>1090</v>
      </c>
      <c r="QG117" s="6" t="s">
        <v>1090</v>
      </c>
      <c r="QH117" s="6" t="s">
        <v>1090</v>
      </c>
      <c r="QI117" s="6" t="s">
        <v>1090</v>
      </c>
      <c r="QJ117" s="6" t="s">
        <v>1090</v>
      </c>
      <c r="QK117" s="6" t="s">
        <v>1090</v>
      </c>
      <c r="QL117" s="6" t="s">
        <v>1090</v>
      </c>
      <c r="QM117" s="6" t="s">
        <v>1090</v>
      </c>
      <c r="QN117" s="6" t="s">
        <v>1090</v>
      </c>
      <c r="QO117" s="6" t="s">
        <v>1090</v>
      </c>
      <c r="QP117" s="6" t="s">
        <v>1090</v>
      </c>
      <c r="QQ117" s="6" t="s">
        <v>1090</v>
      </c>
      <c r="QR117" s="6" t="s">
        <v>1090</v>
      </c>
      <c r="QS117" s="6" t="s">
        <v>1090</v>
      </c>
      <c r="QT117" s="6" t="s">
        <v>1090</v>
      </c>
      <c r="QU117" s="6" t="s">
        <v>1090</v>
      </c>
      <c r="QV117" s="6" t="s">
        <v>1090</v>
      </c>
      <c r="QW117" s="6" t="s">
        <v>1090</v>
      </c>
      <c r="QX117" s="6" t="s">
        <v>1090</v>
      </c>
      <c r="QY117" s="6" t="s">
        <v>1090</v>
      </c>
      <c r="QZ117" s="6" t="s">
        <v>1090</v>
      </c>
      <c r="RA117" s="6" t="s">
        <v>1090</v>
      </c>
      <c r="RB117" s="6" t="s">
        <v>1090</v>
      </c>
      <c r="RC117" s="6" t="s">
        <v>1090</v>
      </c>
      <c r="RD117" s="6" t="s">
        <v>1090</v>
      </c>
      <c r="RE117" s="6" t="s">
        <v>1090</v>
      </c>
      <c r="RF117" s="6" t="s">
        <v>1090</v>
      </c>
      <c r="RG117" s="6" t="s">
        <v>1090</v>
      </c>
      <c r="RH117" s="6" t="s">
        <v>1090</v>
      </c>
      <c r="RI117" s="6" t="s">
        <v>1090</v>
      </c>
      <c r="RJ117" s="6" t="s">
        <v>1090</v>
      </c>
      <c r="RK117" s="6" t="s">
        <v>1090</v>
      </c>
      <c r="RL117" s="6" t="s">
        <v>1090</v>
      </c>
      <c r="RM117" s="6" t="s">
        <v>1090</v>
      </c>
      <c r="RN117" s="6" t="s">
        <v>1090</v>
      </c>
      <c r="RO117" s="6" t="s">
        <v>1090</v>
      </c>
      <c r="RP117" s="6" t="s">
        <v>1090</v>
      </c>
      <c r="RQ117" s="6" t="s">
        <v>1090</v>
      </c>
      <c r="RR117" s="6" t="s">
        <v>1090</v>
      </c>
      <c r="RS117" s="6" t="s">
        <v>1090</v>
      </c>
      <c r="RT117" s="6" t="s">
        <v>1090</v>
      </c>
      <c r="RU117" s="6" t="s">
        <v>1090</v>
      </c>
      <c r="RV117" s="6" t="s">
        <v>1090</v>
      </c>
      <c r="RW117" s="6" t="s">
        <v>1090</v>
      </c>
      <c r="RX117" s="6" t="s">
        <v>1090</v>
      </c>
      <c r="RY117" s="6" t="s">
        <v>1090</v>
      </c>
      <c r="RZ117" s="6" t="s">
        <v>1090</v>
      </c>
      <c r="SA117" s="6" t="s">
        <v>1090</v>
      </c>
      <c r="SB117" s="6" t="s">
        <v>1090</v>
      </c>
      <c r="SC117" s="6" t="s">
        <v>1090</v>
      </c>
      <c r="SD117" s="6" t="s">
        <v>1090</v>
      </c>
      <c r="SE117" s="6" t="s">
        <v>1090</v>
      </c>
      <c r="SF117" s="6" t="s">
        <v>1090</v>
      </c>
      <c r="SG117" s="6" t="s">
        <v>1090</v>
      </c>
      <c r="SH117" s="6" t="s">
        <v>1090</v>
      </c>
      <c r="SI117" s="6" t="s">
        <v>1090</v>
      </c>
      <c r="SJ117" s="6" t="s">
        <v>1090</v>
      </c>
      <c r="SK117" s="7">
        <v>103.78164657592799</v>
      </c>
      <c r="SL117" s="7">
        <v>75.973881548643106</v>
      </c>
      <c r="SM117" s="7">
        <v>13896.745274519901</v>
      </c>
      <c r="SN117" s="7">
        <v>73323.231341581894</v>
      </c>
      <c r="SO117" s="6" t="s">
        <v>1090</v>
      </c>
      <c r="SP117" s="6" t="s">
        <v>1090</v>
      </c>
      <c r="SQ117" s="6" t="s">
        <v>1090</v>
      </c>
      <c r="SR117" s="6" t="s">
        <v>1090</v>
      </c>
      <c r="SS117" s="6" t="s">
        <v>1090</v>
      </c>
      <c r="ST117" s="6" t="s">
        <v>1090</v>
      </c>
      <c r="SU117" s="6" t="s">
        <v>1090</v>
      </c>
      <c r="SV117" s="6" t="s">
        <v>1090</v>
      </c>
      <c r="SW117" s="6" t="s">
        <v>1090</v>
      </c>
      <c r="SX117" s="6" t="s">
        <v>1090</v>
      </c>
      <c r="SY117" s="6" t="s">
        <v>1090</v>
      </c>
      <c r="SZ117" s="6" t="s">
        <v>1090</v>
      </c>
      <c r="TA117" s="6" t="s">
        <v>1090</v>
      </c>
      <c r="TB117" s="6" t="s">
        <v>1090</v>
      </c>
      <c r="TC117" s="6" t="s">
        <v>1090</v>
      </c>
      <c r="TD117" s="6" t="s">
        <v>1090</v>
      </c>
      <c r="TE117" s="6" t="s">
        <v>1090</v>
      </c>
      <c r="TF117" s="6" t="s">
        <v>1090</v>
      </c>
      <c r="TG117" s="6" t="s">
        <v>1090</v>
      </c>
      <c r="TH117" s="6" t="s">
        <v>1090</v>
      </c>
      <c r="TI117" s="6" t="s">
        <v>1090</v>
      </c>
      <c r="TJ117" s="6" t="s">
        <v>1090</v>
      </c>
      <c r="TK117" s="6" t="s">
        <v>1090</v>
      </c>
      <c r="TL117" s="6" t="s">
        <v>1090</v>
      </c>
      <c r="TM117" s="6" t="s">
        <v>1090</v>
      </c>
      <c r="TN117" s="6" t="s">
        <v>1090</v>
      </c>
      <c r="TO117" s="6" t="s">
        <v>1090</v>
      </c>
      <c r="TP117" s="6" t="s">
        <v>1090</v>
      </c>
      <c r="TQ117" s="6" t="s">
        <v>1090</v>
      </c>
      <c r="TR117" s="6" t="s">
        <v>1090</v>
      </c>
      <c r="TS117" s="6" t="s">
        <v>1090</v>
      </c>
      <c r="TT117" s="7">
        <v>2681172.7391773802</v>
      </c>
      <c r="TU117" s="7">
        <v>2753291.3874538201</v>
      </c>
      <c r="TV117" s="7">
        <v>3000509.8103060201</v>
      </c>
      <c r="TW117" s="7">
        <v>3403593.7920979299</v>
      </c>
      <c r="TX117" s="6" t="s">
        <v>1090</v>
      </c>
      <c r="TY117" s="6" t="s">
        <v>1090</v>
      </c>
      <c r="TZ117" s="6" t="s">
        <v>1090</v>
      </c>
      <c r="UA117" s="6" t="s">
        <v>1090</v>
      </c>
      <c r="UB117" s="6" t="s">
        <v>1090</v>
      </c>
      <c r="UC117" s="6" t="s">
        <v>1090</v>
      </c>
      <c r="UD117" s="7">
        <v>55380.481154079403</v>
      </c>
      <c r="UE117" s="7">
        <v>180218.259849441</v>
      </c>
      <c r="UF117" s="7">
        <v>342118.16322549101</v>
      </c>
      <c r="UG117" s="7">
        <v>427712.86022539699</v>
      </c>
      <c r="UH117" s="6" t="s">
        <v>1090</v>
      </c>
      <c r="UI117" s="6" t="s">
        <v>1090</v>
      </c>
      <c r="UJ117" s="6" t="s">
        <v>1090</v>
      </c>
      <c r="UK117" s="6" t="s">
        <v>1090</v>
      </c>
      <c r="UL117" s="6" t="s">
        <v>1090</v>
      </c>
      <c r="UM117" s="6" t="s">
        <v>1090</v>
      </c>
      <c r="UN117" s="6" t="s">
        <v>1090</v>
      </c>
      <c r="UO117" s="6" t="s">
        <v>1090</v>
      </c>
      <c r="UP117" s="6" t="s">
        <v>1090</v>
      </c>
      <c r="UQ117" s="6" t="s">
        <v>1090</v>
      </c>
      <c r="UR117" s="6" t="s">
        <v>1090</v>
      </c>
      <c r="US117" s="6" t="s">
        <v>1090</v>
      </c>
      <c r="UT117" s="6" t="s">
        <v>1090</v>
      </c>
      <c r="UU117" s="6" t="s">
        <v>1090</v>
      </c>
      <c r="UV117" s="6" t="s">
        <v>1090</v>
      </c>
      <c r="UW117" s="6" t="s">
        <v>1090</v>
      </c>
      <c r="UX117" s="6" t="s">
        <v>1090</v>
      </c>
      <c r="UY117" s="6" t="s">
        <v>1090</v>
      </c>
      <c r="UZ117" s="6" t="s">
        <v>1090</v>
      </c>
      <c r="VA117" s="6" t="s">
        <v>1090</v>
      </c>
      <c r="VB117" s="6" t="s">
        <v>1090</v>
      </c>
      <c r="VC117" s="6" t="s">
        <v>1090</v>
      </c>
      <c r="VD117" s="6" t="s">
        <v>1090</v>
      </c>
      <c r="VE117" s="6" t="s">
        <v>1090</v>
      </c>
      <c r="VF117" s="6" t="s">
        <v>1090</v>
      </c>
      <c r="VG117" s="6" t="s">
        <v>1090</v>
      </c>
      <c r="VH117" s="6" t="s">
        <v>1090</v>
      </c>
      <c r="VI117" s="6" t="s">
        <v>1090</v>
      </c>
      <c r="VJ117" s="6" t="s">
        <v>1090</v>
      </c>
      <c r="VK117" s="6" t="s">
        <v>1090</v>
      </c>
      <c r="VL117" s="6" t="s">
        <v>1090</v>
      </c>
      <c r="VM117" s="6" t="s">
        <v>1090</v>
      </c>
      <c r="VN117" s="6" t="s">
        <v>1090</v>
      </c>
      <c r="VO117" s="6" t="s">
        <v>1090</v>
      </c>
      <c r="VP117" s="6" t="s">
        <v>1090</v>
      </c>
      <c r="VQ117" s="6" t="s">
        <v>1090</v>
      </c>
      <c r="VR117" s="6" t="s">
        <v>1090</v>
      </c>
      <c r="VS117" s="6" t="s">
        <v>1090</v>
      </c>
      <c r="VT117" s="6" t="s">
        <v>1090</v>
      </c>
      <c r="VU117" s="6" t="s">
        <v>1090</v>
      </c>
      <c r="VV117" s="6" t="s">
        <v>1090</v>
      </c>
      <c r="VW117" s="6" t="s">
        <v>1090</v>
      </c>
      <c r="VX117" s="6" t="s">
        <v>1090</v>
      </c>
      <c r="VY117" s="6" t="s">
        <v>1090</v>
      </c>
      <c r="VZ117" s="6" t="s">
        <v>1090</v>
      </c>
      <c r="WA117" s="6" t="s">
        <v>1090</v>
      </c>
      <c r="WB117" s="7">
        <v>322572.78346670198</v>
      </c>
      <c r="WC117" s="7">
        <v>342290.65459305001</v>
      </c>
      <c r="WD117" s="7">
        <v>306424.68359785801</v>
      </c>
      <c r="WE117" s="7">
        <v>159863.14674876301</v>
      </c>
      <c r="WF117" s="6" t="s">
        <v>1090</v>
      </c>
      <c r="WG117" s="6" t="s">
        <v>1090</v>
      </c>
      <c r="WH117" s="6" t="s">
        <v>1090</v>
      </c>
      <c r="WI117" s="6" t="s">
        <v>1090</v>
      </c>
      <c r="WJ117" s="6" t="s">
        <v>1090</v>
      </c>
      <c r="WK117" s="6" t="s">
        <v>1090</v>
      </c>
      <c r="WL117" s="6" t="s">
        <v>1090</v>
      </c>
      <c r="WM117" s="6" t="s">
        <v>1090</v>
      </c>
      <c r="WN117" s="6" t="s">
        <v>1090</v>
      </c>
      <c r="WO117" s="6" t="s">
        <v>1090</v>
      </c>
      <c r="WP117" s="6" t="s">
        <v>1090</v>
      </c>
      <c r="WQ117" s="6" t="s">
        <v>1090</v>
      </c>
      <c r="WR117" s="6" t="s">
        <v>1090</v>
      </c>
      <c r="WS117" s="6" t="s">
        <v>1090</v>
      </c>
      <c r="WT117" s="6" t="s">
        <v>1090</v>
      </c>
      <c r="WU117" s="6" t="s">
        <v>1090</v>
      </c>
      <c r="WV117" s="6" t="s">
        <v>1090</v>
      </c>
      <c r="WW117" s="6" t="s">
        <v>1090</v>
      </c>
      <c r="WX117" s="6" t="s">
        <v>1090</v>
      </c>
      <c r="WY117" s="6" t="s">
        <v>1090</v>
      </c>
      <c r="WZ117" s="6" t="s">
        <v>1090</v>
      </c>
      <c r="XA117" s="6" t="s">
        <v>1090</v>
      </c>
      <c r="XB117" s="6" t="s">
        <v>1090</v>
      </c>
      <c r="XC117" s="6" t="s">
        <v>1090</v>
      </c>
      <c r="XD117" s="6" t="s">
        <v>1090</v>
      </c>
      <c r="XE117" s="6" t="s">
        <v>1090</v>
      </c>
      <c r="XF117" s="6" t="s">
        <v>1090</v>
      </c>
      <c r="XG117" s="6" t="s">
        <v>1090</v>
      </c>
      <c r="XH117" s="6" t="s">
        <v>1090</v>
      </c>
      <c r="XI117" s="6" t="s">
        <v>1090</v>
      </c>
      <c r="XJ117" s="6" t="s">
        <v>1090</v>
      </c>
      <c r="XK117" s="7">
        <v>26022.761678695701</v>
      </c>
      <c r="XL117" s="7">
        <v>0</v>
      </c>
      <c r="XM117" s="7">
        <v>0</v>
      </c>
      <c r="XN117" s="7">
        <v>0</v>
      </c>
      <c r="XO117" s="6" t="s">
        <v>1090</v>
      </c>
      <c r="XP117" s="6" t="s">
        <v>1090</v>
      </c>
      <c r="XQ117" s="6" t="s">
        <v>1090</v>
      </c>
      <c r="XR117" s="6" t="s">
        <v>1090</v>
      </c>
      <c r="XS117" s="6" t="s">
        <v>1090</v>
      </c>
      <c r="XT117" s="6" t="s">
        <v>1090</v>
      </c>
      <c r="XU117" s="6" t="s">
        <v>1090</v>
      </c>
      <c r="XV117" s="6" t="s">
        <v>1090</v>
      </c>
      <c r="XW117" s="6" t="s">
        <v>1090</v>
      </c>
      <c r="XX117" s="6" t="s">
        <v>1090</v>
      </c>
      <c r="XY117" s="6" t="s">
        <v>1090</v>
      </c>
      <c r="XZ117" s="7">
        <v>26022.761678695701</v>
      </c>
      <c r="YA117" s="7">
        <v>0</v>
      </c>
      <c r="YB117" s="7">
        <v>0</v>
      </c>
      <c r="YC117" s="7">
        <v>0</v>
      </c>
      <c r="YD117" s="6" t="s">
        <v>1090</v>
      </c>
      <c r="YE117" s="6" t="s">
        <v>1090</v>
      </c>
      <c r="YF117" s="6" t="s">
        <v>1090</v>
      </c>
      <c r="YG117" s="6" t="s">
        <v>1090</v>
      </c>
      <c r="YH117" s="6" t="s">
        <v>1090</v>
      </c>
      <c r="YI117" s="6" t="s">
        <v>1090</v>
      </c>
      <c r="YJ117" s="6" t="s">
        <v>1090</v>
      </c>
      <c r="YK117" s="6" t="s">
        <v>1090</v>
      </c>
      <c r="YL117" s="6" t="s">
        <v>1090</v>
      </c>
      <c r="YM117" s="6" t="s">
        <v>1090</v>
      </c>
      <c r="YN117" s="6" t="s">
        <v>1090</v>
      </c>
      <c r="YO117" s="6" t="s">
        <v>1090</v>
      </c>
      <c r="YP117" s="6" t="s">
        <v>1090</v>
      </c>
      <c r="YQ117" s="6" t="s">
        <v>1090</v>
      </c>
      <c r="YR117" s="6" t="s">
        <v>1090</v>
      </c>
      <c r="YS117" s="6" t="s">
        <v>1090</v>
      </c>
      <c r="YT117" s="6" t="s">
        <v>1090</v>
      </c>
      <c r="YU117" s="6" t="s">
        <v>1090</v>
      </c>
      <c r="YV117" s="6" t="s">
        <v>1090</v>
      </c>
      <c r="YW117" s="6" t="s">
        <v>1090</v>
      </c>
      <c r="YX117" s="6" t="s">
        <v>1090</v>
      </c>
      <c r="YY117" s="6" t="s">
        <v>1090</v>
      </c>
      <c r="YZ117" s="6" t="s">
        <v>1090</v>
      </c>
      <c r="ZA117" s="6" t="s">
        <v>1090</v>
      </c>
      <c r="ZB117" s="6" t="s">
        <v>1090</v>
      </c>
      <c r="ZC117" s="6" t="s">
        <v>1090</v>
      </c>
      <c r="ZD117" s="6" t="s">
        <v>1090</v>
      </c>
      <c r="ZE117" s="6" t="s">
        <v>1090</v>
      </c>
      <c r="ZF117" s="6" t="s">
        <v>1090</v>
      </c>
      <c r="ZG117" s="6" t="s">
        <v>1090</v>
      </c>
      <c r="ZH117" s="6" t="s">
        <v>1090</v>
      </c>
      <c r="ZI117" s="6" t="s">
        <v>1090</v>
      </c>
      <c r="ZJ117" s="6" t="s">
        <v>1090</v>
      </c>
      <c r="ZK117" s="6" t="s">
        <v>1090</v>
      </c>
      <c r="ZL117" s="6" t="s">
        <v>1090</v>
      </c>
      <c r="ZM117" s="6" t="s">
        <v>1090</v>
      </c>
      <c r="ZN117" s="6" t="s">
        <v>1090</v>
      </c>
      <c r="ZO117" s="6" t="s">
        <v>1090</v>
      </c>
      <c r="ZP117" s="6" t="s">
        <v>1090</v>
      </c>
      <c r="ZQ117" s="6" t="s">
        <v>1090</v>
      </c>
      <c r="ZR117" s="6" t="s">
        <v>1090</v>
      </c>
      <c r="ZS117" s="6" t="s">
        <v>1090</v>
      </c>
      <c r="ZT117" s="6" t="s">
        <v>1090</v>
      </c>
      <c r="ZU117" s="6" t="s">
        <v>1090</v>
      </c>
      <c r="ZV117" s="6" t="s">
        <v>1090</v>
      </c>
      <c r="ZW117" s="6" t="s">
        <v>1090</v>
      </c>
      <c r="ZX117" s="6" t="s">
        <v>1090</v>
      </c>
      <c r="ZY117" s="6" t="s">
        <v>1090</v>
      </c>
      <c r="ZZ117" s="6" t="s">
        <v>1090</v>
      </c>
      <c r="AAA117" s="6" t="s">
        <v>1090</v>
      </c>
      <c r="AAB117" s="6" t="s">
        <v>1090</v>
      </c>
      <c r="AAC117" s="6" t="s">
        <v>1090</v>
      </c>
      <c r="AAD117" s="6" t="s">
        <v>1090</v>
      </c>
      <c r="AAE117" s="6" t="s">
        <v>1090</v>
      </c>
      <c r="AAF117" s="6" t="s">
        <v>1090</v>
      </c>
      <c r="AAG117" s="6" t="s">
        <v>1090</v>
      </c>
      <c r="AAH117" s="6" t="s">
        <v>1090</v>
      </c>
      <c r="AAI117" s="6" t="s">
        <v>1090</v>
      </c>
      <c r="AAJ117" s="6" t="s">
        <v>1090</v>
      </c>
      <c r="AAK117" s="6" t="s">
        <v>1090</v>
      </c>
      <c r="AAL117" s="6" t="s">
        <v>1090</v>
      </c>
      <c r="AAM117" s="6" t="s">
        <v>1090</v>
      </c>
      <c r="AAN117" s="6" t="s">
        <v>1090</v>
      </c>
      <c r="AAO117" s="6" t="s">
        <v>1090</v>
      </c>
      <c r="AAP117" s="6" t="s">
        <v>1090</v>
      </c>
      <c r="AAQ117" s="6" t="s">
        <v>1090</v>
      </c>
      <c r="AAR117" s="6" t="s">
        <v>1090</v>
      </c>
      <c r="AAS117" s="6" t="s">
        <v>1090</v>
      </c>
      <c r="AAT117" s="6" t="s">
        <v>1090</v>
      </c>
      <c r="AAU117" s="6" t="s">
        <v>1090</v>
      </c>
      <c r="AAV117" s="6" t="s">
        <v>1090</v>
      </c>
      <c r="AAW117" s="6" t="s">
        <v>1090</v>
      </c>
      <c r="AAX117" s="6" t="s">
        <v>1090</v>
      </c>
      <c r="AAY117" s="6" t="s">
        <v>1090</v>
      </c>
      <c r="AAZ117" s="6" t="s">
        <v>1090</v>
      </c>
      <c r="ABA117" s="6" t="s">
        <v>1090</v>
      </c>
      <c r="ABB117" s="6" t="s">
        <v>1090</v>
      </c>
      <c r="ABC117" s="6" t="s">
        <v>1090</v>
      </c>
      <c r="ABD117" s="6" t="s">
        <v>1090</v>
      </c>
      <c r="ABE117" s="6" t="s">
        <v>1090</v>
      </c>
      <c r="ABF117" s="6" t="s">
        <v>1090</v>
      </c>
      <c r="ABG117" s="6" t="s">
        <v>1090</v>
      </c>
      <c r="ABH117" s="6" t="s">
        <v>1090</v>
      </c>
      <c r="ABI117" s="6" t="s">
        <v>1090</v>
      </c>
      <c r="ABJ117" s="6" t="s">
        <v>1090</v>
      </c>
      <c r="ABK117" s="6" t="s">
        <v>1090</v>
      </c>
      <c r="ABL117" s="6" t="s">
        <v>1090</v>
      </c>
      <c r="ABM117" s="6" t="s">
        <v>1090</v>
      </c>
      <c r="ABN117" s="6" t="s">
        <v>1090</v>
      </c>
      <c r="ABO117" s="6" t="s">
        <v>1090</v>
      </c>
      <c r="ABP117" s="6" t="s">
        <v>1090</v>
      </c>
      <c r="ABQ117" s="6" t="s">
        <v>1090</v>
      </c>
      <c r="ABR117" s="6" t="s">
        <v>1090</v>
      </c>
      <c r="ABS117" s="6" t="s">
        <v>1090</v>
      </c>
      <c r="ABT117" s="6" t="s">
        <v>1090</v>
      </c>
      <c r="ABU117" s="6" t="s">
        <v>1090</v>
      </c>
      <c r="ABV117" s="6" t="s">
        <v>1090</v>
      </c>
      <c r="ABW117" s="6" t="s">
        <v>1090</v>
      </c>
      <c r="ABX117" s="6" t="s">
        <v>1090</v>
      </c>
      <c r="ABY117" s="6" t="s">
        <v>1090</v>
      </c>
      <c r="ABZ117" s="6" t="s">
        <v>1090</v>
      </c>
      <c r="ACA117" s="6" t="s">
        <v>1090</v>
      </c>
      <c r="ACB117" s="6" t="s">
        <v>1090</v>
      </c>
      <c r="ACC117" s="6" t="s">
        <v>1090</v>
      </c>
      <c r="ACD117" s="6" t="s">
        <v>1090</v>
      </c>
      <c r="ACE117" s="6" t="s">
        <v>1090</v>
      </c>
      <c r="ACF117" s="8">
        <v>38.07</v>
      </c>
      <c r="ACG117" s="8">
        <v>35.747</v>
      </c>
      <c r="ACH117" s="8">
        <v>28.024999999999999</v>
      </c>
      <c r="ACI117" s="8">
        <v>13.315</v>
      </c>
      <c r="ACJ117" s="6" t="s">
        <v>1090</v>
      </c>
      <c r="ACK117" s="8">
        <v>36.53</v>
      </c>
      <c r="ACL117" s="8">
        <v>34.04</v>
      </c>
      <c r="ACM117" s="8">
        <v>24.702999999999999</v>
      </c>
      <c r="ACN117" s="8">
        <v>9.7059999999999995</v>
      </c>
      <c r="ACO117" s="6" t="s">
        <v>1090</v>
      </c>
      <c r="ACP117" s="8">
        <v>31.268000000000001</v>
      </c>
      <c r="ACQ117" s="8">
        <v>27.327999999999999</v>
      </c>
      <c r="ACR117" s="8">
        <v>18.931000000000001</v>
      </c>
      <c r="ACS117" s="8">
        <v>7.54</v>
      </c>
      <c r="ACT117" s="6" t="s">
        <v>1090</v>
      </c>
      <c r="ACU117" s="8">
        <v>28.079000000000001</v>
      </c>
      <c r="ACV117" s="8">
        <v>26.57</v>
      </c>
      <c r="ACW117" s="8">
        <v>20.831</v>
      </c>
      <c r="ACX117" s="8">
        <v>9.8350000000000009</v>
      </c>
      <c r="ACY117" s="6" t="s">
        <v>1090</v>
      </c>
      <c r="ACZ117" s="8">
        <v>26.977</v>
      </c>
      <c r="ADA117" s="8">
        <v>25.38</v>
      </c>
      <c r="ADB117" s="8">
        <v>18.503</v>
      </c>
      <c r="ADC117" s="8">
        <v>7.3239999999999998</v>
      </c>
      <c r="ADD117" s="6" t="s">
        <v>1090</v>
      </c>
      <c r="ADE117" s="8">
        <v>23.062000000000001</v>
      </c>
      <c r="ADF117" s="8">
        <v>20.312000000000001</v>
      </c>
      <c r="ADG117" s="8">
        <v>14.071</v>
      </c>
      <c r="ADH117" s="8">
        <v>5.57</v>
      </c>
      <c r="ADI117" s="6" t="s">
        <v>1090</v>
      </c>
      <c r="ADJ117" s="8">
        <v>28.068999999999999</v>
      </c>
      <c r="ADK117" s="8">
        <v>25.969000000000001</v>
      </c>
      <c r="ADL117" s="8">
        <v>21.85</v>
      </c>
      <c r="ADM117" s="8">
        <v>10.898</v>
      </c>
      <c r="ADN117" s="6" t="s">
        <v>1090</v>
      </c>
      <c r="ADO117" s="8">
        <v>84.843000000000004</v>
      </c>
      <c r="ADP117" s="8">
        <v>84.71</v>
      </c>
      <c r="ADQ117" s="8">
        <v>81.340999999999994</v>
      </c>
      <c r="ADR117" s="8">
        <v>79.611000000000004</v>
      </c>
      <c r="ADS117" s="6" t="s">
        <v>1090</v>
      </c>
      <c r="ADT117" s="8">
        <v>28.170044716</v>
      </c>
      <c r="ADU117" s="8">
        <v>26.340915784</v>
      </c>
      <c r="ADV117" s="8">
        <v>22.217456203000001</v>
      </c>
      <c r="ADW117" s="8">
        <v>11.604556648000001</v>
      </c>
      <c r="ADX117" s="6" t="s">
        <v>1090</v>
      </c>
      <c r="ADY117" s="8">
        <v>36.503</v>
      </c>
      <c r="ADZ117" s="8">
        <v>34.893999999999998</v>
      </c>
      <c r="AEA117" s="8">
        <v>32.305</v>
      </c>
      <c r="AEB117" s="8">
        <v>23.847999999999999</v>
      </c>
      <c r="AEC117" s="6" t="s">
        <v>1090</v>
      </c>
      <c r="AED117" s="8">
        <v>28.17</v>
      </c>
      <c r="AEE117" s="8">
        <v>26.341000000000001</v>
      </c>
      <c r="AEF117" s="8">
        <v>22.216999999999999</v>
      </c>
      <c r="AEG117" s="8">
        <v>11.605</v>
      </c>
      <c r="AEH117" s="6" t="s">
        <v>1090</v>
      </c>
      <c r="AEI117" s="8">
        <v>29.036000000000001</v>
      </c>
      <c r="AEJ117" s="8">
        <v>27.855</v>
      </c>
      <c r="AEK117" s="8">
        <v>26.327999999999999</v>
      </c>
      <c r="AEL117" s="8">
        <v>20.292999999999999</v>
      </c>
      <c r="AEM117" s="6" t="s">
        <v>1090</v>
      </c>
      <c r="AEN117" s="8">
        <v>39.217683772000001</v>
      </c>
      <c r="AEO117" s="8">
        <v>35.760580060999999</v>
      </c>
      <c r="AEP117" s="8">
        <v>28.563550533000001</v>
      </c>
      <c r="AEQ117" s="8">
        <v>13.128003218</v>
      </c>
      <c r="AER117" s="6" t="s">
        <v>1090</v>
      </c>
      <c r="AES117" s="8">
        <v>1.4970614879999999</v>
      </c>
      <c r="AET117" s="8">
        <v>1.4512810220000001</v>
      </c>
      <c r="AEU117" s="8">
        <v>1.375781425</v>
      </c>
      <c r="AEV117" s="8">
        <v>1.170639338</v>
      </c>
      <c r="AEW117" s="6" t="s">
        <v>1090</v>
      </c>
      <c r="AEX117" s="6" t="s">
        <v>1090</v>
      </c>
      <c r="AEY117" s="6" t="s">
        <v>1090</v>
      </c>
      <c r="AEZ117" s="6" t="s">
        <v>1090</v>
      </c>
      <c r="AFA117" s="6" t="s">
        <v>1090</v>
      </c>
      <c r="AFB117" s="6" t="s">
        <v>1090</v>
      </c>
      <c r="AFC117" s="6" t="s">
        <v>1090</v>
      </c>
      <c r="AFD117" s="6" t="s">
        <v>1090</v>
      </c>
      <c r="AFE117" s="6" t="s">
        <v>1090</v>
      </c>
      <c r="AFF117" s="6" t="s">
        <v>1090</v>
      </c>
      <c r="AFG117" s="6" t="s">
        <v>1090</v>
      </c>
      <c r="AFH117" s="8">
        <v>1.2969999999999999</v>
      </c>
      <c r="AFI117" s="8">
        <v>1.2989999999999999</v>
      </c>
      <c r="AFJ117" s="8">
        <v>1.105</v>
      </c>
      <c r="AFK117" s="8">
        <v>0.83599999999999997</v>
      </c>
      <c r="AFL117" s="6" t="s">
        <v>1090</v>
      </c>
      <c r="AFM117" s="8">
        <v>278.84899999999999</v>
      </c>
      <c r="AFN117" s="8">
        <v>109.846</v>
      </c>
      <c r="AFO117" s="8">
        <v>44.494999999999997</v>
      </c>
      <c r="AFP117" s="8">
        <v>16.393999999999998</v>
      </c>
      <c r="AFQ117" s="6" t="s">
        <v>1090</v>
      </c>
      <c r="AFR117" s="8">
        <v>394.71199999999999</v>
      </c>
      <c r="AFS117" s="8">
        <v>374.23500000000001</v>
      </c>
      <c r="AFT117" s="8">
        <v>384.32100000000003</v>
      </c>
      <c r="AFU117" s="8">
        <v>231.97200000000001</v>
      </c>
      <c r="AFV117" s="6" t="s">
        <v>1090</v>
      </c>
      <c r="AFW117" s="7">
        <v>39.988999999999997</v>
      </c>
      <c r="AFX117" s="7">
        <v>29.614999999999998</v>
      </c>
      <c r="AFY117" s="7">
        <v>41.073999999999998</v>
      </c>
      <c r="AFZ117" s="7">
        <v>64.269000000000005</v>
      </c>
      <c r="AGA117" s="6" t="s">
        <v>1090</v>
      </c>
      <c r="AGB117" s="7">
        <v>0</v>
      </c>
      <c r="AGC117" s="7">
        <v>0</v>
      </c>
      <c r="AGD117" s="6" t="s">
        <v>1090</v>
      </c>
      <c r="AGE117" s="6" t="s">
        <v>1090</v>
      </c>
      <c r="AGF117" s="6" t="s">
        <v>1090</v>
      </c>
      <c r="AGG117" s="6" t="s">
        <v>1090</v>
      </c>
      <c r="AGH117" s="6" t="s">
        <v>1090</v>
      </c>
      <c r="AGI117" s="6" t="s">
        <v>1090</v>
      </c>
      <c r="AGJ117" s="6" t="s">
        <v>1090</v>
      </c>
      <c r="AGK117" s="6" t="s">
        <v>1090</v>
      </c>
      <c r="AGL117" s="6" t="s">
        <v>1090</v>
      </c>
      <c r="AGM117" s="6" t="s">
        <v>1090</v>
      </c>
      <c r="AGN117" s="6" t="s">
        <v>1090</v>
      </c>
      <c r="AGO117" s="6" t="s">
        <v>1090</v>
      </c>
      <c r="AGP117" s="6" t="s">
        <v>1090</v>
      </c>
      <c r="AGQ117" s="6" t="s">
        <v>1090</v>
      </c>
      <c r="AGR117" s="6" t="s">
        <v>1090</v>
      </c>
      <c r="AGS117" s="6" t="s">
        <v>1090</v>
      </c>
      <c r="AGT117" s="6" t="s">
        <v>1090</v>
      </c>
      <c r="AGU117" s="8">
        <v>0</v>
      </c>
      <c r="AGV117" s="8">
        <v>0</v>
      </c>
      <c r="AGW117" s="8">
        <v>0</v>
      </c>
      <c r="AGX117" s="8">
        <v>0</v>
      </c>
      <c r="AGY117" s="8">
        <v>0</v>
      </c>
      <c r="AGZ117" s="6" t="s">
        <v>1090</v>
      </c>
      <c r="AHA117" s="8">
        <v>5.8869999999999996</v>
      </c>
      <c r="AHB117" s="8">
        <v>3.9670000000000001</v>
      </c>
      <c r="AHC117" s="8">
        <v>3.081</v>
      </c>
      <c r="AHD117" s="8">
        <v>3.3820000000000001</v>
      </c>
      <c r="AHE117" s="6" t="s">
        <v>1090</v>
      </c>
      <c r="AHF117" s="8">
        <v>5.867</v>
      </c>
      <c r="AHG117" s="8">
        <v>3.952</v>
      </c>
      <c r="AHH117" s="8">
        <v>3.0710000000000002</v>
      </c>
      <c r="AHI117" s="8">
        <v>3.3650000000000002</v>
      </c>
      <c r="AHJ117" s="6" t="s">
        <v>1090</v>
      </c>
      <c r="AHK117" s="8">
        <v>21.77</v>
      </c>
      <c r="AHL117" s="8">
        <v>16.706</v>
      </c>
      <c r="AHM117" s="8">
        <v>6.234</v>
      </c>
      <c r="AHN117" s="8">
        <v>2.169</v>
      </c>
      <c r="AHO117" s="6" t="s">
        <v>1090</v>
      </c>
      <c r="AHP117" s="8">
        <v>82.131</v>
      </c>
      <c r="AHQ117" s="8">
        <v>76.445999999999998</v>
      </c>
      <c r="AHR117" s="8">
        <v>67.549000000000007</v>
      </c>
      <c r="AHS117" s="8">
        <v>56.631</v>
      </c>
      <c r="AHT117" s="6" t="s">
        <v>1090</v>
      </c>
      <c r="AHU117" s="6" t="s">
        <v>1091</v>
      </c>
      <c r="AHV117" s="6" t="s">
        <v>1091</v>
      </c>
      <c r="AHW117" s="6" t="s">
        <v>1091</v>
      </c>
      <c r="AHX117" s="6" t="s">
        <v>1091</v>
      </c>
      <c r="AHY117" s="6" t="s">
        <v>1090</v>
      </c>
      <c r="AHZ117" s="8">
        <v>7.1079999999999997</v>
      </c>
      <c r="AIA117" s="8">
        <v>14.548</v>
      </c>
      <c r="AIB117" s="8">
        <v>32.921999999999997</v>
      </c>
      <c r="AIC117" s="8">
        <v>68.289000000000001</v>
      </c>
      <c r="AID117" s="6" t="s">
        <v>1090</v>
      </c>
      <c r="AIE117" s="8">
        <v>3.8707559999999999E-3</v>
      </c>
      <c r="AIF117" s="8">
        <v>2.7593840000000001E-3</v>
      </c>
      <c r="AIG117" s="8">
        <v>0.46314613700000001</v>
      </c>
      <c r="AIH117" s="8">
        <v>2.15428855</v>
      </c>
      <c r="AII117" s="6" t="s">
        <v>1090</v>
      </c>
      <c r="AIJ117" s="8">
        <v>70.336127818999998</v>
      </c>
      <c r="AIK117" s="8">
        <v>66.350950177000001</v>
      </c>
      <c r="AIL117" s="8">
        <v>56.482890861000001</v>
      </c>
      <c r="AIM117" s="8">
        <v>45.739975829000002</v>
      </c>
      <c r="AIN117" s="6" t="s">
        <v>1090</v>
      </c>
      <c r="AIO117" s="8">
        <v>12.031033239999999</v>
      </c>
      <c r="AIP117" s="8">
        <v>12.432053365</v>
      </c>
      <c r="AIQ117" s="8">
        <v>10.212420654000001</v>
      </c>
      <c r="AIR117" s="8">
        <v>4.6968926529999999</v>
      </c>
      <c r="AIS117" s="6" t="s">
        <v>1090</v>
      </c>
      <c r="AIT117" s="8">
        <v>1.671523597</v>
      </c>
      <c r="AIU117" s="8">
        <v>1.7476372250000001</v>
      </c>
      <c r="AIV117" s="8">
        <v>1.394482019</v>
      </c>
      <c r="AIW117" s="8">
        <v>2.1142969059999999</v>
      </c>
      <c r="AIX117" s="6" t="s">
        <v>1090</v>
      </c>
      <c r="AIY117" s="7">
        <v>55.8891802873773</v>
      </c>
      <c r="AIZ117" s="7">
        <v>53.743390507766001</v>
      </c>
      <c r="AJA117" s="7">
        <v>40.5727942386103</v>
      </c>
      <c r="AJB117" s="7">
        <v>18.331465867394801</v>
      </c>
      <c r="AJC117" s="6" t="s">
        <v>1090</v>
      </c>
      <c r="AJD117" s="7">
        <v>199.11338308964</v>
      </c>
      <c r="AJE117" s="7">
        <v>206.94948928371801</v>
      </c>
      <c r="AJF117" s="7">
        <v>185.68607603220499</v>
      </c>
      <c r="AJG117" s="7">
        <v>168.21395383446401</v>
      </c>
      <c r="AJH117" s="6" t="s">
        <v>1090</v>
      </c>
      <c r="AJI117" s="8">
        <v>19.344999999999999</v>
      </c>
      <c r="AJJ117" s="8">
        <v>19.994</v>
      </c>
      <c r="AJK117" s="8">
        <v>20.974</v>
      </c>
      <c r="AJL117" s="8">
        <v>22.039000000000001</v>
      </c>
      <c r="AJM117" s="6" t="s">
        <v>1090</v>
      </c>
      <c r="AJN117" s="7">
        <v>38.519438812050801</v>
      </c>
      <c r="AJO117" s="7">
        <v>41.377058985383499</v>
      </c>
      <c r="AJP117" s="7">
        <v>38.945161519160301</v>
      </c>
      <c r="AJQ117" s="7">
        <v>37.0720270076311</v>
      </c>
      <c r="AJR117" s="6" t="s">
        <v>1090</v>
      </c>
      <c r="AJS117" s="7">
        <v>146.80465413912501</v>
      </c>
      <c r="AJT117" s="7">
        <v>150.34243380690401</v>
      </c>
      <c r="AJU117" s="7">
        <v>144.77311548464999</v>
      </c>
      <c r="AJV117" s="7">
        <v>137.67665517265999</v>
      </c>
      <c r="AJW117" s="6" t="s">
        <v>1090</v>
      </c>
      <c r="AJX117" s="7">
        <v>22.622324867621401</v>
      </c>
      <c r="AJY117" s="7">
        <v>17.577606496875301</v>
      </c>
      <c r="AJZ117" s="7">
        <v>21.668881900005299</v>
      </c>
      <c r="AKA117" s="7">
        <v>30.755619260761701</v>
      </c>
      <c r="AKB117" s="6" t="s">
        <v>1090</v>
      </c>
      <c r="AKC117" s="7">
        <v>178.74484927849201</v>
      </c>
      <c r="AKD117" s="7">
        <v>196.66367098953</v>
      </c>
      <c r="AKE117" s="7">
        <v>214.32212946937301</v>
      </c>
      <c r="AKF117" s="7">
        <v>243.11384211740901</v>
      </c>
      <c r="AKG117" s="6" t="s">
        <v>1090</v>
      </c>
      <c r="AKH117" s="9">
        <v>1.671523597</v>
      </c>
      <c r="AKI117" s="9">
        <v>1.7476372250000001</v>
      </c>
      <c r="AKJ117" s="9">
        <v>1.394482019</v>
      </c>
      <c r="AKK117" s="9">
        <v>2.1142969059999999</v>
      </c>
      <c r="AKL117" s="6" t="s">
        <v>1090</v>
      </c>
      <c r="AKM117" s="9">
        <v>0.25334942799999999</v>
      </c>
      <c r="AKN117" s="9">
        <v>0.26721157099999998</v>
      </c>
      <c r="AKO117" s="9">
        <v>0.26019912099999998</v>
      </c>
      <c r="AKP117" s="9">
        <v>0.43108620199999997</v>
      </c>
      <c r="AKQ117" s="6" t="s">
        <v>1090</v>
      </c>
      <c r="AKR117" s="9">
        <v>0.28221938600000002</v>
      </c>
      <c r="AKS117" s="9">
        <v>0.28118715500000002</v>
      </c>
      <c r="AKT117" s="9">
        <v>0.22543334200000001</v>
      </c>
      <c r="AKU117" s="9">
        <v>0.29827472500000002</v>
      </c>
      <c r="AKV117" s="6" t="s">
        <v>1090</v>
      </c>
      <c r="AKW117" s="9">
        <v>0.159653608</v>
      </c>
      <c r="AKX117" s="9">
        <v>0.59434142000000001</v>
      </c>
      <c r="AKY117" s="9">
        <v>1.3056900739999999</v>
      </c>
      <c r="AKZ117" s="9">
        <v>2.125021292</v>
      </c>
      <c r="ALA117" s="6" t="s">
        <v>1090</v>
      </c>
      <c r="ALB117" s="9">
        <v>0.177846635</v>
      </c>
      <c r="ALC117" s="9">
        <v>0.62542640800000004</v>
      </c>
      <c r="ALD117" s="9">
        <v>1.13123394</v>
      </c>
      <c r="ALE117" s="9">
        <v>1.470332704</v>
      </c>
      <c r="ALF117" s="6" t="s">
        <v>1090</v>
      </c>
      <c r="ALG117" s="9">
        <v>15.1047148</v>
      </c>
      <c r="ALH117" s="9">
        <v>22.885988924999999</v>
      </c>
      <c r="ALI117" s="9">
        <v>36.718317571999997</v>
      </c>
      <c r="ALJ117" s="9">
        <v>54.897975219999999</v>
      </c>
      <c r="ALK117" s="6" t="s">
        <v>1090</v>
      </c>
      <c r="ALL117" s="9">
        <v>16.825944225000001</v>
      </c>
      <c r="ALM117" s="9">
        <v>24.082962043999999</v>
      </c>
      <c r="ALN117" s="9">
        <v>31.812302081999999</v>
      </c>
      <c r="ALO117" s="9">
        <v>37.984696274000001</v>
      </c>
      <c r="ALP117" s="6" t="s">
        <v>1090</v>
      </c>
      <c r="ALQ117" s="9">
        <v>11.108179440000001</v>
      </c>
      <c r="ALR117" s="9">
        <v>8.2264581289999992</v>
      </c>
      <c r="ALS117" s="9">
        <v>11.409433202000001</v>
      </c>
      <c r="ALT117" s="9">
        <v>17.852544892000001</v>
      </c>
      <c r="ALU117" s="6" t="s">
        <v>1090</v>
      </c>
      <c r="ALV117" s="9">
        <v>0</v>
      </c>
      <c r="ALW117" s="9">
        <v>0</v>
      </c>
      <c r="ALX117" s="6" t="s">
        <v>1090</v>
      </c>
      <c r="ALY117" s="6" t="s">
        <v>1090</v>
      </c>
      <c r="ALZ117" s="6" t="s">
        <v>1090</v>
      </c>
      <c r="AMA117" s="8">
        <v>84.843203643186499</v>
      </c>
      <c r="AMB117" s="8">
        <v>84.710123658845305</v>
      </c>
      <c r="AMC117" s="8">
        <v>81.340804884960605</v>
      </c>
      <c r="AMD117" s="8">
        <v>79.610895683691794</v>
      </c>
      <c r="AME117" s="6" t="s">
        <v>1090</v>
      </c>
      <c r="AMF117" s="8">
        <v>84.843203643186499</v>
      </c>
      <c r="AMG117" s="8">
        <v>84.710123658845305</v>
      </c>
      <c r="AMH117" s="8">
        <v>81.340804884960605</v>
      </c>
      <c r="AMI117" s="8">
        <v>79.611063687104604</v>
      </c>
      <c r="AMJ117" s="6" t="s">
        <v>1090</v>
      </c>
      <c r="AMK117" s="8">
        <v>559.77003085514605</v>
      </c>
      <c r="AML117" s="8">
        <v>554.027526245172</v>
      </c>
      <c r="AMM117" s="8">
        <v>435.92879748280001</v>
      </c>
      <c r="AMN117" s="8">
        <v>390.45803311730202</v>
      </c>
      <c r="AMO117" s="6" t="s">
        <v>1090</v>
      </c>
      <c r="AMP117" s="8">
        <v>1.49706148818638</v>
      </c>
      <c r="AMQ117" s="8">
        <v>1.4512810220064301</v>
      </c>
      <c r="AMR117" s="8">
        <v>1.3757814247496201</v>
      </c>
      <c r="AMS117" s="8">
        <v>1.1706393376370801</v>
      </c>
      <c r="AMT117" s="6" t="s">
        <v>1090</v>
      </c>
      <c r="AMU117" s="8">
        <v>1.49706148818638</v>
      </c>
      <c r="AMV117" s="8">
        <v>1.4512810220064301</v>
      </c>
      <c r="AMW117" s="8">
        <v>1.3757814247496201</v>
      </c>
      <c r="AMX117" s="8">
        <v>1.1706393376370801</v>
      </c>
      <c r="AMY117" s="6" t="s">
        <v>1090</v>
      </c>
      <c r="AMZ117" s="8">
        <v>1.49706148818638</v>
      </c>
      <c r="ANA117" s="8">
        <v>1.4512810220064301</v>
      </c>
      <c r="ANB117" s="8">
        <v>1.3757814247496201</v>
      </c>
      <c r="ANC117" s="8">
        <v>1.1706393376370801</v>
      </c>
      <c r="AND117" s="6" t="s">
        <v>1090</v>
      </c>
      <c r="ANE117" s="8">
        <v>28.170044716381</v>
      </c>
      <c r="ANF117" s="8">
        <v>26.340915783632202</v>
      </c>
      <c r="ANG117" s="8">
        <v>22.2174562034911</v>
      </c>
      <c r="ANH117" s="8">
        <v>11.6045566481479</v>
      </c>
      <c r="ANI117" s="6" t="s">
        <v>1090</v>
      </c>
      <c r="ANJ117" s="8">
        <v>28.170044716381</v>
      </c>
      <c r="ANK117" s="8">
        <v>26.340915783632202</v>
      </c>
      <c r="ANL117" s="8">
        <v>22.2174562034911</v>
      </c>
      <c r="ANM117" s="8">
        <v>11.6045811373225</v>
      </c>
      <c r="ANN117" s="6" t="s">
        <v>1090</v>
      </c>
      <c r="ANO117" s="8">
        <v>39.217683771557702</v>
      </c>
      <c r="ANP117" s="8">
        <v>35.7605800613238</v>
      </c>
      <c r="ANQ117" s="8">
        <v>28.563550533414499</v>
      </c>
      <c r="ANR117" s="8">
        <v>13.1280032183976</v>
      </c>
      <c r="ANS117" s="6" t="s">
        <v>1090</v>
      </c>
      <c r="ANT117" s="8">
        <v>36.529516404498501</v>
      </c>
      <c r="ANU117" s="8">
        <v>34.211021366969902</v>
      </c>
      <c r="ANV117" s="8">
        <v>24.556727504610699</v>
      </c>
      <c r="ANW117" s="8">
        <v>9.7047245595619405</v>
      </c>
      <c r="ANX117" s="6" t="s">
        <v>1090</v>
      </c>
      <c r="ANY117" s="8">
        <v>84.843203643186499</v>
      </c>
      <c r="ANZ117" s="8">
        <v>84.710123658845305</v>
      </c>
      <c r="AOA117" s="8">
        <v>81.340804884960605</v>
      </c>
      <c r="AOB117" s="8">
        <v>79.610895683691794</v>
      </c>
      <c r="AOC117" s="6" t="s">
        <v>1090</v>
      </c>
      <c r="AOD117" s="8">
        <v>118.11674294962999</v>
      </c>
      <c r="AOE117" s="8">
        <v>115.002955249913</v>
      </c>
      <c r="AOF117" s="8">
        <v>104.574626792562</v>
      </c>
      <c r="AOG117" s="8">
        <v>90.062216631241995</v>
      </c>
      <c r="AOH117" s="6" t="s">
        <v>1090</v>
      </c>
      <c r="AOI117" s="8">
        <v>94.511351671104407</v>
      </c>
      <c r="AOJ117" s="8">
        <v>89.1405959986608</v>
      </c>
      <c r="AOK117" s="8">
        <v>70.472680331744499</v>
      </c>
      <c r="AOL117" s="8">
        <v>55.083920319014702</v>
      </c>
      <c r="AOM117" s="6" t="s">
        <v>1090</v>
      </c>
      <c r="AON117" s="8">
        <v>185.85751271717501</v>
      </c>
      <c r="AOO117" s="8">
        <v>172.276839890014</v>
      </c>
      <c r="AOP117" s="8">
        <v>119.069745862638</v>
      </c>
      <c r="AOQ117" s="8">
        <v>56.915480288489498</v>
      </c>
      <c r="AOR117" s="6" t="s">
        <v>1090</v>
      </c>
      <c r="AOS117" s="8">
        <v>49.706148818637601</v>
      </c>
      <c r="AOT117" s="8">
        <v>45.128102200643397</v>
      </c>
      <c r="AOU117" s="8">
        <v>37.578142474961801</v>
      </c>
      <c r="AOV117" s="8">
        <v>17.063933763708</v>
      </c>
      <c r="AOW117" s="6" t="s">
        <v>1090</v>
      </c>
      <c r="AOX117" s="8">
        <v>31.380109289336399</v>
      </c>
      <c r="AOY117" s="8">
        <v>27.7185869962819</v>
      </c>
      <c r="AOZ117" s="8">
        <v>19.248932820710898</v>
      </c>
      <c r="APA117" s="8">
        <v>8.0293591505844208</v>
      </c>
      <c r="APB117" s="6" t="s">
        <v>1090</v>
      </c>
      <c r="APC117" s="8">
        <v>20.702654348750102</v>
      </c>
      <c r="APD117" s="8">
        <v>19.301987858030898</v>
      </c>
      <c r="APE117" s="8">
        <v>16.241148712744501</v>
      </c>
      <c r="APF117" s="8">
        <v>8.0496471287929996</v>
      </c>
      <c r="APG117" s="6" t="s">
        <v>1090</v>
      </c>
      <c r="APH117" s="8">
        <v>20.702654348750102</v>
      </c>
      <c r="API117" s="8">
        <v>19.301987858030898</v>
      </c>
      <c r="APJ117" s="8">
        <v>16.241148712744501</v>
      </c>
      <c r="APK117" s="8">
        <v>8.0496641160178903</v>
      </c>
      <c r="APL117" s="6" t="s">
        <v>1090</v>
      </c>
      <c r="APM117" s="8">
        <v>136.589908984582</v>
      </c>
      <c r="APN117" s="8">
        <v>126.240313704023</v>
      </c>
      <c r="APO117" s="8">
        <v>87.040992993604803</v>
      </c>
      <c r="APP117" s="8">
        <v>39.480140980761597</v>
      </c>
      <c r="APQ117" s="6" t="s">
        <v>1090</v>
      </c>
      <c r="APR117" s="8">
        <v>36.529910703386001</v>
      </c>
      <c r="APS117" s="8">
        <v>33.068784999269397</v>
      </c>
      <c r="APT117" s="8">
        <v>27.469940514101499</v>
      </c>
      <c r="APU117" s="8">
        <v>11.836612943663701</v>
      </c>
      <c r="APV117" s="6" t="s">
        <v>1090</v>
      </c>
      <c r="APW117" s="8">
        <v>28.821755863561499</v>
      </c>
      <c r="APX117" s="8">
        <v>26.204490679429</v>
      </c>
      <c r="APY117" s="8">
        <v>20.880197432516301</v>
      </c>
      <c r="APZ117" s="8">
        <v>9.1064050629305893</v>
      </c>
      <c r="AQA117" s="6" t="s">
        <v>1090</v>
      </c>
      <c r="AQB117" s="8">
        <v>23.061786467998001</v>
      </c>
      <c r="AQC117" s="8">
        <v>20.311512099228601</v>
      </c>
      <c r="AQD117" s="8">
        <v>14.071132970374499</v>
      </c>
      <c r="AQE117" s="8">
        <v>5.5696662778465598</v>
      </c>
      <c r="AQF117" s="6" t="s">
        <v>1090</v>
      </c>
      <c r="AQG117" s="8">
        <v>0.49706148818637702</v>
      </c>
      <c r="AQH117" s="8">
        <v>0.451281022006434</v>
      </c>
      <c r="AQI117" s="8">
        <v>0.37578142474961801</v>
      </c>
      <c r="AQJ117" s="8">
        <v>0.17063933763708</v>
      </c>
      <c r="AQK117" s="7">
        <v>1</v>
      </c>
      <c r="AQL117" s="4"/>
      <c r="AQM117" s="4"/>
      <c r="AQN117" s="7"/>
      <c r="AQO117" s="4" t="s">
        <v>1099</v>
      </c>
      <c r="AQP117" s="7">
        <v>10</v>
      </c>
      <c r="AQQ117" s="7">
        <v>0</v>
      </c>
      <c r="AQS117" s="3" t="s">
        <v>1093</v>
      </c>
      <c r="AQU117" s="3" t="s">
        <v>1094</v>
      </c>
      <c r="AQV117" s="10" t="str">
        <f>+AC117</f>
        <v>n.d.</v>
      </c>
      <c r="AQW117" s="10">
        <f>+AD117</f>
        <v>2986700.7463445901</v>
      </c>
      <c r="AQX117" s="10">
        <f>+AE117</f>
        <v>2897292.8457056498</v>
      </c>
      <c r="AQY117" s="11" t="str">
        <f>+BB117</f>
        <v>n.d.</v>
      </c>
      <c r="AQZ117" s="11">
        <f>+BC117</f>
        <v>841354.93578975694</v>
      </c>
      <c r="ARA117" s="11">
        <f>+BD117</f>
        <v>763173.46849252598</v>
      </c>
      <c r="ARB117" s="12">
        <f>SUM(AQV117:AQX117)</f>
        <v>5883993.5920502394</v>
      </c>
      <c r="ARC117" s="13">
        <f>SUM(AQY117:ARA117)</f>
        <v>1604528.404282283</v>
      </c>
      <c r="ARD117" s="14">
        <f>ARC117/(ARB117-ARC117)</f>
        <v>0.37493666471888232</v>
      </c>
      <c r="ARE117" s="14">
        <f>IF((NOT(ISNUMBER(AC117))+NOT(ISNUMBER(AD117))+NOT(ISNUMBER(AE117)))&gt;=2,"R",ARD117)</f>
        <v>0.37493666471888232</v>
      </c>
      <c r="ARF117" s="14">
        <f>IF(ARE117="R","R",IF((NOT(ISNUMBER(BB117))+NOT(ISNUMBER(BC117))+NOT(ISNUMBER(BD117)))&gt;=2,"R",ARE117))</f>
        <v>0.37493666471888232</v>
      </c>
      <c r="ARG117" s="14">
        <f>IF(ARF117="R","R",IF(SUM((BB117&lt;0)*1,(BC117&lt;0)*1,(BD117&lt;0)*1)&gt;=2,"R",ARF117))</f>
        <v>0.37493666471888232</v>
      </c>
      <c r="ARH117" s="14">
        <f>IF(ARG117="R","R",IF(ARC117&lt;0,"R",ARG117))</f>
        <v>0.37493666471888232</v>
      </c>
      <c r="ARI117" s="14">
        <f>IF(ARH117="R","R",IF(L117=0,"R",ARH117))</f>
        <v>0.37493666471888232</v>
      </c>
      <c r="ARJ117" t="str">
        <f>+B117</f>
        <v>SCANNER ORENSE SL</v>
      </c>
      <c r="ARK117" t="s">
        <v>1413</v>
      </c>
      <c r="ARL117" s="16"/>
      <c r="ARM117" s="16"/>
      <c r="ARN117" s="16"/>
      <c r="ARO117" s="16"/>
      <c r="ARP117" s="16"/>
      <c r="ARQ117" s="17"/>
    </row>
    <row r="118" spans="1:1161" ht="17.399999999999999" customHeight="1" x14ac:dyDescent="0.3">
      <c r="A118" s="3" t="s">
        <v>1725</v>
      </c>
      <c r="B118" s="4" t="s">
        <v>1726</v>
      </c>
      <c r="C118" s="4" t="s">
        <v>1727</v>
      </c>
      <c r="E118" s="5">
        <v>36738</v>
      </c>
      <c r="F118" s="4" t="s">
        <v>1083</v>
      </c>
      <c r="G118" s="4" t="s">
        <v>1132</v>
      </c>
      <c r="H118" s="4" t="s">
        <v>1133</v>
      </c>
      <c r="I118" s="4" t="s">
        <v>1134</v>
      </c>
      <c r="J118" s="4" t="s">
        <v>1157</v>
      </c>
      <c r="K118" s="4"/>
      <c r="L118" s="4" t="s">
        <v>1728</v>
      </c>
      <c r="M118" s="4"/>
      <c r="N118" s="4" t="s">
        <v>1106</v>
      </c>
      <c r="O118" s="4" t="s">
        <v>1107</v>
      </c>
      <c r="P118" s="4" t="s">
        <v>1108</v>
      </c>
      <c r="Q118" s="4" t="s">
        <v>1108</v>
      </c>
      <c r="R118" s="4" t="s">
        <v>1729</v>
      </c>
      <c r="Z118" s="4" t="s">
        <v>1088</v>
      </c>
      <c r="AA118" s="5">
        <v>45657</v>
      </c>
      <c r="AB118" s="6" t="s">
        <v>1089</v>
      </c>
      <c r="AC118" s="7">
        <v>1370838.2293245699</v>
      </c>
      <c r="AD118" s="7">
        <v>1347047.9704885799</v>
      </c>
      <c r="AE118" s="7">
        <v>1401605.0976906901</v>
      </c>
      <c r="AF118" s="7">
        <v>1289339.19909217</v>
      </c>
      <c r="AG118" s="7">
        <v>1410569.1370822</v>
      </c>
      <c r="AH118" s="7">
        <v>1242814.24411749</v>
      </c>
      <c r="AI118" s="7">
        <v>1205868.02412875</v>
      </c>
      <c r="AJ118" s="7">
        <v>1122931.25760705</v>
      </c>
      <c r="AK118" s="7">
        <v>1157844.9603037101</v>
      </c>
      <c r="AL118" s="7">
        <v>1197813.4825315501</v>
      </c>
      <c r="AM118" s="6" t="s">
        <v>1090</v>
      </c>
      <c r="AN118" s="6" t="s">
        <v>1090</v>
      </c>
      <c r="AO118" s="6" t="s">
        <v>1090</v>
      </c>
      <c r="AP118" s="7">
        <v>51646.574020385699</v>
      </c>
      <c r="AQ118" s="7">
        <v>253027.87554264101</v>
      </c>
      <c r="AR118" s="7">
        <v>1370838.2293245699</v>
      </c>
      <c r="AS118" s="7">
        <v>1347047.9704885799</v>
      </c>
      <c r="AT118" s="7">
        <v>1401605.0976906901</v>
      </c>
      <c r="AU118" s="7">
        <v>1237692.6250717901</v>
      </c>
      <c r="AV118" s="7">
        <v>1157541.26153956</v>
      </c>
      <c r="AW118" s="7">
        <v>1240127.8265176399</v>
      </c>
      <c r="AX118" s="7">
        <v>1252400.65581203</v>
      </c>
      <c r="AY118" s="7">
        <v>1062226.95299025</v>
      </c>
      <c r="AZ118" s="7">
        <v>1016270.37491076</v>
      </c>
      <c r="BA118" s="7">
        <v>1013730.61061219</v>
      </c>
      <c r="BB118" s="7">
        <v>130710.402806927</v>
      </c>
      <c r="BC118" s="7">
        <v>94647.314676551803</v>
      </c>
      <c r="BD118" s="7">
        <v>339378.14470043802</v>
      </c>
      <c r="BE118" s="7">
        <v>221422.250161028</v>
      </c>
      <c r="BF118" s="7">
        <v>143810.650927371</v>
      </c>
      <c r="BG118" s="7">
        <v>-261.095193719745</v>
      </c>
      <c r="BH118" s="7">
        <v>-1778.0551929693199</v>
      </c>
      <c r="BI118" s="7">
        <v>-5224.972245121</v>
      </c>
      <c r="BJ118" s="7">
        <v>-4730.9734183072997</v>
      </c>
      <c r="BK118" s="7">
        <v>-5743.8554847478899</v>
      </c>
      <c r="BL118" s="7">
        <v>6470.4948986315703</v>
      </c>
      <c r="BM118" s="7">
        <v>5211.7458889675099</v>
      </c>
      <c r="BN118" s="7">
        <v>5.4716553747654002</v>
      </c>
      <c r="BO118" s="6" t="s">
        <v>1090</v>
      </c>
      <c r="BP118" s="6" t="s">
        <v>1090</v>
      </c>
      <c r="BQ118" s="7">
        <v>6731.5911312508597</v>
      </c>
      <c r="BR118" s="7">
        <v>6989.8021869373297</v>
      </c>
      <c r="BS118" s="7">
        <v>5230.4439004957703</v>
      </c>
      <c r="BT118" s="7">
        <v>4730.9734183072997</v>
      </c>
      <c r="BU118" s="7">
        <v>5743.8554847478899</v>
      </c>
      <c r="BV118" s="7">
        <v>130449.30657430799</v>
      </c>
      <c r="BW118" s="7">
        <v>92869.258378582002</v>
      </c>
      <c r="BX118" s="7">
        <v>334153.17245531699</v>
      </c>
      <c r="BY118" s="7">
        <v>216691.27674272101</v>
      </c>
      <c r="BZ118" s="7">
        <v>138066.795442623</v>
      </c>
      <c r="CA118" s="7">
        <v>32638.2965348506</v>
      </c>
      <c r="CB118" s="7">
        <v>23217.320119648</v>
      </c>
      <c r="CC118" s="7">
        <v>83674.612527924794</v>
      </c>
      <c r="CD118" s="7">
        <v>54228.030619168298</v>
      </c>
      <c r="CE118" s="7">
        <v>35584.0267635524</v>
      </c>
      <c r="CF118" s="7">
        <v>97811.010039457105</v>
      </c>
      <c r="CG118" s="7">
        <v>69651.937153933497</v>
      </c>
      <c r="CH118" s="7">
        <v>250478.55992739199</v>
      </c>
      <c r="CI118" s="7">
        <v>162463.24499095199</v>
      </c>
      <c r="CJ118" s="7">
        <v>102482.76867907</v>
      </c>
      <c r="CK118" s="6" t="s">
        <v>1090</v>
      </c>
      <c r="CL118" s="6" t="s">
        <v>1090</v>
      </c>
      <c r="CM118" s="6" t="s">
        <v>1090</v>
      </c>
      <c r="CN118" s="6" t="s">
        <v>1090</v>
      </c>
      <c r="CO118" s="6" t="s">
        <v>1090</v>
      </c>
      <c r="CP118" s="6" t="s">
        <v>1090</v>
      </c>
      <c r="CQ118" s="6" t="s">
        <v>1090</v>
      </c>
      <c r="CR118" s="6" t="s">
        <v>1090</v>
      </c>
      <c r="CS118" s="6" t="s">
        <v>1090</v>
      </c>
      <c r="CT118" s="6" t="s">
        <v>1090</v>
      </c>
      <c r="CU118" s="6" t="s">
        <v>1090</v>
      </c>
      <c r="CV118" s="6" t="s">
        <v>1090</v>
      </c>
      <c r="CW118" s="6" t="s">
        <v>1090</v>
      </c>
      <c r="CX118" s="6" t="s">
        <v>1090</v>
      </c>
      <c r="CY118" s="6" t="s">
        <v>1090</v>
      </c>
      <c r="CZ118" s="7">
        <v>97811.010039457105</v>
      </c>
      <c r="DA118" s="7">
        <v>69651.937153933497</v>
      </c>
      <c r="DB118" s="7">
        <v>250478.55992739199</v>
      </c>
      <c r="DC118" s="7">
        <v>162463.24499095199</v>
      </c>
      <c r="DD118" s="7">
        <v>102482.76867907</v>
      </c>
      <c r="DE118" s="6" t="s">
        <v>1090</v>
      </c>
      <c r="DF118" s="6" t="s">
        <v>1090</v>
      </c>
      <c r="DG118" s="6" t="s">
        <v>1090</v>
      </c>
      <c r="DH118" s="6" t="s">
        <v>1090</v>
      </c>
      <c r="DI118" s="6" t="s">
        <v>1090</v>
      </c>
      <c r="DJ118" s="6" t="s">
        <v>1090</v>
      </c>
      <c r="DK118" s="6" t="s">
        <v>1090</v>
      </c>
      <c r="DL118" s="6" t="s">
        <v>1090</v>
      </c>
      <c r="DM118" s="7">
        <v>51646.574020385699</v>
      </c>
      <c r="DN118" s="7">
        <v>253027.87554264101</v>
      </c>
      <c r="DO118" s="7">
        <v>1010278.5961680301</v>
      </c>
      <c r="DP118" s="7">
        <v>991313.68013939902</v>
      </c>
      <c r="DQ118" s="7">
        <v>813423.81820501096</v>
      </c>
      <c r="DR118" s="7">
        <v>750896.35793623899</v>
      </c>
      <c r="DS118" s="7">
        <v>767553.94950408896</v>
      </c>
      <c r="DT118" s="7">
        <v>19889.742099548599</v>
      </c>
      <c r="DU118" s="7">
        <v>19555.447926244698</v>
      </c>
      <c r="DV118" s="7">
        <v>23095.0680532634</v>
      </c>
      <c r="DW118" s="7">
        <v>21949.9978267193</v>
      </c>
      <c r="DX118" s="7">
        <v>20510.302156364902</v>
      </c>
      <c r="DY118" s="7">
        <v>209959.488250061</v>
      </c>
      <c r="DZ118" s="7">
        <v>241531.52774638199</v>
      </c>
      <c r="EA118" s="7">
        <v>225708.06673197699</v>
      </c>
      <c r="EB118" s="7">
        <v>243424.01914780101</v>
      </c>
      <c r="EC118" s="7">
        <v>225666.35895173499</v>
      </c>
      <c r="ED118" s="7">
        <v>6731.5911312508597</v>
      </c>
      <c r="EE118" s="7">
        <v>6989.8021869373297</v>
      </c>
      <c r="EF118" s="7">
        <v>5230.4439004957703</v>
      </c>
      <c r="EG118" s="7">
        <v>4730.9734183072997</v>
      </c>
      <c r="EH118" s="7">
        <v>5743.8554847478899</v>
      </c>
      <c r="EI118" s="6" t="s">
        <v>1090</v>
      </c>
      <c r="EJ118" s="6" t="s">
        <v>1090</v>
      </c>
      <c r="EK118" s="6" t="s">
        <v>1090</v>
      </c>
      <c r="EL118" s="6" t="s">
        <v>1090</v>
      </c>
      <c r="EM118" s="6" t="s">
        <v>1090</v>
      </c>
      <c r="EN118" s="7">
        <v>117700.752139006</v>
      </c>
      <c r="EO118" s="7">
        <v>89207.385080178297</v>
      </c>
      <c r="EP118" s="7">
        <v>273573.627980655</v>
      </c>
      <c r="EQ118" s="7">
        <v>184413.24281767101</v>
      </c>
      <c r="ER118" s="7">
        <v>122993.06960833599</v>
      </c>
      <c r="ES118" s="7">
        <v>1167349.23597314</v>
      </c>
      <c r="ET118" s="7">
        <v>1110728.18863116</v>
      </c>
      <c r="EU118" s="7">
        <v>1175902.50261409</v>
      </c>
      <c r="EV118" s="7">
        <v>994268.60592398595</v>
      </c>
      <c r="EW118" s="7">
        <v>931874.90136072598</v>
      </c>
      <c r="EX118" s="7">
        <v>150600.14490647599</v>
      </c>
      <c r="EY118" s="7">
        <v>114202.762602797</v>
      </c>
      <c r="EZ118" s="7">
        <v>362473.21275370102</v>
      </c>
      <c r="FA118" s="7">
        <v>243372.24685514701</v>
      </c>
      <c r="FB118" s="7">
        <v>164320.95308373601</v>
      </c>
      <c r="FC118" s="7">
        <v>227354.48971505801</v>
      </c>
      <c r="FD118" s="7">
        <v>253492.826614466</v>
      </c>
      <c r="FE118" s="7">
        <v>130316.84815953999</v>
      </c>
      <c r="FF118" s="7">
        <v>99821.082516217197</v>
      </c>
      <c r="FG118" s="7">
        <v>106461.35592463599</v>
      </c>
      <c r="FH118" s="7">
        <v>0</v>
      </c>
      <c r="FI118" s="7">
        <v>0</v>
      </c>
      <c r="FJ118" s="7">
        <v>0</v>
      </c>
      <c r="FK118" s="7">
        <v>0</v>
      </c>
      <c r="FL118" s="7">
        <v>0</v>
      </c>
      <c r="FM118" s="7">
        <v>100783.38473793901</v>
      </c>
      <c r="FN118" s="7">
        <v>118868.51669673</v>
      </c>
      <c r="FO118" s="7">
        <v>107030.954791832</v>
      </c>
      <c r="FP118" s="7">
        <v>75094.265863680805</v>
      </c>
      <c r="FQ118" s="7">
        <v>96813.594457685904</v>
      </c>
      <c r="FR118" s="7">
        <v>126571.104977119</v>
      </c>
      <c r="FS118" s="7">
        <v>134624.30991773601</v>
      </c>
      <c r="FT118" s="7">
        <v>23285.8933677077</v>
      </c>
      <c r="FU118" s="7">
        <v>24726.816652536399</v>
      </c>
      <c r="FV118" s="7">
        <v>9647.76146695018</v>
      </c>
      <c r="FW118" s="7">
        <v>0</v>
      </c>
      <c r="FX118" s="7">
        <v>0</v>
      </c>
      <c r="FY118" s="7">
        <v>0</v>
      </c>
      <c r="FZ118" s="7">
        <v>0</v>
      </c>
      <c r="GA118" s="7">
        <v>0</v>
      </c>
      <c r="GB118" s="7">
        <v>100783.38473793901</v>
      </c>
      <c r="GC118" s="7">
        <v>118868.51669673</v>
      </c>
      <c r="GD118" s="7">
        <v>107030.954791832</v>
      </c>
      <c r="GE118" s="7">
        <v>75094.265863680805</v>
      </c>
      <c r="GF118" s="7">
        <v>96813.594457685904</v>
      </c>
      <c r="GG118" s="7">
        <v>126571.104977119</v>
      </c>
      <c r="GH118" s="7">
        <v>134624.30991773601</v>
      </c>
      <c r="GI118" s="7">
        <v>23285.8933677077</v>
      </c>
      <c r="GJ118" s="7">
        <v>24726.816652536399</v>
      </c>
      <c r="GK118" s="7">
        <v>9647.76146695018</v>
      </c>
      <c r="GL118" s="7">
        <v>354340.292221918</v>
      </c>
      <c r="GM118" s="7">
        <v>381187.181172123</v>
      </c>
      <c r="GN118" s="7">
        <v>608578.22414346901</v>
      </c>
      <c r="GO118" s="7">
        <v>497709.66391818499</v>
      </c>
      <c r="GP118" s="7">
        <v>310143.114266705</v>
      </c>
      <c r="GQ118" s="7">
        <v>0</v>
      </c>
      <c r="GR118" s="7">
        <v>0</v>
      </c>
      <c r="GS118" s="7">
        <v>0</v>
      </c>
      <c r="GT118" s="7">
        <v>0</v>
      </c>
      <c r="GU118" s="7">
        <v>0</v>
      </c>
      <c r="GV118" s="7">
        <v>56328.769492822903</v>
      </c>
      <c r="GW118" s="7">
        <v>48594.562608642598</v>
      </c>
      <c r="GX118" s="7">
        <v>52699.006153649098</v>
      </c>
      <c r="GY118" s="7">
        <v>33956.942858219103</v>
      </c>
      <c r="GZ118" s="7">
        <v>100918.85516393201</v>
      </c>
      <c r="HA118" s="7">
        <v>298011.52272909501</v>
      </c>
      <c r="HB118" s="7">
        <v>332592.61856347998</v>
      </c>
      <c r="HC118" s="7">
        <v>555879.21798982006</v>
      </c>
      <c r="HD118" s="7">
        <v>463752.72105996602</v>
      </c>
      <c r="HE118" s="7">
        <v>209224.259102774</v>
      </c>
      <c r="HF118" s="7">
        <v>298011.52272909501</v>
      </c>
      <c r="HG118" s="7">
        <v>332592.61856347998</v>
      </c>
      <c r="HH118" s="7">
        <v>555879.21798982006</v>
      </c>
      <c r="HI118" s="7">
        <v>463752.72105996602</v>
      </c>
      <c r="HJ118" s="7">
        <v>209224.259102774</v>
      </c>
      <c r="HK118" s="7">
        <v>581694.78193697601</v>
      </c>
      <c r="HL118" s="7">
        <v>634680.00778658898</v>
      </c>
      <c r="HM118" s="7">
        <v>738895.07230300899</v>
      </c>
      <c r="HN118" s="7">
        <v>597530.74643440195</v>
      </c>
      <c r="HO118" s="7">
        <v>416604.470191342</v>
      </c>
      <c r="HP118" s="7">
        <v>284442.123377532</v>
      </c>
      <c r="HQ118" s="7">
        <v>312873.24381366698</v>
      </c>
      <c r="HR118" s="7">
        <v>345161.91908345203</v>
      </c>
      <c r="HS118" s="7">
        <v>309201.28836221702</v>
      </c>
      <c r="HT118" s="7">
        <v>158981.19366928301</v>
      </c>
      <c r="HU118" s="7">
        <v>71684.068322181702</v>
      </c>
      <c r="HV118" s="7">
        <v>76245.034217834502</v>
      </c>
      <c r="HW118" s="7">
        <v>73595.364689826994</v>
      </c>
      <c r="HX118" s="7">
        <v>78149.421215057402</v>
      </c>
      <c r="HY118" s="7">
        <v>84669.851660728498</v>
      </c>
      <c r="HZ118" s="7">
        <v>212758.05505535001</v>
      </c>
      <c r="IA118" s="7">
        <v>236628.209595833</v>
      </c>
      <c r="IB118" s="7">
        <v>271566.554393625</v>
      </c>
      <c r="IC118" s="7">
        <v>231051.86714716</v>
      </c>
      <c r="ID118" s="7">
        <v>74311.340781455598</v>
      </c>
      <c r="IE118" s="7">
        <v>78138.969338704293</v>
      </c>
      <c r="IF118" s="7">
        <v>87306.520132093399</v>
      </c>
      <c r="IG118" s="7">
        <v>88970.300319117305</v>
      </c>
      <c r="IH118" s="7">
        <v>65921.064149451297</v>
      </c>
      <c r="II118" s="7">
        <v>76754.913927483605</v>
      </c>
      <c r="IJ118" s="7">
        <v>78138.969338704293</v>
      </c>
      <c r="IK118" s="7">
        <v>87306.520132093399</v>
      </c>
      <c r="IL118" s="7">
        <v>88970.300319117305</v>
      </c>
      <c r="IM118" s="7">
        <v>65921.064149451297</v>
      </c>
      <c r="IN118" s="7">
        <v>76754.913927483605</v>
      </c>
      <c r="IO118" s="7">
        <v>0</v>
      </c>
      <c r="IP118" s="7">
        <v>0</v>
      </c>
      <c r="IQ118" s="7">
        <v>0</v>
      </c>
      <c r="IR118" s="7">
        <v>0</v>
      </c>
      <c r="IS118" s="7">
        <v>0</v>
      </c>
      <c r="IT118" s="7">
        <v>0</v>
      </c>
      <c r="IU118" s="7">
        <v>0</v>
      </c>
      <c r="IV118" s="7">
        <v>0</v>
      </c>
      <c r="IW118" s="7">
        <v>0</v>
      </c>
      <c r="IX118" s="7">
        <v>0</v>
      </c>
      <c r="IY118" s="7">
        <v>219113.68922073999</v>
      </c>
      <c r="IZ118" s="7">
        <v>234500.24384082801</v>
      </c>
      <c r="JA118" s="7">
        <v>304762.852900439</v>
      </c>
      <c r="JB118" s="7">
        <v>222408.39392273399</v>
      </c>
      <c r="JC118" s="7">
        <v>180868.36259457501</v>
      </c>
      <c r="JD118" s="7">
        <v>0</v>
      </c>
      <c r="JE118" s="7">
        <v>0</v>
      </c>
      <c r="JF118" s="7">
        <v>0</v>
      </c>
      <c r="JG118" s="7">
        <v>0</v>
      </c>
      <c r="JH118" s="7">
        <v>0</v>
      </c>
      <c r="JI118" s="7">
        <v>0</v>
      </c>
      <c r="JJ118" s="7">
        <v>0</v>
      </c>
      <c r="JK118" s="7">
        <v>0</v>
      </c>
      <c r="JL118" s="7">
        <v>0</v>
      </c>
      <c r="JM118" s="7">
        <v>0</v>
      </c>
      <c r="JN118" s="7">
        <v>219113.68922073999</v>
      </c>
      <c r="JO118" s="7">
        <v>234500.24384082801</v>
      </c>
      <c r="JP118" s="7">
        <v>304762.852900439</v>
      </c>
      <c r="JQ118" s="7">
        <v>222408.39392273399</v>
      </c>
      <c r="JR118" s="7">
        <v>180868.36259457501</v>
      </c>
      <c r="JS118" s="7">
        <v>581694.78193697601</v>
      </c>
      <c r="JT118" s="7">
        <v>634680.00778658898</v>
      </c>
      <c r="JU118" s="7">
        <v>738895.07230300899</v>
      </c>
      <c r="JV118" s="7">
        <v>597530.74643440195</v>
      </c>
      <c r="JW118" s="7">
        <v>416604.470191342</v>
      </c>
      <c r="JX118" s="7">
        <v>56328.769492822903</v>
      </c>
      <c r="JY118" s="7">
        <v>48594.562608642598</v>
      </c>
      <c r="JZ118" s="7">
        <v>52699.006153649098</v>
      </c>
      <c r="KA118" s="7">
        <v>33956.942858219103</v>
      </c>
      <c r="KB118" s="7">
        <v>100918.85516393201</v>
      </c>
      <c r="KC118" s="6" t="s">
        <v>1090</v>
      </c>
      <c r="KD118" s="6" t="s">
        <v>1090</v>
      </c>
      <c r="KE118" s="6" t="s">
        <v>1090</v>
      </c>
      <c r="KF118" s="6" t="s">
        <v>1090</v>
      </c>
      <c r="KG118" s="6" t="s">
        <v>1090</v>
      </c>
      <c r="KH118" s="6" t="s">
        <v>1090</v>
      </c>
      <c r="KI118" s="6" t="s">
        <v>1090</v>
      </c>
      <c r="KJ118" s="6" t="s">
        <v>1090</v>
      </c>
      <c r="KK118" s="6" t="s">
        <v>1090</v>
      </c>
      <c r="KL118" s="6" t="s">
        <v>1090</v>
      </c>
      <c r="KM118" s="7">
        <v>9</v>
      </c>
      <c r="KN118" s="7">
        <v>9</v>
      </c>
      <c r="KO118" s="7">
        <v>9</v>
      </c>
      <c r="KP118" s="7">
        <v>8</v>
      </c>
      <c r="KQ118" s="7">
        <v>9</v>
      </c>
      <c r="KR118" s="6" t="s">
        <v>1090</v>
      </c>
      <c r="KS118" s="6" t="s">
        <v>1090</v>
      </c>
      <c r="KT118" s="6" t="s">
        <v>1090</v>
      </c>
      <c r="KU118" s="6" t="s">
        <v>1090</v>
      </c>
      <c r="KV118" s="6" t="s">
        <v>1090</v>
      </c>
      <c r="KW118" s="6" t="s">
        <v>1090</v>
      </c>
      <c r="KX118" s="6" t="s">
        <v>1090</v>
      </c>
      <c r="KY118" s="6" t="s">
        <v>1090</v>
      </c>
      <c r="KZ118" s="6" t="s">
        <v>1090</v>
      </c>
      <c r="LA118" s="6" t="s">
        <v>1090</v>
      </c>
      <c r="LB118" s="6" t="s">
        <v>1090</v>
      </c>
      <c r="LC118" s="6" t="s">
        <v>1090</v>
      </c>
      <c r="LD118" s="6" t="s">
        <v>1090</v>
      </c>
      <c r="LE118" s="6" t="s">
        <v>1090</v>
      </c>
      <c r="LF118" s="6" t="s">
        <v>1090</v>
      </c>
      <c r="LG118" s="6" t="s">
        <v>1090</v>
      </c>
      <c r="LH118" s="6" t="s">
        <v>1090</v>
      </c>
      <c r="LI118" s="6" t="s">
        <v>1090</v>
      </c>
      <c r="LJ118" s="6" t="s">
        <v>1090</v>
      </c>
      <c r="LK118" s="6" t="s">
        <v>1090</v>
      </c>
      <c r="LL118" s="6" t="s">
        <v>1090</v>
      </c>
      <c r="LM118" s="6" t="s">
        <v>1090</v>
      </c>
      <c r="LN118" s="6" t="s">
        <v>1090</v>
      </c>
      <c r="LO118" s="6" t="s">
        <v>1090</v>
      </c>
      <c r="LP118" s="6" t="s">
        <v>1090</v>
      </c>
      <c r="LQ118" s="6" t="s">
        <v>1090</v>
      </c>
      <c r="LR118" s="6" t="s">
        <v>1090</v>
      </c>
      <c r="LS118" s="6" t="s">
        <v>1090</v>
      </c>
      <c r="LT118" s="6" t="s">
        <v>1090</v>
      </c>
      <c r="LU118" s="6" t="s">
        <v>1090</v>
      </c>
      <c r="LV118" s="6" t="s">
        <v>1090</v>
      </c>
      <c r="LW118" s="6" t="s">
        <v>1090</v>
      </c>
      <c r="LX118" s="6" t="s">
        <v>1090</v>
      </c>
      <c r="LY118" s="6" t="s">
        <v>1090</v>
      </c>
      <c r="LZ118" s="6" t="s">
        <v>1090</v>
      </c>
      <c r="MA118" s="6" t="s">
        <v>1090</v>
      </c>
      <c r="MB118" s="6" t="s">
        <v>1090</v>
      </c>
      <c r="MC118" s="6" t="s">
        <v>1090</v>
      </c>
      <c r="MD118" s="6" t="s">
        <v>1090</v>
      </c>
      <c r="ME118" s="6" t="s">
        <v>1090</v>
      </c>
      <c r="MF118" s="6" t="s">
        <v>1090</v>
      </c>
      <c r="MG118" s="6" t="s">
        <v>1090</v>
      </c>
      <c r="MH118" s="6" t="s">
        <v>1090</v>
      </c>
      <c r="MI118" s="6" t="s">
        <v>1090</v>
      </c>
      <c r="MJ118" s="6" t="s">
        <v>1090</v>
      </c>
      <c r="MK118" s="6" t="s">
        <v>1090</v>
      </c>
      <c r="ML118" s="6" t="s">
        <v>1090</v>
      </c>
      <c r="MM118" s="6" t="s">
        <v>1090</v>
      </c>
      <c r="MN118" s="6" t="s">
        <v>1090</v>
      </c>
      <c r="MO118" s="6" t="s">
        <v>1090</v>
      </c>
      <c r="MP118" s="7">
        <v>298011.52272909501</v>
      </c>
      <c r="MQ118" s="7">
        <v>332592.61856347998</v>
      </c>
      <c r="MR118" s="7">
        <v>555879.21798982006</v>
      </c>
      <c r="MS118" s="7">
        <v>463752.72105996602</v>
      </c>
      <c r="MT118" s="7">
        <v>209224.259102774</v>
      </c>
      <c r="MU118" s="6" t="s">
        <v>1090</v>
      </c>
      <c r="MV118" s="6" t="s">
        <v>1090</v>
      </c>
      <c r="MW118" s="6" t="s">
        <v>1090</v>
      </c>
      <c r="MX118" s="6" t="s">
        <v>1090</v>
      </c>
      <c r="MY118" s="6" t="s">
        <v>1090</v>
      </c>
      <c r="MZ118" s="6" t="s">
        <v>1090</v>
      </c>
      <c r="NA118" s="6" t="s">
        <v>1090</v>
      </c>
      <c r="NB118" s="6" t="s">
        <v>1090</v>
      </c>
      <c r="NC118" s="6" t="s">
        <v>1090</v>
      </c>
      <c r="ND118" s="6" t="s">
        <v>1090</v>
      </c>
      <c r="NE118" s="6" t="s">
        <v>1090</v>
      </c>
      <c r="NF118" s="6" t="s">
        <v>1090</v>
      </c>
      <c r="NG118" s="6" t="s">
        <v>1090</v>
      </c>
      <c r="NH118" s="6" t="s">
        <v>1090</v>
      </c>
      <c r="NI118" s="6" t="s">
        <v>1090</v>
      </c>
      <c r="NJ118" s="6" t="s">
        <v>1090</v>
      </c>
      <c r="NK118" s="6" t="s">
        <v>1090</v>
      </c>
      <c r="NL118" s="6" t="s">
        <v>1090</v>
      </c>
      <c r="NM118" s="6" t="s">
        <v>1090</v>
      </c>
      <c r="NN118" s="6" t="s">
        <v>1090</v>
      </c>
      <c r="NO118" s="6" t="s">
        <v>1090</v>
      </c>
      <c r="NP118" s="6" t="s">
        <v>1090</v>
      </c>
      <c r="NQ118" s="6" t="s">
        <v>1090</v>
      </c>
      <c r="NR118" s="6" t="s">
        <v>1090</v>
      </c>
      <c r="NS118" s="6" t="s">
        <v>1090</v>
      </c>
      <c r="NT118" s="7">
        <v>227354.48971505801</v>
      </c>
      <c r="NU118" s="7">
        <v>253492.826614466</v>
      </c>
      <c r="NV118" s="7">
        <v>130316.84815953999</v>
      </c>
      <c r="NW118" s="7">
        <v>99821.082516217197</v>
      </c>
      <c r="NX118" s="7">
        <v>106461.35592463599</v>
      </c>
      <c r="NY118" s="6" t="s">
        <v>1090</v>
      </c>
      <c r="NZ118" s="6" t="s">
        <v>1090</v>
      </c>
      <c r="OA118" s="6" t="s">
        <v>1090</v>
      </c>
      <c r="OB118" s="6" t="s">
        <v>1090</v>
      </c>
      <c r="OC118" s="6" t="s">
        <v>1090</v>
      </c>
      <c r="OD118" s="6" t="s">
        <v>1090</v>
      </c>
      <c r="OE118" s="6" t="s">
        <v>1090</v>
      </c>
      <c r="OF118" s="6" t="s">
        <v>1090</v>
      </c>
      <c r="OG118" s="6" t="s">
        <v>1090</v>
      </c>
      <c r="OH118" s="6" t="s">
        <v>1090</v>
      </c>
      <c r="OI118" s="6" t="s">
        <v>1090</v>
      </c>
      <c r="OJ118" s="6" t="s">
        <v>1090</v>
      </c>
      <c r="OK118" s="6" t="s">
        <v>1090</v>
      </c>
      <c r="OL118" s="6" t="s">
        <v>1090</v>
      </c>
      <c r="OM118" s="6" t="s">
        <v>1090</v>
      </c>
      <c r="ON118" s="6" t="s">
        <v>1090</v>
      </c>
      <c r="OO118" s="6" t="s">
        <v>1090</v>
      </c>
      <c r="OP118" s="6" t="s">
        <v>1090</v>
      </c>
      <c r="OQ118" s="6" t="s">
        <v>1090</v>
      </c>
      <c r="OR118" s="6" t="s">
        <v>1090</v>
      </c>
      <c r="OS118" s="6" t="s">
        <v>1090</v>
      </c>
      <c r="OT118" s="6" t="s">
        <v>1090</v>
      </c>
      <c r="OU118" s="6" t="s">
        <v>1090</v>
      </c>
      <c r="OV118" s="6" t="s">
        <v>1090</v>
      </c>
      <c r="OW118" s="6" t="s">
        <v>1090</v>
      </c>
      <c r="OX118" s="6" t="s">
        <v>1090</v>
      </c>
      <c r="OY118" s="6" t="s">
        <v>1090</v>
      </c>
      <c r="OZ118" s="6" t="s">
        <v>1090</v>
      </c>
      <c r="PA118" s="6" t="s">
        <v>1090</v>
      </c>
      <c r="PB118" s="6" t="s">
        <v>1090</v>
      </c>
      <c r="PC118" s="6" t="s">
        <v>1090</v>
      </c>
      <c r="PD118" s="6" t="s">
        <v>1090</v>
      </c>
      <c r="PE118" s="6" t="s">
        <v>1090</v>
      </c>
      <c r="PF118" s="6" t="s">
        <v>1090</v>
      </c>
      <c r="PG118" s="6" t="s">
        <v>1090</v>
      </c>
      <c r="PH118" s="6" t="s">
        <v>1090</v>
      </c>
      <c r="PI118" s="6" t="s">
        <v>1090</v>
      </c>
      <c r="PJ118" s="6" t="s">
        <v>1090</v>
      </c>
      <c r="PK118" s="6" t="s">
        <v>1090</v>
      </c>
      <c r="PL118" s="6" t="s">
        <v>1090</v>
      </c>
      <c r="PM118" s="6" t="s">
        <v>1090</v>
      </c>
      <c r="PN118" s="6" t="s">
        <v>1090</v>
      </c>
      <c r="PO118" s="6" t="s">
        <v>1090</v>
      </c>
      <c r="PP118" s="6" t="s">
        <v>1090</v>
      </c>
      <c r="PQ118" s="6" t="s">
        <v>1090</v>
      </c>
      <c r="PR118" s="6" t="s">
        <v>1090</v>
      </c>
      <c r="PS118" s="6" t="s">
        <v>1090</v>
      </c>
      <c r="PT118" s="6" t="s">
        <v>1090</v>
      </c>
      <c r="PU118" s="6" t="s">
        <v>1090</v>
      </c>
      <c r="PV118" s="6" t="s">
        <v>1090</v>
      </c>
      <c r="PW118" s="6" t="s">
        <v>1090</v>
      </c>
      <c r="PX118" s="6" t="s">
        <v>1090</v>
      </c>
      <c r="PY118" s="6" t="s">
        <v>1090</v>
      </c>
      <c r="PZ118" s="6" t="s">
        <v>1090</v>
      </c>
      <c r="QA118" s="6" t="s">
        <v>1090</v>
      </c>
      <c r="QB118" s="6" t="s">
        <v>1090</v>
      </c>
      <c r="QC118" s="6" t="s">
        <v>1090</v>
      </c>
      <c r="QD118" s="6" t="s">
        <v>1090</v>
      </c>
      <c r="QE118" s="6" t="s">
        <v>1090</v>
      </c>
      <c r="QF118" s="6" t="s">
        <v>1090</v>
      </c>
      <c r="QG118" s="6" t="s">
        <v>1090</v>
      </c>
      <c r="QH118" s="6" t="s">
        <v>1090</v>
      </c>
      <c r="QI118" s="6" t="s">
        <v>1090</v>
      </c>
      <c r="QJ118" s="6" t="s">
        <v>1090</v>
      </c>
      <c r="QK118" s="6" t="s">
        <v>1090</v>
      </c>
      <c r="QL118" s="6" t="s">
        <v>1090</v>
      </c>
      <c r="QM118" s="6" t="s">
        <v>1090</v>
      </c>
      <c r="QN118" s="6" t="s">
        <v>1090</v>
      </c>
      <c r="QO118" s="6" t="s">
        <v>1090</v>
      </c>
      <c r="QP118" s="6" t="s">
        <v>1090</v>
      </c>
      <c r="QQ118" s="6" t="s">
        <v>1090</v>
      </c>
      <c r="QR118" s="6" t="s">
        <v>1090</v>
      </c>
      <c r="QS118" s="6" t="s">
        <v>1090</v>
      </c>
      <c r="QT118" s="6" t="s">
        <v>1090</v>
      </c>
      <c r="QU118" s="6" t="s">
        <v>1090</v>
      </c>
      <c r="QV118" s="6" t="s">
        <v>1090</v>
      </c>
      <c r="QW118" s="6" t="s">
        <v>1090</v>
      </c>
      <c r="QX118" s="6" t="s">
        <v>1090</v>
      </c>
      <c r="QY118" s="6" t="s">
        <v>1090</v>
      </c>
      <c r="QZ118" s="6" t="s">
        <v>1090</v>
      </c>
      <c r="RA118" s="6" t="s">
        <v>1090</v>
      </c>
      <c r="RB118" s="6" t="s">
        <v>1090</v>
      </c>
      <c r="RC118" s="6" t="s">
        <v>1090</v>
      </c>
      <c r="RD118" s="6" t="s">
        <v>1090</v>
      </c>
      <c r="RE118" s="6" t="s">
        <v>1090</v>
      </c>
      <c r="RF118" s="6" t="s">
        <v>1090</v>
      </c>
      <c r="RG118" s="6" t="s">
        <v>1090</v>
      </c>
      <c r="RH118" s="6" t="s">
        <v>1090</v>
      </c>
      <c r="RI118" s="6" t="s">
        <v>1090</v>
      </c>
      <c r="RJ118" s="6" t="s">
        <v>1090</v>
      </c>
      <c r="RK118" s="6" t="s">
        <v>1090</v>
      </c>
      <c r="RL118" s="6" t="s">
        <v>1090</v>
      </c>
      <c r="RM118" s="6" t="s">
        <v>1090</v>
      </c>
      <c r="RN118" s="6" t="s">
        <v>1090</v>
      </c>
      <c r="RO118" s="6" t="s">
        <v>1090</v>
      </c>
      <c r="RP118" s="6" t="s">
        <v>1090</v>
      </c>
      <c r="RQ118" s="6" t="s">
        <v>1090</v>
      </c>
      <c r="RR118" s="6" t="s">
        <v>1090</v>
      </c>
      <c r="RS118" s="6" t="s">
        <v>1090</v>
      </c>
      <c r="RT118" s="6" t="s">
        <v>1090</v>
      </c>
      <c r="RU118" s="6" t="s">
        <v>1090</v>
      </c>
      <c r="RV118" s="6" t="s">
        <v>1090</v>
      </c>
      <c r="RW118" s="6" t="s">
        <v>1090</v>
      </c>
      <c r="RX118" s="6" t="s">
        <v>1090</v>
      </c>
      <c r="RY118" s="6" t="s">
        <v>1090</v>
      </c>
      <c r="RZ118" s="6" t="s">
        <v>1090</v>
      </c>
      <c r="SA118" s="6" t="s">
        <v>1090</v>
      </c>
      <c r="SB118" s="6" t="s">
        <v>1090</v>
      </c>
      <c r="SC118" s="6" t="s">
        <v>1090</v>
      </c>
      <c r="SD118" s="6" t="s">
        <v>1090</v>
      </c>
      <c r="SE118" s="6" t="s">
        <v>1090</v>
      </c>
      <c r="SF118" s="6" t="s">
        <v>1090</v>
      </c>
      <c r="SG118" s="6" t="s">
        <v>1090</v>
      </c>
      <c r="SH118" s="6" t="s">
        <v>1090</v>
      </c>
      <c r="SI118" s="6" t="s">
        <v>1090</v>
      </c>
      <c r="SJ118" s="7">
        <v>126571.104977119</v>
      </c>
      <c r="SK118" s="7">
        <v>134624.30991773601</v>
      </c>
      <c r="SL118" s="7">
        <v>23285.8933677077</v>
      </c>
      <c r="SM118" s="7">
        <v>24726.816652536399</v>
      </c>
      <c r="SN118" s="7">
        <v>9647.76146695018</v>
      </c>
      <c r="SO118" s="6" t="s">
        <v>1090</v>
      </c>
      <c r="SP118" s="6" t="s">
        <v>1090</v>
      </c>
      <c r="SQ118" s="6" t="s">
        <v>1090</v>
      </c>
      <c r="SR118" s="6" t="s">
        <v>1090</v>
      </c>
      <c r="SS118" s="6" t="s">
        <v>1090</v>
      </c>
      <c r="ST118" s="6" t="s">
        <v>1090</v>
      </c>
      <c r="SU118" s="6" t="s">
        <v>1090</v>
      </c>
      <c r="SV118" s="6" t="s">
        <v>1090</v>
      </c>
      <c r="SW118" s="6" t="s">
        <v>1090</v>
      </c>
      <c r="SX118" s="6" t="s">
        <v>1090</v>
      </c>
      <c r="SY118" s="6" t="s">
        <v>1090</v>
      </c>
      <c r="SZ118" s="6" t="s">
        <v>1090</v>
      </c>
      <c r="TA118" s="6" t="s">
        <v>1090</v>
      </c>
      <c r="TB118" s="6" t="s">
        <v>1090</v>
      </c>
      <c r="TC118" s="6" t="s">
        <v>1090</v>
      </c>
      <c r="TD118" s="6" t="s">
        <v>1090</v>
      </c>
      <c r="TE118" s="6" t="s">
        <v>1090</v>
      </c>
      <c r="TF118" s="6" t="s">
        <v>1090</v>
      </c>
      <c r="TG118" s="6" t="s">
        <v>1090</v>
      </c>
      <c r="TH118" s="6" t="s">
        <v>1090</v>
      </c>
      <c r="TI118" s="6" t="s">
        <v>1090</v>
      </c>
      <c r="TJ118" s="6" t="s">
        <v>1090</v>
      </c>
      <c r="TK118" s="6" t="s">
        <v>1090</v>
      </c>
      <c r="TL118" s="6" t="s">
        <v>1090</v>
      </c>
      <c r="TM118" s="6" t="s">
        <v>1090</v>
      </c>
      <c r="TN118" s="6" t="s">
        <v>1090</v>
      </c>
      <c r="TO118" s="6" t="s">
        <v>1090</v>
      </c>
      <c r="TP118" s="6" t="s">
        <v>1090</v>
      </c>
      <c r="TQ118" s="6" t="s">
        <v>1090</v>
      </c>
      <c r="TR118" s="6" t="s">
        <v>1090</v>
      </c>
      <c r="TS118" s="7">
        <v>581694.78193697601</v>
      </c>
      <c r="TT118" s="7">
        <v>634680.00778658898</v>
      </c>
      <c r="TU118" s="7">
        <v>738895.07230300899</v>
      </c>
      <c r="TV118" s="7">
        <v>597530.74643440195</v>
      </c>
      <c r="TW118" s="7">
        <v>416604.470191342</v>
      </c>
      <c r="TX118" s="6" t="s">
        <v>1090</v>
      </c>
      <c r="TY118" s="6" t="s">
        <v>1090</v>
      </c>
      <c r="TZ118" s="6" t="s">
        <v>1090</v>
      </c>
      <c r="UA118" s="6" t="s">
        <v>1090</v>
      </c>
      <c r="UB118" s="6" t="s">
        <v>1090</v>
      </c>
      <c r="UC118" s="7">
        <v>0</v>
      </c>
      <c r="UD118" s="7">
        <v>0</v>
      </c>
      <c r="UE118" s="7">
        <v>0</v>
      </c>
      <c r="UF118" s="7">
        <v>0</v>
      </c>
      <c r="UG118" s="7">
        <v>0</v>
      </c>
      <c r="UH118" s="6" t="s">
        <v>1090</v>
      </c>
      <c r="UI118" s="6" t="s">
        <v>1090</v>
      </c>
      <c r="UJ118" s="6" t="s">
        <v>1090</v>
      </c>
      <c r="UK118" s="6" t="s">
        <v>1090</v>
      </c>
      <c r="UL118" s="6" t="s">
        <v>1090</v>
      </c>
      <c r="UM118" s="6" t="s">
        <v>1090</v>
      </c>
      <c r="UN118" s="6" t="s">
        <v>1090</v>
      </c>
      <c r="UO118" s="6" t="s">
        <v>1090</v>
      </c>
      <c r="UP118" s="6" t="s">
        <v>1090</v>
      </c>
      <c r="UQ118" s="6" t="s">
        <v>1090</v>
      </c>
      <c r="UR118" s="6" t="s">
        <v>1090</v>
      </c>
      <c r="US118" s="6" t="s">
        <v>1090</v>
      </c>
      <c r="UT118" s="6" t="s">
        <v>1090</v>
      </c>
      <c r="UU118" s="6" t="s">
        <v>1090</v>
      </c>
      <c r="UV118" s="6" t="s">
        <v>1090</v>
      </c>
      <c r="UW118" s="6" t="s">
        <v>1090</v>
      </c>
      <c r="UX118" s="6" t="s">
        <v>1090</v>
      </c>
      <c r="UY118" s="6" t="s">
        <v>1090</v>
      </c>
      <c r="UZ118" s="6" t="s">
        <v>1090</v>
      </c>
      <c r="VA118" s="6" t="s">
        <v>1090</v>
      </c>
      <c r="VB118" s="6" t="s">
        <v>1090</v>
      </c>
      <c r="VC118" s="6" t="s">
        <v>1090</v>
      </c>
      <c r="VD118" s="6" t="s">
        <v>1090</v>
      </c>
      <c r="VE118" s="6" t="s">
        <v>1090</v>
      </c>
      <c r="VF118" s="6" t="s">
        <v>1090</v>
      </c>
      <c r="VG118" s="6" t="s">
        <v>1090</v>
      </c>
      <c r="VH118" s="6" t="s">
        <v>1090</v>
      </c>
      <c r="VI118" s="6" t="s">
        <v>1090</v>
      </c>
      <c r="VJ118" s="6" t="s">
        <v>1090</v>
      </c>
      <c r="VK118" s="6" t="s">
        <v>1090</v>
      </c>
      <c r="VL118" s="6" t="s">
        <v>1090</v>
      </c>
      <c r="VM118" s="6" t="s">
        <v>1090</v>
      </c>
      <c r="VN118" s="6" t="s">
        <v>1090</v>
      </c>
      <c r="VO118" s="6" t="s">
        <v>1090</v>
      </c>
      <c r="VP118" s="6" t="s">
        <v>1090</v>
      </c>
      <c r="VQ118" s="6" t="s">
        <v>1090</v>
      </c>
      <c r="VR118" s="6" t="s">
        <v>1090</v>
      </c>
      <c r="VS118" s="6" t="s">
        <v>1090</v>
      </c>
      <c r="VT118" s="6" t="s">
        <v>1090</v>
      </c>
      <c r="VU118" s="6" t="s">
        <v>1090</v>
      </c>
      <c r="VV118" s="6" t="s">
        <v>1090</v>
      </c>
      <c r="VW118" s="6" t="s">
        <v>1090</v>
      </c>
      <c r="VX118" s="6" t="s">
        <v>1090</v>
      </c>
      <c r="VY118" s="6" t="s">
        <v>1090</v>
      </c>
      <c r="VZ118" s="6" t="s">
        <v>1090</v>
      </c>
      <c r="WA118" s="7">
        <v>219113.68922073999</v>
      </c>
      <c r="WB118" s="7">
        <v>234500.24384082801</v>
      </c>
      <c r="WC118" s="7">
        <v>304762.852900439</v>
      </c>
      <c r="WD118" s="7">
        <v>222408.39392273399</v>
      </c>
      <c r="WE118" s="7">
        <v>180868.36259457501</v>
      </c>
      <c r="WF118" s="6" t="s">
        <v>1090</v>
      </c>
      <c r="WG118" s="6" t="s">
        <v>1090</v>
      </c>
      <c r="WH118" s="6" t="s">
        <v>1090</v>
      </c>
      <c r="WI118" s="6" t="s">
        <v>1090</v>
      </c>
      <c r="WJ118" s="6" t="s">
        <v>1090</v>
      </c>
      <c r="WK118" s="6" t="s">
        <v>1090</v>
      </c>
      <c r="WL118" s="6" t="s">
        <v>1090</v>
      </c>
      <c r="WM118" s="6" t="s">
        <v>1090</v>
      </c>
      <c r="WN118" s="6" t="s">
        <v>1090</v>
      </c>
      <c r="WO118" s="6" t="s">
        <v>1090</v>
      </c>
      <c r="WP118" s="6" t="s">
        <v>1090</v>
      </c>
      <c r="WQ118" s="6" t="s">
        <v>1090</v>
      </c>
      <c r="WR118" s="6" t="s">
        <v>1090</v>
      </c>
      <c r="WS118" s="6" t="s">
        <v>1090</v>
      </c>
      <c r="WT118" s="6" t="s">
        <v>1090</v>
      </c>
      <c r="WU118" s="6" t="s">
        <v>1090</v>
      </c>
      <c r="WV118" s="6" t="s">
        <v>1090</v>
      </c>
      <c r="WW118" s="6" t="s">
        <v>1090</v>
      </c>
      <c r="WX118" s="6" t="s">
        <v>1090</v>
      </c>
      <c r="WY118" s="6" t="s">
        <v>1090</v>
      </c>
      <c r="WZ118" s="6" t="s">
        <v>1090</v>
      </c>
      <c r="XA118" s="6" t="s">
        <v>1090</v>
      </c>
      <c r="XB118" s="6" t="s">
        <v>1090</v>
      </c>
      <c r="XC118" s="6" t="s">
        <v>1090</v>
      </c>
      <c r="XD118" s="6" t="s">
        <v>1090</v>
      </c>
      <c r="XE118" s="6" t="s">
        <v>1090</v>
      </c>
      <c r="XF118" s="6" t="s">
        <v>1090</v>
      </c>
      <c r="XG118" s="6" t="s">
        <v>1090</v>
      </c>
      <c r="XH118" s="6" t="s">
        <v>1090</v>
      </c>
      <c r="XI118" s="6" t="s">
        <v>1090</v>
      </c>
      <c r="XJ118" s="7">
        <v>0</v>
      </c>
      <c r="XK118" s="7">
        <v>0</v>
      </c>
      <c r="XL118" s="7">
        <v>0</v>
      </c>
      <c r="XM118" s="7">
        <v>0</v>
      </c>
      <c r="XN118" s="7">
        <v>0</v>
      </c>
      <c r="XO118" s="6" t="s">
        <v>1090</v>
      </c>
      <c r="XP118" s="6" t="s">
        <v>1090</v>
      </c>
      <c r="XQ118" s="6" t="s">
        <v>1090</v>
      </c>
      <c r="XR118" s="6" t="s">
        <v>1090</v>
      </c>
      <c r="XS118" s="6" t="s">
        <v>1090</v>
      </c>
      <c r="XT118" s="6" t="s">
        <v>1090</v>
      </c>
      <c r="XU118" s="6" t="s">
        <v>1090</v>
      </c>
      <c r="XV118" s="6" t="s">
        <v>1090</v>
      </c>
      <c r="XW118" s="6" t="s">
        <v>1090</v>
      </c>
      <c r="XX118" s="6" t="s">
        <v>1090</v>
      </c>
      <c r="XY118" s="7">
        <v>0</v>
      </c>
      <c r="XZ118" s="7">
        <v>0</v>
      </c>
      <c r="YA118" s="7">
        <v>0</v>
      </c>
      <c r="YB118" s="7">
        <v>0</v>
      </c>
      <c r="YC118" s="7">
        <v>0</v>
      </c>
      <c r="YD118" s="6" t="s">
        <v>1090</v>
      </c>
      <c r="YE118" s="6" t="s">
        <v>1090</v>
      </c>
      <c r="YF118" s="6" t="s">
        <v>1090</v>
      </c>
      <c r="YG118" s="6" t="s">
        <v>1090</v>
      </c>
      <c r="YH118" s="6" t="s">
        <v>1090</v>
      </c>
      <c r="YI118" s="6" t="s">
        <v>1090</v>
      </c>
      <c r="YJ118" s="6" t="s">
        <v>1090</v>
      </c>
      <c r="YK118" s="6" t="s">
        <v>1090</v>
      </c>
      <c r="YL118" s="6" t="s">
        <v>1090</v>
      </c>
      <c r="YM118" s="6" t="s">
        <v>1090</v>
      </c>
      <c r="YN118" s="6" t="s">
        <v>1090</v>
      </c>
      <c r="YO118" s="6" t="s">
        <v>1090</v>
      </c>
      <c r="YP118" s="6" t="s">
        <v>1090</v>
      </c>
      <c r="YQ118" s="6" t="s">
        <v>1090</v>
      </c>
      <c r="YR118" s="6" t="s">
        <v>1090</v>
      </c>
      <c r="YS118" s="6" t="s">
        <v>1090</v>
      </c>
      <c r="YT118" s="6" t="s">
        <v>1090</v>
      </c>
      <c r="YU118" s="6" t="s">
        <v>1090</v>
      </c>
      <c r="YV118" s="6" t="s">
        <v>1090</v>
      </c>
      <c r="YW118" s="6" t="s">
        <v>1090</v>
      </c>
      <c r="YX118" s="6" t="s">
        <v>1090</v>
      </c>
      <c r="YY118" s="6" t="s">
        <v>1090</v>
      </c>
      <c r="YZ118" s="6" t="s">
        <v>1090</v>
      </c>
      <c r="ZA118" s="6" t="s">
        <v>1090</v>
      </c>
      <c r="ZB118" s="6" t="s">
        <v>1090</v>
      </c>
      <c r="ZC118" s="6" t="s">
        <v>1090</v>
      </c>
      <c r="ZD118" s="6" t="s">
        <v>1090</v>
      </c>
      <c r="ZE118" s="6" t="s">
        <v>1090</v>
      </c>
      <c r="ZF118" s="6" t="s">
        <v>1090</v>
      </c>
      <c r="ZG118" s="6" t="s">
        <v>1090</v>
      </c>
      <c r="ZH118" s="6" t="s">
        <v>1090</v>
      </c>
      <c r="ZI118" s="6" t="s">
        <v>1090</v>
      </c>
      <c r="ZJ118" s="6" t="s">
        <v>1090</v>
      </c>
      <c r="ZK118" s="6" t="s">
        <v>1090</v>
      </c>
      <c r="ZL118" s="6" t="s">
        <v>1090</v>
      </c>
      <c r="ZM118" s="6" t="s">
        <v>1090</v>
      </c>
      <c r="ZN118" s="6" t="s">
        <v>1090</v>
      </c>
      <c r="ZO118" s="6" t="s">
        <v>1090</v>
      </c>
      <c r="ZP118" s="6" t="s">
        <v>1090</v>
      </c>
      <c r="ZQ118" s="6" t="s">
        <v>1090</v>
      </c>
      <c r="ZR118" s="6" t="s">
        <v>1090</v>
      </c>
      <c r="ZS118" s="6" t="s">
        <v>1090</v>
      </c>
      <c r="ZT118" s="6" t="s">
        <v>1090</v>
      </c>
      <c r="ZU118" s="6" t="s">
        <v>1090</v>
      </c>
      <c r="ZV118" s="6" t="s">
        <v>1090</v>
      </c>
      <c r="ZW118" s="6" t="s">
        <v>1090</v>
      </c>
      <c r="ZX118" s="6" t="s">
        <v>1090</v>
      </c>
      <c r="ZY118" s="6" t="s">
        <v>1090</v>
      </c>
      <c r="ZZ118" s="6" t="s">
        <v>1090</v>
      </c>
      <c r="AAA118" s="6" t="s">
        <v>1090</v>
      </c>
      <c r="AAB118" s="6" t="s">
        <v>1090</v>
      </c>
      <c r="AAC118" s="6" t="s">
        <v>1090</v>
      </c>
      <c r="AAD118" s="6" t="s">
        <v>1090</v>
      </c>
      <c r="AAE118" s="6" t="s">
        <v>1090</v>
      </c>
      <c r="AAF118" s="6" t="s">
        <v>1090</v>
      </c>
      <c r="AAG118" s="6" t="s">
        <v>1090</v>
      </c>
      <c r="AAH118" s="6" t="s">
        <v>1090</v>
      </c>
      <c r="AAI118" s="6" t="s">
        <v>1090</v>
      </c>
      <c r="AAJ118" s="6" t="s">
        <v>1090</v>
      </c>
      <c r="AAK118" s="6" t="s">
        <v>1090</v>
      </c>
      <c r="AAL118" s="6" t="s">
        <v>1090</v>
      </c>
      <c r="AAM118" s="6" t="s">
        <v>1090</v>
      </c>
      <c r="AAN118" s="6" t="s">
        <v>1090</v>
      </c>
      <c r="AAO118" s="6" t="s">
        <v>1090</v>
      </c>
      <c r="AAP118" s="6" t="s">
        <v>1090</v>
      </c>
      <c r="AAQ118" s="6" t="s">
        <v>1090</v>
      </c>
      <c r="AAR118" s="6" t="s">
        <v>1090</v>
      </c>
      <c r="AAS118" s="6" t="s">
        <v>1090</v>
      </c>
      <c r="AAT118" s="6" t="s">
        <v>1090</v>
      </c>
      <c r="AAU118" s="6" t="s">
        <v>1090</v>
      </c>
      <c r="AAV118" s="6" t="s">
        <v>1090</v>
      </c>
      <c r="AAW118" s="6" t="s">
        <v>1090</v>
      </c>
      <c r="AAX118" s="6" t="s">
        <v>1090</v>
      </c>
      <c r="AAY118" s="6" t="s">
        <v>1090</v>
      </c>
      <c r="AAZ118" s="6" t="s">
        <v>1090</v>
      </c>
      <c r="ABA118" s="6" t="s">
        <v>1090</v>
      </c>
      <c r="ABB118" s="6" t="s">
        <v>1090</v>
      </c>
      <c r="ABC118" s="6" t="s">
        <v>1090</v>
      </c>
      <c r="ABD118" s="6" t="s">
        <v>1090</v>
      </c>
      <c r="ABE118" s="6" t="s">
        <v>1090</v>
      </c>
      <c r="ABF118" s="6" t="s">
        <v>1090</v>
      </c>
      <c r="ABG118" s="6" t="s">
        <v>1090</v>
      </c>
      <c r="ABH118" s="6" t="s">
        <v>1090</v>
      </c>
      <c r="ABI118" s="6" t="s">
        <v>1090</v>
      </c>
      <c r="ABJ118" s="6" t="s">
        <v>1090</v>
      </c>
      <c r="ABK118" s="6" t="s">
        <v>1090</v>
      </c>
      <c r="ABL118" s="6" t="s">
        <v>1090</v>
      </c>
      <c r="ABM118" s="6" t="s">
        <v>1090</v>
      </c>
      <c r="ABN118" s="6" t="s">
        <v>1090</v>
      </c>
      <c r="ABO118" s="6" t="s">
        <v>1090</v>
      </c>
      <c r="ABP118" s="6" t="s">
        <v>1090</v>
      </c>
      <c r="ABQ118" s="6" t="s">
        <v>1090</v>
      </c>
      <c r="ABR118" s="6" t="s">
        <v>1090</v>
      </c>
      <c r="ABS118" s="6" t="s">
        <v>1090</v>
      </c>
      <c r="ABT118" s="6" t="s">
        <v>1090</v>
      </c>
      <c r="ABU118" s="6" t="s">
        <v>1090</v>
      </c>
      <c r="ABV118" s="6" t="s">
        <v>1090</v>
      </c>
      <c r="ABW118" s="6" t="s">
        <v>1090</v>
      </c>
      <c r="ABX118" s="6" t="s">
        <v>1090</v>
      </c>
      <c r="ABY118" s="6" t="s">
        <v>1090</v>
      </c>
      <c r="ABZ118" s="6" t="s">
        <v>1090</v>
      </c>
      <c r="ACA118" s="6" t="s">
        <v>1090</v>
      </c>
      <c r="ACB118" s="6" t="s">
        <v>1090</v>
      </c>
      <c r="ACC118" s="6" t="s">
        <v>1090</v>
      </c>
      <c r="ACD118" s="6" t="s">
        <v>1090</v>
      </c>
      <c r="ACE118" s="8">
        <v>45.860999999999997</v>
      </c>
      <c r="ACF118" s="8">
        <v>29.683</v>
      </c>
      <c r="ACG118" s="8">
        <v>96.811000000000007</v>
      </c>
      <c r="ACH118" s="8">
        <v>70.081000000000003</v>
      </c>
      <c r="ACI118" s="8">
        <v>86.844999999999999</v>
      </c>
      <c r="ACJ118" s="8">
        <v>37.835000000000001</v>
      </c>
      <c r="ACK118" s="8">
        <v>24.954000000000001</v>
      </c>
      <c r="ACL118" s="8">
        <v>78.174999999999997</v>
      </c>
      <c r="ACM118" s="8">
        <v>59.027000000000001</v>
      </c>
      <c r="ACN118" s="8">
        <v>61.005000000000003</v>
      </c>
      <c r="ACO118" s="8">
        <v>22.425999999999998</v>
      </c>
      <c r="ACP118" s="8">
        <v>14.632</v>
      </c>
      <c r="ACQ118" s="8">
        <v>45.222999999999999</v>
      </c>
      <c r="ACR118" s="8">
        <v>36.264000000000003</v>
      </c>
      <c r="ACS118" s="8">
        <v>33.140999999999998</v>
      </c>
      <c r="ACT118" s="8">
        <v>34.387</v>
      </c>
      <c r="ACU118" s="8">
        <v>22.262</v>
      </c>
      <c r="ACV118" s="8">
        <v>72.567999999999998</v>
      </c>
      <c r="ACW118" s="8">
        <v>52.542999999999999</v>
      </c>
      <c r="ACX118" s="8">
        <v>64.462000000000003</v>
      </c>
      <c r="ACY118" s="8">
        <v>28.832999999999998</v>
      </c>
      <c r="ACZ118" s="8">
        <v>19.152000000000001</v>
      </c>
      <c r="ADA118" s="8">
        <v>58.901000000000003</v>
      </c>
      <c r="ADB118" s="8">
        <v>44.570999999999998</v>
      </c>
      <c r="ADC118" s="8">
        <v>45.91</v>
      </c>
      <c r="ADD118" s="8">
        <v>16.815000000000001</v>
      </c>
      <c r="ADE118" s="8">
        <v>10.974</v>
      </c>
      <c r="ADF118" s="8">
        <v>33.899000000000001</v>
      </c>
      <c r="ADG118" s="8">
        <v>27.189</v>
      </c>
      <c r="ADH118" s="8">
        <v>24.6</v>
      </c>
      <c r="ADI118" s="8">
        <v>9.516</v>
      </c>
      <c r="ADJ118" s="8">
        <v>6.8940000000000001</v>
      </c>
      <c r="ADK118" s="8">
        <v>23.841000000000001</v>
      </c>
      <c r="ADL118" s="8">
        <v>16.806000000000001</v>
      </c>
      <c r="ADM118" s="8">
        <v>9.7880000000000003</v>
      </c>
      <c r="ADN118" s="8">
        <v>100</v>
      </c>
      <c r="ADO118" s="8">
        <v>100</v>
      </c>
      <c r="ADP118" s="8">
        <v>100</v>
      </c>
      <c r="ADQ118" s="8">
        <v>95.994</v>
      </c>
      <c r="ADR118" s="8">
        <v>82.061999999999998</v>
      </c>
      <c r="ADS118" s="8">
        <v>9.5350713169999999</v>
      </c>
      <c r="ADT118" s="8">
        <v>7.0262764759999996</v>
      </c>
      <c r="ADU118" s="8">
        <v>24.213535272000001</v>
      </c>
      <c r="ADV118" s="8">
        <v>17.173312525</v>
      </c>
      <c r="ADW118" s="8">
        <v>10.195221712</v>
      </c>
      <c r="ADX118" s="8">
        <v>10.986000000000001</v>
      </c>
      <c r="ADY118" s="8">
        <v>8.4779999999999998</v>
      </c>
      <c r="ADZ118" s="8">
        <v>25.861000000000001</v>
      </c>
      <c r="AEA118" s="8">
        <v>18.876000000000001</v>
      </c>
      <c r="AEB118" s="8">
        <v>11.648999999999999</v>
      </c>
      <c r="AEC118" s="8">
        <v>9.5350000000000001</v>
      </c>
      <c r="AED118" s="8">
        <v>7.0259999999999998</v>
      </c>
      <c r="AEE118" s="8">
        <v>24.213999999999999</v>
      </c>
      <c r="AEF118" s="8">
        <v>17.172999999999998</v>
      </c>
      <c r="AEG118" s="8">
        <v>10.195</v>
      </c>
      <c r="AEH118" s="8">
        <v>8.5860000000000003</v>
      </c>
      <c r="AEI118" s="8">
        <v>6.6219999999999999</v>
      </c>
      <c r="AEJ118" s="8">
        <v>19.518999999999998</v>
      </c>
      <c r="AEK118" s="8">
        <v>14.303000000000001</v>
      </c>
      <c r="AEL118" s="8">
        <v>8.7189999999999994</v>
      </c>
      <c r="AEM118" s="8">
        <v>10.540074984</v>
      </c>
      <c r="AEN118" s="8">
        <v>7.5572712480000002</v>
      </c>
      <c r="AEO118" s="8">
        <v>31.949683045</v>
      </c>
      <c r="AEP118" s="8">
        <v>20.734032770999999</v>
      </c>
      <c r="AEQ118" s="8">
        <v>11.352649499</v>
      </c>
      <c r="AER118" s="6" t="s">
        <v>1090</v>
      </c>
      <c r="AES118" s="6" t="s">
        <v>1090</v>
      </c>
      <c r="AET118" s="6" t="s">
        <v>1090</v>
      </c>
      <c r="AEU118" s="8">
        <v>1.217877305</v>
      </c>
      <c r="AEV118" s="8">
        <v>1.1418627880000001</v>
      </c>
      <c r="AEW118" s="6" t="s">
        <v>1090</v>
      </c>
      <c r="AEX118" s="6" t="s">
        <v>1090</v>
      </c>
      <c r="AEY118" s="6" t="s">
        <v>1090</v>
      </c>
      <c r="AEZ118" s="6" t="s">
        <v>1090</v>
      </c>
      <c r="AFA118" s="6" t="s">
        <v>1090</v>
      </c>
      <c r="AFB118" s="6" t="s">
        <v>1090</v>
      </c>
      <c r="AFC118" s="6" t="s">
        <v>1090</v>
      </c>
      <c r="AFD118" s="6" t="s">
        <v>1090</v>
      </c>
      <c r="AFE118" s="6" t="s">
        <v>1090</v>
      </c>
      <c r="AFF118" s="6" t="s">
        <v>1090</v>
      </c>
      <c r="AFG118" s="8">
        <v>3.7810000000000001</v>
      </c>
      <c r="AFH118" s="8">
        <v>3.3660000000000001</v>
      </c>
      <c r="AFI118" s="8">
        <v>3.2290000000000001</v>
      </c>
      <c r="AFJ118" s="8">
        <v>3.4369999999999998</v>
      </c>
      <c r="AFK118" s="8">
        <v>5.984</v>
      </c>
      <c r="AFL118" s="8">
        <v>19.417000000000002</v>
      </c>
      <c r="AFM118" s="8">
        <v>13.541</v>
      </c>
      <c r="AFN118" s="8">
        <v>64.885000000000005</v>
      </c>
      <c r="AFO118" s="8">
        <v>46.802999999999997</v>
      </c>
      <c r="AFP118" s="8">
        <v>25.036999999999999</v>
      </c>
      <c r="AFQ118" s="6" t="s">
        <v>1091</v>
      </c>
      <c r="AFR118" s="6" t="s">
        <v>1091</v>
      </c>
      <c r="AFS118" s="6" t="s">
        <v>1091</v>
      </c>
      <c r="AFT118" s="6" t="s">
        <v>1091</v>
      </c>
      <c r="AFU118" s="6" t="s">
        <v>1091</v>
      </c>
      <c r="AFV118" s="7">
        <v>14.792999999999999</v>
      </c>
      <c r="AFW118" s="7">
        <v>12.987</v>
      </c>
      <c r="AFX118" s="7">
        <v>13.536</v>
      </c>
      <c r="AFY118" s="7">
        <v>9.4809999999999999</v>
      </c>
      <c r="AFZ118" s="7">
        <v>25.756</v>
      </c>
      <c r="AGA118" s="7">
        <v>0</v>
      </c>
      <c r="AGB118" s="7">
        <v>0</v>
      </c>
      <c r="AGC118" s="7">
        <v>0</v>
      </c>
      <c r="AGD118" s="7">
        <v>0</v>
      </c>
      <c r="AGE118" s="7">
        <v>0</v>
      </c>
      <c r="AGF118" s="6" t="s">
        <v>1090</v>
      </c>
      <c r="AGG118" s="6" t="s">
        <v>1090</v>
      </c>
      <c r="AGH118" s="6" t="s">
        <v>1090</v>
      </c>
      <c r="AGI118" s="6" t="s">
        <v>1090</v>
      </c>
      <c r="AGJ118" s="6" t="s">
        <v>1090</v>
      </c>
      <c r="AGK118" s="6" t="s">
        <v>1090</v>
      </c>
      <c r="AGL118" s="6" t="s">
        <v>1090</v>
      </c>
      <c r="AGM118" s="6" t="s">
        <v>1090</v>
      </c>
      <c r="AGN118" s="6" t="s">
        <v>1090</v>
      </c>
      <c r="AGO118" s="6" t="s">
        <v>1090</v>
      </c>
      <c r="AGP118" s="6" t="s">
        <v>1090</v>
      </c>
      <c r="AGQ118" s="6" t="s">
        <v>1090</v>
      </c>
      <c r="AGR118" s="6" t="s">
        <v>1090</v>
      </c>
      <c r="AGS118" s="6" t="s">
        <v>1090</v>
      </c>
      <c r="AGT118" s="6" t="s">
        <v>1090</v>
      </c>
      <c r="AGU118" s="8">
        <v>0</v>
      </c>
      <c r="AGV118" s="8">
        <v>0</v>
      </c>
      <c r="AGW118" s="8">
        <v>0</v>
      </c>
      <c r="AGX118" s="8">
        <v>0</v>
      </c>
      <c r="AGY118" s="8">
        <v>0</v>
      </c>
      <c r="AGZ118" s="8">
        <v>1.617</v>
      </c>
      <c r="AHA118" s="8">
        <v>1.6259999999999999</v>
      </c>
      <c r="AHB118" s="8">
        <v>1.9970000000000001</v>
      </c>
      <c r="AHC118" s="8">
        <v>2.238</v>
      </c>
      <c r="AHD118" s="8">
        <v>1.7150000000000001</v>
      </c>
      <c r="AHE118" s="8">
        <v>1.617</v>
      </c>
      <c r="AHF118" s="8">
        <v>1.6259999999999999</v>
      </c>
      <c r="AHG118" s="8">
        <v>1.9970000000000001</v>
      </c>
      <c r="AHH118" s="8">
        <v>2.238</v>
      </c>
      <c r="AHI118" s="8">
        <v>1.7150000000000001</v>
      </c>
      <c r="AHJ118" s="8">
        <v>3.64</v>
      </c>
      <c r="AHK118" s="8">
        <v>3.5840000000000001</v>
      </c>
      <c r="AHL118" s="8">
        <v>3.88</v>
      </c>
      <c r="AHM118" s="8">
        <v>4.6900000000000004</v>
      </c>
      <c r="AHN118" s="8">
        <v>2.0710000000000002</v>
      </c>
      <c r="AHO118" s="8">
        <v>48.899000000000001</v>
      </c>
      <c r="AHP118" s="8">
        <v>49.295999999999999</v>
      </c>
      <c r="AHQ118" s="8">
        <v>46.713000000000001</v>
      </c>
      <c r="AHR118" s="8">
        <v>51.747</v>
      </c>
      <c r="AHS118" s="8">
        <v>38.161000000000001</v>
      </c>
      <c r="AHT118" s="8">
        <v>95.69</v>
      </c>
      <c r="AHU118" s="8">
        <v>97.224000000000004</v>
      </c>
      <c r="AHV118" s="8">
        <v>87.664000000000001</v>
      </c>
      <c r="AHW118" s="6" t="s">
        <v>1091</v>
      </c>
      <c r="AHX118" s="8">
        <v>61.710999999999999</v>
      </c>
      <c r="AHY118" s="8">
        <v>27.471</v>
      </c>
      <c r="AHZ118" s="8">
        <v>27.905000000000001</v>
      </c>
      <c r="AIA118" s="8">
        <v>25.776</v>
      </c>
      <c r="AIB118" s="8">
        <v>21.32</v>
      </c>
      <c r="AIC118" s="8">
        <v>48.279000000000003</v>
      </c>
      <c r="AID118" s="8">
        <v>21.759023616</v>
      </c>
      <c r="AIE118" s="8">
        <v>21.211367660000001</v>
      </c>
      <c r="AIF118" s="8">
        <v>3.151447917</v>
      </c>
      <c r="AIG118" s="8">
        <v>4.1381664120000003</v>
      </c>
      <c r="AIH118" s="8">
        <v>2.3158084360000002</v>
      </c>
      <c r="AII118" s="8">
        <v>51.231596359999998</v>
      </c>
      <c r="AIJ118" s="8">
        <v>52.403197593000002</v>
      </c>
      <c r="AIK118" s="8">
        <v>75.231144289</v>
      </c>
      <c r="AIL118" s="8">
        <v>77.611524399000004</v>
      </c>
      <c r="AIM118" s="8">
        <v>50.221318797999999</v>
      </c>
      <c r="AIN118" s="8">
        <v>37.668154506999997</v>
      </c>
      <c r="AIO118" s="8">
        <v>36.947791164999998</v>
      </c>
      <c r="AIP118" s="8">
        <v>41.245755226</v>
      </c>
      <c r="AIQ118" s="8">
        <v>37.221246813999997</v>
      </c>
      <c r="AIR118" s="8">
        <v>43.414887630000003</v>
      </c>
      <c r="AIS118" s="6" t="s">
        <v>1090</v>
      </c>
      <c r="AIT118" s="6" t="s">
        <v>1090</v>
      </c>
      <c r="AIU118" s="6" t="s">
        <v>1090</v>
      </c>
      <c r="AIV118" s="8">
        <v>0</v>
      </c>
      <c r="AIW118" s="8">
        <v>0</v>
      </c>
      <c r="AIX118" s="7">
        <v>14.4943669354122</v>
      </c>
      <c r="AIY118" s="7">
        <v>10.3188062409534</v>
      </c>
      <c r="AIZ118" s="7">
        <v>37.128129798768803</v>
      </c>
      <c r="AJA118" s="7">
        <v>27.086409309690001</v>
      </c>
      <c r="AJB118" s="7">
        <v>15.340754912835999</v>
      </c>
      <c r="AJC118" s="7">
        <v>152.31535869840801</v>
      </c>
      <c r="AJD118" s="7">
        <v>149.67199672095299</v>
      </c>
      <c r="AJE118" s="7">
        <v>155.733900098943</v>
      </c>
      <c r="AJF118" s="7">
        <v>161.16739960337199</v>
      </c>
      <c r="AJG118" s="7">
        <v>156.729904529278</v>
      </c>
      <c r="AJH118" s="8">
        <v>73.697999999999993</v>
      </c>
      <c r="AJI118" s="8">
        <v>73.591999999999999</v>
      </c>
      <c r="AJJ118" s="8">
        <v>58.034999999999997</v>
      </c>
      <c r="AJK118" s="8">
        <v>58.238999999999997</v>
      </c>
      <c r="AJL118" s="8">
        <v>54.414000000000001</v>
      </c>
      <c r="AJM118" s="7">
        <v>112.253177467437</v>
      </c>
      <c r="AJN118" s="7">
        <v>110.14596433715499</v>
      </c>
      <c r="AJO118" s="7">
        <v>90.380423770956995</v>
      </c>
      <c r="AJP118" s="7">
        <v>93.862045308330096</v>
      </c>
      <c r="AJQ118" s="7">
        <v>85.283771894432306</v>
      </c>
      <c r="AJR118" s="7">
        <v>31.604680837014399</v>
      </c>
      <c r="AJS118" s="7">
        <v>34.763693511518497</v>
      </c>
      <c r="AJT118" s="7">
        <v>38.351324224094697</v>
      </c>
      <c r="AJU118" s="7">
        <v>38.650161045277102</v>
      </c>
      <c r="AJV118" s="7">
        <v>17.664576665331701</v>
      </c>
      <c r="AJW118" s="7">
        <v>6.2587526276023402</v>
      </c>
      <c r="AJX118" s="7">
        <v>5.3993959681825601</v>
      </c>
      <c r="AJY118" s="7">
        <v>5.8554456022274497</v>
      </c>
      <c r="AJZ118" s="7">
        <v>4.2446178572773903</v>
      </c>
      <c r="AKA118" s="7">
        <v>11.213206402014499</v>
      </c>
      <c r="AKB118" s="7">
        <v>64.632753779419403</v>
      </c>
      <c r="AKC118" s="7">
        <v>70.520001233510001</v>
      </c>
      <c r="AKD118" s="7">
        <v>82.099452004067899</v>
      </c>
      <c r="AKE118" s="7">
        <v>74.691343304300304</v>
      </c>
      <c r="AKF118" s="7">
        <v>46.289385849504498</v>
      </c>
      <c r="AKG118" s="6" t="s">
        <v>1090</v>
      </c>
      <c r="AKH118" s="6" t="s">
        <v>1090</v>
      </c>
      <c r="AKI118" s="6" t="s">
        <v>1090</v>
      </c>
      <c r="AKJ118" s="9">
        <v>0</v>
      </c>
      <c r="AKK118" s="9">
        <v>0</v>
      </c>
      <c r="AKL118" s="9">
        <v>0</v>
      </c>
      <c r="AKM118" s="9">
        <v>0</v>
      </c>
      <c r="AKN118" s="9">
        <v>0</v>
      </c>
      <c r="AKO118" s="9">
        <v>0</v>
      </c>
      <c r="AKP118" s="9">
        <v>0</v>
      </c>
      <c r="AKQ118" s="9">
        <v>0</v>
      </c>
      <c r="AKR118" s="9">
        <v>0</v>
      </c>
      <c r="AKS118" s="9">
        <v>0</v>
      </c>
      <c r="AKT118" s="9">
        <v>0</v>
      </c>
      <c r="AKU118" s="9">
        <v>0</v>
      </c>
      <c r="AKV118" s="9">
        <v>0</v>
      </c>
      <c r="AKW118" s="9">
        <v>0</v>
      </c>
      <c r="AKX118" s="9">
        <v>0</v>
      </c>
      <c r="AKY118" s="9">
        <v>0</v>
      </c>
      <c r="AKZ118" s="9">
        <v>0</v>
      </c>
      <c r="ALA118" s="9">
        <v>0</v>
      </c>
      <c r="ALB118" s="9">
        <v>0</v>
      </c>
      <c r="ALC118" s="9">
        <v>0</v>
      </c>
      <c r="ALD118" s="9">
        <v>0</v>
      </c>
      <c r="ALE118" s="9">
        <v>0</v>
      </c>
      <c r="ALF118" s="9">
        <v>7.3519531760000003</v>
      </c>
      <c r="ALG118" s="9">
        <v>8.8243714630000003</v>
      </c>
      <c r="ALH118" s="9">
        <v>7.6363131790000001</v>
      </c>
      <c r="ALI118" s="9">
        <v>5.8242443819999998</v>
      </c>
      <c r="ALJ118" s="9">
        <v>6.8634419900000001</v>
      </c>
      <c r="ALK118" s="9">
        <v>17.325818945999998</v>
      </c>
      <c r="ALL118" s="9">
        <v>18.728889399</v>
      </c>
      <c r="ALM118" s="9">
        <v>14.485271157</v>
      </c>
      <c r="ALN118" s="9">
        <v>12.567431268</v>
      </c>
      <c r="ALO118" s="9">
        <v>23.238731551000001</v>
      </c>
      <c r="ALP118" s="9">
        <v>4.1090748919999998</v>
      </c>
      <c r="ALQ118" s="9">
        <v>3.6074856780000002</v>
      </c>
      <c r="ALR118" s="9">
        <v>3.7599040019999999</v>
      </c>
      <c r="ALS118" s="9">
        <v>2.6336702459999999</v>
      </c>
      <c r="ALT118" s="9">
        <v>7.1544777570000004</v>
      </c>
      <c r="ALU118" s="9">
        <v>0</v>
      </c>
      <c r="ALV118" s="9">
        <v>0</v>
      </c>
      <c r="ALW118" s="9">
        <v>0</v>
      </c>
      <c r="ALX118" s="9">
        <v>0</v>
      </c>
      <c r="ALY118" s="9">
        <v>0</v>
      </c>
      <c r="ALZ118" s="8">
        <v>100</v>
      </c>
      <c r="AMA118" s="8">
        <v>100</v>
      </c>
      <c r="AMB118" s="8">
        <v>100</v>
      </c>
      <c r="AMC118" s="8">
        <v>95.994337715261395</v>
      </c>
      <c r="AMD118" s="8">
        <v>82.062001153234107</v>
      </c>
      <c r="AME118" s="6" t="s">
        <v>1091</v>
      </c>
      <c r="AMF118" s="6" t="s">
        <v>1091</v>
      </c>
      <c r="AMG118" s="6" t="s">
        <v>1091</v>
      </c>
      <c r="AMH118" s="6" t="s">
        <v>1091</v>
      </c>
      <c r="AMI118" s="8">
        <v>96.637855427467798</v>
      </c>
      <c r="AMJ118" s="6" t="s">
        <v>1090</v>
      </c>
      <c r="AMK118" s="6" t="s">
        <v>1090</v>
      </c>
      <c r="AML118" s="6" t="s">
        <v>1090</v>
      </c>
      <c r="AMM118" s="8">
        <v>2396.4660745614001</v>
      </c>
      <c r="AMN118" s="8">
        <v>457.47578564500498</v>
      </c>
      <c r="AMO118" s="8">
        <v>1.10540074983558</v>
      </c>
      <c r="AMP118" s="8">
        <v>1.0755727124840799</v>
      </c>
      <c r="AMQ118" s="8">
        <v>1.3194968304514001</v>
      </c>
      <c r="AMR118" s="8">
        <v>1.21787730472855</v>
      </c>
      <c r="AMS118" s="8">
        <v>1.1418627882219401</v>
      </c>
      <c r="AMT118" s="8">
        <v>1.10540074983558</v>
      </c>
      <c r="AMU118" s="8">
        <v>1.0755727124840799</v>
      </c>
      <c r="AMV118" s="8">
        <v>1.3194968304514001</v>
      </c>
      <c r="AMW118" s="8">
        <v>1.21787730472855</v>
      </c>
      <c r="AMX118" s="8">
        <v>1.1418627882219401</v>
      </c>
      <c r="AMY118" s="6" t="s">
        <v>1090</v>
      </c>
      <c r="AMZ118" s="6" t="s">
        <v>1090</v>
      </c>
      <c r="ANA118" s="6" t="s">
        <v>1090</v>
      </c>
      <c r="ANB118" s="8">
        <v>1.21787730472855</v>
      </c>
      <c r="ANC118" s="8">
        <v>1.1418627882219401</v>
      </c>
      <c r="AND118" s="8">
        <v>9.5350713170094394</v>
      </c>
      <c r="ANE118" s="8">
        <v>7.0262764764214802</v>
      </c>
      <c r="ANF118" s="8">
        <v>24.2135352717826</v>
      </c>
      <c r="ANG118" s="8">
        <v>17.173312524503402</v>
      </c>
      <c r="ANH118" s="8">
        <v>10.1952217120564</v>
      </c>
      <c r="ANI118" s="8">
        <v>10.5172919787175</v>
      </c>
      <c r="ANJ118" s="8">
        <v>7.8488949688283798</v>
      </c>
      <c r="ANK118" s="8">
        <v>30.222521850860801</v>
      </c>
      <c r="ANL118" s="8">
        <v>19.123652799157799</v>
      </c>
      <c r="ANM118" s="8">
        <v>12.0060971949848</v>
      </c>
      <c r="ANN118" s="8">
        <v>10.540074983558</v>
      </c>
      <c r="ANO118" s="8">
        <v>7.5572712484077096</v>
      </c>
      <c r="ANP118" s="8">
        <v>31.9496830451404</v>
      </c>
      <c r="ANQ118" s="8">
        <v>20.734032771241701</v>
      </c>
      <c r="ANR118" s="8">
        <v>11.3526494986349</v>
      </c>
      <c r="ANS118" s="8">
        <v>36.049977627825101</v>
      </c>
      <c r="ANT118" s="8">
        <v>23.651199586738699</v>
      </c>
      <c r="ANU118" s="8">
        <v>78.173913276345303</v>
      </c>
      <c r="ANV118" s="8">
        <v>59.026674544578199</v>
      </c>
      <c r="ANW118" s="8">
        <v>61.0049314860848</v>
      </c>
      <c r="ANX118" s="6" t="s">
        <v>1090</v>
      </c>
      <c r="ANY118" s="6" t="s">
        <v>1090</v>
      </c>
      <c r="ANZ118" s="6" t="s">
        <v>1090</v>
      </c>
      <c r="AOA118" s="8">
        <v>95.994337715261395</v>
      </c>
      <c r="AOB118" s="8">
        <v>82.062001153234107</v>
      </c>
      <c r="AOC118" s="8">
        <v>110.540074983558</v>
      </c>
      <c r="AOD118" s="8">
        <v>107.557271248408</v>
      </c>
      <c r="AOE118" s="8">
        <v>131.94968304514001</v>
      </c>
      <c r="AOF118" s="8">
        <v>115.89783515568</v>
      </c>
      <c r="AOG118" s="8">
        <v>91.378212515726503</v>
      </c>
      <c r="AOH118" s="6" t="s">
        <v>1091</v>
      </c>
      <c r="AOI118" s="6" t="s">
        <v>1091</v>
      </c>
      <c r="AOJ118" s="6" t="s">
        <v>1091</v>
      </c>
      <c r="AOK118" s="6" t="s">
        <v>1091</v>
      </c>
      <c r="AOL118" s="6" t="s">
        <v>1091</v>
      </c>
      <c r="AOM118" s="6" t="s">
        <v>1090</v>
      </c>
      <c r="AON118" s="6" t="s">
        <v>1090</v>
      </c>
      <c r="AOO118" s="6" t="s">
        <v>1090</v>
      </c>
      <c r="AOP118" s="8">
        <v>428.72592105263197</v>
      </c>
      <c r="AOQ118" s="8">
        <v>56.8358923375364</v>
      </c>
      <c r="AOR118" s="8">
        <v>10.540074983558</v>
      </c>
      <c r="AOS118" s="8">
        <v>7.5572712484077096</v>
      </c>
      <c r="AOT118" s="8">
        <v>31.9496830451404</v>
      </c>
      <c r="AOU118" s="8">
        <v>21.7877304728549</v>
      </c>
      <c r="AOV118" s="8">
        <v>14.1862788221936</v>
      </c>
      <c r="AOW118" s="8">
        <v>22.470616355140201</v>
      </c>
      <c r="AOX118" s="8">
        <v>14.912603755493899</v>
      </c>
      <c r="AOY118" s="8">
        <v>45.930492355654003</v>
      </c>
      <c r="AOZ118" s="8">
        <v>37.056210325962802</v>
      </c>
      <c r="APA118" s="8">
        <v>34.519709032723597</v>
      </c>
      <c r="APB118" s="8">
        <v>7.1351241851235798</v>
      </c>
      <c r="APC118" s="8">
        <v>5.1707094832465899</v>
      </c>
      <c r="APD118" s="8">
        <v>17.870836824158602</v>
      </c>
      <c r="APE118" s="8">
        <v>12.600504592223899</v>
      </c>
      <c r="APF118" s="8">
        <v>7.2653488570619604</v>
      </c>
      <c r="APG118" s="8">
        <v>7.8701230294404798</v>
      </c>
      <c r="APH118" s="8">
        <v>5.7760829344701703</v>
      </c>
      <c r="API118" s="8">
        <v>22.305778579995799</v>
      </c>
      <c r="APJ118" s="8">
        <v>14.031519811455301</v>
      </c>
      <c r="APK118" s="8">
        <v>8.5558202653117004</v>
      </c>
      <c r="APL118" s="6" t="s">
        <v>1090</v>
      </c>
      <c r="APM118" s="6" t="s">
        <v>1090</v>
      </c>
      <c r="APN118" s="6" t="s">
        <v>1090</v>
      </c>
      <c r="APO118" s="8">
        <v>314.567322368421</v>
      </c>
      <c r="APP118" s="8">
        <v>40.502560620756498</v>
      </c>
      <c r="APQ118" s="8">
        <v>7.8871716244055898</v>
      </c>
      <c r="APR118" s="8">
        <v>5.5614740243626697</v>
      </c>
      <c r="APS118" s="8">
        <v>23.5805125469915</v>
      </c>
      <c r="APT118" s="8">
        <v>15.9862226629619</v>
      </c>
      <c r="APU118" s="8">
        <v>10.1094677033755</v>
      </c>
      <c r="APV118" s="8">
        <v>7.8871716244055898</v>
      </c>
      <c r="APW118" s="8">
        <v>5.5614740243626697</v>
      </c>
      <c r="APX118" s="8">
        <v>23.5805125469915</v>
      </c>
      <c r="APY118" s="8">
        <v>15.213097343717401</v>
      </c>
      <c r="APZ118" s="8">
        <v>8.0901584476572808</v>
      </c>
      <c r="AQA118" s="8">
        <v>16.8148336682268</v>
      </c>
      <c r="AQB118" s="8">
        <v>10.974339241729201</v>
      </c>
      <c r="AQC118" s="8">
        <v>33.899070289735903</v>
      </c>
      <c r="AQD118" s="8">
        <v>27.189102144183501</v>
      </c>
      <c r="AQE118" s="8">
        <v>24.599536493691801</v>
      </c>
      <c r="AQF118" s="6" t="s">
        <v>1090</v>
      </c>
      <c r="AQG118" s="6" t="s">
        <v>1090</v>
      </c>
      <c r="AQH118" s="6" t="s">
        <v>1090</v>
      </c>
      <c r="AQI118" s="8">
        <v>0.21787730472854899</v>
      </c>
      <c r="AQJ118" s="8">
        <v>0.14186278822193599</v>
      </c>
      <c r="AQK118" s="7">
        <v>1</v>
      </c>
      <c r="AQL118" s="4"/>
      <c r="AQM118" s="4"/>
      <c r="AQN118" s="7"/>
      <c r="AQO118" s="4" t="s">
        <v>1092</v>
      </c>
      <c r="AQP118" s="7">
        <v>5</v>
      </c>
      <c r="AQQ118" s="7">
        <v>0</v>
      </c>
      <c r="AQS118" s="3" t="s">
        <v>1093</v>
      </c>
      <c r="AQU118" s="3" t="s">
        <v>1094</v>
      </c>
      <c r="AQV118" s="10">
        <f>+AC118</f>
        <v>1370838.2293245699</v>
      </c>
      <c r="AQW118" s="10">
        <f>+AD118</f>
        <v>1347047.9704885799</v>
      </c>
      <c r="AQX118" s="10">
        <f>+AE118</f>
        <v>1401605.0976906901</v>
      </c>
      <c r="AQY118" s="11">
        <f>+BB118</f>
        <v>130710.402806927</v>
      </c>
      <c r="AQZ118" s="11">
        <f>+BC118</f>
        <v>94647.314676551803</v>
      </c>
      <c r="ARA118" s="11">
        <f>+BD118</f>
        <v>339378.14470043802</v>
      </c>
      <c r="ARB118" s="12">
        <f>SUM(AQV118:AQX118)</f>
        <v>4119491.2975038402</v>
      </c>
      <c r="ARC118" s="13">
        <f>SUM(AQY118:ARA118)</f>
        <v>564735.86218391685</v>
      </c>
      <c r="ARD118" s="14">
        <f>ARC118/(ARB118-ARC118)</f>
        <v>0.15886771184670581</v>
      </c>
      <c r="ARE118" s="14">
        <f>IF((NOT(ISNUMBER(AC118))+NOT(ISNUMBER(AD118))+NOT(ISNUMBER(AE118)))&gt;=2,"R",ARD118)</f>
        <v>0.15886771184670581</v>
      </c>
      <c r="ARF118" s="14">
        <f>IF(ARE118="R","R",IF((NOT(ISNUMBER(BB118))+NOT(ISNUMBER(BC118))+NOT(ISNUMBER(BD118)))&gt;=2,"R",ARE118))</f>
        <v>0.15886771184670581</v>
      </c>
      <c r="ARG118" s="14">
        <f>IF(ARF118="R","R",IF(SUM((BB118&lt;0)*1,(BC118&lt;0)*1,(BD118&lt;0)*1)&gt;=2,"R",ARF118))</f>
        <v>0.15886771184670581</v>
      </c>
      <c r="ARH118" s="14">
        <f>IF(ARG118="R","R",IF(ARC118&lt;0,"R",ARG118))</f>
        <v>0.15886771184670581</v>
      </c>
      <c r="ARI118" s="14">
        <f>IF(ARH118="R","R",IF(L118=0,"R",ARH118))</f>
        <v>0.15886771184670581</v>
      </c>
      <c r="ARJ118" t="str">
        <f>+B118</f>
        <v>SECRETARIA Y CONTABILIDAD S.A.</v>
      </c>
      <c r="ARK118" t="s">
        <v>1728</v>
      </c>
      <c r="ARL118" s="16"/>
      <c r="ARM118" s="16"/>
      <c r="ARN118" s="16"/>
      <c r="ARO118" s="16"/>
      <c r="ARP118" s="16"/>
      <c r="ARQ118" s="17"/>
    </row>
    <row r="119" spans="1:1161" ht="17.399999999999999" customHeight="1" x14ac:dyDescent="0.3">
      <c r="A119" s="3" t="s">
        <v>1656</v>
      </c>
      <c r="B119" s="4" t="s">
        <v>1657</v>
      </c>
      <c r="C119" s="4" t="s">
        <v>1658</v>
      </c>
      <c r="E119" s="5">
        <v>44134</v>
      </c>
      <c r="F119" s="4" t="s">
        <v>1083</v>
      </c>
      <c r="G119" s="4" t="s">
        <v>1132</v>
      </c>
      <c r="H119" s="4" t="s">
        <v>1133</v>
      </c>
      <c r="I119" s="4" t="s">
        <v>1134</v>
      </c>
      <c r="J119" s="4" t="s">
        <v>1157</v>
      </c>
      <c r="K119" s="4"/>
      <c r="L119" s="4" t="s">
        <v>1659</v>
      </c>
      <c r="M119" s="4"/>
      <c r="N119" s="4" t="s">
        <v>1185</v>
      </c>
      <c r="O119" s="4" t="s">
        <v>1186</v>
      </c>
      <c r="P119" s="4" t="s">
        <v>1187</v>
      </c>
      <c r="Q119" s="4" t="s">
        <v>1187</v>
      </c>
      <c r="R119" s="4" t="s">
        <v>1660</v>
      </c>
      <c r="S119" s="4" t="s">
        <v>1661</v>
      </c>
      <c r="Z119" s="4" t="s">
        <v>1088</v>
      </c>
      <c r="AA119" s="5">
        <v>45291</v>
      </c>
      <c r="AB119" s="6" t="s">
        <v>1098</v>
      </c>
      <c r="AC119" s="6" t="s">
        <v>1090</v>
      </c>
      <c r="AD119" s="7">
        <v>1553375.3537357701</v>
      </c>
      <c r="AE119" s="7">
        <v>1284250.6117799601</v>
      </c>
      <c r="AF119" s="7">
        <v>491902.95805385098</v>
      </c>
      <c r="AG119" s="6" t="s">
        <v>1090</v>
      </c>
      <c r="AH119" s="6" t="s">
        <v>1090</v>
      </c>
      <c r="AI119" s="7">
        <v>1551485.5045376299</v>
      </c>
      <c r="AJ119" s="7">
        <v>1282931.2815429601</v>
      </c>
      <c r="AK119" s="7">
        <v>491902.95805385098</v>
      </c>
      <c r="AL119" s="6" t="s">
        <v>1090</v>
      </c>
      <c r="AM119" s="6" t="s">
        <v>1090</v>
      </c>
      <c r="AN119" s="7">
        <v>212894.82109457999</v>
      </c>
      <c r="AO119" s="7">
        <v>84.144033628702203</v>
      </c>
      <c r="AP119" s="7">
        <v>140.32917809486401</v>
      </c>
      <c r="AQ119" s="6" t="s">
        <v>1090</v>
      </c>
      <c r="AR119" s="6" t="s">
        <v>1090</v>
      </c>
      <c r="AS119" s="7">
        <v>1340480.5326411901</v>
      </c>
      <c r="AT119" s="7">
        <v>1284166.46774634</v>
      </c>
      <c r="AU119" s="7">
        <v>491762.62774315599</v>
      </c>
      <c r="AV119" s="6" t="s">
        <v>1090</v>
      </c>
      <c r="AW119" s="6" t="s">
        <v>1090</v>
      </c>
      <c r="AX119" s="7">
        <v>3522085.1775185498</v>
      </c>
      <c r="AY119" s="7">
        <v>2977032.8900473402</v>
      </c>
      <c r="AZ119" s="7">
        <v>1068068.3549402501</v>
      </c>
      <c r="BA119" s="6" t="s">
        <v>1090</v>
      </c>
      <c r="BB119" s="6" t="s">
        <v>1090</v>
      </c>
      <c r="BC119" s="7">
        <v>-2181604.6448773602</v>
      </c>
      <c r="BD119" s="7">
        <v>-1692866.422301</v>
      </c>
      <c r="BE119" s="7">
        <v>-576305.72606449097</v>
      </c>
      <c r="BF119" s="6" t="s">
        <v>1090</v>
      </c>
      <c r="BG119" s="6" t="s">
        <v>1090</v>
      </c>
      <c r="BH119" s="7">
        <v>-97789.880836896904</v>
      </c>
      <c r="BI119" s="7">
        <v>-56668.398813182102</v>
      </c>
      <c r="BJ119" s="7">
        <v>-2501.05330295563</v>
      </c>
      <c r="BK119" s="6" t="s">
        <v>1090</v>
      </c>
      <c r="BL119" s="6" t="s">
        <v>1090</v>
      </c>
      <c r="BM119" s="6" t="s">
        <v>1090</v>
      </c>
      <c r="BN119" s="6" t="s">
        <v>1090</v>
      </c>
      <c r="BO119" s="6" t="s">
        <v>1090</v>
      </c>
      <c r="BP119" s="6" t="s">
        <v>1090</v>
      </c>
      <c r="BQ119" s="6" t="s">
        <v>1090</v>
      </c>
      <c r="BR119" s="7">
        <v>97789.880836896904</v>
      </c>
      <c r="BS119" s="7">
        <v>56668.398813182102</v>
      </c>
      <c r="BT119" s="7">
        <v>2501.05330295563</v>
      </c>
      <c r="BU119" s="6" t="s">
        <v>1090</v>
      </c>
      <c r="BV119" s="6" t="s">
        <v>1090</v>
      </c>
      <c r="BW119" s="7">
        <v>-2279394.5257142498</v>
      </c>
      <c r="BX119" s="7">
        <v>-1749534.8211141799</v>
      </c>
      <c r="BY119" s="7">
        <v>-578806.77936744702</v>
      </c>
      <c r="BZ119" s="6" t="s">
        <v>1090</v>
      </c>
      <c r="CA119" s="6" t="s">
        <v>1090</v>
      </c>
      <c r="CB119" s="7">
        <v>-569848.63419106498</v>
      </c>
      <c r="CC119" s="7">
        <v>-408676.72401781101</v>
      </c>
      <c r="CD119" s="7">
        <v>-123334.884239459</v>
      </c>
      <c r="CE119" s="6" t="s">
        <v>1090</v>
      </c>
      <c r="CF119" s="6" t="s">
        <v>1090</v>
      </c>
      <c r="CG119" s="7">
        <v>-1709545.8915231901</v>
      </c>
      <c r="CH119" s="7">
        <v>-1340858.0970963701</v>
      </c>
      <c r="CI119" s="7">
        <v>-455471.89512798801</v>
      </c>
      <c r="CJ119" s="6" t="s">
        <v>1090</v>
      </c>
      <c r="CK119" s="6" t="s">
        <v>1090</v>
      </c>
      <c r="CL119" s="6" t="s">
        <v>1090</v>
      </c>
      <c r="CM119" s="6" t="s">
        <v>1090</v>
      </c>
      <c r="CN119" s="6" t="s">
        <v>1090</v>
      </c>
      <c r="CO119" s="6" t="s">
        <v>1090</v>
      </c>
      <c r="CP119" s="6" t="s">
        <v>1090</v>
      </c>
      <c r="CQ119" s="6" t="s">
        <v>1090</v>
      </c>
      <c r="CR119" s="6" t="s">
        <v>1090</v>
      </c>
      <c r="CS119" s="6" t="s">
        <v>1090</v>
      </c>
      <c r="CT119" s="6" t="s">
        <v>1090</v>
      </c>
      <c r="CU119" s="6" t="s">
        <v>1090</v>
      </c>
      <c r="CV119" s="6" t="s">
        <v>1090</v>
      </c>
      <c r="CW119" s="6" t="s">
        <v>1090</v>
      </c>
      <c r="CX119" s="6" t="s">
        <v>1090</v>
      </c>
      <c r="CY119" s="6" t="s">
        <v>1090</v>
      </c>
      <c r="CZ119" s="6" t="s">
        <v>1090</v>
      </c>
      <c r="DA119" s="7">
        <v>-1709545.8915231901</v>
      </c>
      <c r="DB119" s="7">
        <v>-1340858.0970963701</v>
      </c>
      <c r="DC119" s="7">
        <v>-455471.89512798801</v>
      </c>
      <c r="DD119" s="6" t="s">
        <v>1090</v>
      </c>
      <c r="DE119" s="6" t="s">
        <v>1090</v>
      </c>
      <c r="DF119" s="6" t="s">
        <v>1090</v>
      </c>
      <c r="DG119" s="6" t="s">
        <v>1090</v>
      </c>
      <c r="DH119" s="6" t="s">
        <v>1090</v>
      </c>
      <c r="DI119" s="6" t="s">
        <v>1090</v>
      </c>
      <c r="DJ119" s="6" t="s">
        <v>1090</v>
      </c>
      <c r="DK119" s="7">
        <v>212894.82109457999</v>
      </c>
      <c r="DL119" s="7">
        <v>84.144033628702203</v>
      </c>
      <c r="DM119" s="7">
        <v>140.32917809486401</v>
      </c>
      <c r="DN119" s="6" t="s">
        <v>1090</v>
      </c>
      <c r="DO119" s="6" t="s">
        <v>1090</v>
      </c>
      <c r="DP119" s="7">
        <v>2159594.82509962</v>
      </c>
      <c r="DQ119" s="7">
        <v>1585399.7402862301</v>
      </c>
      <c r="DR119" s="7">
        <v>633607.81513416802</v>
      </c>
      <c r="DS119" s="6" t="s">
        <v>1090</v>
      </c>
      <c r="DT119" s="6" t="s">
        <v>1090</v>
      </c>
      <c r="DU119" s="7">
        <v>55390.4924585724</v>
      </c>
      <c r="DV119" s="7">
        <v>16549.645641678599</v>
      </c>
      <c r="DW119" s="7">
        <v>14274.8412351608</v>
      </c>
      <c r="DX119" s="6" t="s">
        <v>1090</v>
      </c>
      <c r="DY119" s="6" t="s">
        <v>1090</v>
      </c>
      <c r="DZ119" s="7">
        <v>1307099.85996036</v>
      </c>
      <c r="EA119" s="7">
        <v>1375083.50411943</v>
      </c>
      <c r="EB119" s="7">
        <v>420185.69857091899</v>
      </c>
      <c r="EC119" s="6" t="s">
        <v>1090</v>
      </c>
      <c r="ED119" s="6" t="s">
        <v>1090</v>
      </c>
      <c r="EE119" s="7">
        <v>97789.880836896904</v>
      </c>
      <c r="EF119" s="7">
        <v>56668.398813182102</v>
      </c>
      <c r="EG119" s="7">
        <v>2501.05330295563</v>
      </c>
      <c r="EH119" s="6" t="s">
        <v>1090</v>
      </c>
      <c r="EI119" s="6" t="s">
        <v>1090</v>
      </c>
      <c r="EJ119" s="6" t="s">
        <v>1090</v>
      </c>
      <c r="EK119" s="6" t="s">
        <v>1090</v>
      </c>
      <c r="EL119" s="6" t="s">
        <v>1090</v>
      </c>
      <c r="EM119" s="6" t="s">
        <v>1090</v>
      </c>
      <c r="EN119" s="6" t="s">
        <v>1090</v>
      </c>
      <c r="EO119" s="7">
        <v>-1654155.39906462</v>
      </c>
      <c r="EP119" s="7">
        <v>-1324308.45038809</v>
      </c>
      <c r="EQ119" s="7">
        <v>-441197.05389282701</v>
      </c>
      <c r="ER119" s="6" t="s">
        <v>1090</v>
      </c>
      <c r="ES119" s="6" t="s">
        <v>1090</v>
      </c>
      <c r="ET119" s="7">
        <v>33380.6715758352</v>
      </c>
      <c r="EU119" s="7">
        <v>-90917.035306497201</v>
      </c>
      <c r="EV119" s="7">
        <v>71576.930304837195</v>
      </c>
      <c r="EW119" s="6" t="s">
        <v>1090</v>
      </c>
      <c r="EX119" s="6" t="s">
        <v>1090</v>
      </c>
      <c r="EY119" s="7">
        <v>-2126214.1513137799</v>
      </c>
      <c r="EZ119" s="7">
        <v>-1676316.7766593201</v>
      </c>
      <c r="FA119" s="7">
        <v>-562030.88482933003</v>
      </c>
      <c r="FB119" s="6" t="s">
        <v>1090</v>
      </c>
      <c r="FC119" s="6" t="s">
        <v>1090</v>
      </c>
      <c r="FD119" s="7">
        <v>4612903.4230143698</v>
      </c>
      <c r="FE119" s="7">
        <v>1620859.36290712</v>
      </c>
      <c r="FF119" s="7">
        <v>580541.83243045805</v>
      </c>
      <c r="FG119" s="6" t="s">
        <v>1090</v>
      </c>
      <c r="FH119" s="6" t="s">
        <v>1090</v>
      </c>
      <c r="FI119" s="7">
        <v>3432473.8473520898</v>
      </c>
      <c r="FJ119" s="7">
        <v>1075896.4813657801</v>
      </c>
      <c r="FK119" s="7">
        <v>427320.44625177397</v>
      </c>
      <c r="FL119" s="6" t="s">
        <v>1090</v>
      </c>
      <c r="FM119" s="6" t="s">
        <v>1090</v>
      </c>
      <c r="FN119" s="7">
        <v>45203.404486732499</v>
      </c>
      <c r="FO119" s="7">
        <v>-2833.7095224201698</v>
      </c>
      <c r="FP119" s="7">
        <v>5579.0645285368</v>
      </c>
      <c r="FQ119" s="6" t="s">
        <v>1090</v>
      </c>
      <c r="FR119" s="6" t="s">
        <v>1090</v>
      </c>
      <c r="FS119" s="7">
        <v>1135226.17117556</v>
      </c>
      <c r="FT119" s="7">
        <v>547796.59106376802</v>
      </c>
      <c r="FU119" s="7">
        <v>147642.321650147</v>
      </c>
      <c r="FV119" s="6" t="s">
        <v>1090</v>
      </c>
      <c r="FW119" s="6" t="s">
        <v>1090</v>
      </c>
      <c r="FX119" s="7">
        <v>3432473.8473520898</v>
      </c>
      <c r="FY119" s="7">
        <v>1075896.4813657801</v>
      </c>
      <c r="FZ119" s="7">
        <v>427320.44625177397</v>
      </c>
      <c r="GA119" s="6" t="s">
        <v>1090</v>
      </c>
      <c r="GB119" s="6" t="s">
        <v>1090</v>
      </c>
      <c r="GC119" s="7">
        <v>45203.404486732499</v>
      </c>
      <c r="GD119" s="7">
        <v>-2833.7095224201698</v>
      </c>
      <c r="GE119" s="7">
        <v>5579.0645285368</v>
      </c>
      <c r="GF119" s="6" t="s">
        <v>1090</v>
      </c>
      <c r="GG119" s="6" t="s">
        <v>1090</v>
      </c>
      <c r="GH119" s="7">
        <v>1135226.17117556</v>
      </c>
      <c r="GI119" s="7">
        <v>547796.59106376802</v>
      </c>
      <c r="GJ119" s="7">
        <v>147642.321650147</v>
      </c>
      <c r="GK119" s="6" t="s">
        <v>1090</v>
      </c>
      <c r="GL119" s="6" t="s">
        <v>1090</v>
      </c>
      <c r="GM119" s="7">
        <v>296397.67536963499</v>
      </c>
      <c r="GN119" s="7">
        <v>1862336.9217510901</v>
      </c>
      <c r="GO119" s="7">
        <v>82429.563080978405</v>
      </c>
      <c r="GP119" s="6" t="s">
        <v>1090</v>
      </c>
      <c r="GQ119" s="6" t="s">
        <v>1090</v>
      </c>
      <c r="GR119" s="7">
        <v>0</v>
      </c>
      <c r="GS119" s="7">
        <v>0</v>
      </c>
      <c r="GT119" s="7">
        <v>0</v>
      </c>
      <c r="GU119" s="6" t="s">
        <v>1090</v>
      </c>
      <c r="GV119" s="6" t="s">
        <v>1090</v>
      </c>
      <c r="GW119" s="7">
        <v>0</v>
      </c>
      <c r="GX119" s="7">
        <v>92.794155478477506</v>
      </c>
      <c r="GY119" s="7">
        <v>107.030729055405</v>
      </c>
      <c r="GZ119" s="6" t="s">
        <v>1090</v>
      </c>
      <c r="HA119" s="6" t="s">
        <v>1090</v>
      </c>
      <c r="HB119" s="7">
        <v>296397.67536963499</v>
      </c>
      <c r="HC119" s="7">
        <v>1862244.12759561</v>
      </c>
      <c r="HD119" s="7">
        <v>82322.532351923001</v>
      </c>
      <c r="HE119" s="6" t="s">
        <v>1090</v>
      </c>
      <c r="HF119" s="6" t="s">
        <v>1090</v>
      </c>
      <c r="HG119" s="7">
        <v>261653.90722705799</v>
      </c>
      <c r="HH119" s="7">
        <v>1618783.4189911401</v>
      </c>
      <c r="HI119" s="7">
        <v>60759.974438381199</v>
      </c>
      <c r="HJ119" s="6" t="s">
        <v>1090</v>
      </c>
      <c r="HK119" s="6" t="s">
        <v>1090</v>
      </c>
      <c r="HL119" s="7">
        <v>4909301.0983840097</v>
      </c>
      <c r="HM119" s="7">
        <v>3483196.2846582099</v>
      </c>
      <c r="HN119" s="7">
        <v>662971.39551143697</v>
      </c>
      <c r="HO119" s="6" t="s">
        <v>1090</v>
      </c>
      <c r="HP119" s="6" t="s">
        <v>1090</v>
      </c>
      <c r="HQ119" s="7">
        <v>2738218.6991789099</v>
      </c>
      <c r="HR119" s="7">
        <v>2362062.8764825701</v>
      </c>
      <c r="HS119" s="7">
        <v>278287.89170222299</v>
      </c>
      <c r="HT119" s="6" t="s">
        <v>1090</v>
      </c>
      <c r="HU119" s="6" t="s">
        <v>1090</v>
      </c>
      <c r="HV119" s="7">
        <v>286940.605975418</v>
      </c>
      <c r="HW119" s="7">
        <v>196394.883652091</v>
      </c>
      <c r="HX119" s="7">
        <v>208547.73329400999</v>
      </c>
      <c r="HY119" s="6" t="s">
        <v>1090</v>
      </c>
      <c r="HZ119" s="6" t="s">
        <v>1090</v>
      </c>
      <c r="IA119" s="7">
        <v>2451278.0920984899</v>
      </c>
      <c r="IB119" s="7">
        <v>2165667.99176388</v>
      </c>
      <c r="IC119" s="7">
        <v>69740.158408212694</v>
      </c>
      <c r="ID119" s="6" t="s">
        <v>1090</v>
      </c>
      <c r="IE119" s="6" t="s">
        <v>1090</v>
      </c>
      <c r="IF119" s="7">
        <v>1922425.08791076</v>
      </c>
      <c r="IG119" s="7">
        <v>919965.31049168098</v>
      </c>
      <c r="IH119" s="7">
        <v>274841.309684587</v>
      </c>
      <c r="II119" s="6" t="s">
        <v>1090</v>
      </c>
      <c r="IJ119" s="6" t="s">
        <v>1090</v>
      </c>
      <c r="IK119" s="7">
        <v>1922288.2888493601</v>
      </c>
      <c r="IL119" s="7">
        <v>917766.19566679001</v>
      </c>
      <c r="IM119" s="7">
        <v>272592.35055806598</v>
      </c>
      <c r="IN119" s="6" t="s">
        <v>1090</v>
      </c>
      <c r="IO119" s="6" t="s">
        <v>1090</v>
      </c>
      <c r="IP119" s="7">
        <v>136.79906139373799</v>
      </c>
      <c r="IQ119" s="7">
        <v>2199.1148248910899</v>
      </c>
      <c r="IR119" s="7">
        <v>2248.9591265201602</v>
      </c>
      <c r="IS119" s="6" t="s">
        <v>1090</v>
      </c>
      <c r="IT119" s="6" t="s">
        <v>1090</v>
      </c>
      <c r="IU119" s="6" t="s">
        <v>1090</v>
      </c>
      <c r="IV119" s="6" t="s">
        <v>1090</v>
      </c>
      <c r="IW119" s="6" t="s">
        <v>1090</v>
      </c>
      <c r="IX119" s="6" t="s">
        <v>1090</v>
      </c>
      <c r="IY119" s="6" t="s">
        <v>1090</v>
      </c>
      <c r="IZ119" s="7">
        <v>248657.311294346</v>
      </c>
      <c r="JA119" s="7">
        <v>201168.09768395999</v>
      </c>
      <c r="JB119" s="7">
        <v>109842.194124627</v>
      </c>
      <c r="JC119" s="6" t="s">
        <v>1090</v>
      </c>
      <c r="JD119" s="6" t="s">
        <v>1090</v>
      </c>
      <c r="JE119" s="7">
        <v>0</v>
      </c>
      <c r="JF119" s="7">
        <v>0</v>
      </c>
      <c r="JG119" s="7">
        <v>0</v>
      </c>
      <c r="JH119" s="6" t="s">
        <v>1090</v>
      </c>
      <c r="JI119" s="6" t="s">
        <v>1090</v>
      </c>
      <c r="JJ119" s="7">
        <v>0</v>
      </c>
      <c r="JK119" s="7">
        <v>45.938439959287599</v>
      </c>
      <c r="JL119" s="7">
        <v>349.71299693584399</v>
      </c>
      <c r="JM119" s="6" t="s">
        <v>1090</v>
      </c>
      <c r="JN119" s="6" t="s">
        <v>1090</v>
      </c>
      <c r="JO119" s="7">
        <v>248657.311294346</v>
      </c>
      <c r="JP119" s="7">
        <v>201122.159244001</v>
      </c>
      <c r="JQ119" s="7">
        <v>109492.481127691</v>
      </c>
      <c r="JR119" s="6" t="s">
        <v>1090</v>
      </c>
      <c r="JS119" s="6" t="s">
        <v>1090</v>
      </c>
      <c r="JT119" s="7">
        <v>4909301.0983840097</v>
      </c>
      <c r="JU119" s="7">
        <v>3483196.2846582099</v>
      </c>
      <c r="JV119" s="7">
        <v>662971.39551143697</v>
      </c>
      <c r="JW119" s="6" t="s">
        <v>1090</v>
      </c>
      <c r="JX119" s="6" t="s">
        <v>1090</v>
      </c>
      <c r="JY119" s="6" t="s">
        <v>1090</v>
      </c>
      <c r="JZ119" s="7">
        <v>46.8557155191898</v>
      </c>
      <c r="KA119" s="7">
        <v>-242.681135280132</v>
      </c>
      <c r="KB119" s="6" t="s">
        <v>1090</v>
      </c>
      <c r="KC119" s="6" t="s">
        <v>1090</v>
      </c>
      <c r="KD119" s="6" t="s">
        <v>1090</v>
      </c>
      <c r="KE119" s="6" t="s">
        <v>1090</v>
      </c>
      <c r="KF119" s="6" t="s">
        <v>1090</v>
      </c>
      <c r="KG119" s="6" t="s">
        <v>1090</v>
      </c>
      <c r="KH119" s="6" t="s">
        <v>1090</v>
      </c>
      <c r="KI119" s="6" t="s">
        <v>1090</v>
      </c>
      <c r="KJ119" s="6" t="s">
        <v>1090</v>
      </c>
      <c r="KK119" s="6" t="s">
        <v>1090</v>
      </c>
      <c r="KL119" s="6" t="s">
        <v>1090</v>
      </c>
      <c r="KM119" s="6" t="s">
        <v>1090</v>
      </c>
      <c r="KN119" s="7">
        <v>68</v>
      </c>
      <c r="KO119" s="7">
        <v>43</v>
      </c>
      <c r="KP119" s="7">
        <v>19</v>
      </c>
      <c r="KQ119" s="6" t="s">
        <v>1090</v>
      </c>
      <c r="KR119" s="6" t="s">
        <v>1090</v>
      </c>
      <c r="KS119" s="6" t="s">
        <v>1090</v>
      </c>
      <c r="KT119" s="6" t="s">
        <v>1090</v>
      </c>
      <c r="KU119" s="6" t="s">
        <v>1090</v>
      </c>
      <c r="KV119" s="6" t="s">
        <v>1090</v>
      </c>
      <c r="KW119" s="6" t="s">
        <v>1090</v>
      </c>
      <c r="KX119" s="6" t="s">
        <v>1090</v>
      </c>
      <c r="KY119" s="6" t="s">
        <v>1090</v>
      </c>
      <c r="KZ119" s="6" t="s">
        <v>1090</v>
      </c>
      <c r="LA119" s="6" t="s">
        <v>1090</v>
      </c>
      <c r="LB119" s="6" t="s">
        <v>1090</v>
      </c>
      <c r="LC119" s="6" t="s">
        <v>1090</v>
      </c>
      <c r="LD119" s="6" t="s">
        <v>1090</v>
      </c>
      <c r="LE119" s="6" t="s">
        <v>1090</v>
      </c>
      <c r="LF119" s="6" t="s">
        <v>1090</v>
      </c>
      <c r="LG119" s="6" t="s">
        <v>1090</v>
      </c>
      <c r="LH119" s="6" t="s">
        <v>1090</v>
      </c>
      <c r="LI119" s="6" t="s">
        <v>1090</v>
      </c>
      <c r="LJ119" s="6" t="s">
        <v>1090</v>
      </c>
      <c r="LK119" s="6" t="s">
        <v>1090</v>
      </c>
      <c r="LL119" s="6" t="s">
        <v>1090</v>
      </c>
      <c r="LM119" s="6" t="s">
        <v>1090</v>
      </c>
      <c r="LN119" s="6" t="s">
        <v>1090</v>
      </c>
      <c r="LO119" s="6" t="s">
        <v>1090</v>
      </c>
      <c r="LP119" s="6" t="s">
        <v>1090</v>
      </c>
      <c r="LQ119" s="6" t="s">
        <v>1090</v>
      </c>
      <c r="LR119" s="6" t="s">
        <v>1090</v>
      </c>
      <c r="LS119" s="6" t="s">
        <v>1090</v>
      </c>
      <c r="LT119" s="6" t="s">
        <v>1090</v>
      </c>
      <c r="LU119" s="6" t="s">
        <v>1090</v>
      </c>
      <c r="LV119" s="6" t="s">
        <v>1090</v>
      </c>
      <c r="LW119" s="6" t="s">
        <v>1090</v>
      </c>
      <c r="LX119" s="6" t="s">
        <v>1090</v>
      </c>
      <c r="LY119" s="6" t="s">
        <v>1090</v>
      </c>
      <c r="LZ119" s="6" t="s">
        <v>1090</v>
      </c>
      <c r="MA119" s="6" t="s">
        <v>1090</v>
      </c>
      <c r="MB119" s="6" t="s">
        <v>1090</v>
      </c>
      <c r="MC119" s="6" t="s">
        <v>1090</v>
      </c>
      <c r="MD119" s="6" t="s">
        <v>1090</v>
      </c>
      <c r="ME119" s="6" t="s">
        <v>1090</v>
      </c>
      <c r="MF119" s="6" t="s">
        <v>1090</v>
      </c>
      <c r="MG119" s="6" t="s">
        <v>1090</v>
      </c>
      <c r="MH119" s="6" t="s">
        <v>1090</v>
      </c>
      <c r="MI119" s="6" t="s">
        <v>1090</v>
      </c>
      <c r="MJ119" s="6" t="s">
        <v>1090</v>
      </c>
      <c r="MK119" s="6" t="s">
        <v>1090</v>
      </c>
      <c r="ML119" s="6" t="s">
        <v>1090</v>
      </c>
      <c r="MM119" s="6" t="s">
        <v>1090</v>
      </c>
      <c r="MN119" s="6" t="s">
        <v>1090</v>
      </c>
      <c r="MO119" s="6" t="s">
        <v>1090</v>
      </c>
      <c r="MP119" s="6" t="s">
        <v>1090</v>
      </c>
      <c r="MQ119" s="7">
        <v>296397.67536963499</v>
      </c>
      <c r="MR119" s="7">
        <v>1862244.12759561</v>
      </c>
      <c r="MS119" s="7">
        <v>82322.532351923001</v>
      </c>
      <c r="MT119" s="6" t="s">
        <v>1090</v>
      </c>
      <c r="MU119" s="6" t="s">
        <v>1090</v>
      </c>
      <c r="MV119" s="6" t="s">
        <v>1090</v>
      </c>
      <c r="MW119" s="6" t="s">
        <v>1090</v>
      </c>
      <c r="MX119" s="6" t="s">
        <v>1090</v>
      </c>
      <c r="MY119" s="6" t="s">
        <v>1090</v>
      </c>
      <c r="MZ119" s="6" t="s">
        <v>1090</v>
      </c>
      <c r="NA119" s="6" t="s">
        <v>1090</v>
      </c>
      <c r="NB119" s="6" t="s">
        <v>1090</v>
      </c>
      <c r="NC119" s="6" t="s">
        <v>1090</v>
      </c>
      <c r="ND119" s="6" t="s">
        <v>1090</v>
      </c>
      <c r="NE119" s="6" t="s">
        <v>1090</v>
      </c>
      <c r="NF119" s="6" t="s">
        <v>1090</v>
      </c>
      <c r="NG119" s="6" t="s">
        <v>1090</v>
      </c>
      <c r="NH119" s="6" t="s">
        <v>1090</v>
      </c>
      <c r="NI119" s="6" t="s">
        <v>1090</v>
      </c>
      <c r="NJ119" s="6" t="s">
        <v>1090</v>
      </c>
      <c r="NK119" s="6" t="s">
        <v>1090</v>
      </c>
      <c r="NL119" s="6" t="s">
        <v>1090</v>
      </c>
      <c r="NM119" s="6" t="s">
        <v>1090</v>
      </c>
      <c r="NN119" s="6" t="s">
        <v>1090</v>
      </c>
      <c r="NO119" s="6" t="s">
        <v>1090</v>
      </c>
      <c r="NP119" s="6" t="s">
        <v>1090</v>
      </c>
      <c r="NQ119" s="6" t="s">
        <v>1090</v>
      </c>
      <c r="NR119" s="6" t="s">
        <v>1090</v>
      </c>
      <c r="NS119" s="6" t="s">
        <v>1090</v>
      </c>
      <c r="NT119" s="6" t="s">
        <v>1090</v>
      </c>
      <c r="NU119" s="7">
        <v>4612903.4230143698</v>
      </c>
      <c r="NV119" s="7">
        <v>1620859.36290712</v>
      </c>
      <c r="NW119" s="7">
        <v>580541.83243045805</v>
      </c>
      <c r="NX119" s="6" t="s">
        <v>1090</v>
      </c>
      <c r="NY119" s="6" t="s">
        <v>1090</v>
      </c>
      <c r="NZ119" s="6" t="s">
        <v>1090</v>
      </c>
      <c r="OA119" s="6" t="s">
        <v>1090</v>
      </c>
      <c r="OB119" s="6" t="s">
        <v>1090</v>
      </c>
      <c r="OC119" s="6" t="s">
        <v>1090</v>
      </c>
      <c r="OD119" s="6" t="s">
        <v>1090</v>
      </c>
      <c r="OE119" s="6" t="s">
        <v>1090</v>
      </c>
      <c r="OF119" s="6" t="s">
        <v>1090</v>
      </c>
      <c r="OG119" s="6" t="s">
        <v>1090</v>
      </c>
      <c r="OH119" s="6" t="s">
        <v>1090</v>
      </c>
      <c r="OI119" s="6" t="s">
        <v>1090</v>
      </c>
      <c r="OJ119" s="6" t="s">
        <v>1090</v>
      </c>
      <c r="OK119" s="6" t="s">
        <v>1090</v>
      </c>
      <c r="OL119" s="6" t="s">
        <v>1090</v>
      </c>
      <c r="OM119" s="6" t="s">
        <v>1090</v>
      </c>
      <c r="ON119" s="6" t="s">
        <v>1090</v>
      </c>
      <c r="OO119" s="6" t="s">
        <v>1090</v>
      </c>
      <c r="OP119" s="6" t="s">
        <v>1090</v>
      </c>
      <c r="OQ119" s="6" t="s">
        <v>1090</v>
      </c>
      <c r="OR119" s="6" t="s">
        <v>1090</v>
      </c>
      <c r="OS119" s="6" t="s">
        <v>1090</v>
      </c>
      <c r="OT119" s="6" t="s">
        <v>1090</v>
      </c>
      <c r="OU119" s="6" t="s">
        <v>1090</v>
      </c>
      <c r="OV119" s="6" t="s">
        <v>1090</v>
      </c>
      <c r="OW119" s="6" t="s">
        <v>1090</v>
      </c>
      <c r="OX119" s="6" t="s">
        <v>1090</v>
      </c>
      <c r="OY119" s="6" t="s">
        <v>1090</v>
      </c>
      <c r="OZ119" s="6" t="s">
        <v>1090</v>
      </c>
      <c r="PA119" s="6" t="s">
        <v>1090</v>
      </c>
      <c r="PB119" s="6" t="s">
        <v>1090</v>
      </c>
      <c r="PC119" s="6" t="s">
        <v>1090</v>
      </c>
      <c r="PD119" s="6" t="s">
        <v>1090</v>
      </c>
      <c r="PE119" s="6" t="s">
        <v>1090</v>
      </c>
      <c r="PF119" s="6" t="s">
        <v>1090</v>
      </c>
      <c r="PG119" s="6" t="s">
        <v>1090</v>
      </c>
      <c r="PH119" s="6" t="s">
        <v>1090</v>
      </c>
      <c r="PI119" s="6" t="s">
        <v>1090</v>
      </c>
      <c r="PJ119" s="6" t="s">
        <v>1090</v>
      </c>
      <c r="PK119" s="6" t="s">
        <v>1090</v>
      </c>
      <c r="PL119" s="6" t="s">
        <v>1090</v>
      </c>
      <c r="PM119" s="6" t="s">
        <v>1090</v>
      </c>
      <c r="PN119" s="6" t="s">
        <v>1090</v>
      </c>
      <c r="PO119" s="6" t="s">
        <v>1090</v>
      </c>
      <c r="PP119" s="6" t="s">
        <v>1090</v>
      </c>
      <c r="PQ119" s="6" t="s">
        <v>1090</v>
      </c>
      <c r="PR119" s="6" t="s">
        <v>1090</v>
      </c>
      <c r="PS119" s="6" t="s">
        <v>1090</v>
      </c>
      <c r="PT119" s="6" t="s">
        <v>1090</v>
      </c>
      <c r="PU119" s="6" t="s">
        <v>1090</v>
      </c>
      <c r="PV119" s="6" t="s">
        <v>1090</v>
      </c>
      <c r="PW119" s="6" t="s">
        <v>1090</v>
      </c>
      <c r="PX119" s="6" t="s">
        <v>1090</v>
      </c>
      <c r="PY119" s="6" t="s">
        <v>1090</v>
      </c>
      <c r="PZ119" s="6" t="s">
        <v>1090</v>
      </c>
      <c r="QA119" s="6" t="s">
        <v>1090</v>
      </c>
      <c r="QB119" s="6" t="s">
        <v>1090</v>
      </c>
      <c r="QC119" s="6" t="s">
        <v>1090</v>
      </c>
      <c r="QD119" s="6" t="s">
        <v>1090</v>
      </c>
      <c r="QE119" s="6" t="s">
        <v>1090</v>
      </c>
      <c r="QF119" s="6" t="s">
        <v>1090</v>
      </c>
      <c r="QG119" s="6" t="s">
        <v>1090</v>
      </c>
      <c r="QH119" s="6" t="s">
        <v>1090</v>
      </c>
      <c r="QI119" s="6" t="s">
        <v>1090</v>
      </c>
      <c r="QJ119" s="6" t="s">
        <v>1090</v>
      </c>
      <c r="QK119" s="6" t="s">
        <v>1090</v>
      </c>
      <c r="QL119" s="6" t="s">
        <v>1090</v>
      </c>
      <c r="QM119" s="6" t="s">
        <v>1090</v>
      </c>
      <c r="QN119" s="6" t="s">
        <v>1090</v>
      </c>
      <c r="QO119" s="6" t="s">
        <v>1090</v>
      </c>
      <c r="QP119" s="6" t="s">
        <v>1090</v>
      </c>
      <c r="QQ119" s="6" t="s">
        <v>1090</v>
      </c>
      <c r="QR119" s="6" t="s">
        <v>1090</v>
      </c>
      <c r="QS119" s="6" t="s">
        <v>1090</v>
      </c>
      <c r="QT119" s="6" t="s">
        <v>1090</v>
      </c>
      <c r="QU119" s="6" t="s">
        <v>1090</v>
      </c>
      <c r="QV119" s="6" t="s">
        <v>1090</v>
      </c>
      <c r="QW119" s="6" t="s">
        <v>1090</v>
      </c>
      <c r="QX119" s="6" t="s">
        <v>1090</v>
      </c>
      <c r="QY119" s="6" t="s">
        <v>1090</v>
      </c>
      <c r="QZ119" s="6" t="s">
        <v>1090</v>
      </c>
      <c r="RA119" s="6" t="s">
        <v>1090</v>
      </c>
      <c r="RB119" s="6" t="s">
        <v>1090</v>
      </c>
      <c r="RC119" s="6" t="s">
        <v>1090</v>
      </c>
      <c r="RD119" s="6" t="s">
        <v>1090</v>
      </c>
      <c r="RE119" s="6" t="s">
        <v>1090</v>
      </c>
      <c r="RF119" s="6" t="s">
        <v>1090</v>
      </c>
      <c r="RG119" s="6" t="s">
        <v>1090</v>
      </c>
      <c r="RH119" s="6" t="s">
        <v>1090</v>
      </c>
      <c r="RI119" s="6" t="s">
        <v>1090</v>
      </c>
      <c r="RJ119" s="6" t="s">
        <v>1090</v>
      </c>
      <c r="RK119" s="6" t="s">
        <v>1090</v>
      </c>
      <c r="RL119" s="6" t="s">
        <v>1090</v>
      </c>
      <c r="RM119" s="6" t="s">
        <v>1090</v>
      </c>
      <c r="RN119" s="6" t="s">
        <v>1090</v>
      </c>
      <c r="RO119" s="6" t="s">
        <v>1090</v>
      </c>
      <c r="RP119" s="6" t="s">
        <v>1090</v>
      </c>
      <c r="RQ119" s="6" t="s">
        <v>1090</v>
      </c>
      <c r="RR119" s="6" t="s">
        <v>1090</v>
      </c>
      <c r="RS119" s="6" t="s">
        <v>1090</v>
      </c>
      <c r="RT119" s="6" t="s">
        <v>1090</v>
      </c>
      <c r="RU119" s="6" t="s">
        <v>1090</v>
      </c>
      <c r="RV119" s="6" t="s">
        <v>1090</v>
      </c>
      <c r="RW119" s="6" t="s">
        <v>1090</v>
      </c>
      <c r="RX119" s="6" t="s">
        <v>1090</v>
      </c>
      <c r="RY119" s="6" t="s">
        <v>1090</v>
      </c>
      <c r="RZ119" s="6" t="s">
        <v>1090</v>
      </c>
      <c r="SA119" s="6" t="s">
        <v>1090</v>
      </c>
      <c r="SB119" s="6" t="s">
        <v>1090</v>
      </c>
      <c r="SC119" s="6" t="s">
        <v>1090</v>
      </c>
      <c r="SD119" s="6" t="s">
        <v>1090</v>
      </c>
      <c r="SE119" s="6" t="s">
        <v>1090</v>
      </c>
      <c r="SF119" s="6" t="s">
        <v>1090</v>
      </c>
      <c r="SG119" s="6" t="s">
        <v>1090</v>
      </c>
      <c r="SH119" s="6" t="s">
        <v>1090</v>
      </c>
      <c r="SI119" s="6" t="s">
        <v>1090</v>
      </c>
      <c r="SJ119" s="6" t="s">
        <v>1090</v>
      </c>
      <c r="SK119" s="7">
        <v>1135226.17117556</v>
      </c>
      <c r="SL119" s="7">
        <v>547796.59106376802</v>
      </c>
      <c r="SM119" s="7">
        <v>147642.321650147</v>
      </c>
      <c r="SN119" s="6" t="s">
        <v>1090</v>
      </c>
      <c r="SO119" s="6" t="s">
        <v>1090</v>
      </c>
      <c r="SP119" s="6" t="s">
        <v>1090</v>
      </c>
      <c r="SQ119" s="6" t="s">
        <v>1090</v>
      </c>
      <c r="SR119" s="6" t="s">
        <v>1090</v>
      </c>
      <c r="SS119" s="6" t="s">
        <v>1090</v>
      </c>
      <c r="ST119" s="6" t="s">
        <v>1090</v>
      </c>
      <c r="SU119" s="6" t="s">
        <v>1090</v>
      </c>
      <c r="SV119" s="6" t="s">
        <v>1090</v>
      </c>
      <c r="SW119" s="6" t="s">
        <v>1090</v>
      </c>
      <c r="SX119" s="6" t="s">
        <v>1090</v>
      </c>
      <c r="SY119" s="6" t="s">
        <v>1090</v>
      </c>
      <c r="SZ119" s="6" t="s">
        <v>1090</v>
      </c>
      <c r="TA119" s="6" t="s">
        <v>1090</v>
      </c>
      <c r="TB119" s="6" t="s">
        <v>1090</v>
      </c>
      <c r="TC119" s="6" t="s">
        <v>1090</v>
      </c>
      <c r="TD119" s="6" t="s">
        <v>1090</v>
      </c>
      <c r="TE119" s="6" t="s">
        <v>1090</v>
      </c>
      <c r="TF119" s="6" t="s">
        <v>1090</v>
      </c>
      <c r="TG119" s="6" t="s">
        <v>1090</v>
      </c>
      <c r="TH119" s="6" t="s">
        <v>1090</v>
      </c>
      <c r="TI119" s="6" t="s">
        <v>1090</v>
      </c>
      <c r="TJ119" s="6" t="s">
        <v>1090</v>
      </c>
      <c r="TK119" s="6" t="s">
        <v>1090</v>
      </c>
      <c r="TL119" s="6" t="s">
        <v>1090</v>
      </c>
      <c r="TM119" s="6" t="s">
        <v>1090</v>
      </c>
      <c r="TN119" s="6" t="s">
        <v>1090</v>
      </c>
      <c r="TO119" s="6" t="s">
        <v>1090</v>
      </c>
      <c r="TP119" s="6" t="s">
        <v>1090</v>
      </c>
      <c r="TQ119" s="6" t="s">
        <v>1090</v>
      </c>
      <c r="TR119" s="6" t="s">
        <v>1090</v>
      </c>
      <c r="TS119" s="6" t="s">
        <v>1090</v>
      </c>
      <c r="TT119" s="7">
        <v>4909301.0983840097</v>
      </c>
      <c r="TU119" s="7">
        <v>3483196.2846582099</v>
      </c>
      <c r="TV119" s="7">
        <v>662971.39551143697</v>
      </c>
      <c r="TW119" s="6" t="s">
        <v>1090</v>
      </c>
      <c r="TX119" s="6" t="s">
        <v>1090</v>
      </c>
      <c r="TY119" s="6" t="s">
        <v>1090</v>
      </c>
      <c r="TZ119" s="6" t="s">
        <v>1090</v>
      </c>
      <c r="UA119" s="6" t="s">
        <v>1090</v>
      </c>
      <c r="UB119" s="6" t="s">
        <v>1090</v>
      </c>
      <c r="UC119" s="6" t="s">
        <v>1090</v>
      </c>
      <c r="UD119" s="7">
        <v>0</v>
      </c>
      <c r="UE119" s="7">
        <v>0</v>
      </c>
      <c r="UF119" s="7">
        <v>0</v>
      </c>
      <c r="UG119" s="6" t="s">
        <v>1090</v>
      </c>
      <c r="UH119" s="6" t="s">
        <v>1090</v>
      </c>
      <c r="UI119" s="6" t="s">
        <v>1090</v>
      </c>
      <c r="UJ119" s="6" t="s">
        <v>1090</v>
      </c>
      <c r="UK119" s="6" t="s">
        <v>1090</v>
      </c>
      <c r="UL119" s="6" t="s">
        <v>1090</v>
      </c>
      <c r="UM119" s="6" t="s">
        <v>1090</v>
      </c>
      <c r="UN119" s="6" t="s">
        <v>1090</v>
      </c>
      <c r="UO119" s="6" t="s">
        <v>1090</v>
      </c>
      <c r="UP119" s="6" t="s">
        <v>1090</v>
      </c>
      <c r="UQ119" s="6" t="s">
        <v>1090</v>
      </c>
      <c r="UR119" s="6" t="s">
        <v>1090</v>
      </c>
      <c r="US119" s="6" t="s">
        <v>1090</v>
      </c>
      <c r="UT119" s="6" t="s">
        <v>1090</v>
      </c>
      <c r="UU119" s="6" t="s">
        <v>1090</v>
      </c>
      <c r="UV119" s="6" t="s">
        <v>1090</v>
      </c>
      <c r="UW119" s="6" t="s">
        <v>1090</v>
      </c>
      <c r="UX119" s="6" t="s">
        <v>1090</v>
      </c>
      <c r="UY119" s="6" t="s">
        <v>1090</v>
      </c>
      <c r="UZ119" s="6" t="s">
        <v>1090</v>
      </c>
      <c r="VA119" s="6" t="s">
        <v>1090</v>
      </c>
      <c r="VB119" s="6" t="s">
        <v>1090</v>
      </c>
      <c r="VC119" s="6" t="s">
        <v>1090</v>
      </c>
      <c r="VD119" s="6" t="s">
        <v>1090</v>
      </c>
      <c r="VE119" s="6" t="s">
        <v>1090</v>
      </c>
      <c r="VF119" s="6" t="s">
        <v>1090</v>
      </c>
      <c r="VG119" s="6" t="s">
        <v>1090</v>
      </c>
      <c r="VH119" s="6" t="s">
        <v>1090</v>
      </c>
      <c r="VI119" s="6" t="s">
        <v>1090</v>
      </c>
      <c r="VJ119" s="6" t="s">
        <v>1090</v>
      </c>
      <c r="VK119" s="6" t="s">
        <v>1090</v>
      </c>
      <c r="VL119" s="6" t="s">
        <v>1090</v>
      </c>
      <c r="VM119" s="6" t="s">
        <v>1090</v>
      </c>
      <c r="VN119" s="6" t="s">
        <v>1090</v>
      </c>
      <c r="VO119" s="6" t="s">
        <v>1090</v>
      </c>
      <c r="VP119" s="6" t="s">
        <v>1090</v>
      </c>
      <c r="VQ119" s="6" t="s">
        <v>1090</v>
      </c>
      <c r="VR119" s="6" t="s">
        <v>1090</v>
      </c>
      <c r="VS119" s="6" t="s">
        <v>1090</v>
      </c>
      <c r="VT119" s="6" t="s">
        <v>1090</v>
      </c>
      <c r="VU119" s="6" t="s">
        <v>1090</v>
      </c>
      <c r="VV119" s="6" t="s">
        <v>1090</v>
      </c>
      <c r="VW119" s="6" t="s">
        <v>1090</v>
      </c>
      <c r="VX119" s="6" t="s">
        <v>1090</v>
      </c>
      <c r="VY119" s="6" t="s">
        <v>1090</v>
      </c>
      <c r="VZ119" s="6" t="s">
        <v>1090</v>
      </c>
      <c r="WA119" s="6" t="s">
        <v>1090</v>
      </c>
      <c r="WB119" s="7">
        <v>248657.311294346</v>
      </c>
      <c r="WC119" s="7">
        <v>201122.159244001</v>
      </c>
      <c r="WD119" s="7">
        <v>109492.481127691</v>
      </c>
      <c r="WE119" s="6" t="s">
        <v>1090</v>
      </c>
      <c r="WF119" s="6" t="s">
        <v>1090</v>
      </c>
      <c r="WG119" s="6" t="s">
        <v>1090</v>
      </c>
      <c r="WH119" s="6" t="s">
        <v>1090</v>
      </c>
      <c r="WI119" s="6" t="s">
        <v>1090</v>
      </c>
      <c r="WJ119" s="6" t="s">
        <v>1090</v>
      </c>
      <c r="WK119" s="6" t="s">
        <v>1090</v>
      </c>
      <c r="WL119" s="6" t="s">
        <v>1090</v>
      </c>
      <c r="WM119" s="6" t="s">
        <v>1090</v>
      </c>
      <c r="WN119" s="6" t="s">
        <v>1090</v>
      </c>
      <c r="WO119" s="6" t="s">
        <v>1090</v>
      </c>
      <c r="WP119" s="6" t="s">
        <v>1090</v>
      </c>
      <c r="WQ119" s="6" t="s">
        <v>1090</v>
      </c>
      <c r="WR119" s="6" t="s">
        <v>1090</v>
      </c>
      <c r="WS119" s="6" t="s">
        <v>1090</v>
      </c>
      <c r="WT119" s="6" t="s">
        <v>1090</v>
      </c>
      <c r="WU119" s="6" t="s">
        <v>1090</v>
      </c>
      <c r="WV119" s="6" t="s">
        <v>1090</v>
      </c>
      <c r="WW119" s="6" t="s">
        <v>1090</v>
      </c>
      <c r="WX119" s="6" t="s">
        <v>1090</v>
      </c>
      <c r="WY119" s="6" t="s">
        <v>1090</v>
      </c>
      <c r="WZ119" s="6" t="s">
        <v>1090</v>
      </c>
      <c r="XA119" s="6" t="s">
        <v>1090</v>
      </c>
      <c r="XB119" s="6" t="s">
        <v>1090</v>
      </c>
      <c r="XC119" s="6" t="s">
        <v>1090</v>
      </c>
      <c r="XD119" s="6" t="s">
        <v>1090</v>
      </c>
      <c r="XE119" s="6" t="s">
        <v>1090</v>
      </c>
      <c r="XF119" s="6" t="s">
        <v>1090</v>
      </c>
      <c r="XG119" s="6" t="s">
        <v>1090</v>
      </c>
      <c r="XH119" s="6" t="s">
        <v>1090</v>
      </c>
      <c r="XI119" s="6" t="s">
        <v>1090</v>
      </c>
      <c r="XJ119" s="6" t="s">
        <v>1090</v>
      </c>
      <c r="XK119" s="7">
        <v>136.79906139373799</v>
      </c>
      <c r="XL119" s="7">
        <v>2199.1148248910899</v>
      </c>
      <c r="XM119" s="7">
        <v>2248.9591265201602</v>
      </c>
      <c r="XN119" s="6" t="s">
        <v>1090</v>
      </c>
      <c r="XO119" s="6" t="s">
        <v>1090</v>
      </c>
      <c r="XP119" s="6" t="s">
        <v>1090</v>
      </c>
      <c r="XQ119" s="6" t="s">
        <v>1090</v>
      </c>
      <c r="XR119" s="6" t="s">
        <v>1090</v>
      </c>
      <c r="XS119" s="6" t="s">
        <v>1090</v>
      </c>
      <c r="XT119" s="6" t="s">
        <v>1090</v>
      </c>
      <c r="XU119" s="6" t="s">
        <v>1090</v>
      </c>
      <c r="XV119" s="6" t="s">
        <v>1090</v>
      </c>
      <c r="XW119" s="6" t="s">
        <v>1090</v>
      </c>
      <c r="XX119" s="6" t="s">
        <v>1090</v>
      </c>
      <c r="XY119" s="6" t="s">
        <v>1090</v>
      </c>
      <c r="XZ119" s="6" t="s">
        <v>1090</v>
      </c>
      <c r="YA119" s="6" t="s">
        <v>1090</v>
      </c>
      <c r="YB119" s="6" t="s">
        <v>1090</v>
      </c>
      <c r="YC119" s="6" t="s">
        <v>1090</v>
      </c>
      <c r="YD119" s="6" t="s">
        <v>1090</v>
      </c>
      <c r="YE119" s="6" t="s">
        <v>1090</v>
      </c>
      <c r="YF119" s="6" t="s">
        <v>1090</v>
      </c>
      <c r="YG119" s="6" t="s">
        <v>1090</v>
      </c>
      <c r="YH119" s="6" t="s">
        <v>1090</v>
      </c>
      <c r="YI119" s="6" t="s">
        <v>1090</v>
      </c>
      <c r="YJ119" s="6" t="s">
        <v>1090</v>
      </c>
      <c r="YK119" s="6" t="s">
        <v>1090</v>
      </c>
      <c r="YL119" s="6" t="s">
        <v>1090</v>
      </c>
      <c r="YM119" s="6" t="s">
        <v>1090</v>
      </c>
      <c r="YN119" s="6" t="s">
        <v>1090</v>
      </c>
      <c r="YO119" s="6" t="s">
        <v>1090</v>
      </c>
      <c r="YP119" s="6" t="s">
        <v>1090</v>
      </c>
      <c r="YQ119" s="6" t="s">
        <v>1090</v>
      </c>
      <c r="YR119" s="6" t="s">
        <v>1090</v>
      </c>
      <c r="YS119" s="6" t="s">
        <v>1090</v>
      </c>
      <c r="YT119" s="6" t="s">
        <v>1090</v>
      </c>
      <c r="YU119" s="6" t="s">
        <v>1090</v>
      </c>
      <c r="YV119" s="6" t="s">
        <v>1090</v>
      </c>
      <c r="YW119" s="6" t="s">
        <v>1090</v>
      </c>
      <c r="YX119" s="6" t="s">
        <v>1090</v>
      </c>
      <c r="YY119" s="6" t="s">
        <v>1090</v>
      </c>
      <c r="YZ119" s="6" t="s">
        <v>1090</v>
      </c>
      <c r="ZA119" s="6" t="s">
        <v>1090</v>
      </c>
      <c r="ZB119" s="6" t="s">
        <v>1090</v>
      </c>
      <c r="ZC119" s="6" t="s">
        <v>1090</v>
      </c>
      <c r="ZD119" s="6" t="s">
        <v>1090</v>
      </c>
      <c r="ZE119" s="6" t="s">
        <v>1090</v>
      </c>
      <c r="ZF119" s="6" t="s">
        <v>1090</v>
      </c>
      <c r="ZG119" s="6" t="s">
        <v>1090</v>
      </c>
      <c r="ZH119" s="6" t="s">
        <v>1090</v>
      </c>
      <c r="ZI119" s="6" t="s">
        <v>1090</v>
      </c>
      <c r="ZJ119" s="6" t="s">
        <v>1090</v>
      </c>
      <c r="ZK119" s="6" t="s">
        <v>1090</v>
      </c>
      <c r="ZL119" s="6" t="s">
        <v>1090</v>
      </c>
      <c r="ZM119" s="6" t="s">
        <v>1090</v>
      </c>
      <c r="ZN119" s="6" t="s">
        <v>1090</v>
      </c>
      <c r="ZO119" s="6" t="s">
        <v>1090</v>
      </c>
      <c r="ZP119" s="6" t="s">
        <v>1090</v>
      </c>
      <c r="ZQ119" s="6" t="s">
        <v>1090</v>
      </c>
      <c r="ZR119" s="6" t="s">
        <v>1090</v>
      </c>
      <c r="ZS119" s="6" t="s">
        <v>1090</v>
      </c>
      <c r="ZT119" s="6" t="s">
        <v>1090</v>
      </c>
      <c r="ZU119" s="6" t="s">
        <v>1090</v>
      </c>
      <c r="ZV119" s="6" t="s">
        <v>1090</v>
      </c>
      <c r="ZW119" s="6" t="s">
        <v>1090</v>
      </c>
      <c r="ZX119" s="6" t="s">
        <v>1090</v>
      </c>
      <c r="ZY119" s="6" t="s">
        <v>1090</v>
      </c>
      <c r="ZZ119" s="6" t="s">
        <v>1090</v>
      </c>
      <c r="AAA119" s="6" t="s">
        <v>1090</v>
      </c>
      <c r="AAB119" s="6" t="s">
        <v>1090</v>
      </c>
      <c r="AAC119" s="6" t="s">
        <v>1090</v>
      </c>
      <c r="AAD119" s="6" t="s">
        <v>1090</v>
      </c>
      <c r="AAE119" s="6" t="s">
        <v>1090</v>
      </c>
      <c r="AAF119" s="6" t="s">
        <v>1090</v>
      </c>
      <c r="AAG119" s="6" t="s">
        <v>1090</v>
      </c>
      <c r="AAH119" s="6" t="s">
        <v>1090</v>
      </c>
      <c r="AAI119" s="6" t="s">
        <v>1090</v>
      </c>
      <c r="AAJ119" s="6" t="s">
        <v>1090</v>
      </c>
      <c r="AAK119" s="6" t="s">
        <v>1090</v>
      </c>
      <c r="AAL119" s="6" t="s">
        <v>1090</v>
      </c>
      <c r="AAM119" s="6" t="s">
        <v>1090</v>
      </c>
      <c r="AAN119" s="6" t="s">
        <v>1090</v>
      </c>
      <c r="AAO119" s="6" t="s">
        <v>1090</v>
      </c>
      <c r="AAP119" s="6" t="s">
        <v>1090</v>
      </c>
      <c r="AAQ119" s="6" t="s">
        <v>1090</v>
      </c>
      <c r="AAR119" s="6" t="s">
        <v>1090</v>
      </c>
      <c r="AAS119" s="6" t="s">
        <v>1090</v>
      </c>
      <c r="AAT119" s="6" t="s">
        <v>1090</v>
      </c>
      <c r="AAU119" s="6" t="s">
        <v>1090</v>
      </c>
      <c r="AAV119" s="6" t="s">
        <v>1090</v>
      </c>
      <c r="AAW119" s="6" t="s">
        <v>1090</v>
      </c>
      <c r="AAX119" s="6" t="s">
        <v>1090</v>
      </c>
      <c r="AAY119" s="6" t="s">
        <v>1090</v>
      </c>
      <c r="AAZ119" s="6" t="s">
        <v>1090</v>
      </c>
      <c r="ABA119" s="6" t="s">
        <v>1090</v>
      </c>
      <c r="ABB119" s="6" t="s">
        <v>1090</v>
      </c>
      <c r="ABC119" s="6" t="s">
        <v>1090</v>
      </c>
      <c r="ABD119" s="6" t="s">
        <v>1090</v>
      </c>
      <c r="ABE119" s="6" t="s">
        <v>1090</v>
      </c>
      <c r="ABF119" s="6" t="s">
        <v>1090</v>
      </c>
      <c r="ABG119" s="6" t="s">
        <v>1090</v>
      </c>
      <c r="ABH119" s="6" t="s">
        <v>1090</v>
      </c>
      <c r="ABI119" s="6" t="s">
        <v>1090</v>
      </c>
      <c r="ABJ119" s="6" t="s">
        <v>1090</v>
      </c>
      <c r="ABK119" s="6" t="s">
        <v>1090</v>
      </c>
      <c r="ABL119" s="6" t="s">
        <v>1090</v>
      </c>
      <c r="ABM119" s="6" t="s">
        <v>1090</v>
      </c>
      <c r="ABN119" s="6" t="s">
        <v>1090</v>
      </c>
      <c r="ABO119" s="6" t="s">
        <v>1090</v>
      </c>
      <c r="ABP119" s="6" t="s">
        <v>1090</v>
      </c>
      <c r="ABQ119" s="6" t="s">
        <v>1090</v>
      </c>
      <c r="ABR119" s="6" t="s">
        <v>1090</v>
      </c>
      <c r="ABS119" s="6" t="s">
        <v>1090</v>
      </c>
      <c r="ABT119" s="6" t="s">
        <v>1090</v>
      </c>
      <c r="ABU119" s="6" t="s">
        <v>1090</v>
      </c>
      <c r="ABV119" s="6" t="s">
        <v>1090</v>
      </c>
      <c r="ABW119" s="6" t="s">
        <v>1090</v>
      </c>
      <c r="ABX119" s="6" t="s">
        <v>1090</v>
      </c>
      <c r="ABY119" s="6" t="s">
        <v>1090</v>
      </c>
      <c r="ABZ119" s="6" t="s">
        <v>1090</v>
      </c>
      <c r="ACA119" s="6" t="s">
        <v>1090</v>
      </c>
      <c r="ACB119" s="6" t="s">
        <v>1090</v>
      </c>
      <c r="ACC119" s="6" t="s">
        <v>1090</v>
      </c>
      <c r="ACD119" s="6" t="s">
        <v>1090</v>
      </c>
      <c r="ACE119" s="6" t="s">
        <v>1090</v>
      </c>
      <c r="ACF119" s="8">
        <v>-83.244</v>
      </c>
      <c r="ACG119" s="8">
        <v>-74.067999999999998</v>
      </c>
      <c r="ACH119" s="8">
        <v>-207.988</v>
      </c>
      <c r="ACI119" s="6" t="s">
        <v>1090</v>
      </c>
      <c r="ACJ119" s="6" t="s">
        <v>1090</v>
      </c>
      <c r="ACK119" s="8">
        <v>-46.808999999999997</v>
      </c>
      <c r="ACL119" s="8">
        <v>-51.58</v>
      </c>
      <c r="ACM119" s="8">
        <v>-104.19</v>
      </c>
      <c r="ACN119" s="6" t="s">
        <v>1090</v>
      </c>
      <c r="ACO119" s="6" t="s">
        <v>1090</v>
      </c>
      <c r="ACP119" s="8">
        <v>-46.43</v>
      </c>
      <c r="ACQ119" s="8">
        <v>-50.228000000000002</v>
      </c>
      <c r="ACR119" s="8">
        <v>-87.305000000000007</v>
      </c>
      <c r="ACS119" s="6" t="s">
        <v>1090</v>
      </c>
      <c r="ACT119" s="6" t="s">
        <v>1090</v>
      </c>
      <c r="ACU119" s="8">
        <v>-62.433</v>
      </c>
      <c r="ACV119" s="8">
        <v>-56.765999999999998</v>
      </c>
      <c r="ACW119" s="8">
        <v>-163.66900000000001</v>
      </c>
      <c r="ACX119" s="6" t="s">
        <v>1090</v>
      </c>
      <c r="ACY119" s="6" t="s">
        <v>1090</v>
      </c>
      <c r="ACZ119" s="8">
        <v>-34.582000000000001</v>
      </c>
      <c r="ADA119" s="8">
        <v>-39.128</v>
      </c>
      <c r="ADB119" s="8">
        <v>-81.891999999999996</v>
      </c>
      <c r="ADC119" s="6" t="s">
        <v>1090</v>
      </c>
      <c r="ADD119" s="6" t="s">
        <v>1090</v>
      </c>
      <c r="ADE119" s="8">
        <v>-34.823</v>
      </c>
      <c r="ADF119" s="8">
        <v>-38.494999999999997</v>
      </c>
      <c r="ADG119" s="8">
        <v>-68.701999999999998</v>
      </c>
      <c r="ADH119" s="6" t="s">
        <v>1090</v>
      </c>
      <c r="ADI119" s="6" t="s">
        <v>1090</v>
      </c>
      <c r="ADJ119" s="6" t="s">
        <v>1091</v>
      </c>
      <c r="ADK119" s="6" t="s">
        <v>1091</v>
      </c>
      <c r="ADL119" s="6" t="s">
        <v>1091</v>
      </c>
      <c r="ADM119" s="6" t="s">
        <v>1090</v>
      </c>
      <c r="ADN119" s="6" t="s">
        <v>1090</v>
      </c>
      <c r="ADO119" s="8">
        <v>86.295000000000002</v>
      </c>
      <c r="ADP119" s="8">
        <v>99.992999999999995</v>
      </c>
      <c r="ADQ119" s="8">
        <v>99.971000000000004</v>
      </c>
      <c r="ADR119" s="6" t="s">
        <v>1090</v>
      </c>
      <c r="ADS119" s="6" t="s">
        <v>1090</v>
      </c>
      <c r="ADT119" s="8">
        <v>-140.44285173099999</v>
      </c>
      <c r="ADU119" s="8">
        <v>-131.81745110899999</v>
      </c>
      <c r="ADV119" s="8">
        <v>-117.15841847</v>
      </c>
      <c r="ADW119" s="6" t="s">
        <v>1090</v>
      </c>
      <c r="ADX119" s="6" t="s">
        <v>1090</v>
      </c>
      <c r="ADY119" s="6" t="s">
        <v>1091</v>
      </c>
      <c r="ADZ119" s="6" t="s">
        <v>1091</v>
      </c>
      <c r="AEA119" s="6" t="s">
        <v>1091</v>
      </c>
      <c r="AEB119" s="6" t="s">
        <v>1090</v>
      </c>
      <c r="AEC119" s="6" t="s">
        <v>1090</v>
      </c>
      <c r="AED119" s="6" t="s">
        <v>1091</v>
      </c>
      <c r="AEE119" s="6" t="s">
        <v>1091</v>
      </c>
      <c r="AEF119" s="6" t="s">
        <v>1091</v>
      </c>
      <c r="AEG119" s="6" t="s">
        <v>1090</v>
      </c>
      <c r="AEH119" s="6" t="s">
        <v>1090</v>
      </c>
      <c r="AEI119" s="6" t="s">
        <v>1091</v>
      </c>
      <c r="AEJ119" s="6" t="s">
        <v>1091</v>
      </c>
      <c r="AEK119" s="8">
        <v>-89.691999999999993</v>
      </c>
      <c r="AEL119" s="6" t="s">
        <v>1090</v>
      </c>
      <c r="AEM119" s="6" t="s">
        <v>1090</v>
      </c>
      <c r="AEN119" s="8">
        <v>-58.410075708000001</v>
      </c>
      <c r="AEO119" s="8">
        <v>-56.862609126000002</v>
      </c>
      <c r="AEP119" s="8">
        <v>-53.950668501000003</v>
      </c>
      <c r="AEQ119" s="6" t="s">
        <v>1090</v>
      </c>
      <c r="AER119" s="6" t="s">
        <v>1090</v>
      </c>
      <c r="AES119" s="8">
        <v>0.38059287800000002</v>
      </c>
      <c r="AET119" s="8">
        <v>0.43135783700000002</v>
      </c>
      <c r="AEU119" s="8">
        <v>0.46042243100000002</v>
      </c>
      <c r="AEV119" s="6" t="s">
        <v>1090</v>
      </c>
      <c r="AEW119" s="6" t="s">
        <v>1090</v>
      </c>
      <c r="AEX119" s="6" t="s">
        <v>1090</v>
      </c>
      <c r="AEY119" s="6" t="s">
        <v>1090</v>
      </c>
      <c r="AEZ119" s="6" t="s">
        <v>1090</v>
      </c>
      <c r="AFA119" s="6" t="s">
        <v>1090</v>
      </c>
      <c r="AFB119" s="6" t="s">
        <v>1090</v>
      </c>
      <c r="AFC119" s="6" t="s">
        <v>1090</v>
      </c>
      <c r="AFD119" s="6" t="s">
        <v>1090</v>
      </c>
      <c r="AFE119" s="6" t="s">
        <v>1090</v>
      </c>
      <c r="AFF119" s="6" t="s">
        <v>1090</v>
      </c>
      <c r="AFG119" s="6" t="s">
        <v>1090</v>
      </c>
      <c r="AFH119" s="8">
        <v>0.33300000000000002</v>
      </c>
      <c r="AFI119" s="8">
        <v>0.39100000000000001</v>
      </c>
      <c r="AFJ119" s="8">
        <v>0.88900000000000001</v>
      </c>
      <c r="AFK119" s="6" t="s">
        <v>1090</v>
      </c>
      <c r="AFL119" s="6" t="s">
        <v>1090</v>
      </c>
      <c r="AFM119" s="8">
        <v>-22.309000000000001</v>
      </c>
      <c r="AFN119" s="8">
        <v>-29.873000000000001</v>
      </c>
      <c r="AFO119" s="6" t="s">
        <v>1091</v>
      </c>
      <c r="AFP119" s="6" t="s">
        <v>1090</v>
      </c>
      <c r="AFQ119" s="6" t="s">
        <v>1090</v>
      </c>
      <c r="AFR119" s="6" t="s">
        <v>1091</v>
      </c>
      <c r="AFS119" s="6" t="s">
        <v>1091</v>
      </c>
      <c r="AFT119" s="6" t="s">
        <v>1091</v>
      </c>
      <c r="AFU119" s="6" t="s">
        <v>1090</v>
      </c>
      <c r="AFV119" s="6" t="s">
        <v>1090</v>
      </c>
      <c r="AFW119" s="7">
        <v>0</v>
      </c>
      <c r="AFX119" s="7">
        <v>2.5999999999999999E-2</v>
      </c>
      <c r="AFY119" s="7">
        <v>7.8E-2</v>
      </c>
      <c r="AFZ119" s="6" t="s">
        <v>1090</v>
      </c>
      <c r="AGA119" s="6" t="s">
        <v>1090</v>
      </c>
      <c r="AGB119" s="7">
        <v>0</v>
      </c>
      <c r="AGC119" s="7">
        <v>1.2999999999999999E-2</v>
      </c>
      <c r="AGD119" s="7">
        <v>0.25600000000000001</v>
      </c>
      <c r="AGE119" s="6" t="s">
        <v>1090</v>
      </c>
      <c r="AGF119" s="6" t="s">
        <v>1090</v>
      </c>
      <c r="AGG119" s="6" t="s">
        <v>1090</v>
      </c>
      <c r="AGH119" s="6" t="s">
        <v>1090</v>
      </c>
      <c r="AGI119" s="6" t="s">
        <v>1090</v>
      </c>
      <c r="AGJ119" s="6" t="s">
        <v>1090</v>
      </c>
      <c r="AGK119" s="6" t="s">
        <v>1090</v>
      </c>
      <c r="AGL119" s="6" t="s">
        <v>1090</v>
      </c>
      <c r="AGM119" s="6" t="s">
        <v>1090</v>
      </c>
      <c r="AGN119" s="6" t="s">
        <v>1090</v>
      </c>
      <c r="AGO119" s="6" t="s">
        <v>1090</v>
      </c>
      <c r="AGP119" s="6" t="s">
        <v>1090</v>
      </c>
      <c r="AGQ119" s="6" t="s">
        <v>1090</v>
      </c>
      <c r="AGR119" s="6" t="s">
        <v>1090</v>
      </c>
      <c r="AGS119" s="6" t="s">
        <v>1090</v>
      </c>
      <c r="AGT119" s="6" t="s">
        <v>1090</v>
      </c>
      <c r="AGU119" s="8">
        <v>0</v>
      </c>
      <c r="AGV119" s="8">
        <v>0</v>
      </c>
      <c r="AGW119" s="8">
        <v>0</v>
      </c>
      <c r="AGX119" s="8">
        <v>0</v>
      </c>
      <c r="AGY119" s="8">
        <v>0</v>
      </c>
      <c r="AGZ119" s="6" t="s">
        <v>1090</v>
      </c>
      <c r="AHA119" s="8">
        <v>1.1919999999999999</v>
      </c>
      <c r="AHB119" s="8">
        <v>9.2579999999999991</v>
      </c>
      <c r="AHC119" s="8">
        <v>0.75</v>
      </c>
      <c r="AHD119" s="6" t="s">
        <v>1090</v>
      </c>
      <c r="AHE119" s="6" t="s">
        <v>1090</v>
      </c>
      <c r="AHF119" s="8">
        <v>1.1919999999999999</v>
      </c>
      <c r="AHG119" s="8">
        <v>9.2579999999999991</v>
      </c>
      <c r="AHH119" s="8">
        <v>0.75</v>
      </c>
      <c r="AHI119" s="6" t="s">
        <v>1090</v>
      </c>
      <c r="AHJ119" s="6" t="s">
        <v>1090</v>
      </c>
      <c r="AHK119" s="8">
        <v>1.4239999999999999</v>
      </c>
      <c r="AHL119" s="8">
        <v>2.5680000000000001</v>
      </c>
      <c r="AHM119" s="8">
        <v>1.0129999999999999</v>
      </c>
      <c r="AHN119" s="6" t="s">
        <v>1090</v>
      </c>
      <c r="AHO119" s="6" t="s">
        <v>1090</v>
      </c>
      <c r="AHP119" s="8">
        <v>55.776000000000003</v>
      </c>
      <c r="AHQ119" s="8">
        <v>67.813000000000002</v>
      </c>
      <c r="AHR119" s="8">
        <v>41.975999999999999</v>
      </c>
      <c r="AHS119" s="6" t="s">
        <v>1090</v>
      </c>
      <c r="AHT119" s="6" t="s">
        <v>1090</v>
      </c>
      <c r="AHU119" s="6" t="s">
        <v>1091</v>
      </c>
      <c r="AHV119" s="6" t="s">
        <v>1091</v>
      </c>
      <c r="AHW119" s="8">
        <v>72.341999999999999</v>
      </c>
      <c r="AHX119" s="6" t="s">
        <v>1090</v>
      </c>
      <c r="AHY119" s="6" t="s">
        <v>1090</v>
      </c>
      <c r="AHZ119" s="8">
        <v>70.206999999999994</v>
      </c>
      <c r="AIA119" s="8">
        <v>38.948</v>
      </c>
      <c r="AIB119" s="8">
        <v>98.762</v>
      </c>
      <c r="AIC119" s="6" t="s">
        <v>1090</v>
      </c>
      <c r="AID119" s="6" t="s">
        <v>1090</v>
      </c>
      <c r="AIE119" s="8">
        <v>23.123987477</v>
      </c>
      <c r="AIF119" s="8">
        <v>15.726836684</v>
      </c>
      <c r="AIG119" s="8">
        <v>22.269787603000001</v>
      </c>
      <c r="AIH119" s="6" t="s">
        <v>1090</v>
      </c>
      <c r="AII119" s="6" t="s">
        <v>1090</v>
      </c>
      <c r="AIJ119" s="8">
        <v>6.0374719219999999</v>
      </c>
      <c r="AIK119" s="8">
        <v>53.463657382999997</v>
      </c>
      <c r="AIL119" s="8">
        <v>12.417207275000001</v>
      </c>
      <c r="AIM119" s="6" t="s">
        <v>1090</v>
      </c>
      <c r="AIN119" s="6" t="s">
        <v>1090</v>
      </c>
      <c r="AIO119" s="8">
        <v>5.0650246609999998</v>
      </c>
      <c r="AIP119" s="8">
        <v>5.7740690680000002</v>
      </c>
      <c r="AIQ119" s="8">
        <v>16.515415576999999</v>
      </c>
      <c r="AIR119" s="6" t="s">
        <v>1090</v>
      </c>
      <c r="AIS119" s="6" t="s">
        <v>1090</v>
      </c>
      <c r="AIT119" s="8">
        <v>0</v>
      </c>
      <c r="AIU119" s="8">
        <v>0</v>
      </c>
      <c r="AIV119" s="8">
        <v>0</v>
      </c>
      <c r="AIW119" s="6" t="s">
        <v>1090</v>
      </c>
      <c r="AIX119" s="6" t="s">
        <v>1090</v>
      </c>
      <c r="AIY119" s="7">
        <v>-33.5205071785917</v>
      </c>
      <c r="AIZ119" s="7">
        <v>-40.686856056934602</v>
      </c>
      <c r="AJA119" s="7">
        <v>-30.463514226665499</v>
      </c>
      <c r="AJB119" s="6" t="s">
        <v>1090</v>
      </c>
      <c r="AJC119" s="6" t="s">
        <v>1090</v>
      </c>
      <c r="AJD119" s="7">
        <v>22.843754811996501</v>
      </c>
      <c r="AJE119" s="7">
        <v>29.866292776310999</v>
      </c>
      <c r="AJF119" s="7">
        <v>25.889629073202599</v>
      </c>
      <c r="AJG119" s="6" t="s">
        <v>1090</v>
      </c>
      <c r="AJH119" s="6" t="s">
        <v>1090</v>
      </c>
      <c r="AJI119" s="6" t="s">
        <v>1091</v>
      </c>
      <c r="AJJ119" s="6" t="s">
        <v>1091</v>
      </c>
      <c r="AJK119" s="6" t="s">
        <v>1091</v>
      </c>
      <c r="AJL119" s="6" t="s">
        <v>1090</v>
      </c>
      <c r="AJM119" s="6" t="s">
        <v>1090</v>
      </c>
      <c r="AJN119" s="7">
        <v>31.758747427935599</v>
      </c>
      <c r="AJO119" s="7">
        <v>36.869761005130997</v>
      </c>
      <c r="AJP119" s="7">
        <v>33.347779445850897</v>
      </c>
      <c r="AJQ119" s="6" t="s">
        <v>1090</v>
      </c>
      <c r="AJR119" s="6" t="s">
        <v>1090</v>
      </c>
      <c r="AJS119" s="7">
        <v>40.2679219817486</v>
      </c>
      <c r="AJT119" s="7">
        <v>54.931694330632098</v>
      </c>
      <c r="AJU119" s="7">
        <v>14.646731678717099</v>
      </c>
      <c r="AJV119" s="6" t="s">
        <v>1090</v>
      </c>
      <c r="AJW119" s="6" t="s">
        <v>1090</v>
      </c>
      <c r="AJX119" s="6" t="s">
        <v>1090</v>
      </c>
      <c r="AJY119" s="7">
        <v>1.09006467700005E-3</v>
      </c>
      <c r="AJZ119" s="7">
        <v>-1.2772333667278301E-2</v>
      </c>
      <c r="AKA119" s="6" t="s">
        <v>1090</v>
      </c>
      <c r="AKB119" s="6" t="s">
        <v>1090</v>
      </c>
      <c r="AKC119" s="7">
        <v>72.195604095500002</v>
      </c>
      <c r="AKD119" s="7">
        <v>81.004565230781395</v>
      </c>
      <c r="AKE119" s="7">
        <v>34.893231819591499</v>
      </c>
      <c r="AKF119" s="6" t="s">
        <v>1090</v>
      </c>
      <c r="AKG119" s="6" t="s">
        <v>1090</v>
      </c>
      <c r="AKH119" s="9">
        <v>0</v>
      </c>
      <c r="AKI119" s="9">
        <v>0</v>
      </c>
      <c r="AKJ119" s="9">
        <v>0</v>
      </c>
      <c r="AKK119" s="6" t="s">
        <v>1090</v>
      </c>
      <c r="AKL119" s="6" t="s">
        <v>1090</v>
      </c>
      <c r="AKM119" s="9">
        <v>0</v>
      </c>
      <c r="AKN119" s="9">
        <v>0</v>
      </c>
      <c r="AKO119" s="9">
        <v>0</v>
      </c>
      <c r="AKP119" s="6" t="s">
        <v>1090</v>
      </c>
      <c r="AKQ119" s="6" t="s">
        <v>1090</v>
      </c>
      <c r="AKR119" s="9">
        <v>0</v>
      </c>
      <c r="AKS119" s="9">
        <v>0</v>
      </c>
      <c r="AKT119" s="9">
        <v>0</v>
      </c>
      <c r="AKU119" s="6" t="s">
        <v>1090</v>
      </c>
      <c r="AKV119" s="6" t="s">
        <v>1090</v>
      </c>
      <c r="AKW119" s="9">
        <v>220.96873360999999</v>
      </c>
      <c r="AKX119" s="9">
        <v>83.776209370000004</v>
      </c>
      <c r="AKY119" s="9">
        <v>86.870883628000001</v>
      </c>
      <c r="AKZ119" s="6" t="s">
        <v>1090</v>
      </c>
      <c r="ALA119" s="6" t="s">
        <v>1090</v>
      </c>
      <c r="ALB119" s="9">
        <v>69.917769934000006</v>
      </c>
      <c r="ALC119" s="9">
        <v>30.888195594999999</v>
      </c>
      <c r="ALD119" s="9">
        <v>64.455336857999995</v>
      </c>
      <c r="ALE119" s="6" t="s">
        <v>1090</v>
      </c>
      <c r="ALF119" s="6" t="s">
        <v>1090</v>
      </c>
      <c r="ALG119" s="9">
        <v>2.9100116969999998</v>
      </c>
      <c r="ALH119" s="9">
        <v>-0.220650821</v>
      </c>
      <c r="ALI119" s="9">
        <v>1.1341799100000001</v>
      </c>
      <c r="ALJ119" s="6" t="s">
        <v>1090</v>
      </c>
      <c r="ALK119" s="6" t="s">
        <v>1090</v>
      </c>
      <c r="ALL119" s="9">
        <v>0.92077066699999999</v>
      </c>
      <c r="ALM119" s="9">
        <v>-8.1353712999999994E-2</v>
      </c>
      <c r="ALN119" s="9">
        <v>0.84152416900000004</v>
      </c>
      <c r="ALO119" s="6" t="s">
        <v>1090</v>
      </c>
      <c r="ALP119" s="6" t="s">
        <v>1090</v>
      </c>
      <c r="ALQ119" s="9">
        <v>0</v>
      </c>
      <c r="ALR119" s="9">
        <v>7.2255490000000004E-3</v>
      </c>
      <c r="ALS119" s="9">
        <v>2.1758505000000001E-2</v>
      </c>
      <c r="ALT119" s="6" t="s">
        <v>1090</v>
      </c>
      <c r="ALU119" s="6" t="s">
        <v>1090</v>
      </c>
      <c r="ALV119" s="6" t="s">
        <v>1090</v>
      </c>
      <c r="ALW119" s="9">
        <v>49.505747126000003</v>
      </c>
      <c r="ALX119" s="9">
        <v>326.74074074100002</v>
      </c>
      <c r="ALY119" s="6" t="s">
        <v>1090</v>
      </c>
      <c r="ALZ119" s="6" t="s">
        <v>1090</v>
      </c>
      <c r="AMA119" s="8">
        <v>86.294695574860199</v>
      </c>
      <c r="AMB119" s="8">
        <v>99.993448005174599</v>
      </c>
      <c r="AMC119" s="8">
        <v>99.971471952262604</v>
      </c>
      <c r="AMD119" s="6" t="s">
        <v>1090</v>
      </c>
      <c r="AME119" s="6" t="s">
        <v>1090</v>
      </c>
      <c r="AMF119" s="8">
        <v>86.399810292824995</v>
      </c>
      <c r="AMG119" s="6" t="s">
        <v>1091</v>
      </c>
      <c r="AMH119" s="8">
        <v>99.971471952262604</v>
      </c>
      <c r="AMI119" s="6" t="s">
        <v>1090</v>
      </c>
      <c r="AMJ119" s="6" t="s">
        <v>1090</v>
      </c>
      <c r="AMK119" s="8">
        <v>629.64450039189796</v>
      </c>
      <c r="AML119" s="8">
        <v>1526152.7316516701</v>
      </c>
      <c r="AMM119" s="8">
        <v>350435.05165456003</v>
      </c>
      <c r="AMN119" s="6" t="s">
        <v>1090</v>
      </c>
      <c r="AMO119" s="6" t="s">
        <v>1090</v>
      </c>
      <c r="AMP119" s="8">
        <v>0.380592877536714</v>
      </c>
      <c r="AMQ119" s="8">
        <v>0.43135783687156898</v>
      </c>
      <c r="AMR119" s="8">
        <v>0.46042243033281099</v>
      </c>
      <c r="AMS119" s="6" t="s">
        <v>1090</v>
      </c>
      <c r="AMT119" s="6" t="s">
        <v>1090</v>
      </c>
      <c r="AMU119" s="8">
        <v>0.380592877536714</v>
      </c>
      <c r="AMV119" s="8">
        <v>0.43135783687156898</v>
      </c>
      <c r="AMW119" s="8">
        <v>0.46042243139323002</v>
      </c>
      <c r="AMX119" s="6" t="s">
        <v>1090</v>
      </c>
      <c r="AMY119" s="6" t="s">
        <v>1090</v>
      </c>
      <c r="AMZ119" s="8">
        <v>0.380592877536714</v>
      </c>
      <c r="ANA119" s="8">
        <v>0.43135783687156898</v>
      </c>
      <c r="ANB119" s="8">
        <v>0.46042243139323002</v>
      </c>
      <c r="ANC119" s="6" t="s">
        <v>1090</v>
      </c>
      <c r="AND119" s="6" t="s">
        <v>1090</v>
      </c>
      <c r="ANE119" s="6" t="s">
        <v>1091</v>
      </c>
      <c r="ANF119" s="6" t="s">
        <v>1091</v>
      </c>
      <c r="ANG119" s="6" t="s">
        <v>1091</v>
      </c>
      <c r="ANH119" s="6" t="s">
        <v>1090</v>
      </c>
      <c r="ANI119" s="6" t="s">
        <v>1090</v>
      </c>
      <c r="ANJ119" s="6" t="s">
        <v>1091</v>
      </c>
      <c r="ANK119" s="6" t="s">
        <v>1091</v>
      </c>
      <c r="ANL119" s="6" t="s">
        <v>1091</v>
      </c>
      <c r="ANM119" s="6" t="s">
        <v>1090</v>
      </c>
      <c r="ANN119" s="6" t="s">
        <v>1090</v>
      </c>
      <c r="ANO119" s="8">
        <v>-58.410075708234899</v>
      </c>
      <c r="ANP119" s="8">
        <v>-56.862609125596201</v>
      </c>
      <c r="ANQ119" s="8">
        <v>-53.950668500710698</v>
      </c>
      <c r="ANR119" s="6" t="s">
        <v>1090</v>
      </c>
      <c r="ANS119" s="6" t="s">
        <v>1090</v>
      </c>
      <c r="ANT119" s="8">
        <v>-46.809083563102803</v>
      </c>
      <c r="ANU119" s="8">
        <v>-51.5798867608653</v>
      </c>
      <c r="ANV119" s="8">
        <v>-104.190074329754</v>
      </c>
      <c r="ANW119" s="6" t="s">
        <v>1090</v>
      </c>
      <c r="ANX119" s="6" t="s">
        <v>1090</v>
      </c>
      <c r="ANY119" s="8">
        <v>86.294695574860199</v>
      </c>
      <c r="ANZ119" s="8">
        <v>99.993448005174599</v>
      </c>
      <c r="AOA119" s="8">
        <v>99.971472182511306</v>
      </c>
      <c r="AOB119" s="6" t="s">
        <v>1090</v>
      </c>
      <c r="AOC119" s="6" t="s">
        <v>1090</v>
      </c>
      <c r="AOD119" s="8">
        <v>35.8898985573936</v>
      </c>
      <c r="AOE119" s="8">
        <v>43.1345645147859</v>
      </c>
      <c r="AOF119" s="8">
        <v>46.036194524016402</v>
      </c>
      <c r="AOG119" s="6" t="s">
        <v>1090</v>
      </c>
      <c r="AOH119" s="6" t="s">
        <v>1090</v>
      </c>
      <c r="AOI119" s="8">
        <v>27.304915827681398</v>
      </c>
      <c r="AOJ119" s="8">
        <v>36.867473515703502</v>
      </c>
      <c r="AOK119" s="8">
        <v>74.175542274157294</v>
      </c>
      <c r="AOL119" s="6" t="s">
        <v>1090</v>
      </c>
      <c r="AOM119" s="6" t="s">
        <v>1090</v>
      </c>
      <c r="AON119" s="8">
        <v>-1024.7335438508201</v>
      </c>
      <c r="AOO119" s="8">
        <v>-2011867.4483457999</v>
      </c>
      <c r="AOP119" s="8">
        <v>-410681.32364810299</v>
      </c>
      <c r="AOQ119" s="6" t="s">
        <v>1090</v>
      </c>
      <c r="AOR119" s="6" t="s">
        <v>1090</v>
      </c>
      <c r="AOS119" s="8">
        <v>-61.940712246328602</v>
      </c>
      <c r="AOT119" s="8">
        <v>-56.864216312843098</v>
      </c>
      <c r="AOU119" s="8">
        <v>-53.957756860677001</v>
      </c>
      <c r="AOV119" s="6" t="s">
        <v>1090</v>
      </c>
      <c r="AOW119" s="6" t="s">
        <v>1090</v>
      </c>
      <c r="AOX119" s="8">
        <v>-44.438191937249002</v>
      </c>
      <c r="AOY119" s="8">
        <v>-48.600948208323899</v>
      </c>
      <c r="AOZ119" s="8">
        <v>-86.927690993351405</v>
      </c>
      <c r="APA119" s="6" t="s">
        <v>1090</v>
      </c>
      <c r="APB119" s="6" t="s">
        <v>1090</v>
      </c>
      <c r="APC119" s="8">
        <v>-110.05362531418</v>
      </c>
      <c r="APD119" s="8">
        <v>-104.407822336012</v>
      </c>
      <c r="APE119" s="8">
        <v>-92.593851626752198</v>
      </c>
      <c r="APF119" s="6" t="s">
        <v>1090</v>
      </c>
      <c r="APG119" s="6" t="s">
        <v>1090</v>
      </c>
      <c r="APH119" s="8">
        <v>-110.18768055023899</v>
      </c>
      <c r="API119" s="8">
        <v>-104.515192386902</v>
      </c>
      <c r="APJ119" s="8">
        <v>-92.593851626752198</v>
      </c>
      <c r="APK119" s="6" t="s">
        <v>1090</v>
      </c>
      <c r="APL119" s="6" t="s">
        <v>1090</v>
      </c>
      <c r="APM119" s="8">
        <v>-803.00022458682304</v>
      </c>
      <c r="APN119" s="8">
        <v>-1593527.2404614</v>
      </c>
      <c r="APO119" s="8">
        <v>-324573.90637610998</v>
      </c>
      <c r="APP119" s="6" t="s">
        <v>1090</v>
      </c>
      <c r="APQ119" s="6" t="s">
        <v>1090</v>
      </c>
      <c r="APR119" s="8">
        <v>-48.537891770341403</v>
      </c>
      <c r="APS119" s="8">
        <v>-45.0400834192682</v>
      </c>
      <c r="APT119" s="8">
        <v>-42.6444518294402</v>
      </c>
      <c r="APU119" s="6" t="s">
        <v>1090</v>
      </c>
      <c r="APV119" s="6" t="s">
        <v>1090</v>
      </c>
      <c r="APW119" s="8">
        <v>-45.7712194485105</v>
      </c>
      <c r="APX119" s="8">
        <v>-45.038810424538603</v>
      </c>
      <c r="APY119" s="8">
        <v>-42.638849683563102</v>
      </c>
      <c r="APZ119" s="6" t="s">
        <v>1090</v>
      </c>
      <c r="AQA119" s="6" t="s">
        <v>1090</v>
      </c>
      <c r="AQB119" s="8">
        <v>-34.822591999621302</v>
      </c>
      <c r="AQC119" s="8">
        <v>-38.495048441633898</v>
      </c>
      <c r="AQD119" s="8">
        <v>-68.701590779285894</v>
      </c>
      <c r="AQE119" s="6" t="s">
        <v>1090</v>
      </c>
      <c r="AQF119" s="6" t="s">
        <v>1090</v>
      </c>
      <c r="AQG119" s="8">
        <v>-0.619407122463286</v>
      </c>
      <c r="AQH119" s="8">
        <v>-0.56864216312843097</v>
      </c>
      <c r="AQI119" s="8">
        <v>-0.53957756860676998</v>
      </c>
      <c r="AQJ119" s="6" t="s">
        <v>1090</v>
      </c>
      <c r="AQK119" s="7">
        <v>4</v>
      </c>
      <c r="AQL119" s="4"/>
      <c r="AQM119" s="4"/>
      <c r="AQN119" s="7"/>
      <c r="AQO119" s="4" t="s">
        <v>1092</v>
      </c>
      <c r="AQP119" s="7">
        <v>7</v>
      </c>
      <c r="AQQ119" s="7">
        <v>0</v>
      </c>
      <c r="AQS119" s="3" t="s">
        <v>1093</v>
      </c>
      <c r="AQU119" s="3" t="s">
        <v>1094</v>
      </c>
      <c r="AQV119" s="10" t="str">
        <f>+AC119</f>
        <v>n.d.</v>
      </c>
      <c r="AQW119" s="10">
        <f>+AD119</f>
        <v>1553375.3537357701</v>
      </c>
      <c r="AQX119" s="10">
        <f>+AE119</f>
        <v>1284250.6117799601</v>
      </c>
      <c r="AQY119" s="11" t="str">
        <f>+BB119</f>
        <v>n.d.</v>
      </c>
      <c r="AQZ119" s="11">
        <f>+BC119</f>
        <v>-2181604.6448773602</v>
      </c>
      <c r="ARA119" s="11">
        <f>+BD119</f>
        <v>-1692866.422301</v>
      </c>
      <c r="ARB119" s="12">
        <f>SUM(AQV119:AQX119)</f>
        <v>2837625.96551573</v>
      </c>
      <c r="ARC119" s="13">
        <f>SUM(AQY119:ARA119)</f>
        <v>-3874471.0671783602</v>
      </c>
      <c r="ARD119" s="14">
        <f>ARC119/(ARB119-ARC119)</f>
        <v>-0.57723704653048369</v>
      </c>
      <c r="ARE119" s="14">
        <f>IF((NOT(ISNUMBER(AC119))+NOT(ISNUMBER(AD119))+NOT(ISNUMBER(AE119)))&gt;=2,"R",ARD119)</f>
        <v>-0.57723704653048369</v>
      </c>
      <c r="ARF119" s="14">
        <f>IF(ARE119="R","R",IF((NOT(ISNUMBER(BB119))+NOT(ISNUMBER(BC119))+NOT(ISNUMBER(BD119)))&gt;=2,"R",ARE119))</f>
        <v>-0.57723704653048369</v>
      </c>
      <c r="ARG119" s="14" t="str">
        <f>IF(ARF119="R","R",IF(SUM((BB119&lt;0)*1,(BC119&lt;0)*1,(BD119&lt;0)*1)&gt;=2,"R",ARF119))</f>
        <v>R</v>
      </c>
      <c r="ARH119" s="14" t="str">
        <f>IF(ARG119="R","R",IF(ARC119&lt;0,"R",ARG119))</f>
        <v>R</v>
      </c>
      <c r="ARI119" s="14" t="str">
        <f>IF(ARH119="R","R",IF(L119=0,"R",ARH119))</f>
        <v>R</v>
      </c>
      <c r="ARJ119" t="str">
        <f>+B119</f>
        <v>SENNIORS HOME CARE SL.</v>
      </c>
      <c r="ARK119" t="s">
        <v>1659</v>
      </c>
      <c r="ARL119" s="16"/>
      <c r="ARM119" s="16"/>
      <c r="ARN119" s="16"/>
      <c r="ARO119" s="16"/>
      <c r="ARP119" s="16"/>
      <c r="ARQ119" s="17"/>
    </row>
    <row r="120" spans="1:1161" ht="17.399999999999999" customHeight="1" x14ac:dyDescent="0.3">
      <c r="A120" s="3" t="s">
        <v>1531</v>
      </c>
      <c r="B120" s="4" t="s">
        <v>1532</v>
      </c>
      <c r="C120" s="4" t="s">
        <v>1533</v>
      </c>
      <c r="E120" s="5">
        <v>39526</v>
      </c>
      <c r="F120" s="4" t="s">
        <v>1083</v>
      </c>
      <c r="G120" s="4" t="s">
        <v>1132</v>
      </c>
      <c r="H120" s="4" t="s">
        <v>1133</v>
      </c>
      <c r="I120" s="4" t="s">
        <v>1144</v>
      </c>
      <c r="J120" s="4" t="s">
        <v>1145</v>
      </c>
      <c r="K120" s="4"/>
      <c r="L120" s="4" t="s">
        <v>1534</v>
      </c>
      <c r="M120" s="4"/>
      <c r="N120" s="4" t="s">
        <v>1151</v>
      </c>
      <c r="O120" s="4" t="s">
        <v>1152</v>
      </c>
      <c r="P120" s="4" t="s">
        <v>1153</v>
      </c>
      <c r="Q120" s="4" t="s">
        <v>1153</v>
      </c>
      <c r="R120" s="4" t="s">
        <v>1535</v>
      </c>
      <c r="Z120" s="4" t="s">
        <v>1088</v>
      </c>
      <c r="AA120" s="5">
        <v>45291</v>
      </c>
      <c r="AB120" s="6" t="s">
        <v>1098</v>
      </c>
      <c r="AC120" s="6" t="s">
        <v>1090</v>
      </c>
      <c r="AD120" s="7">
        <v>2105608.1805210798</v>
      </c>
      <c r="AE120" s="7">
        <v>1908699.5696588501</v>
      </c>
      <c r="AF120" s="7">
        <v>1687458.83095686</v>
      </c>
      <c r="AG120" s="7">
        <v>2053059.5065609401</v>
      </c>
      <c r="AH120" s="6" t="s">
        <v>1090</v>
      </c>
      <c r="AI120" s="7">
        <v>2105608.1805210798</v>
      </c>
      <c r="AJ120" s="7">
        <v>1908699.5696588501</v>
      </c>
      <c r="AK120" s="7">
        <v>1687458.83095686</v>
      </c>
      <c r="AL120" s="7">
        <v>2053059.5065609401</v>
      </c>
      <c r="AM120" s="6" t="s">
        <v>1090</v>
      </c>
      <c r="AN120" s="7">
        <v>640430.71766743704</v>
      </c>
      <c r="AO120" s="7">
        <v>468769.21650215401</v>
      </c>
      <c r="AP120" s="7">
        <v>379447.46993579902</v>
      </c>
      <c r="AQ120" s="7">
        <v>559264.87504840503</v>
      </c>
      <c r="AR120" s="6" t="s">
        <v>1090</v>
      </c>
      <c r="AS120" s="7">
        <v>1465177.4617486401</v>
      </c>
      <c r="AT120" s="7">
        <v>1439930.35315669</v>
      </c>
      <c r="AU120" s="7">
        <v>1308011.36102107</v>
      </c>
      <c r="AV120" s="7">
        <v>1493794.6315125299</v>
      </c>
      <c r="AW120" s="6" t="s">
        <v>1090</v>
      </c>
      <c r="AX120" s="7">
        <v>950311.26653801894</v>
      </c>
      <c r="AY120" s="7">
        <v>904217.726333183</v>
      </c>
      <c r="AZ120" s="7">
        <v>854029.56016159104</v>
      </c>
      <c r="BA120" s="7">
        <v>886884.17801469599</v>
      </c>
      <c r="BB120" s="6" t="s">
        <v>1090</v>
      </c>
      <c r="BC120" s="7">
        <v>514866.19631562202</v>
      </c>
      <c r="BD120" s="7">
        <v>535712.626823509</v>
      </c>
      <c r="BE120" s="7">
        <v>453981.80085947498</v>
      </c>
      <c r="BF120" s="7">
        <v>606910.45349783904</v>
      </c>
      <c r="BG120" s="6" t="s">
        <v>1090</v>
      </c>
      <c r="BH120" s="7">
        <v>0</v>
      </c>
      <c r="BI120" s="7">
        <v>-7217.1134393155598</v>
      </c>
      <c r="BJ120" s="7">
        <v>-1427.0763874054001</v>
      </c>
      <c r="BK120" s="7">
        <v>-2102.7573595047002</v>
      </c>
      <c r="BL120" s="6" t="s">
        <v>1090</v>
      </c>
      <c r="BM120" s="6" t="s">
        <v>1090</v>
      </c>
      <c r="BN120" s="6" t="s">
        <v>1090</v>
      </c>
      <c r="BO120" s="7">
        <v>288.81307840347301</v>
      </c>
      <c r="BP120" s="7">
        <v>49.083971977233901</v>
      </c>
      <c r="BQ120" s="6" t="s">
        <v>1090</v>
      </c>
      <c r="BR120" s="6" t="s">
        <v>1090</v>
      </c>
      <c r="BS120" s="7">
        <v>7217.1134393155598</v>
      </c>
      <c r="BT120" s="7">
        <v>1715.88946580887</v>
      </c>
      <c r="BU120" s="7">
        <v>2151.84133148193</v>
      </c>
      <c r="BV120" s="6" t="s">
        <v>1090</v>
      </c>
      <c r="BW120" s="7">
        <v>514866.19631562202</v>
      </c>
      <c r="BX120" s="7">
        <v>528495.51338419295</v>
      </c>
      <c r="BY120" s="7">
        <v>452554.72447207</v>
      </c>
      <c r="BZ120" s="7">
        <v>604807.69613833399</v>
      </c>
      <c r="CA120" s="6" t="s">
        <v>1090</v>
      </c>
      <c r="CB120" s="7">
        <v>128716.546316404</v>
      </c>
      <c r="CC120" s="7">
        <v>132123.881012547</v>
      </c>
      <c r="CD120" s="7">
        <v>113138.683949518</v>
      </c>
      <c r="CE120" s="7">
        <v>143744.19122931399</v>
      </c>
      <c r="CF120" s="6" t="s">
        <v>1090</v>
      </c>
      <c r="CG120" s="7">
        <v>386149.649999218</v>
      </c>
      <c r="CH120" s="7">
        <v>396371.632371646</v>
      </c>
      <c r="CI120" s="7">
        <v>339416.04052255198</v>
      </c>
      <c r="CJ120" s="7">
        <v>461063.50490902102</v>
      </c>
      <c r="CK120" s="6" t="s">
        <v>1090</v>
      </c>
      <c r="CL120" s="6" t="s">
        <v>1090</v>
      </c>
      <c r="CM120" s="6" t="s">
        <v>1090</v>
      </c>
      <c r="CN120" s="6" t="s">
        <v>1090</v>
      </c>
      <c r="CO120" s="6" t="s">
        <v>1090</v>
      </c>
      <c r="CP120" s="6" t="s">
        <v>1090</v>
      </c>
      <c r="CQ120" s="6" t="s">
        <v>1090</v>
      </c>
      <c r="CR120" s="6" t="s">
        <v>1090</v>
      </c>
      <c r="CS120" s="6" t="s">
        <v>1090</v>
      </c>
      <c r="CT120" s="6" t="s">
        <v>1090</v>
      </c>
      <c r="CU120" s="6" t="s">
        <v>1090</v>
      </c>
      <c r="CV120" s="6" t="s">
        <v>1090</v>
      </c>
      <c r="CW120" s="6" t="s">
        <v>1090</v>
      </c>
      <c r="CX120" s="6" t="s">
        <v>1090</v>
      </c>
      <c r="CY120" s="6" t="s">
        <v>1090</v>
      </c>
      <c r="CZ120" s="6" t="s">
        <v>1090</v>
      </c>
      <c r="DA120" s="7">
        <v>386149.649999218</v>
      </c>
      <c r="DB120" s="7">
        <v>396371.632371646</v>
      </c>
      <c r="DC120" s="7">
        <v>339416.04052255198</v>
      </c>
      <c r="DD120" s="7">
        <v>461063.50490902102</v>
      </c>
      <c r="DE120" s="6" t="s">
        <v>1090</v>
      </c>
      <c r="DF120" s="6" t="s">
        <v>1090</v>
      </c>
      <c r="DG120" s="6" t="s">
        <v>1090</v>
      </c>
      <c r="DH120" s="6" t="s">
        <v>1090</v>
      </c>
      <c r="DI120" s="6" t="s">
        <v>1090</v>
      </c>
      <c r="DJ120" s="6" t="s">
        <v>1090</v>
      </c>
      <c r="DK120" s="7">
        <v>640430.71766743704</v>
      </c>
      <c r="DL120" s="7">
        <v>468769.21650215401</v>
      </c>
      <c r="DM120" s="7">
        <v>379447.46993579902</v>
      </c>
      <c r="DN120" s="7">
        <v>559264.87504840503</v>
      </c>
      <c r="DO120" s="6" t="s">
        <v>1090</v>
      </c>
      <c r="DP120" s="7">
        <v>701868.82259010302</v>
      </c>
      <c r="DQ120" s="7">
        <v>636329.57492670405</v>
      </c>
      <c r="DR120" s="7">
        <v>681699.99491364998</v>
      </c>
      <c r="DS120" s="7">
        <v>701566.32881839899</v>
      </c>
      <c r="DT120" s="6" t="s">
        <v>1090</v>
      </c>
      <c r="DU120" s="7">
        <v>25395.707047281299</v>
      </c>
      <c r="DV120" s="7">
        <v>25818.981824362301</v>
      </c>
      <c r="DW120" s="7">
        <v>28271.311966753001</v>
      </c>
      <c r="DX120" s="7">
        <v>31145.4613455951</v>
      </c>
      <c r="DY120" s="6" t="s">
        <v>1090</v>
      </c>
      <c r="DZ120" s="7">
        <v>223046.73690063501</v>
      </c>
      <c r="EA120" s="7">
        <v>242069.169582117</v>
      </c>
      <c r="EB120" s="7">
        <v>144058.25328118799</v>
      </c>
      <c r="EC120" s="7">
        <v>154172.38785070201</v>
      </c>
      <c r="ED120" s="6" t="s">
        <v>1090</v>
      </c>
      <c r="EE120" s="6" t="s">
        <v>1090</v>
      </c>
      <c r="EF120" s="7">
        <v>7217.1134393155598</v>
      </c>
      <c r="EG120" s="7">
        <v>1715.88946580887</v>
      </c>
      <c r="EH120" s="7">
        <v>2151.84133148193</v>
      </c>
      <c r="EI120" s="6" t="s">
        <v>1090</v>
      </c>
      <c r="EJ120" s="6" t="s">
        <v>1090</v>
      </c>
      <c r="EK120" s="6" t="s">
        <v>1090</v>
      </c>
      <c r="EL120" s="6" t="s">
        <v>1090</v>
      </c>
      <c r="EM120" s="6" t="s">
        <v>1090</v>
      </c>
      <c r="EN120" s="6" t="s">
        <v>1090</v>
      </c>
      <c r="EO120" s="7">
        <v>411545.355941499</v>
      </c>
      <c r="EP120" s="7">
        <v>422190.61419600801</v>
      </c>
      <c r="EQ120" s="7">
        <v>367687.35248930502</v>
      </c>
      <c r="ER120" s="7">
        <v>492208.965027517</v>
      </c>
      <c r="ES120" s="6" t="s">
        <v>1090</v>
      </c>
      <c r="ET120" s="7">
        <v>1242130.7259530099</v>
      </c>
      <c r="EU120" s="7">
        <v>1197861.1835745799</v>
      </c>
      <c r="EV120" s="7">
        <v>1164241.92081828</v>
      </c>
      <c r="EW120" s="7">
        <v>1339671.32763381</v>
      </c>
      <c r="EX120" s="6" t="s">
        <v>1090</v>
      </c>
      <c r="EY120" s="7">
        <v>540261.90225790301</v>
      </c>
      <c r="EZ120" s="7">
        <v>561531.60758127202</v>
      </c>
      <c r="FA120" s="7">
        <v>482253.11282622803</v>
      </c>
      <c r="FB120" s="7">
        <v>638055.914843434</v>
      </c>
      <c r="FC120" s="6" t="s">
        <v>1090</v>
      </c>
      <c r="FD120" s="7">
        <v>990913.37160974497</v>
      </c>
      <c r="FE120" s="7">
        <v>976388.78606437403</v>
      </c>
      <c r="FF120" s="7">
        <v>1056820.7731108901</v>
      </c>
      <c r="FG120" s="7">
        <v>1163670.5366432699</v>
      </c>
      <c r="FH120" s="6" t="s">
        <v>1090</v>
      </c>
      <c r="FI120" s="7">
        <v>0</v>
      </c>
      <c r="FJ120" s="7">
        <v>0</v>
      </c>
      <c r="FK120" s="7">
        <v>0</v>
      </c>
      <c r="FL120" s="7">
        <v>0</v>
      </c>
      <c r="FM120" s="6" t="s">
        <v>1090</v>
      </c>
      <c r="FN120" s="7">
        <v>988781.84775314305</v>
      </c>
      <c r="FO120" s="7">
        <v>974331.33698351402</v>
      </c>
      <c r="FP120" s="7">
        <v>1054697.1701863999</v>
      </c>
      <c r="FQ120" s="7">
        <v>1161369.74999882</v>
      </c>
      <c r="FR120" s="6" t="s">
        <v>1090</v>
      </c>
      <c r="FS120" s="7">
        <v>2131.5238566017201</v>
      </c>
      <c r="FT120" s="7">
        <v>2057.4490808606101</v>
      </c>
      <c r="FU120" s="7">
        <v>2123.6029244899801</v>
      </c>
      <c r="FV120" s="7">
        <v>2300.78664444685</v>
      </c>
      <c r="FW120" s="6" t="s">
        <v>1090</v>
      </c>
      <c r="FX120" s="7">
        <v>0</v>
      </c>
      <c r="FY120" s="7">
        <v>0</v>
      </c>
      <c r="FZ120" s="7">
        <v>0</v>
      </c>
      <c r="GA120" s="7">
        <v>0</v>
      </c>
      <c r="GB120" s="6" t="s">
        <v>1090</v>
      </c>
      <c r="GC120" s="7">
        <v>988781.84775314305</v>
      </c>
      <c r="GD120" s="7">
        <v>974331.33698351402</v>
      </c>
      <c r="GE120" s="7">
        <v>1054697.1701863999</v>
      </c>
      <c r="GF120" s="7">
        <v>1161369.74999882</v>
      </c>
      <c r="GG120" s="6" t="s">
        <v>1090</v>
      </c>
      <c r="GH120" s="7">
        <v>2131.5238566017201</v>
      </c>
      <c r="GI120" s="7">
        <v>2057.4490808606101</v>
      </c>
      <c r="GJ120" s="7">
        <v>2123.6029244899801</v>
      </c>
      <c r="GK120" s="7">
        <v>2300.78664444685</v>
      </c>
      <c r="GL120" s="6" t="s">
        <v>1090</v>
      </c>
      <c r="GM120" s="7">
        <v>845876.67516905803</v>
      </c>
      <c r="GN120" s="7">
        <v>839271.81153545401</v>
      </c>
      <c r="GO120" s="7">
        <v>1014324.8733846199</v>
      </c>
      <c r="GP120" s="7">
        <v>1082267.3214855699</v>
      </c>
      <c r="GQ120" s="6" t="s">
        <v>1090</v>
      </c>
      <c r="GR120" s="7">
        <v>16865.0479688263</v>
      </c>
      <c r="GS120" s="7">
        <v>13620.230147177001</v>
      </c>
      <c r="GT120" s="7">
        <v>7072.2281438827504</v>
      </c>
      <c r="GU120" s="7">
        <v>9311.9166596889499</v>
      </c>
      <c r="GV120" s="6" t="s">
        <v>1090</v>
      </c>
      <c r="GW120" s="7">
        <v>466447.50558590901</v>
      </c>
      <c r="GX120" s="7">
        <v>503279.06427674298</v>
      </c>
      <c r="GY120" s="7">
        <v>620954.07604508405</v>
      </c>
      <c r="GZ120" s="7">
        <v>774518.95285666594</v>
      </c>
      <c r="HA120" s="6" t="s">
        <v>1090</v>
      </c>
      <c r="HB120" s="7">
        <v>362564.121614323</v>
      </c>
      <c r="HC120" s="7">
        <v>322372.51711153402</v>
      </c>
      <c r="HD120" s="7">
        <v>386298.56919565197</v>
      </c>
      <c r="HE120" s="7">
        <v>298436.45196921198</v>
      </c>
      <c r="HF120" s="6" t="s">
        <v>1090</v>
      </c>
      <c r="HG120" s="7">
        <v>362564.121614323</v>
      </c>
      <c r="HH120" s="7">
        <v>322372.51711153402</v>
      </c>
      <c r="HI120" s="7">
        <v>386298.55786964903</v>
      </c>
      <c r="HJ120" s="7">
        <v>298436.43969821901</v>
      </c>
      <c r="HK120" s="6" t="s">
        <v>1090</v>
      </c>
      <c r="HL120" s="7">
        <v>1836790.0467788</v>
      </c>
      <c r="HM120" s="7">
        <v>1815660.59759983</v>
      </c>
      <c r="HN120" s="7">
        <v>2071145.6464955099</v>
      </c>
      <c r="HO120" s="7">
        <v>2245937.8581288299</v>
      </c>
      <c r="HP120" s="6" t="s">
        <v>1090</v>
      </c>
      <c r="HQ120" s="7">
        <v>1415674.8881874899</v>
      </c>
      <c r="HR120" s="7">
        <v>1527046.8928992201</v>
      </c>
      <c r="HS120" s="7">
        <v>1539741.5424923699</v>
      </c>
      <c r="HT120" s="7">
        <v>1484540.0694740999</v>
      </c>
      <c r="HU120" s="6" t="s">
        <v>1090</v>
      </c>
      <c r="HV120" s="7">
        <v>198900.08926391599</v>
      </c>
      <c r="HW120" s="7">
        <v>191987.90788650501</v>
      </c>
      <c r="HX120" s="7">
        <v>203868.05534362799</v>
      </c>
      <c r="HY120" s="7">
        <v>220877.873897552</v>
      </c>
      <c r="HZ120" s="6" t="s">
        <v>1090</v>
      </c>
      <c r="IA120" s="7">
        <v>1216774.79892358</v>
      </c>
      <c r="IB120" s="7">
        <v>1335058.9850127201</v>
      </c>
      <c r="IC120" s="7">
        <v>1335873.4871487401</v>
      </c>
      <c r="ID120" s="7">
        <v>1263662.19557655</v>
      </c>
      <c r="IE120" s="6" t="s">
        <v>1090</v>
      </c>
      <c r="IF120" s="7">
        <v>5234.3873491287204</v>
      </c>
      <c r="IG120" s="7">
        <v>3366.1879849433899</v>
      </c>
      <c r="IH120" s="7">
        <v>339780.09223938</v>
      </c>
      <c r="II120" s="7">
        <v>429484.75480079697</v>
      </c>
      <c r="IJ120" s="6" t="s">
        <v>1090</v>
      </c>
      <c r="IK120" s="7">
        <v>0</v>
      </c>
      <c r="IL120" s="7">
        <v>0</v>
      </c>
      <c r="IM120" s="7">
        <v>339780.09223938</v>
      </c>
      <c r="IN120" s="7">
        <v>429484.75480079697</v>
      </c>
      <c r="IO120" s="6" t="s">
        <v>1090</v>
      </c>
      <c r="IP120" s="7">
        <v>5234.3873491287204</v>
      </c>
      <c r="IQ120" s="7">
        <v>3366.1879849433899</v>
      </c>
      <c r="IR120" s="7">
        <v>0</v>
      </c>
      <c r="IS120" s="7">
        <v>0</v>
      </c>
      <c r="IT120" s="6" t="s">
        <v>1090</v>
      </c>
      <c r="IU120" s="7">
        <v>5234.3873491287204</v>
      </c>
      <c r="IV120" s="7">
        <v>3366.1879849433899</v>
      </c>
      <c r="IW120" s="7">
        <v>0</v>
      </c>
      <c r="IX120" s="7">
        <v>0</v>
      </c>
      <c r="IY120" s="6" t="s">
        <v>1090</v>
      </c>
      <c r="IZ120" s="7">
        <v>415880.77124218002</v>
      </c>
      <c r="JA120" s="7">
        <v>285247.51671566401</v>
      </c>
      <c r="JB120" s="7">
        <v>191624.011763763</v>
      </c>
      <c r="JC120" s="7">
        <v>331913.03385393601</v>
      </c>
      <c r="JD120" s="6" t="s">
        <v>1090</v>
      </c>
      <c r="JE120" s="7">
        <v>0</v>
      </c>
      <c r="JF120" s="7">
        <v>0</v>
      </c>
      <c r="JG120" s="7">
        <v>0</v>
      </c>
      <c r="JH120" s="7">
        <v>0</v>
      </c>
      <c r="JI120" s="6" t="s">
        <v>1090</v>
      </c>
      <c r="JJ120" s="7">
        <v>167764.01514042899</v>
      </c>
      <c r="JK120" s="7">
        <v>97982.276711279206</v>
      </c>
      <c r="JL120" s="7">
        <v>28649.645773458498</v>
      </c>
      <c r="JM120" s="7">
        <v>154393.35162155001</v>
      </c>
      <c r="JN120" s="6" t="s">
        <v>1090</v>
      </c>
      <c r="JO120" s="7">
        <v>248116.756101751</v>
      </c>
      <c r="JP120" s="7">
        <v>187265.24000438501</v>
      </c>
      <c r="JQ120" s="7">
        <v>162974.365990305</v>
      </c>
      <c r="JR120" s="7">
        <v>177519.682232386</v>
      </c>
      <c r="JS120" s="6" t="s">
        <v>1090</v>
      </c>
      <c r="JT120" s="7">
        <v>1836790.0467788</v>
      </c>
      <c r="JU120" s="7">
        <v>1815660.59759983</v>
      </c>
      <c r="JV120" s="7">
        <v>2071145.6464955099</v>
      </c>
      <c r="JW120" s="7">
        <v>2245937.8581288299</v>
      </c>
      <c r="JX120" s="6" t="s">
        <v>1090</v>
      </c>
      <c r="JY120" s="7">
        <v>315548.538414307</v>
      </c>
      <c r="JZ120" s="7">
        <v>418917.01771264098</v>
      </c>
      <c r="KA120" s="7">
        <v>599376.65841550799</v>
      </c>
      <c r="KB120" s="7">
        <v>629437.51789480401</v>
      </c>
      <c r="KC120" s="6" t="s">
        <v>1090</v>
      </c>
      <c r="KD120" s="6" t="s">
        <v>1090</v>
      </c>
      <c r="KE120" s="6" t="s">
        <v>1090</v>
      </c>
      <c r="KF120" s="6" t="s">
        <v>1090</v>
      </c>
      <c r="KG120" s="6" t="s">
        <v>1090</v>
      </c>
      <c r="KH120" s="6" t="s">
        <v>1090</v>
      </c>
      <c r="KI120" s="6" t="s">
        <v>1090</v>
      </c>
      <c r="KJ120" s="6" t="s">
        <v>1090</v>
      </c>
      <c r="KK120" s="6" t="s">
        <v>1090</v>
      </c>
      <c r="KL120" s="6" t="s">
        <v>1090</v>
      </c>
      <c r="KM120" s="6" t="s">
        <v>1090</v>
      </c>
      <c r="KN120" s="7">
        <v>11</v>
      </c>
      <c r="KO120" s="7">
        <v>11</v>
      </c>
      <c r="KP120" s="7">
        <v>12</v>
      </c>
      <c r="KQ120" s="7">
        <v>13</v>
      </c>
      <c r="KR120" s="6" t="s">
        <v>1090</v>
      </c>
      <c r="KS120" s="6" t="s">
        <v>1090</v>
      </c>
      <c r="KT120" s="6" t="s">
        <v>1090</v>
      </c>
      <c r="KU120" s="6" t="s">
        <v>1090</v>
      </c>
      <c r="KV120" s="6" t="s">
        <v>1090</v>
      </c>
      <c r="KW120" s="6" t="s">
        <v>1090</v>
      </c>
      <c r="KX120" s="6" t="s">
        <v>1090</v>
      </c>
      <c r="KY120" s="6" t="s">
        <v>1090</v>
      </c>
      <c r="KZ120" s="6" t="s">
        <v>1090</v>
      </c>
      <c r="LA120" s="6" t="s">
        <v>1090</v>
      </c>
      <c r="LB120" s="6" t="s">
        <v>1090</v>
      </c>
      <c r="LC120" s="6" t="s">
        <v>1090</v>
      </c>
      <c r="LD120" s="6" t="s">
        <v>1090</v>
      </c>
      <c r="LE120" s="6" t="s">
        <v>1090</v>
      </c>
      <c r="LF120" s="6" t="s">
        <v>1090</v>
      </c>
      <c r="LG120" s="6" t="s">
        <v>1090</v>
      </c>
      <c r="LH120" s="6" t="s">
        <v>1090</v>
      </c>
      <c r="LI120" s="6" t="s">
        <v>1090</v>
      </c>
      <c r="LJ120" s="6" t="s">
        <v>1090</v>
      </c>
      <c r="LK120" s="6" t="s">
        <v>1090</v>
      </c>
      <c r="LL120" s="6" t="s">
        <v>1090</v>
      </c>
      <c r="LM120" s="6" t="s">
        <v>1090</v>
      </c>
      <c r="LN120" s="6" t="s">
        <v>1090</v>
      </c>
      <c r="LO120" s="6" t="s">
        <v>1090</v>
      </c>
      <c r="LP120" s="6" t="s">
        <v>1090</v>
      </c>
      <c r="LQ120" s="6" t="s">
        <v>1090</v>
      </c>
      <c r="LR120" s="6" t="s">
        <v>1090</v>
      </c>
      <c r="LS120" s="6" t="s">
        <v>1090</v>
      </c>
      <c r="LT120" s="6" t="s">
        <v>1090</v>
      </c>
      <c r="LU120" s="6" t="s">
        <v>1090</v>
      </c>
      <c r="LV120" s="6" t="s">
        <v>1090</v>
      </c>
      <c r="LW120" s="6" t="s">
        <v>1090</v>
      </c>
      <c r="LX120" s="6" t="s">
        <v>1090</v>
      </c>
      <c r="LY120" s="6" t="s">
        <v>1090</v>
      </c>
      <c r="LZ120" s="6" t="s">
        <v>1090</v>
      </c>
      <c r="MA120" s="6" t="s">
        <v>1090</v>
      </c>
      <c r="MB120" s="6" t="s">
        <v>1090</v>
      </c>
      <c r="MC120" s="6" t="s">
        <v>1090</v>
      </c>
      <c r="MD120" s="6" t="s">
        <v>1090</v>
      </c>
      <c r="ME120" s="6" t="s">
        <v>1090</v>
      </c>
      <c r="MF120" s="6" t="s">
        <v>1090</v>
      </c>
      <c r="MG120" s="6" t="s">
        <v>1090</v>
      </c>
      <c r="MH120" s="6" t="s">
        <v>1090</v>
      </c>
      <c r="MI120" s="6" t="s">
        <v>1090</v>
      </c>
      <c r="MJ120" s="6" t="s">
        <v>1090</v>
      </c>
      <c r="MK120" s="6" t="s">
        <v>1090</v>
      </c>
      <c r="ML120" s="6" t="s">
        <v>1090</v>
      </c>
      <c r="MM120" s="6" t="s">
        <v>1090</v>
      </c>
      <c r="MN120" s="6" t="s">
        <v>1090</v>
      </c>
      <c r="MO120" s="6" t="s">
        <v>1090</v>
      </c>
      <c r="MP120" s="6" t="s">
        <v>1090</v>
      </c>
      <c r="MQ120" s="7">
        <v>362564.121614323</v>
      </c>
      <c r="MR120" s="7">
        <v>322372.51711153402</v>
      </c>
      <c r="MS120" s="7">
        <v>386298.56919565197</v>
      </c>
      <c r="MT120" s="7">
        <v>298436.45196921198</v>
      </c>
      <c r="MU120" s="6" t="s">
        <v>1090</v>
      </c>
      <c r="MV120" s="6" t="s">
        <v>1090</v>
      </c>
      <c r="MW120" s="6" t="s">
        <v>1090</v>
      </c>
      <c r="MX120" s="6" t="s">
        <v>1090</v>
      </c>
      <c r="MY120" s="6" t="s">
        <v>1090</v>
      </c>
      <c r="MZ120" s="6" t="s">
        <v>1090</v>
      </c>
      <c r="NA120" s="6" t="s">
        <v>1090</v>
      </c>
      <c r="NB120" s="6" t="s">
        <v>1090</v>
      </c>
      <c r="NC120" s="6" t="s">
        <v>1090</v>
      </c>
      <c r="ND120" s="6" t="s">
        <v>1090</v>
      </c>
      <c r="NE120" s="6" t="s">
        <v>1090</v>
      </c>
      <c r="NF120" s="6" t="s">
        <v>1090</v>
      </c>
      <c r="NG120" s="6" t="s">
        <v>1090</v>
      </c>
      <c r="NH120" s="6" t="s">
        <v>1090</v>
      </c>
      <c r="NI120" s="6" t="s">
        <v>1090</v>
      </c>
      <c r="NJ120" s="6" t="s">
        <v>1090</v>
      </c>
      <c r="NK120" s="6" t="s">
        <v>1090</v>
      </c>
      <c r="NL120" s="6" t="s">
        <v>1090</v>
      </c>
      <c r="NM120" s="6" t="s">
        <v>1090</v>
      </c>
      <c r="NN120" s="6" t="s">
        <v>1090</v>
      </c>
      <c r="NO120" s="6" t="s">
        <v>1090</v>
      </c>
      <c r="NP120" s="6" t="s">
        <v>1090</v>
      </c>
      <c r="NQ120" s="6" t="s">
        <v>1090</v>
      </c>
      <c r="NR120" s="6" t="s">
        <v>1090</v>
      </c>
      <c r="NS120" s="6" t="s">
        <v>1090</v>
      </c>
      <c r="NT120" s="6" t="s">
        <v>1090</v>
      </c>
      <c r="NU120" s="7">
        <v>990913.37160974497</v>
      </c>
      <c r="NV120" s="7">
        <v>976388.78606437403</v>
      </c>
      <c r="NW120" s="7">
        <v>1056820.7731108901</v>
      </c>
      <c r="NX120" s="7">
        <v>1163670.5366432699</v>
      </c>
      <c r="NY120" s="6" t="s">
        <v>1090</v>
      </c>
      <c r="NZ120" s="6" t="s">
        <v>1090</v>
      </c>
      <c r="OA120" s="6" t="s">
        <v>1090</v>
      </c>
      <c r="OB120" s="6" t="s">
        <v>1090</v>
      </c>
      <c r="OC120" s="6" t="s">
        <v>1090</v>
      </c>
      <c r="OD120" s="6" t="s">
        <v>1090</v>
      </c>
      <c r="OE120" s="6" t="s">
        <v>1090</v>
      </c>
      <c r="OF120" s="6" t="s">
        <v>1090</v>
      </c>
      <c r="OG120" s="6" t="s">
        <v>1090</v>
      </c>
      <c r="OH120" s="6" t="s">
        <v>1090</v>
      </c>
      <c r="OI120" s="6" t="s">
        <v>1090</v>
      </c>
      <c r="OJ120" s="6" t="s">
        <v>1090</v>
      </c>
      <c r="OK120" s="6" t="s">
        <v>1090</v>
      </c>
      <c r="OL120" s="6" t="s">
        <v>1090</v>
      </c>
      <c r="OM120" s="6" t="s">
        <v>1090</v>
      </c>
      <c r="ON120" s="6" t="s">
        <v>1090</v>
      </c>
      <c r="OO120" s="6" t="s">
        <v>1090</v>
      </c>
      <c r="OP120" s="6" t="s">
        <v>1090</v>
      </c>
      <c r="OQ120" s="6" t="s">
        <v>1090</v>
      </c>
      <c r="OR120" s="6" t="s">
        <v>1090</v>
      </c>
      <c r="OS120" s="6" t="s">
        <v>1090</v>
      </c>
      <c r="OT120" s="6" t="s">
        <v>1090</v>
      </c>
      <c r="OU120" s="6" t="s">
        <v>1090</v>
      </c>
      <c r="OV120" s="6" t="s">
        <v>1090</v>
      </c>
      <c r="OW120" s="6" t="s">
        <v>1090</v>
      </c>
      <c r="OX120" s="6" t="s">
        <v>1090</v>
      </c>
      <c r="OY120" s="6" t="s">
        <v>1090</v>
      </c>
      <c r="OZ120" s="6" t="s">
        <v>1090</v>
      </c>
      <c r="PA120" s="6" t="s">
        <v>1090</v>
      </c>
      <c r="PB120" s="6" t="s">
        <v>1090</v>
      </c>
      <c r="PC120" s="6" t="s">
        <v>1090</v>
      </c>
      <c r="PD120" s="6" t="s">
        <v>1090</v>
      </c>
      <c r="PE120" s="6" t="s">
        <v>1090</v>
      </c>
      <c r="PF120" s="6" t="s">
        <v>1090</v>
      </c>
      <c r="PG120" s="6" t="s">
        <v>1090</v>
      </c>
      <c r="PH120" s="6" t="s">
        <v>1090</v>
      </c>
      <c r="PI120" s="6" t="s">
        <v>1090</v>
      </c>
      <c r="PJ120" s="6" t="s">
        <v>1090</v>
      </c>
      <c r="PK120" s="6" t="s">
        <v>1090</v>
      </c>
      <c r="PL120" s="6" t="s">
        <v>1090</v>
      </c>
      <c r="PM120" s="6" t="s">
        <v>1090</v>
      </c>
      <c r="PN120" s="6" t="s">
        <v>1090</v>
      </c>
      <c r="PO120" s="6" t="s">
        <v>1090</v>
      </c>
      <c r="PP120" s="6" t="s">
        <v>1090</v>
      </c>
      <c r="PQ120" s="6" t="s">
        <v>1090</v>
      </c>
      <c r="PR120" s="6" t="s">
        <v>1090</v>
      </c>
      <c r="PS120" s="6" t="s">
        <v>1090</v>
      </c>
      <c r="PT120" s="6" t="s">
        <v>1090</v>
      </c>
      <c r="PU120" s="6" t="s">
        <v>1090</v>
      </c>
      <c r="PV120" s="6" t="s">
        <v>1090</v>
      </c>
      <c r="PW120" s="6" t="s">
        <v>1090</v>
      </c>
      <c r="PX120" s="6" t="s">
        <v>1090</v>
      </c>
      <c r="PY120" s="6" t="s">
        <v>1090</v>
      </c>
      <c r="PZ120" s="6" t="s">
        <v>1090</v>
      </c>
      <c r="QA120" s="6" t="s">
        <v>1090</v>
      </c>
      <c r="QB120" s="6" t="s">
        <v>1090</v>
      </c>
      <c r="QC120" s="6" t="s">
        <v>1090</v>
      </c>
      <c r="QD120" s="6" t="s">
        <v>1090</v>
      </c>
      <c r="QE120" s="6" t="s">
        <v>1090</v>
      </c>
      <c r="QF120" s="6" t="s">
        <v>1090</v>
      </c>
      <c r="QG120" s="6" t="s">
        <v>1090</v>
      </c>
      <c r="QH120" s="6" t="s">
        <v>1090</v>
      </c>
      <c r="QI120" s="6" t="s">
        <v>1090</v>
      </c>
      <c r="QJ120" s="6" t="s">
        <v>1090</v>
      </c>
      <c r="QK120" s="6" t="s">
        <v>1090</v>
      </c>
      <c r="QL120" s="6" t="s">
        <v>1090</v>
      </c>
      <c r="QM120" s="6" t="s">
        <v>1090</v>
      </c>
      <c r="QN120" s="6" t="s">
        <v>1090</v>
      </c>
      <c r="QO120" s="6" t="s">
        <v>1090</v>
      </c>
      <c r="QP120" s="6" t="s">
        <v>1090</v>
      </c>
      <c r="QQ120" s="6" t="s">
        <v>1090</v>
      </c>
      <c r="QR120" s="6" t="s">
        <v>1090</v>
      </c>
      <c r="QS120" s="6" t="s">
        <v>1090</v>
      </c>
      <c r="QT120" s="6" t="s">
        <v>1090</v>
      </c>
      <c r="QU120" s="6" t="s">
        <v>1090</v>
      </c>
      <c r="QV120" s="6" t="s">
        <v>1090</v>
      </c>
      <c r="QW120" s="6" t="s">
        <v>1090</v>
      </c>
      <c r="QX120" s="6" t="s">
        <v>1090</v>
      </c>
      <c r="QY120" s="6" t="s">
        <v>1090</v>
      </c>
      <c r="QZ120" s="6" t="s">
        <v>1090</v>
      </c>
      <c r="RA120" s="6" t="s">
        <v>1090</v>
      </c>
      <c r="RB120" s="6" t="s">
        <v>1090</v>
      </c>
      <c r="RC120" s="6" t="s">
        <v>1090</v>
      </c>
      <c r="RD120" s="6" t="s">
        <v>1090</v>
      </c>
      <c r="RE120" s="6" t="s">
        <v>1090</v>
      </c>
      <c r="RF120" s="6" t="s">
        <v>1090</v>
      </c>
      <c r="RG120" s="6" t="s">
        <v>1090</v>
      </c>
      <c r="RH120" s="6" t="s">
        <v>1090</v>
      </c>
      <c r="RI120" s="6" t="s">
        <v>1090</v>
      </c>
      <c r="RJ120" s="6" t="s">
        <v>1090</v>
      </c>
      <c r="RK120" s="6" t="s">
        <v>1090</v>
      </c>
      <c r="RL120" s="6" t="s">
        <v>1090</v>
      </c>
      <c r="RM120" s="6" t="s">
        <v>1090</v>
      </c>
      <c r="RN120" s="6" t="s">
        <v>1090</v>
      </c>
      <c r="RO120" s="6" t="s">
        <v>1090</v>
      </c>
      <c r="RP120" s="6" t="s">
        <v>1090</v>
      </c>
      <c r="RQ120" s="6" t="s">
        <v>1090</v>
      </c>
      <c r="RR120" s="6" t="s">
        <v>1090</v>
      </c>
      <c r="RS120" s="6" t="s">
        <v>1090</v>
      </c>
      <c r="RT120" s="6" t="s">
        <v>1090</v>
      </c>
      <c r="RU120" s="6" t="s">
        <v>1090</v>
      </c>
      <c r="RV120" s="6" t="s">
        <v>1090</v>
      </c>
      <c r="RW120" s="6" t="s">
        <v>1090</v>
      </c>
      <c r="RX120" s="6" t="s">
        <v>1090</v>
      </c>
      <c r="RY120" s="6" t="s">
        <v>1090</v>
      </c>
      <c r="RZ120" s="6" t="s">
        <v>1090</v>
      </c>
      <c r="SA120" s="6" t="s">
        <v>1090</v>
      </c>
      <c r="SB120" s="6" t="s">
        <v>1090</v>
      </c>
      <c r="SC120" s="6" t="s">
        <v>1090</v>
      </c>
      <c r="SD120" s="6" t="s">
        <v>1090</v>
      </c>
      <c r="SE120" s="6" t="s">
        <v>1090</v>
      </c>
      <c r="SF120" s="6" t="s">
        <v>1090</v>
      </c>
      <c r="SG120" s="6" t="s">
        <v>1090</v>
      </c>
      <c r="SH120" s="6" t="s">
        <v>1090</v>
      </c>
      <c r="SI120" s="6" t="s">
        <v>1090</v>
      </c>
      <c r="SJ120" s="6" t="s">
        <v>1090</v>
      </c>
      <c r="SK120" s="7">
        <v>2131.5238566017201</v>
      </c>
      <c r="SL120" s="7">
        <v>2057.4490808606101</v>
      </c>
      <c r="SM120" s="7">
        <v>2123.6029244899801</v>
      </c>
      <c r="SN120" s="7">
        <v>2300.78664444685</v>
      </c>
      <c r="SO120" s="6" t="s">
        <v>1090</v>
      </c>
      <c r="SP120" s="6" t="s">
        <v>1090</v>
      </c>
      <c r="SQ120" s="6" t="s">
        <v>1090</v>
      </c>
      <c r="SR120" s="6" t="s">
        <v>1090</v>
      </c>
      <c r="SS120" s="6" t="s">
        <v>1090</v>
      </c>
      <c r="ST120" s="6" t="s">
        <v>1090</v>
      </c>
      <c r="SU120" s="6" t="s">
        <v>1090</v>
      </c>
      <c r="SV120" s="6" t="s">
        <v>1090</v>
      </c>
      <c r="SW120" s="6" t="s">
        <v>1090</v>
      </c>
      <c r="SX120" s="6" t="s">
        <v>1090</v>
      </c>
      <c r="SY120" s="6" t="s">
        <v>1090</v>
      </c>
      <c r="SZ120" s="6" t="s">
        <v>1090</v>
      </c>
      <c r="TA120" s="6" t="s">
        <v>1090</v>
      </c>
      <c r="TB120" s="6" t="s">
        <v>1090</v>
      </c>
      <c r="TC120" s="6" t="s">
        <v>1090</v>
      </c>
      <c r="TD120" s="6" t="s">
        <v>1090</v>
      </c>
      <c r="TE120" s="6" t="s">
        <v>1090</v>
      </c>
      <c r="TF120" s="6" t="s">
        <v>1090</v>
      </c>
      <c r="TG120" s="6" t="s">
        <v>1090</v>
      </c>
      <c r="TH120" s="6" t="s">
        <v>1090</v>
      </c>
      <c r="TI120" s="6" t="s">
        <v>1090</v>
      </c>
      <c r="TJ120" s="6" t="s">
        <v>1090</v>
      </c>
      <c r="TK120" s="6" t="s">
        <v>1090</v>
      </c>
      <c r="TL120" s="6" t="s">
        <v>1090</v>
      </c>
      <c r="TM120" s="6" t="s">
        <v>1090</v>
      </c>
      <c r="TN120" s="6" t="s">
        <v>1090</v>
      </c>
      <c r="TO120" s="6" t="s">
        <v>1090</v>
      </c>
      <c r="TP120" s="6" t="s">
        <v>1090</v>
      </c>
      <c r="TQ120" s="6" t="s">
        <v>1090</v>
      </c>
      <c r="TR120" s="6" t="s">
        <v>1090</v>
      </c>
      <c r="TS120" s="6" t="s">
        <v>1090</v>
      </c>
      <c r="TT120" s="7">
        <v>1836790.0467788</v>
      </c>
      <c r="TU120" s="7">
        <v>1815660.59759983</v>
      </c>
      <c r="TV120" s="7">
        <v>2071145.6464955099</v>
      </c>
      <c r="TW120" s="7">
        <v>2245937.8581288299</v>
      </c>
      <c r="TX120" s="6" t="s">
        <v>1090</v>
      </c>
      <c r="TY120" s="6" t="s">
        <v>1090</v>
      </c>
      <c r="TZ120" s="6" t="s">
        <v>1090</v>
      </c>
      <c r="UA120" s="6" t="s">
        <v>1090</v>
      </c>
      <c r="UB120" s="6" t="s">
        <v>1090</v>
      </c>
      <c r="UC120" s="6" t="s">
        <v>1090</v>
      </c>
      <c r="UD120" s="7">
        <v>0</v>
      </c>
      <c r="UE120" s="7">
        <v>0</v>
      </c>
      <c r="UF120" s="7">
        <v>0</v>
      </c>
      <c r="UG120" s="7">
        <v>0</v>
      </c>
      <c r="UH120" s="6" t="s">
        <v>1090</v>
      </c>
      <c r="UI120" s="6" t="s">
        <v>1090</v>
      </c>
      <c r="UJ120" s="6" t="s">
        <v>1090</v>
      </c>
      <c r="UK120" s="6" t="s">
        <v>1090</v>
      </c>
      <c r="UL120" s="6" t="s">
        <v>1090</v>
      </c>
      <c r="UM120" s="6" t="s">
        <v>1090</v>
      </c>
      <c r="UN120" s="6" t="s">
        <v>1090</v>
      </c>
      <c r="UO120" s="6" t="s">
        <v>1090</v>
      </c>
      <c r="UP120" s="6" t="s">
        <v>1090</v>
      </c>
      <c r="UQ120" s="6" t="s">
        <v>1090</v>
      </c>
      <c r="UR120" s="6" t="s">
        <v>1090</v>
      </c>
      <c r="US120" s="6" t="s">
        <v>1090</v>
      </c>
      <c r="UT120" s="6" t="s">
        <v>1090</v>
      </c>
      <c r="UU120" s="6" t="s">
        <v>1090</v>
      </c>
      <c r="UV120" s="6" t="s">
        <v>1090</v>
      </c>
      <c r="UW120" s="6" t="s">
        <v>1090</v>
      </c>
      <c r="UX120" s="6" t="s">
        <v>1090</v>
      </c>
      <c r="UY120" s="6" t="s">
        <v>1090</v>
      </c>
      <c r="UZ120" s="6" t="s">
        <v>1090</v>
      </c>
      <c r="VA120" s="6" t="s">
        <v>1090</v>
      </c>
      <c r="VB120" s="6" t="s">
        <v>1090</v>
      </c>
      <c r="VC120" s="6" t="s">
        <v>1090</v>
      </c>
      <c r="VD120" s="6" t="s">
        <v>1090</v>
      </c>
      <c r="VE120" s="6" t="s">
        <v>1090</v>
      </c>
      <c r="VF120" s="6" t="s">
        <v>1090</v>
      </c>
      <c r="VG120" s="6" t="s">
        <v>1090</v>
      </c>
      <c r="VH120" s="6" t="s">
        <v>1090</v>
      </c>
      <c r="VI120" s="6" t="s">
        <v>1090</v>
      </c>
      <c r="VJ120" s="6" t="s">
        <v>1090</v>
      </c>
      <c r="VK120" s="6" t="s">
        <v>1090</v>
      </c>
      <c r="VL120" s="6" t="s">
        <v>1090</v>
      </c>
      <c r="VM120" s="6" t="s">
        <v>1090</v>
      </c>
      <c r="VN120" s="6" t="s">
        <v>1090</v>
      </c>
      <c r="VO120" s="6" t="s">
        <v>1090</v>
      </c>
      <c r="VP120" s="6" t="s">
        <v>1090</v>
      </c>
      <c r="VQ120" s="6" t="s">
        <v>1090</v>
      </c>
      <c r="VR120" s="6" t="s">
        <v>1090</v>
      </c>
      <c r="VS120" s="6" t="s">
        <v>1090</v>
      </c>
      <c r="VT120" s="6" t="s">
        <v>1090</v>
      </c>
      <c r="VU120" s="6" t="s">
        <v>1090</v>
      </c>
      <c r="VV120" s="6" t="s">
        <v>1090</v>
      </c>
      <c r="VW120" s="6" t="s">
        <v>1090</v>
      </c>
      <c r="VX120" s="6" t="s">
        <v>1090</v>
      </c>
      <c r="VY120" s="6" t="s">
        <v>1090</v>
      </c>
      <c r="VZ120" s="6" t="s">
        <v>1090</v>
      </c>
      <c r="WA120" s="6" t="s">
        <v>1090</v>
      </c>
      <c r="WB120" s="7">
        <v>248116.756101751</v>
      </c>
      <c r="WC120" s="7">
        <v>187265.24000438501</v>
      </c>
      <c r="WD120" s="7">
        <v>162974.365990305</v>
      </c>
      <c r="WE120" s="7">
        <v>177519.682232386</v>
      </c>
      <c r="WF120" s="6" t="s">
        <v>1090</v>
      </c>
      <c r="WG120" s="6" t="s">
        <v>1090</v>
      </c>
      <c r="WH120" s="6" t="s">
        <v>1090</v>
      </c>
      <c r="WI120" s="6" t="s">
        <v>1090</v>
      </c>
      <c r="WJ120" s="6" t="s">
        <v>1090</v>
      </c>
      <c r="WK120" s="6" t="s">
        <v>1090</v>
      </c>
      <c r="WL120" s="6" t="s">
        <v>1090</v>
      </c>
      <c r="WM120" s="6" t="s">
        <v>1090</v>
      </c>
      <c r="WN120" s="6" t="s">
        <v>1090</v>
      </c>
      <c r="WO120" s="6" t="s">
        <v>1090</v>
      </c>
      <c r="WP120" s="6" t="s">
        <v>1090</v>
      </c>
      <c r="WQ120" s="6" t="s">
        <v>1090</v>
      </c>
      <c r="WR120" s="6" t="s">
        <v>1090</v>
      </c>
      <c r="WS120" s="6" t="s">
        <v>1090</v>
      </c>
      <c r="WT120" s="6" t="s">
        <v>1090</v>
      </c>
      <c r="WU120" s="6" t="s">
        <v>1090</v>
      </c>
      <c r="WV120" s="6" t="s">
        <v>1090</v>
      </c>
      <c r="WW120" s="6" t="s">
        <v>1090</v>
      </c>
      <c r="WX120" s="6" t="s">
        <v>1090</v>
      </c>
      <c r="WY120" s="6" t="s">
        <v>1090</v>
      </c>
      <c r="WZ120" s="6" t="s">
        <v>1090</v>
      </c>
      <c r="XA120" s="6" t="s">
        <v>1090</v>
      </c>
      <c r="XB120" s="6" t="s">
        <v>1090</v>
      </c>
      <c r="XC120" s="6" t="s">
        <v>1090</v>
      </c>
      <c r="XD120" s="6" t="s">
        <v>1090</v>
      </c>
      <c r="XE120" s="6" t="s">
        <v>1090</v>
      </c>
      <c r="XF120" s="6" t="s">
        <v>1090</v>
      </c>
      <c r="XG120" s="6" t="s">
        <v>1090</v>
      </c>
      <c r="XH120" s="6" t="s">
        <v>1090</v>
      </c>
      <c r="XI120" s="6" t="s">
        <v>1090</v>
      </c>
      <c r="XJ120" s="6" t="s">
        <v>1090</v>
      </c>
      <c r="XK120" s="7">
        <v>5234.3873491287204</v>
      </c>
      <c r="XL120" s="7">
        <v>3366.1879849433899</v>
      </c>
      <c r="XM120" s="7">
        <v>0</v>
      </c>
      <c r="XN120" s="7">
        <v>0</v>
      </c>
      <c r="XO120" s="6" t="s">
        <v>1090</v>
      </c>
      <c r="XP120" s="6" t="s">
        <v>1090</v>
      </c>
      <c r="XQ120" s="6" t="s">
        <v>1090</v>
      </c>
      <c r="XR120" s="6" t="s">
        <v>1090</v>
      </c>
      <c r="XS120" s="6" t="s">
        <v>1090</v>
      </c>
      <c r="XT120" s="6" t="s">
        <v>1090</v>
      </c>
      <c r="XU120" s="6" t="s">
        <v>1090</v>
      </c>
      <c r="XV120" s="6" t="s">
        <v>1090</v>
      </c>
      <c r="XW120" s="6" t="s">
        <v>1090</v>
      </c>
      <c r="XX120" s="6" t="s">
        <v>1090</v>
      </c>
      <c r="XY120" s="6" t="s">
        <v>1090</v>
      </c>
      <c r="XZ120" s="7">
        <v>5234.3873491287204</v>
      </c>
      <c r="YA120" s="7">
        <v>3366.1879849433899</v>
      </c>
      <c r="YB120" s="7">
        <v>0</v>
      </c>
      <c r="YC120" s="7">
        <v>0</v>
      </c>
      <c r="YD120" s="6" t="s">
        <v>1090</v>
      </c>
      <c r="YE120" s="6" t="s">
        <v>1090</v>
      </c>
      <c r="YF120" s="6" t="s">
        <v>1090</v>
      </c>
      <c r="YG120" s="6" t="s">
        <v>1090</v>
      </c>
      <c r="YH120" s="6" t="s">
        <v>1090</v>
      </c>
      <c r="YI120" s="6" t="s">
        <v>1090</v>
      </c>
      <c r="YJ120" s="6" t="s">
        <v>1090</v>
      </c>
      <c r="YK120" s="6" t="s">
        <v>1090</v>
      </c>
      <c r="YL120" s="6" t="s">
        <v>1090</v>
      </c>
      <c r="YM120" s="6" t="s">
        <v>1090</v>
      </c>
      <c r="YN120" s="6" t="s">
        <v>1090</v>
      </c>
      <c r="YO120" s="6" t="s">
        <v>1090</v>
      </c>
      <c r="YP120" s="6" t="s">
        <v>1090</v>
      </c>
      <c r="YQ120" s="6" t="s">
        <v>1090</v>
      </c>
      <c r="YR120" s="6" t="s">
        <v>1090</v>
      </c>
      <c r="YS120" s="6" t="s">
        <v>1090</v>
      </c>
      <c r="YT120" s="6" t="s">
        <v>1090</v>
      </c>
      <c r="YU120" s="6" t="s">
        <v>1090</v>
      </c>
      <c r="YV120" s="6" t="s">
        <v>1090</v>
      </c>
      <c r="YW120" s="6" t="s">
        <v>1090</v>
      </c>
      <c r="YX120" s="6" t="s">
        <v>1090</v>
      </c>
      <c r="YY120" s="6" t="s">
        <v>1090</v>
      </c>
      <c r="YZ120" s="6" t="s">
        <v>1090</v>
      </c>
      <c r="ZA120" s="6" t="s">
        <v>1090</v>
      </c>
      <c r="ZB120" s="6" t="s">
        <v>1090</v>
      </c>
      <c r="ZC120" s="6" t="s">
        <v>1090</v>
      </c>
      <c r="ZD120" s="6" t="s">
        <v>1090</v>
      </c>
      <c r="ZE120" s="6" t="s">
        <v>1090</v>
      </c>
      <c r="ZF120" s="6" t="s">
        <v>1090</v>
      </c>
      <c r="ZG120" s="6" t="s">
        <v>1090</v>
      </c>
      <c r="ZH120" s="6" t="s">
        <v>1090</v>
      </c>
      <c r="ZI120" s="6" t="s">
        <v>1090</v>
      </c>
      <c r="ZJ120" s="6" t="s">
        <v>1090</v>
      </c>
      <c r="ZK120" s="6" t="s">
        <v>1090</v>
      </c>
      <c r="ZL120" s="6" t="s">
        <v>1090</v>
      </c>
      <c r="ZM120" s="6" t="s">
        <v>1090</v>
      </c>
      <c r="ZN120" s="6" t="s">
        <v>1090</v>
      </c>
      <c r="ZO120" s="6" t="s">
        <v>1090</v>
      </c>
      <c r="ZP120" s="6" t="s">
        <v>1090</v>
      </c>
      <c r="ZQ120" s="6" t="s">
        <v>1090</v>
      </c>
      <c r="ZR120" s="6" t="s">
        <v>1090</v>
      </c>
      <c r="ZS120" s="6" t="s">
        <v>1090</v>
      </c>
      <c r="ZT120" s="6" t="s">
        <v>1090</v>
      </c>
      <c r="ZU120" s="6" t="s">
        <v>1090</v>
      </c>
      <c r="ZV120" s="6" t="s">
        <v>1090</v>
      </c>
      <c r="ZW120" s="6" t="s">
        <v>1090</v>
      </c>
      <c r="ZX120" s="6" t="s">
        <v>1090</v>
      </c>
      <c r="ZY120" s="6" t="s">
        <v>1090</v>
      </c>
      <c r="ZZ120" s="6" t="s">
        <v>1090</v>
      </c>
      <c r="AAA120" s="6" t="s">
        <v>1090</v>
      </c>
      <c r="AAB120" s="6" t="s">
        <v>1090</v>
      </c>
      <c r="AAC120" s="6" t="s">
        <v>1090</v>
      </c>
      <c r="AAD120" s="6" t="s">
        <v>1090</v>
      </c>
      <c r="AAE120" s="6" t="s">
        <v>1090</v>
      </c>
      <c r="AAF120" s="6" t="s">
        <v>1090</v>
      </c>
      <c r="AAG120" s="6" t="s">
        <v>1090</v>
      </c>
      <c r="AAH120" s="6" t="s">
        <v>1090</v>
      </c>
      <c r="AAI120" s="6" t="s">
        <v>1090</v>
      </c>
      <c r="AAJ120" s="6" t="s">
        <v>1090</v>
      </c>
      <c r="AAK120" s="6" t="s">
        <v>1090</v>
      </c>
      <c r="AAL120" s="6" t="s">
        <v>1090</v>
      </c>
      <c r="AAM120" s="6" t="s">
        <v>1090</v>
      </c>
      <c r="AAN120" s="6" t="s">
        <v>1090</v>
      </c>
      <c r="AAO120" s="6" t="s">
        <v>1090</v>
      </c>
      <c r="AAP120" s="6" t="s">
        <v>1090</v>
      </c>
      <c r="AAQ120" s="6" t="s">
        <v>1090</v>
      </c>
      <c r="AAR120" s="6" t="s">
        <v>1090</v>
      </c>
      <c r="AAS120" s="6" t="s">
        <v>1090</v>
      </c>
      <c r="AAT120" s="6" t="s">
        <v>1090</v>
      </c>
      <c r="AAU120" s="6" t="s">
        <v>1090</v>
      </c>
      <c r="AAV120" s="6" t="s">
        <v>1090</v>
      </c>
      <c r="AAW120" s="6" t="s">
        <v>1090</v>
      </c>
      <c r="AAX120" s="6" t="s">
        <v>1090</v>
      </c>
      <c r="AAY120" s="6" t="s">
        <v>1090</v>
      </c>
      <c r="AAZ120" s="6" t="s">
        <v>1090</v>
      </c>
      <c r="ABA120" s="6" t="s">
        <v>1090</v>
      </c>
      <c r="ABB120" s="6" t="s">
        <v>1090</v>
      </c>
      <c r="ABC120" s="6" t="s">
        <v>1090</v>
      </c>
      <c r="ABD120" s="6" t="s">
        <v>1090</v>
      </c>
      <c r="ABE120" s="6" t="s">
        <v>1090</v>
      </c>
      <c r="ABF120" s="6" t="s">
        <v>1090</v>
      </c>
      <c r="ABG120" s="6" t="s">
        <v>1090</v>
      </c>
      <c r="ABH120" s="6" t="s">
        <v>1090</v>
      </c>
      <c r="ABI120" s="6" t="s">
        <v>1090</v>
      </c>
      <c r="ABJ120" s="6" t="s">
        <v>1090</v>
      </c>
      <c r="ABK120" s="6" t="s">
        <v>1090</v>
      </c>
      <c r="ABL120" s="6" t="s">
        <v>1090</v>
      </c>
      <c r="ABM120" s="6" t="s">
        <v>1090</v>
      </c>
      <c r="ABN120" s="6" t="s">
        <v>1090</v>
      </c>
      <c r="ABO120" s="6" t="s">
        <v>1090</v>
      </c>
      <c r="ABP120" s="6" t="s">
        <v>1090</v>
      </c>
      <c r="ABQ120" s="6" t="s">
        <v>1090</v>
      </c>
      <c r="ABR120" s="6" t="s">
        <v>1090</v>
      </c>
      <c r="ABS120" s="6" t="s">
        <v>1090</v>
      </c>
      <c r="ABT120" s="6" t="s">
        <v>1090</v>
      </c>
      <c r="ABU120" s="6" t="s">
        <v>1090</v>
      </c>
      <c r="ABV120" s="6" t="s">
        <v>1090</v>
      </c>
      <c r="ABW120" s="6" t="s">
        <v>1090</v>
      </c>
      <c r="ABX120" s="6" t="s">
        <v>1090</v>
      </c>
      <c r="ABY120" s="6" t="s">
        <v>1090</v>
      </c>
      <c r="ABZ120" s="6" t="s">
        <v>1090</v>
      </c>
      <c r="ACA120" s="6" t="s">
        <v>1090</v>
      </c>
      <c r="ACB120" s="6" t="s">
        <v>1090</v>
      </c>
      <c r="ACC120" s="6" t="s">
        <v>1090</v>
      </c>
      <c r="ACD120" s="6" t="s">
        <v>1090</v>
      </c>
      <c r="ACE120" s="6" t="s">
        <v>1090</v>
      </c>
      <c r="ACF120" s="8">
        <v>36.369</v>
      </c>
      <c r="ACG120" s="8">
        <v>34.609000000000002</v>
      </c>
      <c r="ACH120" s="8">
        <v>29.391999999999999</v>
      </c>
      <c r="ACI120" s="8">
        <v>40.74</v>
      </c>
      <c r="ACJ120" s="6" t="s">
        <v>1090</v>
      </c>
      <c r="ACK120" s="6" t="s">
        <v>1090</v>
      </c>
      <c r="ACL120" s="8">
        <v>35.003999999999998</v>
      </c>
      <c r="ACM120" s="8">
        <v>24.169</v>
      </c>
      <c r="ACN120" s="8">
        <v>31.710999999999999</v>
      </c>
      <c r="ACO120" s="6" t="s">
        <v>1090</v>
      </c>
      <c r="ACP120" s="8">
        <v>28.030999999999999</v>
      </c>
      <c r="ACQ120" s="8">
        <v>29.108000000000001</v>
      </c>
      <c r="ACR120" s="8">
        <v>21.85</v>
      </c>
      <c r="ACS120" s="8">
        <v>26.928999999999998</v>
      </c>
      <c r="ACT120" s="6" t="s">
        <v>1090</v>
      </c>
      <c r="ACU120" s="8">
        <v>27.277000000000001</v>
      </c>
      <c r="ACV120" s="8">
        <v>25.957000000000001</v>
      </c>
      <c r="ACW120" s="8">
        <v>22.044</v>
      </c>
      <c r="ACX120" s="8">
        <v>31.058</v>
      </c>
      <c r="ACY120" s="6" t="s">
        <v>1090</v>
      </c>
      <c r="ACZ120" s="6" t="s">
        <v>1090</v>
      </c>
      <c r="ADA120" s="8">
        <v>26.370999999999999</v>
      </c>
      <c r="ADB120" s="8">
        <v>18.149999999999999</v>
      </c>
      <c r="ADC120" s="8">
        <v>24.201000000000001</v>
      </c>
      <c r="ADD120" s="6" t="s">
        <v>1090</v>
      </c>
      <c r="ADE120" s="8">
        <v>21.023</v>
      </c>
      <c r="ADF120" s="8">
        <v>21.831</v>
      </c>
      <c r="ADG120" s="8">
        <v>16.388000000000002</v>
      </c>
      <c r="ADH120" s="8">
        <v>20.529</v>
      </c>
      <c r="ADI120" s="6" t="s">
        <v>1090</v>
      </c>
      <c r="ADJ120" s="8">
        <v>24.452000000000002</v>
      </c>
      <c r="ADK120" s="8">
        <v>27.689</v>
      </c>
      <c r="ADL120" s="8">
        <v>26.818999999999999</v>
      </c>
      <c r="ADM120" s="8">
        <v>29.459</v>
      </c>
      <c r="ADN120" s="6" t="s">
        <v>1090</v>
      </c>
      <c r="ADO120" s="8">
        <v>69.584999999999994</v>
      </c>
      <c r="ADP120" s="8">
        <v>75.44</v>
      </c>
      <c r="ADQ120" s="8">
        <v>77.513999999999996</v>
      </c>
      <c r="ADR120" s="8">
        <v>72.759</v>
      </c>
      <c r="ADS120" s="6" t="s">
        <v>1090</v>
      </c>
      <c r="ADT120" s="8">
        <v>24.452136968000001</v>
      </c>
      <c r="ADU120" s="8">
        <v>28.066890952000001</v>
      </c>
      <c r="ADV120" s="8">
        <v>26.903281581000002</v>
      </c>
      <c r="ADW120" s="8">
        <v>29.561269489000001</v>
      </c>
      <c r="ADX120" s="6" t="s">
        <v>1090</v>
      </c>
      <c r="ADY120" s="8">
        <v>25.658000000000001</v>
      </c>
      <c r="ADZ120" s="8">
        <v>29.42</v>
      </c>
      <c r="AEA120" s="8">
        <v>28.579000000000001</v>
      </c>
      <c r="AEB120" s="8">
        <v>31.077999999999999</v>
      </c>
      <c r="AEC120" s="6" t="s">
        <v>1090</v>
      </c>
      <c r="AED120" s="8">
        <v>24.452000000000002</v>
      </c>
      <c r="AEE120" s="8">
        <v>28.067</v>
      </c>
      <c r="AEF120" s="8">
        <v>26.902999999999999</v>
      </c>
      <c r="AEG120" s="8">
        <v>29.561</v>
      </c>
      <c r="AEH120" s="6" t="s">
        <v>1090</v>
      </c>
      <c r="AEI120" s="8">
        <v>19.545000000000002</v>
      </c>
      <c r="AEJ120" s="8">
        <v>22.119</v>
      </c>
      <c r="AEK120" s="8">
        <v>21.789000000000001</v>
      </c>
      <c r="AEL120" s="8">
        <v>23.974</v>
      </c>
      <c r="AEM120" s="6" t="s">
        <v>1090</v>
      </c>
      <c r="AEN120" s="8">
        <v>32.366417773999999</v>
      </c>
      <c r="AEO120" s="8">
        <v>39.018042350999998</v>
      </c>
      <c r="AEP120" s="8">
        <v>36.805047016000003</v>
      </c>
      <c r="AEQ120" s="8">
        <v>41.967351305000001</v>
      </c>
      <c r="AER120" s="6" t="s">
        <v>1090</v>
      </c>
      <c r="AES120" s="8">
        <v>1.541786901</v>
      </c>
      <c r="AET120" s="8">
        <v>1.5924597709999999</v>
      </c>
      <c r="AEU120" s="8">
        <v>1.5315762150000001</v>
      </c>
      <c r="AEV120" s="8">
        <v>1.6843176010000001</v>
      </c>
      <c r="AEW120" s="6" t="s">
        <v>1090</v>
      </c>
      <c r="AEX120" s="6" t="s">
        <v>1090</v>
      </c>
      <c r="AEY120" s="6" t="s">
        <v>1090</v>
      </c>
      <c r="AEZ120" s="6" t="s">
        <v>1090</v>
      </c>
      <c r="AFA120" s="6" t="s">
        <v>1090</v>
      </c>
      <c r="AFB120" s="6" t="s">
        <v>1090</v>
      </c>
      <c r="AFC120" s="6" t="s">
        <v>1090</v>
      </c>
      <c r="AFD120" s="6" t="s">
        <v>1090</v>
      </c>
      <c r="AFE120" s="6" t="s">
        <v>1090</v>
      </c>
      <c r="AFF120" s="6" t="s">
        <v>1090</v>
      </c>
      <c r="AFG120" s="6" t="s">
        <v>1090</v>
      </c>
      <c r="AFH120" s="8">
        <v>1.482</v>
      </c>
      <c r="AFI120" s="8">
        <v>1.2470000000000001</v>
      </c>
      <c r="AFJ120" s="8">
        <v>0.89800000000000002</v>
      </c>
      <c r="AFK120" s="8">
        <v>1.073</v>
      </c>
      <c r="AFL120" s="6" t="s">
        <v>1090</v>
      </c>
      <c r="AFM120" s="6" t="s">
        <v>1090</v>
      </c>
      <c r="AFN120" s="8">
        <v>74.227999999999994</v>
      </c>
      <c r="AFO120" s="8">
        <v>264.57499999999999</v>
      </c>
      <c r="AFP120" s="8">
        <v>282.04199999999997</v>
      </c>
      <c r="AFQ120" s="6" t="s">
        <v>1090</v>
      </c>
      <c r="AFR120" s="8">
        <v>124.85</v>
      </c>
      <c r="AFS120" s="8">
        <v>140.137</v>
      </c>
      <c r="AFT120" s="8">
        <v>238.60400000000001</v>
      </c>
      <c r="AFU120" s="8">
        <v>220.477</v>
      </c>
      <c r="AFV120" s="6" t="s">
        <v>1090</v>
      </c>
      <c r="AFW120" s="7">
        <v>79.748999999999995</v>
      </c>
      <c r="AFX120" s="7">
        <v>94.924000000000007</v>
      </c>
      <c r="AFY120" s="7">
        <v>132.47300000000001</v>
      </c>
      <c r="AFZ120" s="7">
        <v>135.81</v>
      </c>
      <c r="AGA120" s="6" t="s">
        <v>1090</v>
      </c>
      <c r="AGB120" s="7">
        <v>28.683</v>
      </c>
      <c r="AGC120" s="7">
        <v>18.48</v>
      </c>
      <c r="AGD120" s="7">
        <v>6.1120000000000001</v>
      </c>
      <c r="AGE120" s="7">
        <v>27.073</v>
      </c>
      <c r="AGF120" s="6" t="s">
        <v>1090</v>
      </c>
      <c r="AGG120" s="6" t="s">
        <v>1090</v>
      </c>
      <c r="AGH120" s="6" t="s">
        <v>1090</v>
      </c>
      <c r="AGI120" s="6" t="s">
        <v>1090</v>
      </c>
      <c r="AGJ120" s="6" t="s">
        <v>1090</v>
      </c>
      <c r="AGK120" s="6" t="s">
        <v>1090</v>
      </c>
      <c r="AGL120" s="6" t="s">
        <v>1090</v>
      </c>
      <c r="AGM120" s="6" t="s">
        <v>1090</v>
      </c>
      <c r="AGN120" s="6" t="s">
        <v>1090</v>
      </c>
      <c r="AGO120" s="6" t="s">
        <v>1090</v>
      </c>
      <c r="AGP120" s="6" t="s">
        <v>1090</v>
      </c>
      <c r="AGQ120" s="6" t="s">
        <v>1090</v>
      </c>
      <c r="AGR120" s="6" t="s">
        <v>1090</v>
      </c>
      <c r="AGS120" s="6" t="s">
        <v>1090</v>
      </c>
      <c r="AGT120" s="6" t="s">
        <v>1090</v>
      </c>
      <c r="AGU120" s="8">
        <v>0</v>
      </c>
      <c r="AGV120" s="8">
        <v>0</v>
      </c>
      <c r="AGW120" s="8">
        <v>0</v>
      </c>
      <c r="AGX120" s="8">
        <v>0</v>
      </c>
      <c r="AGY120" s="8">
        <v>0</v>
      </c>
      <c r="AGZ120" s="6" t="s">
        <v>1090</v>
      </c>
      <c r="AHA120" s="8">
        <v>2.0339999999999998</v>
      </c>
      <c r="AHB120" s="8">
        <v>2.9420000000000002</v>
      </c>
      <c r="AHC120" s="8">
        <v>5.2930000000000001</v>
      </c>
      <c r="AHD120" s="8">
        <v>3.2610000000000001</v>
      </c>
      <c r="AHE120" s="6" t="s">
        <v>1090</v>
      </c>
      <c r="AHF120" s="8">
        <v>1.9930000000000001</v>
      </c>
      <c r="AHG120" s="8">
        <v>2.895</v>
      </c>
      <c r="AHH120" s="8">
        <v>5.2560000000000002</v>
      </c>
      <c r="AHI120" s="8">
        <v>3.2330000000000001</v>
      </c>
      <c r="AHJ120" s="6" t="s">
        <v>1090</v>
      </c>
      <c r="AHK120" s="8">
        <v>270.45699999999999</v>
      </c>
      <c r="AHL120" s="8">
        <v>453.64299999999997</v>
      </c>
      <c r="AHM120" s="8">
        <v>4.532</v>
      </c>
      <c r="AHN120" s="8">
        <v>3.4569999999999999</v>
      </c>
      <c r="AHO120" s="6" t="s">
        <v>1090</v>
      </c>
      <c r="AHP120" s="8">
        <v>77.072999999999993</v>
      </c>
      <c r="AHQ120" s="8">
        <v>84.103999999999999</v>
      </c>
      <c r="AHR120" s="8">
        <v>74.343000000000004</v>
      </c>
      <c r="AHS120" s="8">
        <v>66.099000000000004</v>
      </c>
      <c r="AHT120" s="6" t="s">
        <v>1090</v>
      </c>
      <c r="AHU120" s="6" t="s">
        <v>1091</v>
      </c>
      <c r="AHV120" s="6" t="s">
        <v>1091</v>
      </c>
      <c r="AHW120" s="6" t="s">
        <v>1091</v>
      </c>
      <c r="AHX120" s="6" t="s">
        <v>1091</v>
      </c>
      <c r="AHY120" s="6" t="s">
        <v>1090</v>
      </c>
      <c r="AHZ120" s="8">
        <v>0.37</v>
      </c>
      <c r="AIA120" s="8">
        <v>0.22</v>
      </c>
      <c r="AIB120" s="8">
        <v>22.067</v>
      </c>
      <c r="AIC120" s="8">
        <v>28.93</v>
      </c>
      <c r="AID120" s="6" t="s">
        <v>1090</v>
      </c>
      <c r="AIE120" s="8">
        <v>0.11604613499999999</v>
      </c>
      <c r="AIF120" s="8">
        <v>0.11331683300000001</v>
      </c>
      <c r="AIG120" s="8">
        <v>0.102532766</v>
      </c>
      <c r="AIH120" s="8">
        <v>0.102442133</v>
      </c>
      <c r="AII120" s="6" t="s">
        <v>1090</v>
      </c>
      <c r="AIJ120" s="8">
        <v>19.739007311000002</v>
      </c>
      <c r="AIK120" s="8">
        <v>17.755108941</v>
      </c>
      <c r="AIL120" s="8">
        <v>18.651443941</v>
      </c>
      <c r="AIM120" s="8">
        <v>13.287832114</v>
      </c>
      <c r="AIN120" s="6" t="s">
        <v>1090</v>
      </c>
      <c r="AIO120" s="8">
        <v>13.508171853</v>
      </c>
      <c r="AIP120" s="8">
        <v>10.313890175999999</v>
      </c>
      <c r="AIQ120" s="8">
        <v>7.8688027690000002</v>
      </c>
      <c r="AIR120" s="8">
        <v>7.904033568</v>
      </c>
      <c r="AIS120" s="6" t="s">
        <v>1090</v>
      </c>
      <c r="AIT120" s="8">
        <v>2.633391482</v>
      </c>
      <c r="AIU120" s="8">
        <v>2.9055299849999998</v>
      </c>
      <c r="AIV120" s="8">
        <v>1.8638227169999999</v>
      </c>
      <c r="AIW120" s="8">
        <v>1.6650279809999999</v>
      </c>
      <c r="AIX120" s="6" t="s">
        <v>1090</v>
      </c>
      <c r="AIY120" s="7">
        <v>46.806017645965603</v>
      </c>
      <c r="AIZ120" s="7">
        <v>48.045046477363101</v>
      </c>
      <c r="AJA120" s="7">
        <v>37.712893517239102</v>
      </c>
      <c r="AJB120" s="7">
        <v>46.523668556148998</v>
      </c>
      <c r="AJC120" s="6" t="s">
        <v>1090</v>
      </c>
      <c r="AJD120" s="7">
        <v>191.41892540146199</v>
      </c>
      <c r="AJE120" s="7">
        <v>173.51814318107699</v>
      </c>
      <c r="AJF120" s="7">
        <v>140.62156905763899</v>
      </c>
      <c r="AJG120" s="7">
        <v>157.927654067665</v>
      </c>
      <c r="AJH120" s="6" t="s">
        <v>1090</v>
      </c>
      <c r="AJI120" s="8">
        <v>33.332999999999998</v>
      </c>
      <c r="AJJ120" s="8">
        <v>33.338000000000001</v>
      </c>
      <c r="AJK120" s="8">
        <v>40.398000000000003</v>
      </c>
      <c r="AJL120" s="8">
        <v>34.171999999999997</v>
      </c>
      <c r="AJM120" s="6" t="s">
        <v>1090</v>
      </c>
      <c r="AJN120" s="7">
        <v>63.806256900464</v>
      </c>
      <c r="AJO120" s="7">
        <v>57.848143175154902</v>
      </c>
      <c r="AJP120" s="7">
        <v>56.808333098237497</v>
      </c>
      <c r="AJQ120" s="7">
        <v>53.966640583946102</v>
      </c>
      <c r="AJR120" s="6" t="s">
        <v>1090</v>
      </c>
      <c r="AJS120" s="7">
        <v>128.69771710795399</v>
      </c>
      <c r="AJT120" s="7">
        <v>138.82244471205701</v>
      </c>
      <c r="AJU120" s="7">
        <v>128.31179501893001</v>
      </c>
      <c r="AJV120" s="7">
        <v>114.19538977076201</v>
      </c>
      <c r="AJW120" s="6" t="s">
        <v>1090</v>
      </c>
      <c r="AJX120" s="7">
        <v>28.686230564027799</v>
      </c>
      <c r="AJY120" s="7">
        <v>38.083365634458097</v>
      </c>
      <c r="AJZ120" s="7">
        <v>49.948055245492498</v>
      </c>
      <c r="AKA120" s="7">
        <v>48.418270607292698</v>
      </c>
      <c r="AKB120" s="6" t="s">
        <v>1090</v>
      </c>
      <c r="AKC120" s="7">
        <v>166.98091344398199</v>
      </c>
      <c r="AKD120" s="7">
        <v>165.06005403636601</v>
      </c>
      <c r="AKE120" s="7">
        <v>172.59547035252601</v>
      </c>
      <c r="AKF120" s="7">
        <v>172.76445034211801</v>
      </c>
      <c r="AKG120" s="6" t="s">
        <v>1090</v>
      </c>
      <c r="AKH120" s="9">
        <v>2.633391482</v>
      </c>
      <c r="AKI120" s="9">
        <v>2.9055299849999998</v>
      </c>
      <c r="AKJ120" s="9">
        <v>1.8638227169999999</v>
      </c>
      <c r="AKK120" s="9">
        <v>1.6650279809999999</v>
      </c>
      <c r="AKL120" s="6" t="s">
        <v>1090</v>
      </c>
      <c r="AKM120" s="9">
        <v>0.80095851299999998</v>
      </c>
      <c r="AKN120" s="9">
        <v>0.71358690300000005</v>
      </c>
      <c r="AKO120" s="9">
        <v>0.419105226</v>
      </c>
      <c r="AKP120" s="9">
        <v>0.45356292100000001</v>
      </c>
      <c r="AKQ120" s="6" t="s">
        <v>1090</v>
      </c>
      <c r="AKR120" s="9">
        <v>0.91818049599999996</v>
      </c>
      <c r="AKS120" s="9">
        <v>0.75015287399999997</v>
      </c>
      <c r="AKT120" s="9">
        <v>0.34146454900000001</v>
      </c>
      <c r="AKU120" s="9">
        <v>0.41461150099999999</v>
      </c>
      <c r="AKV120" s="6" t="s">
        <v>1090</v>
      </c>
      <c r="AKW120" s="9">
        <v>0</v>
      </c>
      <c r="AKX120" s="9">
        <v>0</v>
      </c>
      <c r="AKY120" s="9">
        <v>0</v>
      </c>
      <c r="AKZ120" s="9">
        <v>0</v>
      </c>
      <c r="ALA120" s="6" t="s">
        <v>1090</v>
      </c>
      <c r="ALB120" s="9">
        <v>0</v>
      </c>
      <c r="ALC120" s="9">
        <v>0</v>
      </c>
      <c r="ALD120" s="9">
        <v>0</v>
      </c>
      <c r="ALE120" s="9">
        <v>0</v>
      </c>
      <c r="ALF120" s="6" t="s">
        <v>1090</v>
      </c>
      <c r="ALG120" s="9">
        <v>46.959441785000003</v>
      </c>
      <c r="ALH120" s="9">
        <v>51.046867325999997</v>
      </c>
      <c r="ALI120" s="9">
        <v>62.502097878999997</v>
      </c>
      <c r="ALJ120" s="9">
        <v>56.567758814999998</v>
      </c>
      <c r="ALK120" s="6" t="s">
        <v>1090</v>
      </c>
      <c r="ALL120" s="9">
        <v>53.832056064</v>
      </c>
      <c r="ALM120" s="9">
        <v>53.662635971999997</v>
      </c>
      <c r="ALN120" s="9">
        <v>50.923370452999997</v>
      </c>
      <c r="ALO120" s="9">
        <v>51.709790001000002</v>
      </c>
      <c r="ALP120" s="6" t="s">
        <v>1090</v>
      </c>
      <c r="ALQ120" s="9">
        <v>22.152626015999999</v>
      </c>
      <c r="ALR120" s="9">
        <v>26.367641731999999</v>
      </c>
      <c r="ALS120" s="9">
        <v>36.798176325999997</v>
      </c>
      <c r="ALT120" s="9">
        <v>37.725109787999997</v>
      </c>
      <c r="ALU120" s="6" t="s">
        <v>1090</v>
      </c>
      <c r="ALV120" s="9">
        <v>35.966322712</v>
      </c>
      <c r="ALW120" s="9">
        <v>19.468776602999998</v>
      </c>
      <c r="ALX120" s="9">
        <v>4.6138107279999998</v>
      </c>
      <c r="ALY120" s="9">
        <v>19.934096003000001</v>
      </c>
      <c r="ALZ120" s="6" t="s">
        <v>1090</v>
      </c>
      <c r="AMA120" s="8">
        <v>69.584525521080195</v>
      </c>
      <c r="AMB120" s="8">
        <v>75.440387583576594</v>
      </c>
      <c r="AMC120" s="8">
        <v>77.513675416861304</v>
      </c>
      <c r="AMD120" s="8">
        <v>72.759441542674793</v>
      </c>
      <c r="AME120" s="6" t="s">
        <v>1090</v>
      </c>
      <c r="AMF120" s="8">
        <v>69.584525521080195</v>
      </c>
      <c r="AMG120" s="8">
        <v>75.440387583576594</v>
      </c>
      <c r="AMH120" s="8">
        <v>77.513675416861304</v>
      </c>
      <c r="AMI120" s="8">
        <v>72.759441542674793</v>
      </c>
      <c r="AMJ120" s="6" t="s">
        <v>1090</v>
      </c>
      <c r="AMK120" s="8">
        <v>228.78001028512199</v>
      </c>
      <c r="AML120" s="8">
        <v>307.17254940525203</v>
      </c>
      <c r="AMM120" s="8">
        <v>344.71474042042701</v>
      </c>
      <c r="AMN120" s="8">
        <v>267.099669254795</v>
      </c>
      <c r="AMO120" s="6" t="s">
        <v>1090</v>
      </c>
      <c r="AMP120" s="8">
        <v>1.5417869000819899</v>
      </c>
      <c r="AMQ120" s="8">
        <v>1.5924597707191099</v>
      </c>
      <c r="AMR120" s="8">
        <v>1.53157621473146</v>
      </c>
      <c r="AMS120" s="8">
        <v>1.68431760148931</v>
      </c>
      <c r="AMT120" s="6" t="s">
        <v>1090</v>
      </c>
      <c r="AMU120" s="8">
        <v>1.54178690124477</v>
      </c>
      <c r="AMV120" s="8">
        <v>1.5924597707191099</v>
      </c>
      <c r="AMW120" s="8">
        <v>1.53157621473146</v>
      </c>
      <c r="AMX120" s="8">
        <v>1.68431760148931</v>
      </c>
      <c r="AMY120" s="6" t="s">
        <v>1090</v>
      </c>
      <c r="AMZ120" s="8">
        <v>1.54178690124477</v>
      </c>
      <c r="ANA120" s="8">
        <v>1.5924597707191099</v>
      </c>
      <c r="ANB120" s="8">
        <v>1.53157621473146</v>
      </c>
      <c r="ANC120" s="8">
        <v>1.68431760148931</v>
      </c>
      <c r="AND120" s="6" t="s">
        <v>1090</v>
      </c>
      <c r="ANE120" s="8">
        <v>24.452136968246801</v>
      </c>
      <c r="ANF120" s="8">
        <v>28.066890952317902</v>
      </c>
      <c r="ANG120" s="8">
        <v>26.903281581219201</v>
      </c>
      <c r="ANH120" s="8">
        <v>29.561269488699299</v>
      </c>
      <c r="ANI120" s="6" t="s">
        <v>1090</v>
      </c>
      <c r="ANJ120" s="8">
        <v>24.452136968246801</v>
      </c>
      <c r="ANK120" s="8">
        <v>28.066890952317902</v>
      </c>
      <c r="ANL120" s="8">
        <v>26.903281581219201</v>
      </c>
      <c r="ANM120" s="8">
        <v>29.561269488699299</v>
      </c>
      <c r="ANN120" s="6" t="s">
        <v>1090</v>
      </c>
      <c r="ANO120" s="8">
        <v>32.3664177740797</v>
      </c>
      <c r="ANP120" s="8">
        <v>39.0180423505861</v>
      </c>
      <c r="ANQ120" s="8">
        <v>36.805047016046302</v>
      </c>
      <c r="ANR120" s="8">
        <v>41.967351305340003</v>
      </c>
      <c r="ANS120" s="6" t="s">
        <v>1090</v>
      </c>
      <c r="ANT120" s="8">
        <v>36.234980317175904</v>
      </c>
      <c r="ANU120" s="8">
        <v>35.004446414820997</v>
      </c>
      <c r="ANV120" s="8">
        <v>24.154114135763599</v>
      </c>
      <c r="ANW120" s="8">
        <v>31.708598854132401</v>
      </c>
      <c r="ANX120" s="6" t="s">
        <v>1090</v>
      </c>
      <c r="ANY120" s="8">
        <v>69.584525573559105</v>
      </c>
      <c r="ANZ120" s="8">
        <v>75.440387583576594</v>
      </c>
      <c r="AOA120" s="8">
        <v>77.513675416861304</v>
      </c>
      <c r="AOB120" s="8">
        <v>72.759441542674793</v>
      </c>
      <c r="AOC120" s="6" t="s">
        <v>1090</v>
      </c>
      <c r="AOD120" s="8">
        <v>92.106543757344099</v>
      </c>
      <c r="AOE120" s="8">
        <v>104.875749960383</v>
      </c>
      <c r="AOF120" s="8">
        <v>106.042620097903</v>
      </c>
      <c r="AOG120" s="8">
        <v>103.294651982693</v>
      </c>
      <c r="AOH120" s="6" t="s">
        <v>1090</v>
      </c>
      <c r="AOI120" s="8">
        <v>79.768368971627297</v>
      </c>
      <c r="AOJ120" s="8">
        <v>79.306140974815193</v>
      </c>
      <c r="AOK120" s="8">
        <v>63.154001903936198</v>
      </c>
      <c r="AOL120" s="8">
        <v>66.510951142569198</v>
      </c>
      <c r="AOM120" s="6" t="s">
        <v>1090</v>
      </c>
      <c r="AON120" s="8">
        <v>80.393738481323496</v>
      </c>
      <c r="AOO120" s="8">
        <v>114.280675429345</v>
      </c>
      <c r="AOP120" s="8">
        <v>119.642858848496</v>
      </c>
      <c r="AOQ120" s="8">
        <v>108.519322520534</v>
      </c>
      <c r="AOR120" s="6" t="s">
        <v>1090</v>
      </c>
      <c r="AOS120" s="8">
        <v>54.178690124476603</v>
      </c>
      <c r="AOT120" s="8">
        <v>59.245977071910602</v>
      </c>
      <c r="AOU120" s="8">
        <v>53.157621473146399</v>
      </c>
      <c r="AOV120" s="8">
        <v>68.431760148931502</v>
      </c>
      <c r="AOW120" s="6" t="s">
        <v>1090</v>
      </c>
      <c r="AOX120" s="8">
        <v>28.0307592704212</v>
      </c>
      <c r="AOY120" s="8">
        <v>29.505108362855999</v>
      </c>
      <c r="AOZ120" s="8">
        <v>21.919356643393801</v>
      </c>
      <c r="APA120" s="8">
        <v>27.022584409502599</v>
      </c>
      <c r="APB120" s="6" t="s">
        <v>1090</v>
      </c>
      <c r="APC120" s="8">
        <v>18.3391028573824</v>
      </c>
      <c r="APD120" s="8">
        <v>20.7665804861313</v>
      </c>
      <c r="APE120" s="8">
        <v>20.1140338535007</v>
      </c>
      <c r="APF120" s="8">
        <v>22.4573863268749</v>
      </c>
      <c r="APG120" s="6" t="s">
        <v>1090</v>
      </c>
      <c r="APH120" s="8">
        <v>18.3391028573824</v>
      </c>
      <c r="API120" s="8">
        <v>20.7665804861313</v>
      </c>
      <c r="APJ120" s="8">
        <v>20.1140338535007</v>
      </c>
      <c r="APK120" s="8">
        <v>22.4573863268749</v>
      </c>
      <c r="APL120" s="6" t="s">
        <v>1090</v>
      </c>
      <c r="APM120" s="8">
        <v>60.295304292343097</v>
      </c>
      <c r="APN120" s="8">
        <v>84.555815189674504</v>
      </c>
      <c r="APO120" s="8">
        <v>89.450073439672593</v>
      </c>
      <c r="APP120" s="8">
        <v>82.440990929229201</v>
      </c>
      <c r="APQ120" s="6" t="s">
        <v>1090</v>
      </c>
      <c r="APR120" s="8">
        <v>40.634017884051801</v>
      </c>
      <c r="APS120" s="8">
        <v>43.835861743058999</v>
      </c>
      <c r="APT120" s="8">
        <v>39.742891388716203</v>
      </c>
      <c r="APU120" s="8">
        <v>51.986890322152199</v>
      </c>
      <c r="APV120" s="6" t="s">
        <v>1090</v>
      </c>
      <c r="APW120" s="8">
        <v>24.274813504220901</v>
      </c>
      <c r="APX120" s="8">
        <v>28.869293654978598</v>
      </c>
      <c r="APY120" s="8">
        <v>27.517013470105201</v>
      </c>
      <c r="APZ120" s="8">
        <v>31.882156540671801</v>
      </c>
      <c r="AQA120" s="6" t="s">
        <v>1090</v>
      </c>
      <c r="AQB120" s="8">
        <v>21.0230696032142</v>
      </c>
      <c r="AQC120" s="8">
        <v>21.830711802394202</v>
      </c>
      <c r="AQD120" s="8">
        <v>16.387840280419798</v>
      </c>
      <c r="AQE120" s="8">
        <v>20.528773903528599</v>
      </c>
      <c r="AQF120" s="6" t="s">
        <v>1090</v>
      </c>
      <c r="AQG120" s="8">
        <v>0.54178690124476603</v>
      </c>
      <c r="AQH120" s="8">
        <v>0.59245977071910605</v>
      </c>
      <c r="AQI120" s="8">
        <v>0.53157621473146399</v>
      </c>
      <c r="AQJ120" s="8">
        <v>0.68431760148931498</v>
      </c>
      <c r="AQK120" s="7">
        <v>3</v>
      </c>
      <c r="AQL120" s="4"/>
      <c r="AQM120" s="4"/>
      <c r="AQN120" s="7"/>
      <c r="AQO120" s="4" t="s">
        <v>1092</v>
      </c>
      <c r="AQP120" s="7">
        <v>3</v>
      </c>
      <c r="AQQ120" s="7">
        <v>0</v>
      </c>
      <c r="AQS120" s="3" t="s">
        <v>1093</v>
      </c>
      <c r="AQU120" s="3" t="s">
        <v>1094</v>
      </c>
      <c r="AQV120" s="10" t="str">
        <f>+AC120</f>
        <v>n.d.</v>
      </c>
      <c r="AQW120" s="10">
        <f>+AD120</f>
        <v>2105608.1805210798</v>
      </c>
      <c r="AQX120" s="10">
        <f>+AE120</f>
        <v>1908699.5696588501</v>
      </c>
      <c r="AQY120" s="11" t="str">
        <f>+BB120</f>
        <v>n.d.</v>
      </c>
      <c r="AQZ120" s="11">
        <f>+BC120</f>
        <v>514866.19631562202</v>
      </c>
      <c r="ARA120" s="11">
        <f>+BD120</f>
        <v>535712.626823509</v>
      </c>
      <c r="ARB120" s="12">
        <f>SUM(AQV120:AQX120)</f>
        <v>4014307.7501799297</v>
      </c>
      <c r="ARC120" s="13">
        <f>SUM(AQY120:ARA120)</f>
        <v>1050578.8231391311</v>
      </c>
      <c r="ARD120" s="14">
        <f>ARC120/(ARB120-ARC120)</f>
        <v>0.35447871549713722</v>
      </c>
      <c r="ARE120" s="14">
        <f>IF((NOT(ISNUMBER(AC120))+NOT(ISNUMBER(AD120))+NOT(ISNUMBER(AE120)))&gt;=2,"R",ARD120)</f>
        <v>0.35447871549713722</v>
      </c>
      <c r="ARF120" s="14">
        <f>IF(ARE120="R","R",IF((NOT(ISNUMBER(BB120))+NOT(ISNUMBER(BC120))+NOT(ISNUMBER(BD120)))&gt;=2,"R",ARE120))</f>
        <v>0.35447871549713722</v>
      </c>
      <c r="ARG120" s="14">
        <f>IF(ARF120="R","R",IF(SUM((BB120&lt;0)*1,(BC120&lt;0)*1,(BD120&lt;0)*1)&gt;=2,"R",ARF120))</f>
        <v>0.35447871549713722</v>
      </c>
      <c r="ARH120" s="14">
        <f>IF(ARG120="R","R",IF(ARC120&lt;0,"R",ARG120))</f>
        <v>0.35447871549713722</v>
      </c>
      <c r="ARI120" s="14">
        <f>IF(ARH120="R","R",IF(L120=0,"R",ARH120))</f>
        <v>0.35447871549713722</v>
      </c>
      <c r="ARJ120" t="str">
        <f>+B120</f>
        <v>SERENISSIMA INFORMATICA ESPANA SL</v>
      </c>
      <c r="ARK120" t="s">
        <v>1534</v>
      </c>
      <c r="ARL120" s="16"/>
      <c r="ARM120" s="16"/>
      <c r="ARN120" s="16"/>
      <c r="ARO120" s="16"/>
      <c r="ARP120" s="16"/>
      <c r="ARQ120" s="17"/>
    </row>
    <row r="121" spans="1:1161" ht="17.399999999999999" customHeight="1" x14ac:dyDescent="0.3">
      <c r="A121" s="3" t="s">
        <v>1298</v>
      </c>
      <c r="B121" s="4" t="s">
        <v>1299</v>
      </c>
      <c r="C121" s="4" t="s">
        <v>1300</v>
      </c>
      <c r="D121" s="4" t="s">
        <v>1301</v>
      </c>
      <c r="E121" s="5">
        <v>34484</v>
      </c>
      <c r="F121" s="4" t="s">
        <v>1083</v>
      </c>
      <c r="G121" s="4" t="s">
        <v>1132</v>
      </c>
      <c r="H121" s="4" t="s">
        <v>1133</v>
      </c>
      <c r="I121" s="4" t="s">
        <v>1144</v>
      </c>
      <c r="J121" s="4" t="s">
        <v>1302</v>
      </c>
      <c r="K121" s="4"/>
      <c r="L121" s="4" t="s">
        <v>1303</v>
      </c>
      <c r="M121" s="4"/>
      <c r="N121" s="4" t="s">
        <v>1106</v>
      </c>
      <c r="O121" s="4" t="s">
        <v>1107</v>
      </c>
      <c r="P121" s="4" t="s">
        <v>1108</v>
      </c>
      <c r="Q121" s="4" t="s">
        <v>1108</v>
      </c>
      <c r="R121" s="4" t="s">
        <v>1304</v>
      </c>
      <c r="Z121" s="4" t="s">
        <v>1088</v>
      </c>
      <c r="AA121" s="5">
        <v>45657</v>
      </c>
      <c r="AB121" s="6" t="s">
        <v>1089</v>
      </c>
      <c r="AC121" s="7">
        <v>5183938.2776272204</v>
      </c>
      <c r="AD121" s="7">
        <v>5669929.3278946104</v>
      </c>
      <c r="AE121" s="7">
        <v>4908036.8895567805</v>
      </c>
      <c r="AF121" s="7">
        <v>6050680.3045793297</v>
      </c>
      <c r="AG121" s="7">
        <v>6840770.7261566399</v>
      </c>
      <c r="AH121" s="7">
        <v>3844305.8997615199</v>
      </c>
      <c r="AI121" s="7">
        <v>4171551.27429095</v>
      </c>
      <c r="AJ121" s="7">
        <v>3488631.9316342501</v>
      </c>
      <c r="AK121" s="7">
        <v>4425357.1496983003</v>
      </c>
      <c r="AL121" s="7">
        <v>4868299.4825227698</v>
      </c>
      <c r="AM121" s="7">
        <v>58136.506638968</v>
      </c>
      <c r="AN121" s="7">
        <v>85341.575100250295</v>
      </c>
      <c r="AO121" s="7">
        <v>83953.890937930293</v>
      </c>
      <c r="AP121" s="7">
        <v>98153.441823506306</v>
      </c>
      <c r="AQ121" s="7">
        <v>51063.810799914601</v>
      </c>
      <c r="AR121" s="7">
        <v>5125801.7709882604</v>
      </c>
      <c r="AS121" s="7">
        <v>5584587.7527943598</v>
      </c>
      <c r="AT121" s="7">
        <v>4824082.9986188496</v>
      </c>
      <c r="AU121" s="7">
        <v>5952526.8627558202</v>
      </c>
      <c r="AV121" s="7">
        <v>6789706.9165838202</v>
      </c>
      <c r="AW121" s="7">
        <v>4349824.8688772498</v>
      </c>
      <c r="AX121" s="7">
        <v>4687489.13213252</v>
      </c>
      <c r="AY121" s="7">
        <v>4248720.8690686999</v>
      </c>
      <c r="AZ121" s="7">
        <v>4932723.3298599198</v>
      </c>
      <c r="BA121" s="7">
        <v>5227226.45709104</v>
      </c>
      <c r="BB121" s="7">
        <v>775976.90211100294</v>
      </c>
      <c r="BC121" s="7">
        <v>897098.61955683702</v>
      </c>
      <c r="BD121" s="7">
        <v>575362.12955015304</v>
      </c>
      <c r="BE121" s="7">
        <v>1019803.5328959</v>
      </c>
      <c r="BF121" s="7">
        <v>1562480.45949278</v>
      </c>
      <c r="BG121" s="7">
        <v>51359.951935586898</v>
      </c>
      <c r="BH121" s="7">
        <v>38290.698184394802</v>
      </c>
      <c r="BI121" s="7">
        <v>5591.7331451535201</v>
      </c>
      <c r="BJ121" s="7">
        <v>16532.578014063802</v>
      </c>
      <c r="BK121" s="7">
        <v>7533.3957480728604</v>
      </c>
      <c r="BL121" s="7">
        <v>51359.951935586898</v>
      </c>
      <c r="BM121" s="7">
        <v>38290.698184394802</v>
      </c>
      <c r="BN121" s="7">
        <v>5591.7331451535201</v>
      </c>
      <c r="BO121" s="7">
        <v>16532.578014063802</v>
      </c>
      <c r="BP121" s="7">
        <v>7533.3957480728604</v>
      </c>
      <c r="BQ121" s="6" t="s">
        <v>1090</v>
      </c>
      <c r="BR121" s="6" t="s">
        <v>1090</v>
      </c>
      <c r="BS121" s="6" t="s">
        <v>1090</v>
      </c>
      <c r="BT121" s="6" t="s">
        <v>1090</v>
      </c>
      <c r="BU121" s="6" t="s">
        <v>1090</v>
      </c>
      <c r="BV121" s="7">
        <v>827336.85404659004</v>
      </c>
      <c r="BW121" s="7">
        <v>935389.31774123199</v>
      </c>
      <c r="BX121" s="7">
        <v>580953.86269530701</v>
      </c>
      <c r="BY121" s="7">
        <v>1036336.11090996</v>
      </c>
      <c r="BZ121" s="7">
        <v>1570013.85524085</v>
      </c>
      <c r="CA121" s="7">
        <v>206834.20831715001</v>
      </c>
      <c r="CB121" s="7">
        <v>233847.33219780901</v>
      </c>
      <c r="CC121" s="7">
        <v>145238.46834032499</v>
      </c>
      <c r="CD121" s="7">
        <v>259264.19328989999</v>
      </c>
      <c r="CE121" s="7">
        <v>392503.46687796101</v>
      </c>
      <c r="CF121" s="7">
        <v>620502.64572944003</v>
      </c>
      <c r="CG121" s="7">
        <v>701541.98554342298</v>
      </c>
      <c r="CH121" s="7">
        <v>435715.39435498102</v>
      </c>
      <c r="CI121" s="7">
        <v>777071.91762006294</v>
      </c>
      <c r="CJ121" s="7">
        <v>1177510.3883628901</v>
      </c>
      <c r="CK121" s="6" t="s">
        <v>1090</v>
      </c>
      <c r="CL121" s="6" t="s">
        <v>1090</v>
      </c>
      <c r="CM121" s="6" t="s">
        <v>1090</v>
      </c>
      <c r="CN121" s="6" t="s">
        <v>1090</v>
      </c>
      <c r="CO121" s="6" t="s">
        <v>1090</v>
      </c>
      <c r="CP121" s="6" t="s">
        <v>1090</v>
      </c>
      <c r="CQ121" s="6" t="s">
        <v>1090</v>
      </c>
      <c r="CR121" s="6" t="s">
        <v>1090</v>
      </c>
      <c r="CS121" s="6" t="s">
        <v>1090</v>
      </c>
      <c r="CT121" s="6" t="s">
        <v>1090</v>
      </c>
      <c r="CU121" s="6" t="s">
        <v>1090</v>
      </c>
      <c r="CV121" s="6" t="s">
        <v>1090</v>
      </c>
      <c r="CW121" s="6" t="s">
        <v>1090</v>
      </c>
      <c r="CX121" s="6" t="s">
        <v>1090</v>
      </c>
      <c r="CY121" s="6" t="s">
        <v>1090</v>
      </c>
      <c r="CZ121" s="7">
        <v>620502.64572944003</v>
      </c>
      <c r="DA121" s="7">
        <v>701541.98554342298</v>
      </c>
      <c r="DB121" s="7">
        <v>435715.39435498102</v>
      </c>
      <c r="DC121" s="7">
        <v>777071.91762006294</v>
      </c>
      <c r="DD121" s="7">
        <v>1177510.3883628901</v>
      </c>
      <c r="DE121" s="6" t="s">
        <v>1090</v>
      </c>
      <c r="DF121" s="6" t="s">
        <v>1090</v>
      </c>
      <c r="DG121" s="6" t="s">
        <v>1090</v>
      </c>
      <c r="DH121" s="6" t="s">
        <v>1090</v>
      </c>
      <c r="DI121" s="6" t="s">
        <v>1090</v>
      </c>
      <c r="DJ121" s="7">
        <v>58136.506638968</v>
      </c>
      <c r="DK121" s="7">
        <v>85341.575100250295</v>
      </c>
      <c r="DL121" s="7">
        <v>83953.890937930293</v>
      </c>
      <c r="DM121" s="7">
        <v>98153.441823506306</v>
      </c>
      <c r="DN121" s="7">
        <v>51063.810799914601</v>
      </c>
      <c r="DO121" s="7">
        <v>863212.11221499904</v>
      </c>
      <c r="DP121" s="7">
        <v>910660.42324320797</v>
      </c>
      <c r="DQ121" s="7">
        <v>884353.00415403803</v>
      </c>
      <c r="DR121" s="7">
        <v>669437.24077670602</v>
      </c>
      <c r="DS121" s="7">
        <v>607469.48312568106</v>
      </c>
      <c r="DT121" s="6" t="s">
        <v>1090</v>
      </c>
      <c r="DU121" s="6" t="s">
        <v>1090</v>
      </c>
      <c r="DV121" s="6" t="s">
        <v>1090</v>
      </c>
      <c r="DW121" s="6" t="s">
        <v>1090</v>
      </c>
      <c r="DX121" s="6" t="s">
        <v>1090</v>
      </c>
      <c r="DY121" s="7">
        <v>3486612.75666225</v>
      </c>
      <c r="DZ121" s="7">
        <v>3776828.7099943198</v>
      </c>
      <c r="EA121" s="7">
        <v>3364367.8649146599</v>
      </c>
      <c r="EB121" s="7">
        <v>4263286.0890832199</v>
      </c>
      <c r="EC121" s="7">
        <v>4619756.9727382697</v>
      </c>
      <c r="ED121" s="6" t="s">
        <v>1090</v>
      </c>
      <c r="EE121" s="6" t="s">
        <v>1090</v>
      </c>
      <c r="EF121" s="6" t="s">
        <v>1090</v>
      </c>
      <c r="EG121" s="6" t="s">
        <v>1090</v>
      </c>
      <c r="EH121" s="6" t="s">
        <v>1090</v>
      </c>
      <c r="EI121" s="6" t="s">
        <v>1090</v>
      </c>
      <c r="EJ121" s="6" t="s">
        <v>1090</v>
      </c>
      <c r="EK121" s="6" t="s">
        <v>1090</v>
      </c>
      <c r="EL121" s="6" t="s">
        <v>1090</v>
      </c>
      <c r="EM121" s="6" t="s">
        <v>1090</v>
      </c>
      <c r="EN121" s="6" t="s">
        <v>1090</v>
      </c>
      <c r="EO121" s="6" t="s">
        <v>1090</v>
      </c>
      <c r="EP121" s="6" t="s">
        <v>1090</v>
      </c>
      <c r="EQ121" s="6" t="s">
        <v>1090</v>
      </c>
      <c r="ER121" s="6" t="s">
        <v>1090</v>
      </c>
      <c r="ES121" s="7">
        <v>1690548.9662615899</v>
      </c>
      <c r="ET121" s="7">
        <v>1846049.7409844401</v>
      </c>
      <c r="EU121" s="7">
        <v>1465306.86684934</v>
      </c>
      <c r="EV121" s="7">
        <v>1705773.35168667</v>
      </c>
      <c r="EW121" s="7">
        <v>2177483.3383665299</v>
      </c>
      <c r="EX121" s="7">
        <v>775976.90211100294</v>
      </c>
      <c r="EY121" s="7">
        <v>897098.61955683702</v>
      </c>
      <c r="EZ121" s="7">
        <v>575362.12955015304</v>
      </c>
      <c r="FA121" s="7">
        <v>1019803.5328959</v>
      </c>
      <c r="FB121" s="7">
        <v>1562480.45949278</v>
      </c>
      <c r="FC121" s="7">
        <v>4450.9261360967203</v>
      </c>
      <c r="FD121" s="7">
        <v>4734.1204746150997</v>
      </c>
      <c r="FE121" s="7">
        <v>4569.6001895606496</v>
      </c>
      <c r="FF121" s="7">
        <v>4852.3655192613596</v>
      </c>
      <c r="FG121" s="7">
        <v>5257.2247155726</v>
      </c>
      <c r="FH121" s="7">
        <v>0</v>
      </c>
      <c r="FI121" s="7">
        <v>0</v>
      </c>
      <c r="FJ121" s="7">
        <v>0</v>
      </c>
      <c r="FK121" s="7">
        <v>0</v>
      </c>
      <c r="FL121" s="7">
        <v>0</v>
      </c>
      <c r="FM121" s="7">
        <v>0</v>
      </c>
      <c r="FN121" s="7">
        <v>0</v>
      </c>
      <c r="FO121" s="7">
        <v>0</v>
      </c>
      <c r="FP121" s="7">
        <v>0</v>
      </c>
      <c r="FQ121" s="7">
        <v>0</v>
      </c>
      <c r="FR121" s="7">
        <v>4450.9261360967203</v>
      </c>
      <c r="FS121" s="7">
        <v>4734.1204746150997</v>
      </c>
      <c r="FT121" s="7">
        <v>4569.6001895606496</v>
      </c>
      <c r="FU121" s="7">
        <v>4852.3655192613596</v>
      </c>
      <c r="FV121" s="7">
        <v>5257.2247155726</v>
      </c>
      <c r="FW121" s="7">
        <v>0</v>
      </c>
      <c r="FX121" s="7">
        <v>0</v>
      </c>
      <c r="FY121" s="7">
        <v>0</v>
      </c>
      <c r="FZ121" s="7">
        <v>0</v>
      </c>
      <c r="GA121" s="7">
        <v>0</v>
      </c>
      <c r="GB121" s="7">
        <v>0</v>
      </c>
      <c r="GC121" s="7">
        <v>0</v>
      </c>
      <c r="GD121" s="7">
        <v>0</v>
      </c>
      <c r="GE121" s="7">
        <v>0</v>
      </c>
      <c r="GF121" s="7">
        <v>0</v>
      </c>
      <c r="GG121" s="7">
        <v>4450.9261360967203</v>
      </c>
      <c r="GH121" s="7">
        <v>4734.1204746150997</v>
      </c>
      <c r="GI121" s="7">
        <v>4569.6001895606496</v>
      </c>
      <c r="GJ121" s="7">
        <v>4852.3655192613596</v>
      </c>
      <c r="GK121" s="7">
        <v>5257.2247155726</v>
      </c>
      <c r="GL121" s="7">
        <v>6462443.81158242</v>
      </c>
      <c r="GM121" s="7">
        <v>1815497.8474731301</v>
      </c>
      <c r="GN121" s="7">
        <v>1307537.15577336</v>
      </c>
      <c r="GO121" s="7">
        <v>1900912.55839469</v>
      </c>
      <c r="GP121" s="7">
        <v>3241547.8811153402</v>
      </c>
      <c r="GQ121" s="7">
        <v>0</v>
      </c>
      <c r="GR121" s="7">
        <v>0</v>
      </c>
      <c r="GS121" s="7">
        <v>0</v>
      </c>
      <c r="GT121" s="7">
        <v>0</v>
      </c>
      <c r="GU121" s="7">
        <v>36.7148110389709</v>
      </c>
      <c r="GV121" s="7">
        <v>1242189.59537953</v>
      </c>
      <c r="GW121" s="7">
        <v>960633.66182058305</v>
      </c>
      <c r="GX121" s="7">
        <v>1092120.9954854499</v>
      </c>
      <c r="GY121" s="7">
        <v>841659.56010153296</v>
      </c>
      <c r="GZ121" s="7">
        <v>1252886.2144717199</v>
      </c>
      <c r="HA121" s="7">
        <v>5220254.2162028896</v>
      </c>
      <c r="HB121" s="7">
        <v>854864.18565254204</v>
      </c>
      <c r="HC121" s="7">
        <v>215416.16028791101</v>
      </c>
      <c r="HD121" s="7">
        <v>1059252.99829316</v>
      </c>
      <c r="HE121" s="7">
        <v>1988624.95060548</v>
      </c>
      <c r="HF121" s="7">
        <v>5218578.4296874404</v>
      </c>
      <c r="HG121" s="7">
        <v>826915.09870933497</v>
      </c>
      <c r="HH121" s="7">
        <v>215416.16028791101</v>
      </c>
      <c r="HI121" s="7">
        <v>87255.686251115796</v>
      </c>
      <c r="HJ121" s="7">
        <v>68930.094366788893</v>
      </c>
      <c r="HK121" s="7">
        <v>6466894.7377185198</v>
      </c>
      <c r="HL121" s="7">
        <v>1820231.9679477401</v>
      </c>
      <c r="HM121" s="7">
        <v>1312106.7559629199</v>
      </c>
      <c r="HN121" s="7">
        <v>1905764.9239139601</v>
      </c>
      <c r="HO121" s="7">
        <v>3246805.1058309101</v>
      </c>
      <c r="HP121" s="7">
        <v>702237.03859929601</v>
      </c>
      <c r="HQ121" s="7">
        <v>788476.80560870201</v>
      </c>
      <c r="HR121" s="7">
        <v>519629.05316021398</v>
      </c>
      <c r="HS121" s="7">
        <v>866178.12553553598</v>
      </c>
      <c r="HT121" s="7">
        <v>1274051.2109173101</v>
      </c>
      <c r="HU121" s="7">
        <v>16007.5095721412</v>
      </c>
      <c r="HV121" s="7">
        <v>17026.002341060601</v>
      </c>
      <c r="HW121" s="7">
        <v>16434.314239013202</v>
      </c>
      <c r="HX121" s="7">
        <v>17451.2641014576</v>
      </c>
      <c r="HY121" s="7">
        <v>18907.3177995324</v>
      </c>
      <c r="HZ121" s="7">
        <v>686229.52902715397</v>
      </c>
      <c r="IA121" s="7">
        <v>771450.80326764099</v>
      </c>
      <c r="IB121" s="7">
        <v>503194.73785460199</v>
      </c>
      <c r="IC121" s="7">
        <v>848726.86143407796</v>
      </c>
      <c r="ID121" s="7">
        <v>1255143.8931177701</v>
      </c>
      <c r="IE121" s="7">
        <v>0</v>
      </c>
      <c r="IF121" s="7">
        <v>0</v>
      </c>
      <c r="IG121" s="7">
        <v>0</v>
      </c>
      <c r="IH121" s="7">
        <v>0</v>
      </c>
      <c r="II121" s="7">
        <v>0</v>
      </c>
      <c r="IJ121" s="6" t="s">
        <v>1090</v>
      </c>
      <c r="IK121" s="6" t="s">
        <v>1090</v>
      </c>
      <c r="IL121" s="6" t="s">
        <v>1090</v>
      </c>
      <c r="IM121" s="6" t="s">
        <v>1090</v>
      </c>
      <c r="IN121" s="6" t="s">
        <v>1090</v>
      </c>
      <c r="IO121" s="6" t="s">
        <v>1090</v>
      </c>
      <c r="IP121" s="6" t="s">
        <v>1090</v>
      </c>
      <c r="IQ121" s="6" t="s">
        <v>1090</v>
      </c>
      <c r="IR121" s="6" t="s">
        <v>1090</v>
      </c>
      <c r="IS121" s="6" t="s">
        <v>1090</v>
      </c>
      <c r="IT121" s="6" t="s">
        <v>1090</v>
      </c>
      <c r="IU121" s="6" t="s">
        <v>1090</v>
      </c>
      <c r="IV121" s="6" t="s">
        <v>1090</v>
      </c>
      <c r="IW121" s="6" t="s">
        <v>1090</v>
      </c>
      <c r="IX121" s="6" t="s">
        <v>1090</v>
      </c>
      <c r="IY121" s="7">
        <v>5764657.6991192196</v>
      </c>
      <c r="IZ121" s="7">
        <v>1031755.16233904</v>
      </c>
      <c r="JA121" s="7">
        <v>792477.70280270604</v>
      </c>
      <c r="JB121" s="7">
        <v>1039586.7983784199</v>
      </c>
      <c r="JC121" s="7">
        <v>1972753.8949136001</v>
      </c>
      <c r="JD121" s="7">
        <v>0</v>
      </c>
      <c r="JE121" s="7">
        <v>2700.5107119560198</v>
      </c>
      <c r="JF121" s="7">
        <v>0</v>
      </c>
      <c r="JG121" s="7">
        <v>0</v>
      </c>
      <c r="JH121" s="7">
        <v>351.62530425190897</v>
      </c>
      <c r="JI121" s="7">
        <v>744046.50133432797</v>
      </c>
      <c r="JJ121" s="7">
        <v>761812.61324214004</v>
      </c>
      <c r="JK121" s="7">
        <v>671720.19922670699</v>
      </c>
      <c r="JL121" s="7">
        <v>764573.60527117294</v>
      </c>
      <c r="JM121" s="7">
        <v>1622148.22428257</v>
      </c>
      <c r="JN121" s="7">
        <v>5020611.1977848904</v>
      </c>
      <c r="JO121" s="7">
        <v>267242.03838494298</v>
      </c>
      <c r="JP121" s="7">
        <v>120757.503575999</v>
      </c>
      <c r="JQ121" s="7">
        <v>275013.193107247</v>
      </c>
      <c r="JR121" s="7">
        <v>350254.04532678099</v>
      </c>
      <c r="JS121" s="7">
        <v>6466894.7377185198</v>
      </c>
      <c r="JT121" s="7">
        <v>1820231.9679477401</v>
      </c>
      <c r="JU121" s="7">
        <v>1312106.7559629199</v>
      </c>
      <c r="JV121" s="7">
        <v>1905764.9239139601</v>
      </c>
      <c r="JW121" s="7">
        <v>3246805.1058309101</v>
      </c>
      <c r="JX121" s="7">
        <v>498143.09404519899</v>
      </c>
      <c r="JY121" s="7">
        <v>198821.047473443</v>
      </c>
      <c r="JZ121" s="7">
        <v>420400.79625874199</v>
      </c>
      <c r="KA121" s="7">
        <v>77085.954830360395</v>
      </c>
      <c r="KB121" s="7">
        <v>-369225.29377271503</v>
      </c>
      <c r="KC121" s="6" t="s">
        <v>1090</v>
      </c>
      <c r="KD121" s="6" t="s">
        <v>1090</v>
      </c>
      <c r="KE121" s="6" t="s">
        <v>1090</v>
      </c>
      <c r="KF121" s="6" t="s">
        <v>1090</v>
      </c>
      <c r="KG121" s="6" t="s">
        <v>1090</v>
      </c>
      <c r="KH121" s="6" t="s">
        <v>1090</v>
      </c>
      <c r="KI121" s="6" t="s">
        <v>1090</v>
      </c>
      <c r="KJ121" s="6" t="s">
        <v>1090</v>
      </c>
      <c r="KK121" s="6" t="s">
        <v>1090</v>
      </c>
      <c r="KL121" s="6" t="s">
        <v>1090</v>
      </c>
      <c r="KM121" s="7">
        <v>13</v>
      </c>
      <c r="KN121" s="7">
        <v>17</v>
      </c>
      <c r="KO121" s="7">
        <v>20</v>
      </c>
      <c r="KP121" s="7">
        <v>15</v>
      </c>
      <c r="KQ121" s="7">
        <v>14</v>
      </c>
      <c r="KR121" s="6" t="s">
        <v>1090</v>
      </c>
      <c r="KS121" s="6" t="s">
        <v>1090</v>
      </c>
      <c r="KT121" s="6" t="s">
        <v>1090</v>
      </c>
      <c r="KU121" s="6" t="s">
        <v>1090</v>
      </c>
      <c r="KV121" s="6" t="s">
        <v>1090</v>
      </c>
      <c r="KW121" s="6" t="s">
        <v>1090</v>
      </c>
      <c r="KX121" s="6" t="s">
        <v>1090</v>
      </c>
      <c r="KY121" s="6" t="s">
        <v>1090</v>
      </c>
      <c r="KZ121" s="6" t="s">
        <v>1090</v>
      </c>
      <c r="LA121" s="6" t="s">
        <v>1090</v>
      </c>
      <c r="LB121" s="6" t="s">
        <v>1090</v>
      </c>
      <c r="LC121" s="6" t="s">
        <v>1090</v>
      </c>
      <c r="LD121" s="6" t="s">
        <v>1090</v>
      </c>
      <c r="LE121" s="6" t="s">
        <v>1090</v>
      </c>
      <c r="LF121" s="6" t="s">
        <v>1090</v>
      </c>
      <c r="LG121" s="6" t="s">
        <v>1090</v>
      </c>
      <c r="LH121" s="6" t="s">
        <v>1090</v>
      </c>
      <c r="LI121" s="6" t="s">
        <v>1090</v>
      </c>
      <c r="LJ121" s="6" t="s">
        <v>1090</v>
      </c>
      <c r="LK121" s="6" t="s">
        <v>1090</v>
      </c>
      <c r="LL121" s="6" t="s">
        <v>1090</v>
      </c>
      <c r="LM121" s="6" t="s">
        <v>1090</v>
      </c>
      <c r="LN121" s="6" t="s">
        <v>1090</v>
      </c>
      <c r="LO121" s="6" t="s">
        <v>1090</v>
      </c>
      <c r="LP121" s="6" t="s">
        <v>1090</v>
      </c>
      <c r="LQ121" s="6" t="s">
        <v>1090</v>
      </c>
      <c r="LR121" s="6" t="s">
        <v>1090</v>
      </c>
      <c r="LS121" s="6" t="s">
        <v>1090</v>
      </c>
      <c r="LT121" s="6" t="s">
        <v>1090</v>
      </c>
      <c r="LU121" s="6" t="s">
        <v>1090</v>
      </c>
      <c r="LV121" s="6" t="s">
        <v>1090</v>
      </c>
      <c r="LW121" s="6" t="s">
        <v>1090</v>
      </c>
      <c r="LX121" s="6" t="s">
        <v>1090</v>
      </c>
      <c r="LY121" s="6" t="s">
        <v>1090</v>
      </c>
      <c r="LZ121" s="6" t="s">
        <v>1090</v>
      </c>
      <c r="MA121" s="6" t="s">
        <v>1090</v>
      </c>
      <c r="MB121" s="6" t="s">
        <v>1090</v>
      </c>
      <c r="MC121" s="6" t="s">
        <v>1090</v>
      </c>
      <c r="MD121" s="6" t="s">
        <v>1090</v>
      </c>
      <c r="ME121" s="6" t="s">
        <v>1090</v>
      </c>
      <c r="MF121" s="6" t="s">
        <v>1090</v>
      </c>
      <c r="MG121" s="6" t="s">
        <v>1090</v>
      </c>
      <c r="MH121" s="6" t="s">
        <v>1090</v>
      </c>
      <c r="MI121" s="6" t="s">
        <v>1090</v>
      </c>
      <c r="MJ121" s="6" t="s">
        <v>1090</v>
      </c>
      <c r="MK121" s="6" t="s">
        <v>1090</v>
      </c>
      <c r="ML121" s="6" t="s">
        <v>1090</v>
      </c>
      <c r="MM121" s="6" t="s">
        <v>1090</v>
      </c>
      <c r="MN121" s="6" t="s">
        <v>1090</v>
      </c>
      <c r="MO121" s="6" t="s">
        <v>1090</v>
      </c>
      <c r="MP121" s="7">
        <v>5220254.2162028896</v>
      </c>
      <c r="MQ121" s="7">
        <v>854864.18565254204</v>
      </c>
      <c r="MR121" s="7">
        <v>215416.16028791101</v>
      </c>
      <c r="MS121" s="7">
        <v>1059252.99829316</v>
      </c>
      <c r="MT121" s="7">
        <v>1988624.95060548</v>
      </c>
      <c r="MU121" s="6" t="s">
        <v>1090</v>
      </c>
      <c r="MV121" s="6" t="s">
        <v>1090</v>
      </c>
      <c r="MW121" s="6" t="s">
        <v>1090</v>
      </c>
      <c r="MX121" s="6" t="s">
        <v>1090</v>
      </c>
      <c r="MY121" s="6" t="s">
        <v>1090</v>
      </c>
      <c r="MZ121" s="6" t="s">
        <v>1090</v>
      </c>
      <c r="NA121" s="6" t="s">
        <v>1090</v>
      </c>
      <c r="NB121" s="6" t="s">
        <v>1090</v>
      </c>
      <c r="NC121" s="6" t="s">
        <v>1090</v>
      </c>
      <c r="ND121" s="6" t="s">
        <v>1090</v>
      </c>
      <c r="NE121" s="6" t="s">
        <v>1090</v>
      </c>
      <c r="NF121" s="6" t="s">
        <v>1090</v>
      </c>
      <c r="NG121" s="6" t="s">
        <v>1090</v>
      </c>
      <c r="NH121" s="6" t="s">
        <v>1090</v>
      </c>
      <c r="NI121" s="6" t="s">
        <v>1090</v>
      </c>
      <c r="NJ121" s="6" t="s">
        <v>1090</v>
      </c>
      <c r="NK121" s="6" t="s">
        <v>1090</v>
      </c>
      <c r="NL121" s="6" t="s">
        <v>1090</v>
      </c>
      <c r="NM121" s="6" t="s">
        <v>1090</v>
      </c>
      <c r="NN121" s="6" t="s">
        <v>1090</v>
      </c>
      <c r="NO121" s="6" t="s">
        <v>1090</v>
      </c>
      <c r="NP121" s="6" t="s">
        <v>1090</v>
      </c>
      <c r="NQ121" s="6" t="s">
        <v>1090</v>
      </c>
      <c r="NR121" s="6" t="s">
        <v>1090</v>
      </c>
      <c r="NS121" s="6" t="s">
        <v>1090</v>
      </c>
      <c r="NT121" s="7">
        <v>4450.9261360967203</v>
      </c>
      <c r="NU121" s="7">
        <v>4734.1204746150997</v>
      </c>
      <c r="NV121" s="7">
        <v>4569.6001895606496</v>
      </c>
      <c r="NW121" s="7">
        <v>4852.3655192613596</v>
      </c>
      <c r="NX121" s="7">
        <v>5257.2247155726</v>
      </c>
      <c r="NY121" s="6" t="s">
        <v>1090</v>
      </c>
      <c r="NZ121" s="6" t="s">
        <v>1090</v>
      </c>
      <c r="OA121" s="6" t="s">
        <v>1090</v>
      </c>
      <c r="OB121" s="6" t="s">
        <v>1090</v>
      </c>
      <c r="OC121" s="6" t="s">
        <v>1090</v>
      </c>
      <c r="OD121" s="6" t="s">
        <v>1090</v>
      </c>
      <c r="OE121" s="6" t="s">
        <v>1090</v>
      </c>
      <c r="OF121" s="6" t="s">
        <v>1090</v>
      </c>
      <c r="OG121" s="6" t="s">
        <v>1090</v>
      </c>
      <c r="OH121" s="6" t="s">
        <v>1090</v>
      </c>
      <c r="OI121" s="6" t="s">
        <v>1090</v>
      </c>
      <c r="OJ121" s="6" t="s">
        <v>1090</v>
      </c>
      <c r="OK121" s="6" t="s">
        <v>1090</v>
      </c>
      <c r="OL121" s="6" t="s">
        <v>1090</v>
      </c>
      <c r="OM121" s="6" t="s">
        <v>1090</v>
      </c>
      <c r="ON121" s="6" t="s">
        <v>1090</v>
      </c>
      <c r="OO121" s="6" t="s">
        <v>1090</v>
      </c>
      <c r="OP121" s="6" t="s">
        <v>1090</v>
      </c>
      <c r="OQ121" s="6" t="s">
        <v>1090</v>
      </c>
      <c r="OR121" s="6" t="s">
        <v>1090</v>
      </c>
      <c r="OS121" s="6" t="s">
        <v>1090</v>
      </c>
      <c r="OT121" s="6" t="s">
        <v>1090</v>
      </c>
      <c r="OU121" s="6" t="s">
        <v>1090</v>
      </c>
      <c r="OV121" s="6" t="s">
        <v>1090</v>
      </c>
      <c r="OW121" s="6" t="s">
        <v>1090</v>
      </c>
      <c r="OX121" s="6" t="s">
        <v>1090</v>
      </c>
      <c r="OY121" s="6" t="s">
        <v>1090</v>
      </c>
      <c r="OZ121" s="6" t="s">
        <v>1090</v>
      </c>
      <c r="PA121" s="6" t="s">
        <v>1090</v>
      </c>
      <c r="PB121" s="6" t="s">
        <v>1090</v>
      </c>
      <c r="PC121" s="6" t="s">
        <v>1090</v>
      </c>
      <c r="PD121" s="6" t="s">
        <v>1090</v>
      </c>
      <c r="PE121" s="6" t="s">
        <v>1090</v>
      </c>
      <c r="PF121" s="6" t="s">
        <v>1090</v>
      </c>
      <c r="PG121" s="6" t="s">
        <v>1090</v>
      </c>
      <c r="PH121" s="6" t="s">
        <v>1090</v>
      </c>
      <c r="PI121" s="6" t="s">
        <v>1090</v>
      </c>
      <c r="PJ121" s="6" t="s">
        <v>1090</v>
      </c>
      <c r="PK121" s="6" t="s">
        <v>1090</v>
      </c>
      <c r="PL121" s="6" t="s">
        <v>1090</v>
      </c>
      <c r="PM121" s="6" t="s">
        <v>1090</v>
      </c>
      <c r="PN121" s="6" t="s">
        <v>1090</v>
      </c>
      <c r="PO121" s="6" t="s">
        <v>1090</v>
      </c>
      <c r="PP121" s="6" t="s">
        <v>1090</v>
      </c>
      <c r="PQ121" s="6" t="s">
        <v>1090</v>
      </c>
      <c r="PR121" s="6" t="s">
        <v>1090</v>
      </c>
      <c r="PS121" s="6" t="s">
        <v>1090</v>
      </c>
      <c r="PT121" s="6" t="s">
        <v>1090</v>
      </c>
      <c r="PU121" s="6" t="s">
        <v>1090</v>
      </c>
      <c r="PV121" s="6" t="s">
        <v>1090</v>
      </c>
      <c r="PW121" s="6" t="s">
        <v>1090</v>
      </c>
      <c r="PX121" s="6" t="s">
        <v>1090</v>
      </c>
      <c r="PY121" s="6" t="s">
        <v>1090</v>
      </c>
      <c r="PZ121" s="6" t="s">
        <v>1090</v>
      </c>
      <c r="QA121" s="6" t="s">
        <v>1090</v>
      </c>
      <c r="QB121" s="6" t="s">
        <v>1090</v>
      </c>
      <c r="QC121" s="6" t="s">
        <v>1090</v>
      </c>
      <c r="QD121" s="6" t="s">
        <v>1090</v>
      </c>
      <c r="QE121" s="6" t="s">
        <v>1090</v>
      </c>
      <c r="QF121" s="6" t="s">
        <v>1090</v>
      </c>
      <c r="QG121" s="6" t="s">
        <v>1090</v>
      </c>
      <c r="QH121" s="6" t="s">
        <v>1090</v>
      </c>
      <c r="QI121" s="6" t="s">
        <v>1090</v>
      </c>
      <c r="QJ121" s="6" t="s">
        <v>1090</v>
      </c>
      <c r="QK121" s="6" t="s">
        <v>1090</v>
      </c>
      <c r="QL121" s="6" t="s">
        <v>1090</v>
      </c>
      <c r="QM121" s="6" t="s">
        <v>1090</v>
      </c>
      <c r="QN121" s="6" t="s">
        <v>1090</v>
      </c>
      <c r="QO121" s="6" t="s">
        <v>1090</v>
      </c>
      <c r="QP121" s="6" t="s">
        <v>1090</v>
      </c>
      <c r="QQ121" s="6" t="s">
        <v>1090</v>
      </c>
      <c r="QR121" s="6" t="s">
        <v>1090</v>
      </c>
      <c r="QS121" s="6" t="s">
        <v>1090</v>
      </c>
      <c r="QT121" s="6" t="s">
        <v>1090</v>
      </c>
      <c r="QU121" s="6" t="s">
        <v>1090</v>
      </c>
      <c r="QV121" s="6" t="s">
        <v>1090</v>
      </c>
      <c r="QW121" s="6" t="s">
        <v>1090</v>
      </c>
      <c r="QX121" s="6" t="s">
        <v>1090</v>
      </c>
      <c r="QY121" s="6" t="s">
        <v>1090</v>
      </c>
      <c r="QZ121" s="6" t="s">
        <v>1090</v>
      </c>
      <c r="RA121" s="6" t="s">
        <v>1090</v>
      </c>
      <c r="RB121" s="6" t="s">
        <v>1090</v>
      </c>
      <c r="RC121" s="6" t="s">
        <v>1090</v>
      </c>
      <c r="RD121" s="6" t="s">
        <v>1090</v>
      </c>
      <c r="RE121" s="6" t="s">
        <v>1090</v>
      </c>
      <c r="RF121" s="6" t="s">
        <v>1090</v>
      </c>
      <c r="RG121" s="6" t="s">
        <v>1090</v>
      </c>
      <c r="RH121" s="6" t="s">
        <v>1090</v>
      </c>
      <c r="RI121" s="6" t="s">
        <v>1090</v>
      </c>
      <c r="RJ121" s="6" t="s">
        <v>1090</v>
      </c>
      <c r="RK121" s="6" t="s">
        <v>1090</v>
      </c>
      <c r="RL121" s="6" t="s">
        <v>1090</v>
      </c>
      <c r="RM121" s="6" t="s">
        <v>1090</v>
      </c>
      <c r="RN121" s="6" t="s">
        <v>1090</v>
      </c>
      <c r="RO121" s="6" t="s">
        <v>1090</v>
      </c>
      <c r="RP121" s="6" t="s">
        <v>1090</v>
      </c>
      <c r="RQ121" s="6" t="s">
        <v>1090</v>
      </c>
      <c r="RR121" s="6" t="s">
        <v>1090</v>
      </c>
      <c r="RS121" s="6" t="s">
        <v>1090</v>
      </c>
      <c r="RT121" s="6" t="s">
        <v>1090</v>
      </c>
      <c r="RU121" s="6" t="s">
        <v>1090</v>
      </c>
      <c r="RV121" s="6" t="s">
        <v>1090</v>
      </c>
      <c r="RW121" s="6" t="s">
        <v>1090</v>
      </c>
      <c r="RX121" s="6" t="s">
        <v>1090</v>
      </c>
      <c r="RY121" s="6" t="s">
        <v>1090</v>
      </c>
      <c r="RZ121" s="6" t="s">
        <v>1090</v>
      </c>
      <c r="SA121" s="6" t="s">
        <v>1090</v>
      </c>
      <c r="SB121" s="6" t="s">
        <v>1090</v>
      </c>
      <c r="SC121" s="6" t="s">
        <v>1090</v>
      </c>
      <c r="SD121" s="6" t="s">
        <v>1090</v>
      </c>
      <c r="SE121" s="6" t="s">
        <v>1090</v>
      </c>
      <c r="SF121" s="6" t="s">
        <v>1090</v>
      </c>
      <c r="SG121" s="6" t="s">
        <v>1090</v>
      </c>
      <c r="SH121" s="6" t="s">
        <v>1090</v>
      </c>
      <c r="SI121" s="6" t="s">
        <v>1090</v>
      </c>
      <c r="SJ121" s="7">
        <v>4450.9261360967203</v>
      </c>
      <c r="SK121" s="7">
        <v>4734.1204746150997</v>
      </c>
      <c r="SL121" s="7">
        <v>4569.6001895606496</v>
      </c>
      <c r="SM121" s="7">
        <v>4852.3655192613596</v>
      </c>
      <c r="SN121" s="7">
        <v>5257.2247155726</v>
      </c>
      <c r="SO121" s="6" t="s">
        <v>1090</v>
      </c>
      <c r="SP121" s="6" t="s">
        <v>1090</v>
      </c>
      <c r="SQ121" s="6" t="s">
        <v>1090</v>
      </c>
      <c r="SR121" s="6" t="s">
        <v>1090</v>
      </c>
      <c r="SS121" s="6" t="s">
        <v>1090</v>
      </c>
      <c r="ST121" s="6" t="s">
        <v>1090</v>
      </c>
      <c r="SU121" s="6" t="s">
        <v>1090</v>
      </c>
      <c r="SV121" s="6" t="s">
        <v>1090</v>
      </c>
      <c r="SW121" s="6" t="s">
        <v>1090</v>
      </c>
      <c r="SX121" s="6" t="s">
        <v>1090</v>
      </c>
      <c r="SY121" s="6" t="s">
        <v>1090</v>
      </c>
      <c r="SZ121" s="6" t="s">
        <v>1090</v>
      </c>
      <c r="TA121" s="6" t="s">
        <v>1090</v>
      </c>
      <c r="TB121" s="6" t="s">
        <v>1090</v>
      </c>
      <c r="TC121" s="6" t="s">
        <v>1090</v>
      </c>
      <c r="TD121" s="6" t="s">
        <v>1090</v>
      </c>
      <c r="TE121" s="6" t="s">
        <v>1090</v>
      </c>
      <c r="TF121" s="6" t="s">
        <v>1090</v>
      </c>
      <c r="TG121" s="6" t="s">
        <v>1090</v>
      </c>
      <c r="TH121" s="6" t="s">
        <v>1090</v>
      </c>
      <c r="TI121" s="6" t="s">
        <v>1090</v>
      </c>
      <c r="TJ121" s="6" t="s">
        <v>1090</v>
      </c>
      <c r="TK121" s="6" t="s">
        <v>1090</v>
      </c>
      <c r="TL121" s="6" t="s">
        <v>1090</v>
      </c>
      <c r="TM121" s="6" t="s">
        <v>1090</v>
      </c>
      <c r="TN121" s="6" t="s">
        <v>1090</v>
      </c>
      <c r="TO121" s="6" t="s">
        <v>1090</v>
      </c>
      <c r="TP121" s="6" t="s">
        <v>1090</v>
      </c>
      <c r="TQ121" s="6" t="s">
        <v>1090</v>
      </c>
      <c r="TR121" s="6" t="s">
        <v>1090</v>
      </c>
      <c r="TS121" s="7">
        <v>6466894.7377185198</v>
      </c>
      <c r="TT121" s="7">
        <v>1820231.9679477401</v>
      </c>
      <c r="TU121" s="7">
        <v>1312106.7559629199</v>
      </c>
      <c r="TV121" s="7">
        <v>1905764.9239139601</v>
      </c>
      <c r="TW121" s="7">
        <v>3246805.1058309101</v>
      </c>
      <c r="TX121" s="6" t="s">
        <v>1090</v>
      </c>
      <c r="TY121" s="6" t="s">
        <v>1090</v>
      </c>
      <c r="TZ121" s="6" t="s">
        <v>1090</v>
      </c>
      <c r="UA121" s="6" t="s">
        <v>1090</v>
      </c>
      <c r="UB121" s="6" t="s">
        <v>1090</v>
      </c>
      <c r="UC121" s="7">
        <v>0</v>
      </c>
      <c r="UD121" s="7">
        <v>2700.5107119560198</v>
      </c>
      <c r="UE121" s="7">
        <v>0</v>
      </c>
      <c r="UF121" s="7">
        <v>0</v>
      </c>
      <c r="UG121" s="7">
        <v>351.62530425190897</v>
      </c>
      <c r="UH121" s="6" t="s">
        <v>1090</v>
      </c>
      <c r="UI121" s="6" t="s">
        <v>1090</v>
      </c>
      <c r="UJ121" s="6" t="s">
        <v>1090</v>
      </c>
      <c r="UK121" s="6" t="s">
        <v>1090</v>
      </c>
      <c r="UL121" s="6" t="s">
        <v>1090</v>
      </c>
      <c r="UM121" s="6" t="s">
        <v>1090</v>
      </c>
      <c r="UN121" s="6" t="s">
        <v>1090</v>
      </c>
      <c r="UO121" s="6" t="s">
        <v>1090</v>
      </c>
      <c r="UP121" s="6" t="s">
        <v>1090</v>
      </c>
      <c r="UQ121" s="6" t="s">
        <v>1090</v>
      </c>
      <c r="UR121" s="6" t="s">
        <v>1090</v>
      </c>
      <c r="US121" s="6" t="s">
        <v>1090</v>
      </c>
      <c r="UT121" s="6" t="s">
        <v>1090</v>
      </c>
      <c r="UU121" s="6" t="s">
        <v>1090</v>
      </c>
      <c r="UV121" s="6" t="s">
        <v>1090</v>
      </c>
      <c r="UW121" s="6" t="s">
        <v>1090</v>
      </c>
      <c r="UX121" s="6" t="s">
        <v>1090</v>
      </c>
      <c r="UY121" s="6" t="s">
        <v>1090</v>
      </c>
      <c r="UZ121" s="6" t="s">
        <v>1090</v>
      </c>
      <c r="VA121" s="6" t="s">
        <v>1090</v>
      </c>
      <c r="VB121" s="6" t="s">
        <v>1090</v>
      </c>
      <c r="VC121" s="6" t="s">
        <v>1090</v>
      </c>
      <c r="VD121" s="6" t="s">
        <v>1090</v>
      </c>
      <c r="VE121" s="6" t="s">
        <v>1090</v>
      </c>
      <c r="VF121" s="6" t="s">
        <v>1090</v>
      </c>
      <c r="VG121" s="6" t="s">
        <v>1090</v>
      </c>
      <c r="VH121" s="6" t="s">
        <v>1090</v>
      </c>
      <c r="VI121" s="6" t="s">
        <v>1090</v>
      </c>
      <c r="VJ121" s="6" t="s">
        <v>1090</v>
      </c>
      <c r="VK121" s="6" t="s">
        <v>1090</v>
      </c>
      <c r="VL121" s="6" t="s">
        <v>1090</v>
      </c>
      <c r="VM121" s="6" t="s">
        <v>1090</v>
      </c>
      <c r="VN121" s="6" t="s">
        <v>1090</v>
      </c>
      <c r="VO121" s="6" t="s">
        <v>1090</v>
      </c>
      <c r="VP121" s="6" t="s">
        <v>1090</v>
      </c>
      <c r="VQ121" s="6" t="s">
        <v>1090</v>
      </c>
      <c r="VR121" s="6" t="s">
        <v>1090</v>
      </c>
      <c r="VS121" s="6" t="s">
        <v>1090</v>
      </c>
      <c r="VT121" s="6" t="s">
        <v>1090</v>
      </c>
      <c r="VU121" s="6" t="s">
        <v>1090</v>
      </c>
      <c r="VV121" s="6" t="s">
        <v>1090</v>
      </c>
      <c r="VW121" s="6" t="s">
        <v>1090</v>
      </c>
      <c r="VX121" s="6" t="s">
        <v>1090</v>
      </c>
      <c r="VY121" s="6" t="s">
        <v>1090</v>
      </c>
      <c r="VZ121" s="6" t="s">
        <v>1090</v>
      </c>
      <c r="WA121" s="7">
        <v>5020611.1977848904</v>
      </c>
      <c r="WB121" s="7">
        <v>267242.03838494298</v>
      </c>
      <c r="WC121" s="7">
        <v>120757.503575999</v>
      </c>
      <c r="WD121" s="7">
        <v>275013.193107247</v>
      </c>
      <c r="WE121" s="7">
        <v>350254.04532678099</v>
      </c>
      <c r="WF121" s="6" t="s">
        <v>1090</v>
      </c>
      <c r="WG121" s="6" t="s">
        <v>1090</v>
      </c>
      <c r="WH121" s="6" t="s">
        <v>1090</v>
      </c>
      <c r="WI121" s="6" t="s">
        <v>1090</v>
      </c>
      <c r="WJ121" s="6" t="s">
        <v>1090</v>
      </c>
      <c r="WK121" s="6" t="s">
        <v>1090</v>
      </c>
      <c r="WL121" s="6" t="s">
        <v>1090</v>
      </c>
      <c r="WM121" s="6" t="s">
        <v>1090</v>
      </c>
      <c r="WN121" s="6" t="s">
        <v>1090</v>
      </c>
      <c r="WO121" s="6" t="s">
        <v>1090</v>
      </c>
      <c r="WP121" s="6" t="s">
        <v>1090</v>
      </c>
      <c r="WQ121" s="6" t="s">
        <v>1090</v>
      </c>
      <c r="WR121" s="6" t="s">
        <v>1090</v>
      </c>
      <c r="WS121" s="6" t="s">
        <v>1090</v>
      </c>
      <c r="WT121" s="6" t="s">
        <v>1090</v>
      </c>
      <c r="WU121" s="6" t="s">
        <v>1090</v>
      </c>
      <c r="WV121" s="6" t="s">
        <v>1090</v>
      </c>
      <c r="WW121" s="6" t="s">
        <v>1090</v>
      </c>
      <c r="WX121" s="6" t="s">
        <v>1090</v>
      </c>
      <c r="WY121" s="6" t="s">
        <v>1090</v>
      </c>
      <c r="WZ121" s="6" t="s">
        <v>1090</v>
      </c>
      <c r="XA121" s="6" t="s">
        <v>1090</v>
      </c>
      <c r="XB121" s="6" t="s">
        <v>1090</v>
      </c>
      <c r="XC121" s="6" t="s">
        <v>1090</v>
      </c>
      <c r="XD121" s="6" t="s">
        <v>1090</v>
      </c>
      <c r="XE121" s="6" t="s">
        <v>1090</v>
      </c>
      <c r="XF121" s="6" t="s">
        <v>1090</v>
      </c>
      <c r="XG121" s="6" t="s">
        <v>1090</v>
      </c>
      <c r="XH121" s="6" t="s">
        <v>1090</v>
      </c>
      <c r="XI121" s="6" t="s">
        <v>1090</v>
      </c>
      <c r="XJ121" s="6" t="s">
        <v>1090</v>
      </c>
      <c r="XK121" s="6" t="s">
        <v>1090</v>
      </c>
      <c r="XL121" s="6" t="s">
        <v>1090</v>
      </c>
      <c r="XM121" s="6" t="s">
        <v>1090</v>
      </c>
      <c r="XN121" s="6" t="s">
        <v>1090</v>
      </c>
      <c r="XO121" s="6" t="s">
        <v>1090</v>
      </c>
      <c r="XP121" s="6" t="s">
        <v>1090</v>
      </c>
      <c r="XQ121" s="6" t="s">
        <v>1090</v>
      </c>
      <c r="XR121" s="6" t="s">
        <v>1090</v>
      </c>
      <c r="XS121" s="6" t="s">
        <v>1090</v>
      </c>
      <c r="XT121" s="6" t="s">
        <v>1090</v>
      </c>
      <c r="XU121" s="6" t="s">
        <v>1090</v>
      </c>
      <c r="XV121" s="6" t="s">
        <v>1090</v>
      </c>
      <c r="XW121" s="6" t="s">
        <v>1090</v>
      </c>
      <c r="XX121" s="6" t="s">
        <v>1090</v>
      </c>
      <c r="XY121" s="6" t="s">
        <v>1090</v>
      </c>
      <c r="XZ121" s="6" t="s">
        <v>1090</v>
      </c>
      <c r="YA121" s="6" t="s">
        <v>1090</v>
      </c>
      <c r="YB121" s="6" t="s">
        <v>1090</v>
      </c>
      <c r="YC121" s="6" t="s">
        <v>1090</v>
      </c>
      <c r="YD121" s="6" t="s">
        <v>1090</v>
      </c>
      <c r="YE121" s="6" t="s">
        <v>1090</v>
      </c>
      <c r="YF121" s="6" t="s">
        <v>1090</v>
      </c>
      <c r="YG121" s="6" t="s">
        <v>1090</v>
      </c>
      <c r="YH121" s="6" t="s">
        <v>1090</v>
      </c>
      <c r="YI121" s="6" t="s">
        <v>1090</v>
      </c>
      <c r="YJ121" s="6" t="s">
        <v>1090</v>
      </c>
      <c r="YK121" s="6" t="s">
        <v>1090</v>
      </c>
      <c r="YL121" s="6" t="s">
        <v>1090</v>
      </c>
      <c r="YM121" s="6" t="s">
        <v>1090</v>
      </c>
      <c r="YN121" s="6" t="s">
        <v>1090</v>
      </c>
      <c r="YO121" s="6" t="s">
        <v>1090</v>
      </c>
      <c r="YP121" s="6" t="s">
        <v>1090</v>
      </c>
      <c r="YQ121" s="6" t="s">
        <v>1090</v>
      </c>
      <c r="YR121" s="6" t="s">
        <v>1090</v>
      </c>
      <c r="YS121" s="6" t="s">
        <v>1090</v>
      </c>
      <c r="YT121" s="6" t="s">
        <v>1090</v>
      </c>
      <c r="YU121" s="6" t="s">
        <v>1090</v>
      </c>
      <c r="YV121" s="6" t="s">
        <v>1090</v>
      </c>
      <c r="YW121" s="6" t="s">
        <v>1090</v>
      </c>
      <c r="YX121" s="6" t="s">
        <v>1090</v>
      </c>
      <c r="YY121" s="6" t="s">
        <v>1090</v>
      </c>
      <c r="YZ121" s="6" t="s">
        <v>1090</v>
      </c>
      <c r="ZA121" s="6" t="s">
        <v>1090</v>
      </c>
      <c r="ZB121" s="6" t="s">
        <v>1090</v>
      </c>
      <c r="ZC121" s="6" t="s">
        <v>1090</v>
      </c>
      <c r="ZD121" s="6" t="s">
        <v>1090</v>
      </c>
      <c r="ZE121" s="6" t="s">
        <v>1090</v>
      </c>
      <c r="ZF121" s="6" t="s">
        <v>1090</v>
      </c>
      <c r="ZG121" s="6" t="s">
        <v>1090</v>
      </c>
      <c r="ZH121" s="6" t="s">
        <v>1090</v>
      </c>
      <c r="ZI121" s="6" t="s">
        <v>1090</v>
      </c>
      <c r="ZJ121" s="6" t="s">
        <v>1090</v>
      </c>
      <c r="ZK121" s="6" t="s">
        <v>1090</v>
      </c>
      <c r="ZL121" s="6" t="s">
        <v>1090</v>
      </c>
      <c r="ZM121" s="6" t="s">
        <v>1090</v>
      </c>
      <c r="ZN121" s="6" t="s">
        <v>1090</v>
      </c>
      <c r="ZO121" s="6" t="s">
        <v>1090</v>
      </c>
      <c r="ZP121" s="6" t="s">
        <v>1090</v>
      </c>
      <c r="ZQ121" s="6" t="s">
        <v>1090</v>
      </c>
      <c r="ZR121" s="6" t="s">
        <v>1090</v>
      </c>
      <c r="ZS121" s="6" t="s">
        <v>1090</v>
      </c>
      <c r="ZT121" s="6" t="s">
        <v>1090</v>
      </c>
      <c r="ZU121" s="6" t="s">
        <v>1090</v>
      </c>
      <c r="ZV121" s="6" t="s">
        <v>1090</v>
      </c>
      <c r="ZW121" s="6" t="s">
        <v>1090</v>
      </c>
      <c r="ZX121" s="6" t="s">
        <v>1090</v>
      </c>
      <c r="ZY121" s="6" t="s">
        <v>1090</v>
      </c>
      <c r="ZZ121" s="6" t="s">
        <v>1090</v>
      </c>
      <c r="AAA121" s="6" t="s">
        <v>1090</v>
      </c>
      <c r="AAB121" s="6" t="s">
        <v>1090</v>
      </c>
      <c r="AAC121" s="6" t="s">
        <v>1090</v>
      </c>
      <c r="AAD121" s="6" t="s">
        <v>1090</v>
      </c>
      <c r="AAE121" s="6" t="s">
        <v>1090</v>
      </c>
      <c r="AAF121" s="6" t="s">
        <v>1090</v>
      </c>
      <c r="AAG121" s="6" t="s">
        <v>1090</v>
      </c>
      <c r="AAH121" s="6" t="s">
        <v>1090</v>
      </c>
      <c r="AAI121" s="6" t="s">
        <v>1090</v>
      </c>
      <c r="AAJ121" s="6" t="s">
        <v>1090</v>
      </c>
      <c r="AAK121" s="6" t="s">
        <v>1090</v>
      </c>
      <c r="AAL121" s="6" t="s">
        <v>1090</v>
      </c>
      <c r="AAM121" s="6" t="s">
        <v>1090</v>
      </c>
      <c r="AAN121" s="6" t="s">
        <v>1090</v>
      </c>
      <c r="AAO121" s="6" t="s">
        <v>1090</v>
      </c>
      <c r="AAP121" s="6" t="s">
        <v>1090</v>
      </c>
      <c r="AAQ121" s="6" t="s">
        <v>1090</v>
      </c>
      <c r="AAR121" s="6" t="s">
        <v>1090</v>
      </c>
      <c r="AAS121" s="6" t="s">
        <v>1090</v>
      </c>
      <c r="AAT121" s="6" t="s">
        <v>1090</v>
      </c>
      <c r="AAU121" s="6" t="s">
        <v>1090</v>
      </c>
      <c r="AAV121" s="6" t="s">
        <v>1090</v>
      </c>
      <c r="AAW121" s="6" t="s">
        <v>1090</v>
      </c>
      <c r="AAX121" s="6" t="s">
        <v>1090</v>
      </c>
      <c r="AAY121" s="6" t="s">
        <v>1090</v>
      </c>
      <c r="AAZ121" s="6" t="s">
        <v>1090</v>
      </c>
      <c r="ABA121" s="6" t="s">
        <v>1090</v>
      </c>
      <c r="ABB121" s="6" t="s">
        <v>1090</v>
      </c>
      <c r="ABC121" s="6" t="s">
        <v>1090</v>
      </c>
      <c r="ABD121" s="6" t="s">
        <v>1090</v>
      </c>
      <c r="ABE121" s="6" t="s">
        <v>1090</v>
      </c>
      <c r="ABF121" s="6" t="s">
        <v>1090</v>
      </c>
      <c r="ABG121" s="6" t="s">
        <v>1090</v>
      </c>
      <c r="ABH121" s="6" t="s">
        <v>1090</v>
      </c>
      <c r="ABI121" s="6" t="s">
        <v>1090</v>
      </c>
      <c r="ABJ121" s="6" t="s">
        <v>1090</v>
      </c>
      <c r="ABK121" s="6" t="s">
        <v>1090</v>
      </c>
      <c r="ABL121" s="6" t="s">
        <v>1090</v>
      </c>
      <c r="ABM121" s="6" t="s">
        <v>1090</v>
      </c>
      <c r="ABN121" s="6" t="s">
        <v>1090</v>
      </c>
      <c r="ABO121" s="6" t="s">
        <v>1090</v>
      </c>
      <c r="ABP121" s="6" t="s">
        <v>1090</v>
      </c>
      <c r="ABQ121" s="6" t="s">
        <v>1090</v>
      </c>
      <c r="ABR121" s="6" t="s">
        <v>1090</v>
      </c>
      <c r="ABS121" s="6" t="s">
        <v>1090</v>
      </c>
      <c r="ABT121" s="6" t="s">
        <v>1090</v>
      </c>
      <c r="ABU121" s="6" t="s">
        <v>1090</v>
      </c>
      <c r="ABV121" s="6" t="s">
        <v>1090</v>
      </c>
      <c r="ABW121" s="6" t="s">
        <v>1090</v>
      </c>
      <c r="ABX121" s="6" t="s">
        <v>1090</v>
      </c>
      <c r="ABY121" s="6" t="s">
        <v>1090</v>
      </c>
      <c r="ABZ121" s="6" t="s">
        <v>1090</v>
      </c>
      <c r="ACA121" s="6" t="s">
        <v>1090</v>
      </c>
      <c r="ACB121" s="6" t="s">
        <v>1090</v>
      </c>
      <c r="ACC121" s="6" t="s">
        <v>1090</v>
      </c>
      <c r="ACD121" s="6" t="s">
        <v>1090</v>
      </c>
      <c r="ACE121" s="8">
        <v>117.81399999999999</v>
      </c>
      <c r="ACF121" s="8">
        <v>118.63200000000001</v>
      </c>
      <c r="ACG121" s="8">
        <v>111.80200000000001</v>
      </c>
      <c r="ACH121" s="8">
        <v>119.645</v>
      </c>
      <c r="ACI121" s="8">
        <v>123.23</v>
      </c>
      <c r="ACJ121" s="6" t="s">
        <v>1090</v>
      </c>
      <c r="ACK121" s="6" t="s">
        <v>1090</v>
      </c>
      <c r="ACL121" s="6" t="s">
        <v>1090</v>
      </c>
      <c r="ACM121" s="6" t="s">
        <v>1090</v>
      </c>
      <c r="ACN121" s="6" t="s">
        <v>1090</v>
      </c>
      <c r="ACO121" s="8">
        <v>12.792999999999999</v>
      </c>
      <c r="ACP121" s="8">
        <v>51.387999999999998</v>
      </c>
      <c r="ACQ121" s="8">
        <v>44.276000000000003</v>
      </c>
      <c r="ACR121" s="8">
        <v>54.378999999999998</v>
      </c>
      <c r="ACS121" s="8">
        <v>48.356000000000002</v>
      </c>
      <c r="ACT121" s="8">
        <v>88.361000000000004</v>
      </c>
      <c r="ACU121" s="8">
        <v>88.974000000000004</v>
      </c>
      <c r="ACV121" s="8">
        <v>83.850999999999999</v>
      </c>
      <c r="ACW121" s="8">
        <v>89.712999999999994</v>
      </c>
      <c r="ACX121" s="8">
        <v>92.423000000000002</v>
      </c>
      <c r="ACY121" s="6" t="s">
        <v>1090</v>
      </c>
      <c r="ACZ121" s="6" t="s">
        <v>1090</v>
      </c>
      <c r="ADA121" s="6" t="s">
        <v>1090</v>
      </c>
      <c r="ADB121" s="6" t="s">
        <v>1090</v>
      </c>
      <c r="ADC121" s="6" t="s">
        <v>1090</v>
      </c>
      <c r="ADD121" s="8">
        <v>9.5950000000000006</v>
      </c>
      <c r="ADE121" s="8">
        <v>38.540999999999997</v>
      </c>
      <c r="ADF121" s="8">
        <v>33.207000000000001</v>
      </c>
      <c r="ADG121" s="8">
        <v>40.774999999999999</v>
      </c>
      <c r="ADH121" s="8">
        <v>36.267000000000003</v>
      </c>
      <c r="ADI121" s="8">
        <v>15.96</v>
      </c>
      <c r="ADJ121" s="8">
        <v>16.497</v>
      </c>
      <c r="ADK121" s="8">
        <v>11.837</v>
      </c>
      <c r="ADL121" s="8">
        <v>17.128</v>
      </c>
      <c r="ADM121" s="8">
        <v>22.951000000000001</v>
      </c>
      <c r="ADN121" s="8">
        <v>98.879000000000005</v>
      </c>
      <c r="ADO121" s="8">
        <v>98.495000000000005</v>
      </c>
      <c r="ADP121" s="8">
        <v>98.289000000000001</v>
      </c>
      <c r="ADQ121" s="8">
        <v>98.378</v>
      </c>
      <c r="ADR121" s="8">
        <v>99.254000000000005</v>
      </c>
      <c r="ADS121" s="8">
        <v>14.968868466</v>
      </c>
      <c r="ADT121" s="8">
        <v>15.822042351</v>
      </c>
      <c r="ADU121" s="8">
        <v>11.722856663</v>
      </c>
      <c r="ADV121" s="8">
        <v>16.854361519000001</v>
      </c>
      <c r="ADW121" s="8">
        <v>22.840707897000001</v>
      </c>
      <c r="ADX121" s="8">
        <v>14.968999999999999</v>
      </c>
      <c r="ADY121" s="8">
        <v>15.821999999999999</v>
      </c>
      <c r="ADZ121" s="8">
        <v>11.723000000000001</v>
      </c>
      <c r="AEA121" s="8">
        <v>16.853999999999999</v>
      </c>
      <c r="AEB121" s="8">
        <v>22.841000000000001</v>
      </c>
      <c r="AEC121" s="8">
        <v>14.968999999999999</v>
      </c>
      <c r="AED121" s="8">
        <v>15.821999999999999</v>
      </c>
      <c r="AEE121" s="8">
        <v>11.723000000000001</v>
      </c>
      <c r="AEF121" s="8">
        <v>16.853999999999999</v>
      </c>
      <c r="AEG121" s="8">
        <v>22.841000000000001</v>
      </c>
      <c r="AEH121" s="6" t="s">
        <v>1090</v>
      </c>
      <c r="AEI121" s="6" t="s">
        <v>1090</v>
      </c>
      <c r="AEJ121" s="6" t="s">
        <v>1090</v>
      </c>
      <c r="AEK121" s="6" t="s">
        <v>1090</v>
      </c>
      <c r="AEL121" s="6" t="s">
        <v>1090</v>
      </c>
      <c r="AEM121" s="8">
        <v>17.60398597</v>
      </c>
      <c r="AEN121" s="8">
        <v>18.795944679000002</v>
      </c>
      <c r="AEO121" s="8">
        <v>13.279605819</v>
      </c>
      <c r="AEP121" s="8">
        <v>20.270890725000001</v>
      </c>
      <c r="AEQ121" s="8">
        <v>29.602018467000001</v>
      </c>
      <c r="AER121" s="8">
        <v>1.1783926769999999</v>
      </c>
      <c r="AES121" s="8">
        <v>1.191381483</v>
      </c>
      <c r="AET121" s="8">
        <v>1.135420082</v>
      </c>
      <c r="AEU121" s="8">
        <v>1.2067424959999999</v>
      </c>
      <c r="AEV121" s="8">
        <v>1.298911951</v>
      </c>
      <c r="AEW121" s="6" t="s">
        <v>1090</v>
      </c>
      <c r="AEX121" s="6" t="s">
        <v>1090</v>
      </c>
      <c r="AEY121" s="6" t="s">
        <v>1090</v>
      </c>
      <c r="AEZ121" s="6" t="s">
        <v>1090</v>
      </c>
      <c r="AFA121" s="6" t="s">
        <v>1090</v>
      </c>
      <c r="AFB121" s="6" t="s">
        <v>1090</v>
      </c>
      <c r="AFC121" s="6" t="s">
        <v>1090</v>
      </c>
      <c r="AFD121" s="6" t="s">
        <v>1090</v>
      </c>
      <c r="AFE121" s="6" t="s">
        <v>1090</v>
      </c>
      <c r="AFF121" s="6" t="s">
        <v>1090</v>
      </c>
      <c r="AFG121" s="8">
        <v>7.3819999999999997</v>
      </c>
      <c r="AFH121" s="8">
        <v>7.1909999999999998</v>
      </c>
      <c r="AFI121" s="8">
        <v>9.4450000000000003</v>
      </c>
      <c r="AFJ121" s="8">
        <v>6.9850000000000003</v>
      </c>
      <c r="AFK121" s="8">
        <v>5.3689999999999998</v>
      </c>
      <c r="AFL121" s="6" t="s">
        <v>1090</v>
      </c>
      <c r="AFM121" s="6" t="s">
        <v>1090</v>
      </c>
      <c r="AFN121" s="6" t="s">
        <v>1090</v>
      </c>
      <c r="AFO121" s="6" t="s">
        <v>1090</v>
      </c>
      <c r="AFP121" s="6" t="s">
        <v>1090</v>
      </c>
      <c r="AFQ121" s="6" t="s">
        <v>1091</v>
      </c>
      <c r="AFR121" s="6" t="s">
        <v>1091</v>
      </c>
      <c r="AFS121" s="6" t="s">
        <v>1091</v>
      </c>
      <c r="AFT121" s="6" t="s">
        <v>1091</v>
      </c>
      <c r="AFU121" s="6" t="s">
        <v>1091</v>
      </c>
      <c r="AFV121" s="7">
        <v>86.263999999999996</v>
      </c>
      <c r="AFW121" s="7">
        <v>60.993000000000002</v>
      </c>
      <c r="AFX121" s="7">
        <v>80.105999999999995</v>
      </c>
      <c r="AFY121" s="7">
        <v>50.076999999999998</v>
      </c>
      <c r="AFZ121" s="7">
        <v>65.933999999999997</v>
      </c>
      <c r="AGA121" s="7">
        <v>51.670999999999999</v>
      </c>
      <c r="AGB121" s="7">
        <v>48.37</v>
      </c>
      <c r="AGC121" s="7">
        <v>49.27</v>
      </c>
      <c r="AGD121" s="7">
        <v>45.49</v>
      </c>
      <c r="AGE121" s="7">
        <v>85.367000000000004</v>
      </c>
      <c r="AGF121" s="6" t="s">
        <v>1090</v>
      </c>
      <c r="AGG121" s="6" t="s">
        <v>1090</v>
      </c>
      <c r="AGH121" s="6" t="s">
        <v>1090</v>
      </c>
      <c r="AGI121" s="6" t="s">
        <v>1090</v>
      </c>
      <c r="AGJ121" s="6" t="s">
        <v>1090</v>
      </c>
      <c r="AGK121" s="6" t="s">
        <v>1090</v>
      </c>
      <c r="AGL121" s="6" t="s">
        <v>1090</v>
      </c>
      <c r="AGM121" s="6" t="s">
        <v>1090</v>
      </c>
      <c r="AGN121" s="6" t="s">
        <v>1090</v>
      </c>
      <c r="AGO121" s="6" t="s">
        <v>1090</v>
      </c>
      <c r="AGP121" s="6" t="s">
        <v>1090</v>
      </c>
      <c r="AGQ121" s="6" t="s">
        <v>1090</v>
      </c>
      <c r="AGR121" s="6" t="s">
        <v>1090</v>
      </c>
      <c r="AGS121" s="6" t="s">
        <v>1090</v>
      </c>
      <c r="AGT121" s="6" t="s">
        <v>1090</v>
      </c>
      <c r="AGU121" s="8">
        <v>0</v>
      </c>
      <c r="AGV121" s="8">
        <v>0</v>
      </c>
      <c r="AGW121" s="8">
        <v>0</v>
      </c>
      <c r="AGX121" s="8">
        <v>0</v>
      </c>
      <c r="AGY121" s="8">
        <v>0</v>
      </c>
      <c r="AGZ121" s="8">
        <v>1.121</v>
      </c>
      <c r="AHA121" s="8">
        <v>1.76</v>
      </c>
      <c r="AHB121" s="8">
        <v>1.65</v>
      </c>
      <c r="AHC121" s="8">
        <v>1.829</v>
      </c>
      <c r="AHD121" s="8">
        <v>1.643</v>
      </c>
      <c r="AHE121" s="8">
        <v>1.121</v>
      </c>
      <c r="AHF121" s="8">
        <v>1.76</v>
      </c>
      <c r="AHG121" s="8">
        <v>1.65</v>
      </c>
      <c r="AHH121" s="8">
        <v>1.829</v>
      </c>
      <c r="AHI121" s="8">
        <v>1.643</v>
      </c>
      <c r="AHJ121" s="6" t="s">
        <v>1091</v>
      </c>
      <c r="AHK121" s="6" t="s">
        <v>1091</v>
      </c>
      <c r="AHL121" s="6" t="s">
        <v>1091</v>
      </c>
      <c r="AHM121" s="6" t="s">
        <v>1091</v>
      </c>
      <c r="AHN121" s="6" t="s">
        <v>1091</v>
      </c>
      <c r="AHO121" s="8">
        <v>10.859</v>
      </c>
      <c r="AHP121" s="8">
        <v>43.317</v>
      </c>
      <c r="AHQ121" s="8">
        <v>39.603000000000002</v>
      </c>
      <c r="AHR121" s="8">
        <v>45.45</v>
      </c>
      <c r="AHS121" s="8">
        <v>39.24</v>
      </c>
      <c r="AHT121" s="8">
        <v>12.182</v>
      </c>
      <c r="AHU121" s="8">
        <v>76.421000000000006</v>
      </c>
      <c r="AHV121" s="8">
        <v>65.569999999999993</v>
      </c>
      <c r="AHW121" s="8">
        <v>83.319000000000003</v>
      </c>
      <c r="AHX121" s="8">
        <v>64.581999999999994</v>
      </c>
      <c r="AHY121" s="8">
        <v>0</v>
      </c>
      <c r="AHZ121" s="8">
        <v>0.34200000000000003</v>
      </c>
      <c r="AIA121" s="8">
        <v>0</v>
      </c>
      <c r="AIB121" s="8">
        <v>0</v>
      </c>
      <c r="AIC121" s="8">
        <v>2.8000000000000001E-2</v>
      </c>
      <c r="AID121" s="8">
        <v>6.8826327000000007E-2</v>
      </c>
      <c r="AIE121" s="8">
        <v>0.26008336100000001</v>
      </c>
      <c r="AIF121" s="8">
        <v>0.34826435900000002</v>
      </c>
      <c r="AIG121" s="8">
        <v>0.254615113</v>
      </c>
      <c r="AIH121" s="8">
        <v>0.16191993499999999</v>
      </c>
      <c r="AII121" s="8">
        <v>80.722733675000001</v>
      </c>
      <c r="AIJ121" s="8">
        <v>46.964573784999999</v>
      </c>
      <c r="AIK121" s="8">
        <v>16.417578775999999</v>
      </c>
      <c r="AIL121" s="8">
        <v>55.581514016</v>
      </c>
      <c r="AIM121" s="8">
        <v>61.248670177999998</v>
      </c>
      <c r="AIN121" s="8">
        <v>77.635579383999996</v>
      </c>
      <c r="AIO121" s="8">
        <v>14.681757221</v>
      </c>
      <c r="AIP121" s="8">
        <v>9.2033291520000002</v>
      </c>
      <c r="AIQ121" s="8">
        <v>14.430593703</v>
      </c>
      <c r="AIR121" s="8">
        <v>10.787652289</v>
      </c>
      <c r="AIS121" s="8">
        <v>0</v>
      </c>
      <c r="AIT121" s="8">
        <v>0</v>
      </c>
      <c r="AIU121" s="8">
        <v>0</v>
      </c>
      <c r="AIV121" s="8">
        <v>0</v>
      </c>
      <c r="AIW121" s="8">
        <v>7.1899864999999993E-2</v>
      </c>
      <c r="AIX121" s="7">
        <v>63.641296624953</v>
      </c>
      <c r="AIY121" s="7">
        <v>55.022900783601798</v>
      </c>
      <c r="AIZ121" s="7">
        <v>29.047693668065101</v>
      </c>
      <c r="AJA121" s="7">
        <v>69.089074060664203</v>
      </c>
      <c r="AJB121" s="7">
        <v>112.143846627618</v>
      </c>
      <c r="AJC121" s="7">
        <v>398.76448329397903</v>
      </c>
      <c r="AJD121" s="7">
        <v>333.52525445203599</v>
      </c>
      <c r="AJE121" s="7">
        <v>245.401843944539</v>
      </c>
      <c r="AJF121" s="7">
        <v>403.37868697195501</v>
      </c>
      <c r="AJG121" s="7">
        <v>488.62648052741002</v>
      </c>
      <c r="AJH121" s="8">
        <v>16.652000000000001</v>
      </c>
      <c r="AJI121" s="8">
        <v>16.061</v>
      </c>
      <c r="AJJ121" s="8">
        <v>18.018000000000001</v>
      </c>
      <c r="AJK121" s="8">
        <v>11.064</v>
      </c>
      <c r="AJL121" s="8">
        <v>8.8800000000000008</v>
      </c>
      <c r="AJM121" s="7">
        <v>66.400931708846102</v>
      </c>
      <c r="AJN121" s="7">
        <v>53.568260450777103</v>
      </c>
      <c r="AJO121" s="7">
        <v>44.217650207701901</v>
      </c>
      <c r="AJP121" s="7">
        <v>44.629149007580303</v>
      </c>
      <c r="AJQ121" s="7">
        <v>43.390677892019802</v>
      </c>
      <c r="AJR121" s="7">
        <v>54.0182340580687</v>
      </c>
      <c r="AJS121" s="7">
        <v>46.380988045217499</v>
      </c>
      <c r="AJT121" s="7">
        <v>25.981452658010699</v>
      </c>
      <c r="AJU121" s="7">
        <v>57.745208746569098</v>
      </c>
      <c r="AJV121" s="7">
        <v>91.003658448564394</v>
      </c>
      <c r="AJW121" s="7">
        <v>38.318700021430502</v>
      </c>
      <c r="AJX121" s="7">
        <v>11.6953561887321</v>
      </c>
      <c r="AJY121" s="7">
        <v>21.020040346236801</v>
      </c>
      <c r="AJZ121" s="7">
        <v>5.1390640328907997</v>
      </c>
      <c r="AKA121" s="7">
        <v>-26.373235357129602</v>
      </c>
      <c r="AKB121" s="7">
        <v>497.45344136296302</v>
      </c>
      <c r="AKC121" s="7">
        <v>107.072468442808</v>
      </c>
      <c r="AKD121" s="7">
        <v>65.605337798145996</v>
      </c>
      <c r="AKE121" s="7">
        <v>127.050994550064</v>
      </c>
      <c r="AKF121" s="7">
        <v>231.914650416493</v>
      </c>
      <c r="AKG121" s="9">
        <v>0</v>
      </c>
      <c r="AKH121" s="9">
        <v>0</v>
      </c>
      <c r="AKI121" s="9">
        <v>0</v>
      </c>
      <c r="AKJ121" s="9">
        <v>0</v>
      </c>
      <c r="AKK121" s="9">
        <v>7.1899864999999993E-2</v>
      </c>
      <c r="AKL121" s="9">
        <v>0</v>
      </c>
      <c r="AKM121" s="9">
        <v>0</v>
      </c>
      <c r="AKN121" s="9">
        <v>0</v>
      </c>
      <c r="AKO121" s="9">
        <v>0</v>
      </c>
      <c r="AKP121" s="9">
        <v>5.3670599999999997E-4</v>
      </c>
      <c r="AKQ121" s="9">
        <v>0</v>
      </c>
      <c r="AKR121" s="9">
        <v>0</v>
      </c>
      <c r="AKS121" s="9">
        <v>0</v>
      </c>
      <c r="AKT121" s="9">
        <v>0</v>
      </c>
      <c r="AKU121" s="9">
        <v>1.1307979999999999E-3</v>
      </c>
      <c r="AKV121" s="9">
        <v>0</v>
      </c>
      <c r="AKW121" s="9">
        <v>0</v>
      </c>
      <c r="AKX121" s="9">
        <v>0</v>
      </c>
      <c r="AKY121" s="9">
        <v>0</v>
      </c>
      <c r="AKZ121" s="9">
        <v>0</v>
      </c>
      <c r="ALA121" s="9">
        <v>0</v>
      </c>
      <c r="ALB121" s="9">
        <v>0</v>
      </c>
      <c r="ALC121" s="9">
        <v>0</v>
      </c>
      <c r="ALD121" s="9">
        <v>0</v>
      </c>
      <c r="ALE121" s="9">
        <v>0</v>
      </c>
      <c r="ALF121" s="9">
        <v>0</v>
      </c>
      <c r="ALG121" s="9">
        <v>0</v>
      </c>
      <c r="ALH121" s="9">
        <v>0</v>
      </c>
      <c r="ALI121" s="9">
        <v>0</v>
      </c>
      <c r="ALJ121" s="9">
        <v>0</v>
      </c>
      <c r="ALK121" s="9">
        <v>0</v>
      </c>
      <c r="ALL121" s="9">
        <v>0</v>
      </c>
      <c r="ALM121" s="9">
        <v>0</v>
      </c>
      <c r="ALN121" s="9">
        <v>0</v>
      </c>
      <c r="ALO121" s="9">
        <v>0</v>
      </c>
      <c r="ALP121" s="9">
        <v>23.962275953999999</v>
      </c>
      <c r="ALQ121" s="9">
        <v>16.942603801000001</v>
      </c>
      <c r="ALR121" s="9">
        <v>22.251686775</v>
      </c>
      <c r="ALS121" s="9">
        <v>13.910164109</v>
      </c>
      <c r="ALT121" s="9">
        <v>18.3149862</v>
      </c>
      <c r="ALU121" s="9">
        <v>59.897982087999999</v>
      </c>
      <c r="ALV121" s="9">
        <v>79.303135370000007</v>
      </c>
      <c r="ALW121" s="9">
        <v>61.506023783000003</v>
      </c>
      <c r="ALX121" s="9">
        <v>90.841195361999993</v>
      </c>
      <c r="ALY121" s="9">
        <v>129.472908676</v>
      </c>
      <c r="ALZ121" s="8">
        <v>98.878526256960399</v>
      </c>
      <c r="AMA121" s="8">
        <v>98.494838821351905</v>
      </c>
      <c r="AMB121" s="8">
        <v>98.289460881670095</v>
      </c>
      <c r="AMC121" s="8">
        <v>98.377811471063495</v>
      </c>
      <c r="AMD121" s="8">
        <v>99.253537187300196</v>
      </c>
      <c r="AME121" s="6" t="s">
        <v>1091</v>
      </c>
      <c r="AMF121" s="6" t="s">
        <v>1091</v>
      </c>
      <c r="AMG121" s="6" t="s">
        <v>1091</v>
      </c>
      <c r="AMH121" s="6" t="s">
        <v>1091</v>
      </c>
      <c r="AMI121" s="6" t="s">
        <v>1091</v>
      </c>
      <c r="AMJ121" s="8">
        <v>8816.8382782609606</v>
      </c>
      <c r="AMK121" s="8">
        <v>6543.8067509700604</v>
      </c>
      <c r="AML121" s="8">
        <v>5746.1100905798903</v>
      </c>
      <c r="AMM121" s="8">
        <v>6064.5115975243098</v>
      </c>
      <c r="AMN121" s="8">
        <v>13296.5143224195</v>
      </c>
      <c r="AMO121" s="8">
        <v>1.17839267683236</v>
      </c>
      <c r="AMP121" s="8">
        <v>1.19138148278836</v>
      </c>
      <c r="AMQ121" s="8">
        <v>1.13542008225084</v>
      </c>
      <c r="AMR121" s="8">
        <v>1.2067424959195601</v>
      </c>
      <c r="AMS121" s="8">
        <v>1.2989119511692799</v>
      </c>
      <c r="AMT121" s="8">
        <v>1.17839267683236</v>
      </c>
      <c r="AMU121" s="8">
        <v>1.1913814825526201</v>
      </c>
      <c r="AMV121" s="8">
        <v>1.13542008225084</v>
      </c>
      <c r="AMW121" s="8">
        <v>1.2067424959195601</v>
      </c>
      <c r="AMX121" s="8">
        <v>1.2989119511692799</v>
      </c>
      <c r="AMY121" s="8">
        <v>1.17839267683236</v>
      </c>
      <c r="AMZ121" s="8">
        <v>1.19138148250751</v>
      </c>
      <c r="ANA121" s="8">
        <v>1.13542008225084</v>
      </c>
      <c r="ANB121" s="8">
        <v>1.2067424959195601</v>
      </c>
      <c r="ANC121" s="8">
        <v>1.29891195123945</v>
      </c>
      <c r="AND121" s="8">
        <v>14.9688684655054</v>
      </c>
      <c r="ANE121" s="8">
        <v>15.8220423514512</v>
      </c>
      <c r="ANF121" s="8">
        <v>11.7228566634125</v>
      </c>
      <c r="ANG121" s="8">
        <v>16.8543615190524</v>
      </c>
      <c r="ANH121" s="8">
        <v>22.840707897407199</v>
      </c>
      <c r="ANI121" s="8">
        <v>20.1850977092937</v>
      </c>
      <c r="ANJ121" s="8">
        <v>21.505156249321601</v>
      </c>
      <c r="ANK121" s="8">
        <v>16.492485903510701</v>
      </c>
      <c r="ANL121" s="8">
        <v>23.044547556244702</v>
      </c>
      <c r="ANM121" s="8">
        <v>32.094994671180302</v>
      </c>
      <c r="ANN121" s="8">
        <v>17.603985970047798</v>
      </c>
      <c r="ANO121" s="8">
        <v>18.795944678902501</v>
      </c>
      <c r="ANP121" s="8">
        <v>13.2796058190454</v>
      </c>
      <c r="ANQ121" s="8">
        <v>20.270890724971</v>
      </c>
      <c r="ANR121" s="8">
        <v>29.602018467247799</v>
      </c>
      <c r="ANS121" s="8">
        <v>110.500708373172</v>
      </c>
      <c r="ANT121" s="8">
        <v>113.776158433003</v>
      </c>
      <c r="ANU121" s="8">
        <v>110.725550477016</v>
      </c>
      <c r="ANV121" s="8">
        <v>117.736006351509</v>
      </c>
      <c r="ANW121" s="8">
        <v>122.638748435222</v>
      </c>
      <c r="ANX121" s="8">
        <v>98.878526256960399</v>
      </c>
      <c r="ANY121" s="8">
        <v>98.494838821351905</v>
      </c>
      <c r="ANZ121" s="8">
        <v>98.289460881670095</v>
      </c>
      <c r="AOA121" s="8">
        <v>98.377811471063495</v>
      </c>
      <c r="AOB121" s="8">
        <v>99.253537169362104</v>
      </c>
      <c r="AOC121" s="8">
        <v>116.28508814662599</v>
      </c>
      <c r="AOD121" s="8">
        <v>117.00787423778699</v>
      </c>
      <c r="AOE121" s="8">
        <v>111.341913848421</v>
      </c>
      <c r="AOF121" s="8">
        <v>118.31987013198101</v>
      </c>
      <c r="AOG121" s="8">
        <v>128.634587594881</v>
      </c>
      <c r="AOH121" s="8">
        <v>79.262180364429597</v>
      </c>
      <c r="AOI121" s="6" t="s">
        <v>1091</v>
      </c>
      <c r="AOJ121" s="6" t="s">
        <v>1091</v>
      </c>
      <c r="AOK121" s="6" t="s">
        <v>1091</v>
      </c>
      <c r="AOL121" s="6" t="s">
        <v>1091</v>
      </c>
      <c r="AOM121" s="8">
        <v>1334.74979315472</v>
      </c>
      <c r="AON121" s="8">
        <v>1051.18591788706</v>
      </c>
      <c r="AOO121" s="8">
        <v>685.331106303978</v>
      </c>
      <c r="AOP121" s="8">
        <v>1038.98907053066</v>
      </c>
      <c r="AOQ121" s="8">
        <v>3059.8587042692702</v>
      </c>
      <c r="AOR121" s="8">
        <v>17.8392676832365</v>
      </c>
      <c r="AOS121" s="8">
        <v>19.138148255262401</v>
      </c>
      <c r="AOT121" s="8">
        <v>13.542008225084199</v>
      </c>
      <c r="AOU121" s="8">
        <v>20.674249591956301</v>
      </c>
      <c r="AOV121" s="8">
        <v>29.891195116928198</v>
      </c>
      <c r="AOW121" s="8">
        <v>11.9992196190403</v>
      </c>
      <c r="AOX121" s="8">
        <v>49.284851346078199</v>
      </c>
      <c r="AOY121" s="8">
        <v>43.850252804156199</v>
      </c>
      <c r="AOZ121" s="8">
        <v>53.511507117125603</v>
      </c>
      <c r="APA121" s="8">
        <v>48.123629493089503</v>
      </c>
      <c r="APB121" s="8">
        <v>11.969715156667601</v>
      </c>
      <c r="APC121" s="8">
        <v>12.373028744679701</v>
      </c>
      <c r="APD121" s="8">
        <v>8.8775900458712407</v>
      </c>
      <c r="APE121" s="8">
        <v>12.842719801804</v>
      </c>
      <c r="APF121" s="8">
        <v>17.213124595164601</v>
      </c>
      <c r="APG121" s="8">
        <v>16.140823907065599</v>
      </c>
      <c r="APH121" s="8">
        <v>16.817292642835</v>
      </c>
      <c r="API121" s="8">
        <v>12.489577659483</v>
      </c>
      <c r="APJ121" s="8">
        <v>17.559530029639301</v>
      </c>
      <c r="APK121" s="8">
        <v>24.187303854049301</v>
      </c>
      <c r="APL121" s="8">
        <v>1067.32014288854</v>
      </c>
      <c r="APM121" s="8">
        <v>822.04011903849403</v>
      </c>
      <c r="APN121" s="8">
        <v>518.99368747199401</v>
      </c>
      <c r="APO121" s="8">
        <v>791.69095161975804</v>
      </c>
      <c r="APP121" s="8">
        <v>2305.9587013134901</v>
      </c>
      <c r="APQ121" s="8">
        <v>14.2650029468796</v>
      </c>
      <c r="APR121" s="8">
        <v>14.966263723885501</v>
      </c>
      <c r="APS121" s="8">
        <v>10.2552134579386</v>
      </c>
      <c r="APT121" s="8">
        <v>15.7534056880123</v>
      </c>
      <c r="APU121" s="8">
        <v>22.526485087814201</v>
      </c>
      <c r="APV121" s="8">
        <v>14.0768621335021</v>
      </c>
      <c r="APW121" s="8">
        <v>14.6986563826344</v>
      </c>
      <c r="APX121" s="8">
        <v>10.0564990101938</v>
      </c>
      <c r="APY121" s="8">
        <v>15.4460534989419</v>
      </c>
      <c r="APZ121" s="8">
        <v>22.308556916615601</v>
      </c>
      <c r="AQA121" s="8">
        <v>9.5950633324882393</v>
      </c>
      <c r="AQB121" s="8">
        <v>38.541350657322603</v>
      </c>
      <c r="AQC121" s="8">
        <v>33.207312771987198</v>
      </c>
      <c r="AQD121" s="8">
        <v>40.774804272509897</v>
      </c>
      <c r="AQE121" s="8">
        <v>36.266740687582697</v>
      </c>
      <c r="AQF121" s="8">
        <v>0.17839267683236501</v>
      </c>
      <c r="AQG121" s="8">
        <v>0.191381482507509</v>
      </c>
      <c r="AQH121" s="8">
        <v>0.13542008225084201</v>
      </c>
      <c r="AQI121" s="8">
        <v>0.20674249591956301</v>
      </c>
      <c r="AQJ121" s="8">
        <v>0.29891195123945202</v>
      </c>
      <c r="AQK121" s="7">
        <v>9</v>
      </c>
      <c r="AQL121" s="4"/>
      <c r="AQM121" s="4"/>
      <c r="AQN121" s="7"/>
      <c r="AQO121" s="4" t="s">
        <v>1122</v>
      </c>
      <c r="AQP121" s="7">
        <v>11</v>
      </c>
      <c r="AQQ121" s="7">
        <v>0</v>
      </c>
      <c r="AQS121" s="3" t="s">
        <v>1093</v>
      </c>
      <c r="AQU121" s="3" t="s">
        <v>1094</v>
      </c>
      <c r="AQV121" s="10">
        <f>+AC121</f>
        <v>5183938.2776272204</v>
      </c>
      <c r="AQW121" s="10">
        <f>+AD121</f>
        <v>5669929.3278946104</v>
      </c>
      <c r="AQX121" s="10">
        <f>+AE121</f>
        <v>4908036.8895567805</v>
      </c>
      <c r="AQY121" s="11">
        <f>+BB121</f>
        <v>775976.90211100294</v>
      </c>
      <c r="AQZ121" s="11">
        <f>+BC121</f>
        <v>897098.61955683702</v>
      </c>
      <c r="ARA121" s="11">
        <f>+BD121</f>
        <v>575362.12955015304</v>
      </c>
      <c r="ARB121" s="12">
        <f>SUM(AQV121:AQX121)</f>
        <v>15761904.495078612</v>
      </c>
      <c r="ARC121" s="13">
        <f>SUM(AQY121:ARA121)</f>
        <v>2248437.6512179929</v>
      </c>
      <c r="ARD121" s="14">
        <f>ARC121/(ARB121-ARC121)</f>
        <v>0.16638496080963069</v>
      </c>
      <c r="ARE121" s="14">
        <f>IF((NOT(ISNUMBER(AC121))+NOT(ISNUMBER(AD121))+NOT(ISNUMBER(AE121)))&gt;=2,"R",ARD121)</f>
        <v>0.16638496080963069</v>
      </c>
      <c r="ARF121" s="14">
        <f>IF(ARE121="R","R",IF((NOT(ISNUMBER(BB121))+NOT(ISNUMBER(BC121))+NOT(ISNUMBER(BD121)))&gt;=2,"R",ARE121))</f>
        <v>0.16638496080963069</v>
      </c>
      <c r="ARG121" s="14">
        <f>IF(ARF121="R","R",IF(SUM((BB121&lt;0)*1,(BC121&lt;0)*1,(BD121&lt;0)*1)&gt;=2,"R",ARF121))</f>
        <v>0.16638496080963069</v>
      </c>
      <c r="ARH121" s="14">
        <f>IF(ARG121="R","R",IF(ARC121&lt;0,"R",ARG121))</f>
        <v>0.16638496080963069</v>
      </c>
      <c r="ARI121" s="14">
        <f>IF(ARH121="R","R",IF(L121=0,"R",ARH121))</f>
        <v>0.16638496080963069</v>
      </c>
      <c r="ARJ121" t="str">
        <f>+B121</f>
        <v>SERVEIS MAJUENJO SL</v>
      </c>
      <c r="ARK121" t="s">
        <v>1303</v>
      </c>
      <c r="ARL121" s="15"/>
      <c r="ARM121" s="16"/>
      <c r="ARN121" s="16"/>
      <c r="ARO121" s="16"/>
      <c r="ARP121" s="16"/>
      <c r="ARQ121" s="17"/>
    </row>
    <row r="122" spans="1:1161" ht="17.399999999999999" customHeight="1" x14ac:dyDescent="0.3">
      <c r="A122" s="3" t="s">
        <v>1500</v>
      </c>
      <c r="B122" s="4" t="s">
        <v>1501</v>
      </c>
      <c r="C122" s="4" t="s">
        <v>1502</v>
      </c>
      <c r="E122" s="5">
        <v>32694</v>
      </c>
      <c r="F122" s="4" t="s">
        <v>1083</v>
      </c>
      <c r="G122" s="4" t="s">
        <v>1132</v>
      </c>
      <c r="H122" s="4" t="s">
        <v>1133</v>
      </c>
      <c r="I122" s="4" t="s">
        <v>1134</v>
      </c>
      <c r="J122" s="4" t="s">
        <v>1135</v>
      </c>
      <c r="K122" s="4"/>
      <c r="L122" s="4" t="s">
        <v>1503</v>
      </c>
      <c r="M122" s="4"/>
      <c r="N122" s="4" t="s">
        <v>1185</v>
      </c>
      <c r="O122" s="4" t="s">
        <v>1186</v>
      </c>
      <c r="P122" s="4" t="s">
        <v>1187</v>
      </c>
      <c r="Q122" s="4" t="s">
        <v>1187</v>
      </c>
      <c r="R122" s="4" t="s">
        <v>1504</v>
      </c>
      <c r="S122" s="4" t="s">
        <v>1505</v>
      </c>
      <c r="T122" s="4" t="s">
        <v>1506</v>
      </c>
      <c r="U122" s="4" t="s">
        <v>1087</v>
      </c>
      <c r="X122" s="4" t="s">
        <v>1507</v>
      </c>
      <c r="Z122" s="4" t="s">
        <v>1088</v>
      </c>
      <c r="AA122" s="5">
        <v>45657</v>
      </c>
      <c r="AB122" s="6" t="s">
        <v>1089</v>
      </c>
      <c r="AC122" s="7">
        <v>2246090.6366018499</v>
      </c>
      <c r="AD122" s="7">
        <v>2117391.7400593902</v>
      </c>
      <c r="AE122" s="7">
        <v>1484539.6917610699</v>
      </c>
      <c r="AF122" s="7">
        <v>3591273.79089947</v>
      </c>
      <c r="AG122" s="7">
        <v>3933947.1400753502</v>
      </c>
      <c r="AH122" s="7">
        <v>2164119.14607877</v>
      </c>
      <c r="AI122" s="7">
        <v>2029687.40869877</v>
      </c>
      <c r="AJ122" s="7">
        <v>1402123.1237301501</v>
      </c>
      <c r="AK122" s="7">
        <v>3501099.35967801</v>
      </c>
      <c r="AL122" s="7">
        <v>3741506.2003237298</v>
      </c>
      <c r="AM122" s="7">
        <v>226655.16487809501</v>
      </c>
      <c r="AN122" s="7">
        <v>264583.03149161302</v>
      </c>
      <c r="AO122" s="7">
        <v>264435.33421109902</v>
      </c>
      <c r="AP122" s="6" t="s">
        <v>1090</v>
      </c>
      <c r="AQ122" s="6" t="s">
        <v>1090</v>
      </c>
      <c r="AR122" s="7">
        <v>2019435.47172376</v>
      </c>
      <c r="AS122" s="7">
        <v>1852808.70856778</v>
      </c>
      <c r="AT122" s="7">
        <v>1220104.35861657</v>
      </c>
      <c r="AU122" s="7">
        <v>3591273.79089947</v>
      </c>
      <c r="AV122" s="7">
        <v>3933947.1400753502</v>
      </c>
      <c r="AW122" s="7">
        <v>2048204.94688538</v>
      </c>
      <c r="AX122" s="7">
        <v>1955065.98485959</v>
      </c>
      <c r="AY122" s="7">
        <v>1535918.37680679</v>
      </c>
      <c r="AZ122" s="7">
        <v>3510177.3097063801</v>
      </c>
      <c r="BA122" s="7">
        <v>4062124.5213859901</v>
      </c>
      <c r="BB122" s="7">
        <v>-28769.476200516201</v>
      </c>
      <c r="BC122" s="7">
        <v>-102257.276291809</v>
      </c>
      <c r="BD122" s="7">
        <v>-315814.01819022303</v>
      </c>
      <c r="BE122" s="7">
        <v>81096.481193089494</v>
      </c>
      <c r="BF122" s="7">
        <v>-128177.381310636</v>
      </c>
      <c r="BG122" s="7">
        <v>-66851.211547863495</v>
      </c>
      <c r="BH122" s="7">
        <v>-94616.540412740695</v>
      </c>
      <c r="BI122" s="7">
        <v>-8203.1622676211591</v>
      </c>
      <c r="BJ122" s="7">
        <v>-18304.2367190123</v>
      </c>
      <c r="BK122" s="7">
        <v>-31702.527614557701</v>
      </c>
      <c r="BL122" s="7">
        <v>499.81456912755999</v>
      </c>
      <c r="BM122" s="7">
        <v>30.895813865661601</v>
      </c>
      <c r="BN122" s="7">
        <v>12157.868918800399</v>
      </c>
      <c r="BO122" s="7">
        <v>5766.2493813514702</v>
      </c>
      <c r="BP122" s="7">
        <v>2148.3931824505298</v>
      </c>
      <c r="BQ122" s="7">
        <v>67351.026116990994</v>
      </c>
      <c r="BR122" s="7">
        <v>94647.436226606398</v>
      </c>
      <c r="BS122" s="7">
        <v>20361.032253021</v>
      </c>
      <c r="BT122" s="7">
        <v>24070.486100363702</v>
      </c>
      <c r="BU122" s="7">
        <v>33850.920797008301</v>
      </c>
      <c r="BV122" s="7">
        <v>-95620.6877483797</v>
      </c>
      <c r="BW122" s="7">
        <v>-196873.81670455</v>
      </c>
      <c r="BX122" s="7">
        <v>-324017.18152444402</v>
      </c>
      <c r="BY122" s="7">
        <v>62792.244474077197</v>
      </c>
      <c r="BZ122" s="7">
        <v>-159879.908925194</v>
      </c>
      <c r="CA122" s="7">
        <v>-51115.893655438398</v>
      </c>
      <c r="CB122" s="7">
        <v>-114516.229143476</v>
      </c>
      <c r="CC122" s="6" t="s">
        <v>1090</v>
      </c>
      <c r="CD122" s="6" t="s">
        <v>1090</v>
      </c>
      <c r="CE122" s="6" t="s">
        <v>1090</v>
      </c>
      <c r="CF122" s="7">
        <v>-44504.794092941302</v>
      </c>
      <c r="CG122" s="7">
        <v>-82357.586456072793</v>
      </c>
      <c r="CH122" s="7">
        <v>-324017.18152444402</v>
      </c>
      <c r="CI122" s="7">
        <v>62792.244474077197</v>
      </c>
      <c r="CJ122" s="7">
        <v>-159879.908925194</v>
      </c>
      <c r="CK122" s="6" t="s">
        <v>1090</v>
      </c>
      <c r="CL122" s="6" t="s">
        <v>1090</v>
      </c>
      <c r="CM122" s="6" t="s">
        <v>1090</v>
      </c>
      <c r="CN122" s="6" t="s">
        <v>1090</v>
      </c>
      <c r="CO122" s="6" t="s">
        <v>1090</v>
      </c>
      <c r="CP122" s="6" t="s">
        <v>1090</v>
      </c>
      <c r="CQ122" s="6" t="s">
        <v>1090</v>
      </c>
      <c r="CR122" s="6" t="s">
        <v>1090</v>
      </c>
      <c r="CS122" s="6" t="s">
        <v>1090</v>
      </c>
      <c r="CT122" s="6" t="s">
        <v>1090</v>
      </c>
      <c r="CU122" s="6" t="s">
        <v>1090</v>
      </c>
      <c r="CV122" s="6" t="s">
        <v>1090</v>
      </c>
      <c r="CW122" s="6" t="s">
        <v>1090</v>
      </c>
      <c r="CX122" s="6" t="s">
        <v>1090</v>
      </c>
      <c r="CY122" s="6" t="s">
        <v>1090</v>
      </c>
      <c r="CZ122" s="7">
        <v>-44504.794092941302</v>
      </c>
      <c r="DA122" s="7">
        <v>-82357.586456072793</v>
      </c>
      <c r="DB122" s="7">
        <v>-324017.18152444402</v>
      </c>
      <c r="DC122" s="7">
        <v>62792.244474077197</v>
      </c>
      <c r="DD122" s="7">
        <v>-159879.908925194</v>
      </c>
      <c r="DE122" s="6" t="s">
        <v>1090</v>
      </c>
      <c r="DF122" s="6" t="s">
        <v>1090</v>
      </c>
      <c r="DG122" s="6" t="s">
        <v>1090</v>
      </c>
      <c r="DH122" s="6" t="s">
        <v>1090</v>
      </c>
      <c r="DI122" s="6" t="s">
        <v>1090</v>
      </c>
      <c r="DJ122" s="7">
        <v>226655.16487809501</v>
      </c>
      <c r="DK122" s="7">
        <v>264583.03149161302</v>
      </c>
      <c r="DL122" s="7">
        <v>264435.33421109902</v>
      </c>
      <c r="DM122" s="6" t="s">
        <v>1090</v>
      </c>
      <c r="DN122" s="6" t="s">
        <v>1090</v>
      </c>
      <c r="DO122" s="7">
        <v>1760573.3614002001</v>
      </c>
      <c r="DP122" s="7">
        <v>1708730.63320731</v>
      </c>
      <c r="DQ122" s="7">
        <v>1198098.65128464</v>
      </c>
      <c r="DR122" s="7">
        <v>2402003.3513587499</v>
      </c>
      <c r="DS122" s="7">
        <v>2696886.08900881</v>
      </c>
      <c r="DT122" s="7">
        <v>70647.412804288906</v>
      </c>
      <c r="DU122" s="7">
        <v>74957.067739810896</v>
      </c>
      <c r="DV122" s="7">
        <v>73230.310348975603</v>
      </c>
      <c r="DW122" s="7">
        <v>48906.440118527396</v>
      </c>
      <c r="DX122" s="7">
        <v>51522.807292866702</v>
      </c>
      <c r="DY122" s="7">
        <v>216984.173719791</v>
      </c>
      <c r="DZ122" s="7">
        <v>171378.283912468</v>
      </c>
      <c r="EA122" s="7">
        <v>264589.41517317301</v>
      </c>
      <c r="EB122" s="7">
        <v>1059267.5182290999</v>
      </c>
      <c r="EC122" s="7">
        <v>1313715.6250843001</v>
      </c>
      <c r="ED122" s="7">
        <v>40573.307338299703</v>
      </c>
      <c r="EE122" s="7">
        <v>33736.593340568499</v>
      </c>
      <c r="EF122" s="7">
        <v>20361.032253021</v>
      </c>
      <c r="EG122" s="7">
        <v>24070.486100363702</v>
      </c>
      <c r="EH122" s="7">
        <v>32800.941010457303</v>
      </c>
      <c r="EI122" s="6" t="s">
        <v>1090</v>
      </c>
      <c r="EJ122" s="6" t="s">
        <v>1090</v>
      </c>
      <c r="EK122" s="6" t="s">
        <v>1090</v>
      </c>
      <c r="EL122" s="6" t="s">
        <v>1090</v>
      </c>
      <c r="EM122" s="6" t="s">
        <v>1090</v>
      </c>
      <c r="EN122" s="7">
        <v>26142.618711347601</v>
      </c>
      <c r="EO122" s="7">
        <v>-7400.5187162618604</v>
      </c>
      <c r="EP122" s="7">
        <v>-250786.871175468</v>
      </c>
      <c r="EQ122" s="7">
        <v>111698.684592605</v>
      </c>
      <c r="ER122" s="7">
        <v>-108357.100405228</v>
      </c>
      <c r="ES122" s="7">
        <v>1776173.3927555</v>
      </c>
      <c r="ET122" s="7">
        <v>1620550.4775831399</v>
      </c>
      <c r="EU122" s="7">
        <v>967672.81236219394</v>
      </c>
      <c r="EV122" s="7">
        <v>2537772.5220517199</v>
      </c>
      <c r="EW122" s="7">
        <v>2621329.9283869402</v>
      </c>
      <c r="EX122" s="7">
        <v>41877.936603772599</v>
      </c>
      <c r="EY122" s="7">
        <v>-27300.2074469976</v>
      </c>
      <c r="EZ122" s="7">
        <v>-242583.707841247</v>
      </c>
      <c r="FA122" s="7">
        <v>130002.921311617</v>
      </c>
      <c r="FB122" s="7">
        <v>-76654.572790669801</v>
      </c>
      <c r="FC122" s="7">
        <v>931428.61437252897</v>
      </c>
      <c r="FD122" s="7">
        <v>863789.07575792295</v>
      </c>
      <c r="FE122" s="7">
        <v>775382.93949456804</v>
      </c>
      <c r="FF122" s="7">
        <v>901125.15360453096</v>
      </c>
      <c r="FG122" s="7">
        <v>1002000.63342801</v>
      </c>
      <c r="FH122" s="7">
        <v>77254.117821727996</v>
      </c>
      <c r="FI122" s="7">
        <v>109603.109638529</v>
      </c>
      <c r="FJ122" s="7">
        <v>132274.43153031499</v>
      </c>
      <c r="FK122" s="7">
        <v>168578.37037761201</v>
      </c>
      <c r="FL122" s="7">
        <v>164016.95027619501</v>
      </c>
      <c r="FM122" s="7">
        <v>556784.36041510897</v>
      </c>
      <c r="FN122" s="7">
        <v>633431.08097608597</v>
      </c>
      <c r="FO122" s="7">
        <v>643108.50796425296</v>
      </c>
      <c r="FP122" s="7">
        <v>732546.78322691901</v>
      </c>
      <c r="FQ122" s="7">
        <v>837983.68192471296</v>
      </c>
      <c r="FR122" s="7">
        <v>297390.13613569102</v>
      </c>
      <c r="FS122" s="7">
        <v>120754.885143309</v>
      </c>
      <c r="FT122" s="7">
        <v>0</v>
      </c>
      <c r="FU122" s="7">
        <v>0</v>
      </c>
      <c r="FV122" s="7">
        <v>0</v>
      </c>
      <c r="FW122" s="7">
        <v>77254.117821727996</v>
      </c>
      <c r="FX122" s="7">
        <v>109603.109638529</v>
      </c>
      <c r="FY122" s="7">
        <v>132274.43153031499</v>
      </c>
      <c r="FZ122" s="7">
        <v>168578.37037761201</v>
      </c>
      <c r="GA122" s="7">
        <v>164016.95027619501</v>
      </c>
      <c r="GB122" s="7">
        <v>556784.36041510897</v>
      </c>
      <c r="GC122" s="7">
        <v>633431.08097608597</v>
      </c>
      <c r="GD122" s="7">
        <v>643108.50796425296</v>
      </c>
      <c r="GE122" s="7">
        <v>732546.78322691901</v>
      </c>
      <c r="GF122" s="7">
        <v>837983.68192471296</v>
      </c>
      <c r="GG122" s="7">
        <v>297390.13613569102</v>
      </c>
      <c r="GH122" s="7">
        <v>120754.885143309</v>
      </c>
      <c r="GI122" s="7">
        <v>0</v>
      </c>
      <c r="GJ122" s="7">
        <v>0</v>
      </c>
      <c r="GK122" s="7">
        <v>0</v>
      </c>
      <c r="GL122" s="7">
        <v>693468.76803007105</v>
      </c>
      <c r="GM122" s="7">
        <v>736265.07912672102</v>
      </c>
      <c r="GN122" s="7">
        <v>635593.10931205098</v>
      </c>
      <c r="GO122" s="7">
        <v>1457767.3526910101</v>
      </c>
      <c r="GP122" s="7">
        <v>1506958.0692853299</v>
      </c>
      <c r="GQ122" s="7">
        <v>0</v>
      </c>
      <c r="GR122" s="7">
        <v>0</v>
      </c>
      <c r="GS122" s="7">
        <v>0</v>
      </c>
      <c r="GT122" s="7">
        <v>0</v>
      </c>
      <c r="GU122" s="7">
        <v>0</v>
      </c>
      <c r="GV122" s="7">
        <v>667223.03853928903</v>
      </c>
      <c r="GW122" s="7">
        <v>623226.78814652399</v>
      </c>
      <c r="GX122" s="7">
        <v>450763.43857310998</v>
      </c>
      <c r="GY122" s="7">
        <v>885422.99813590001</v>
      </c>
      <c r="GZ122" s="7">
        <v>1084536.0808383001</v>
      </c>
      <c r="HA122" s="7">
        <v>26245.729490782</v>
      </c>
      <c r="HB122" s="7">
        <v>113038.289875196</v>
      </c>
      <c r="HC122" s="7">
        <v>184829.670738941</v>
      </c>
      <c r="HD122" s="7">
        <v>572344.35455510602</v>
      </c>
      <c r="HE122" s="7">
        <v>422421.98721993499</v>
      </c>
      <c r="HF122" s="7">
        <v>20394.668054417401</v>
      </c>
      <c r="HG122" s="7">
        <v>102754.559664984</v>
      </c>
      <c r="HH122" s="7">
        <v>182317.82894409299</v>
      </c>
      <c r="HI122" s="7">
        <v>569745.036849475</v>
      </c>
      <c r="HJ122" s="7">
        <v>316846.09510587499</v>
      </c>
      <c r="HK122" s="7">
        <v>1624897.3824026</v>
      </c>
      <c r="HL122" s="7">
        <v>1600054.1548846399</v>
      </c>
      <c r="HM122" s="7">
        <v>1410976.0488066201</v>
      </c>
      <c r="HN122" s="7">
        <v>2358892.5062955399</v>
      </c>
      <c r="HO122" s="7">
        <v>2508958.7027133401</v>
      </c>
      <c r="HP122" s="7">
        <v>482119.29452825699</v>
      </c>
      <c r="HQ122" s="7">
        <v>587518.67502116202</v>
      </c>
      <c r="HR122" s="7">
        <v>646596.70426465897</v>
      </c>
      <c r="HS122" s="7">
        <v>1188455.4656634801</v>
      </c>
      <c r="HT122" s="7">
        <v>1219583.41438978</v>
      </c>
      <c r="HU122" s="7">
        <v>3746.3444674575298</v>
      </c>
      <c r="HV122" s="7">
        <v>3984.7091382885001</v>
      </c>
      <c r="HW122" s="7">
        <v>3846.23241662383</v>
      </c>
      <c r="HX122" s="7">
        <v>4084.23599073887</v>
      </c>
      <c r="HY122" s="7">
        <v>4425.0059706985903</v>
      </c>
      <c r="HZ122" s="7">
        <v>478372.95006079902</v>
      </c>
      <c r="IA122" s="7">
        <v>583533.96588287398</v>
      </c>
      <c r="IB122" s="7">
        <v>642750.471848035</v>
      </c>
      <c r="IC122" s="7">
        <v>1184371.22967274</v>
      </c>
      <c r="ID122" s="7">
        <v>1215158.4084190801</v>
      </c>
      <c r="IE122" s="7">
        <v>0</v>
      </c>
      <c r="IF122" s="7">
        <v>0</v>
      </c>
      <c r="IG122" s="7">
        <v>0</v>
      </c>
      <c r="IH122" s="7">
        <v>0</v>
      </c>
      <c r="II122" s="7">
        <v>0</v>
      </c>
      <c r="IJ122" s="6" t="s">
        <v>1090</v>
      </c>
      <c r="IK122" s="6" t="s">
        <v>1090</v>
      </c>
      <c r="IL122" s="6" t="s">
        <v>1090</v>
      </c>
      <c r="IM122" s="6" t="s">
        <v>1090</v>
      </c>
      <c r="IN122" s="6" t="s">
        <v>1090</v>
      </c>
      <c r="IO122" s="6" t="s">
        <v>1090</v>
      </c>
      <c r="IP122" s="6" t="s">
        <v>1090</v>
      </c>
      <c r="IQ122" s="6" t="s">
        <v>1090</v>
      </c>
      <c r="IR122" s="6" t="s">
        <v>1090</v>
      </c>
      <c r="IS122" s="6" t="s">
        <v>1090</v>
      </c>
      <c r="IT122" s="6" t="s">
        <v>1090</v>
      </c>
      <c r="IU122" s="6" t="s">
        <v>1090</v>
      </c>
      <c r="IV122" s="6" t="s">
        <v>1090</v>
      </c>
      <c r="IW122" s="6" t="s">
        <v>1090</v>
      </c>
      <c r="IX122" s="6" t="s">
        <v>1090</v>
      </c>
      <c r="IY122" s="7">
        <v>1142778.0878743399</v>
      </c>
      <c r="IZ122" s="7">
        <v>1012535.47986348</v>
      </c>
      <c r="JA122" s="7">
        <v>764379.34454196098</v>
      </c>
      <c r="JB122" s="7">
        <v>1170437.04063206</v>
      </c>
      <c r="JC122" s="7">
        <v>1289375.28832356</v>
      </c>
      <c r="JD122" s="7">
        <v>747211.28022778395</v>
      </c>
      <c r="JE122" s="7">
        <v>627366.89350455301</v>
      </c>
      <c r="JF122" s="7">
        <v>588749.21171519195</v>
      </c>
      <c r="JG122" s="7">
        <v>940053.71346838505</v>
      </c>
      <c r="JH122" s="7">
        <v>707882.46660342196</v>
      </c>
      <c r="JI122" s="7">
        <v>4177.4669989407103</v>
      </c>
      <c r="JJ122" s="7">
        <v>24581.564781904199</v>
      </c>
      <c r="JK122" s="7">
        <v>2405.3631679356099</v>
      </c>
      <c r="JL122" s="7">
        <v>0</v>
      </c>
      <c r="JM122" s="7">
        <v>0</v>
      </c>
      <c r="JN122" s="7">
        <v>391389.34064761898</v>
      </c>
      <c r="JO122" s="7">
        <v>360587.02157702402</v>
      </c>
      <c r="JP122" s="7">
        <v>173224.769658834</v>
      </c>
      <c r="JQ122" s="7">
        <v>230383.32716367199</v>
      </c>
      <c r="JR122" s="7">
        <v>581492.82172014099</v>
      </c>
      <c r="JS122" s="7">
        <v>1624897.3824026</v>
      </c>
      <c r="JT122" s="7">
        <v>1600054.1548846399</v>
      </c>
      <c r="JU122" s="7">
        <v>1410976.0488066201</v>
      </c>
      <c r="JV122" s="7">
        <v>2358892.5062955399</v>
      </c>
      <c r="JW122" s="7">
        <v>2508958.7027133401</v>
      </c>
      <c r="JX122" s="7">
        <v>663045.57050144905</v>
      </c>
      <c r="JY122" s="7">
        <v>598645.22336462</v>
      </c>
      <c r="JZ122" s="7">
        <v>448358.07540517399</v>
      </c>
      <c r="KA122" s="7">
        <v>885422.99813590001</v>
      </c>
      <c r="KB122" s="7">
        <v>1084536.0808383001</v>
      </c>
      <c r="KC122" s="6" t="s">
        <v>1090</v>
      </c>
      <c r="KD122" s="6" t="s">
        <v>1090</v>
      </c>
      <c r="KE122" s="6" t="s">
        <v>1090</v>
      </c>
      <c r="KF122" s="6" t="s">
        <v>1090</v>
      </c>
      <c r="KG122" s="6" t="s">
        <v>1090</v>
      </c>
      <c r="KH122" s="6" t="s">
        <v>1090</v>
      </c>
      <c r="KI122" s="6" t="s">
        <v>1090</v>
      </c>
      <c r="KJ122" s="6" t="s">
        <v>1090</v>
      </c>
      <c r="KK122" s="6" t="s">
        <v>1090</v>
      </c>
      <c r="KL122" s="6" t="s">
        <v>1090</v>
      </c>
      <c r="KM122" s="7">
        <v>63</v>
      </c>
      <c r="KN122" s="7">
        <v>54</v>
      </c>
      <c r="KO122" s="7">
        <v>48</v>
      </c>
      <c r="KP122" s="7">
        <v>57</v>
      </c>
      <c r="KQ122" s="7">
        <v>106</v>
      </c>
      <c r="KR122" s="6" t="s">
        <v>1090</v>
      </c>
      <c r="KS122" s="6" t="s">
        <v>1090</v>
      </c>
      <c r="KT122" s="6" t="s">
        <v>1090</v>
      </c>
      <c r="KU122" s="6" t="s">
        <v>1090</v>
      </c>
      <c r="KV122" s="6" t="s">
        <v>1090</v>
      </c>
      <c r="KW122" s="6" t="s">
        <v>1090</v>
      </c>
      <c r="KX122" s="6" t="s">
        <v>1090</v>
      </c>
      <c r="KY122" s="6" t="s">
        <v>1090</v>
      </c>
      <c r="KZ122" s="6" t="s">
        <v>1090</v>
      </c>
      <c r="LA122" s="6" t="s">
        <v>1090</v>
      </c>
      <c r="LB122" s="6" t="s">
        <v>1090</v>
      </c>
      <c r="LC122" s="6" t="s">
        <v>1090</v>
      </c>
      <c r="LD122" s="6" t="s">
        <v>1090</v>
      </c>
      <c r="LE122" s="6" t="s">
        <v>1090</v>
      </c>
      <c r="LF122" s="6" t="s">
        <v>1090</v>
      </c>
      <c r="LG122" s="6" t="s">
        <v>1090</v>
      </c>
      <c r="LH122" s="6" t="s">
        <v>1090</v>
      </c>
      <c r="LI122" s="6" t="s">
        <v>1090</v>
      </c>
      <c r="LJ122" s="6" t="s">
        <v>1090</v>
      </c>
      <c r="LK122" s="6" t="s">
        <v>1090</v>
      </c>
      <c r="LL122" s="6" t="s">
        <v>1090</v>
      </c>
      <c r="LM122" s="6" t="s">
        <v>1090</v>
      </c>
      <c r="LN122" s="6" t="s">
        <v>1090</v>
      </c>
      <c r="LO122" s="6" t="s">
        <v>1090</v>
      </c>
      <c r="LP122" s="6" t="s">
        <v>1090</v>
      </c>
      <c r="LQ122" s="6" t="s">
        <v>1090</v>
      </c>
      <c r="LR122" s="6" t="s">
        <v>1090</v>
      </c>
      <c r="LS122" s="6" t="s">
        <v>1090</v>
      </c>
      <c r="LT122" s="6" t="s">
        <v>1090</v>
      </c>
      <c r="LU122" s="6" t="s">
        <v>1090</v>
      </c>
      <c r="LV122" s="6" t="s">
        <v>1090</v>
      </c>
      <c r="LW122" s="6" t="s">
        <v>1090</v>
      </c>
      <c r="LX122" s="6" t="s">
        <v>1090</v>
      </c>
      <c r="LY122" s="6" t="s">
        <v>1090</v>
      </c>
      <c r="LZ122" s="6" t="s">
        <v>1090</v>
      </c>
      <c r="MA122" s="6" t="s">
        <v>1090</v>
      </c>
      <c r="MB122" s="6" t="s">
        <v>1090</v>
      </c>
      <c r="MC122" s="6" t="s">
        <v>1090</v>
      </c>
      <c r="MD122" s="6" t="s">
        <v>1090</v>
      </c>
      <c r="ME122" s="6" t="s">
        <v>1090</v>
      </c>
      <c r="MF122" s="6" t="s">
        <v>1090</v>
      </c>
      <c r="MG122" s="6" t="s">
        <v>1090</v>
      </c>
      <c r="MH122" s="6" t="s">
        <v>1090</v>
      </c>
      <c r="MI122" s="6" t="s">
        <v>1090</v>
      </c>
      <c r="MJ122" s="6" t="s">
        <v>1090</v>
      </c>
      <c r="MK122" s="6" t="s">
        <v>1090</v>
      </c>
      <c r="ML122" s="6" t="s">
        <v>1090</v>
      </c>
      <c r="MM122" s="6" t="s">
        <v>1090</v>
      </c>
      <c r="MN122" s="6" t="s">
        <v>1090</v>
      </c>
      <c r="MO122" s="6" t="s">
        <v>1090</v>
      </c>
      <c r="MP122" s="7">
        <v>26245.729490782</v>
      </c>
      <c r="MQ122" s="7">
        <v>113038.289875196</v>
      </c>
      <c r="MR122" s="7">
        <v>184829.670738941</v>
      </c>
      <c r="MS122" s="7">
        <v>572344.35455510602</v>
      </c>
      <c r="MT122" s="7">
        <v>422421.98721993499</v>
      </c>
      <c r="MU122" s="6" t="s">
        <v>1090</v>
      </c>
      <c r="MV122" s="6" t="s">
        <v>1090</v>
      </c>
      <c r="MW122" s="6" t="s">
        <v>1090</v>
      </c>
      <c r="MX122" s="6" t="s">
        <v>1090</v>
      </c>
      <c r="MY122" s="6" t="s">
        <v>1090</v>
      </c>
      <c r="MZ122" s="6" t="s">
        <v>1090</v>
      </c>
      <c r="NA122" s="6" t="s">
        <v>1090</v>
      </c>
      <c r="NB122" s="6" t="s">
        <v>1090</v>
      </c>
      <c r="NC122" s="6" t="s">
        <v>1090</v>
      </c>
      <c r="ND122" s="6" t="s">
        <v>1090</v>
      </c>
      <c r="NE122" s="6" t="s">
        <v>1090</v>
      </c>
      <c r="NF122" s="6" t="s">
        <v>1090</v>
      </c>
      <c r="NG122" s="6" t="s">
        <v>1090</v>
      </c>
      <c r="NH122" s="6" t="s">
        <v>1090</v>
      </c>
      <c r="NI122" s="6" t="s">
        <v>1090</v>
      </c>
      <c r="NJ122" s="6" t="s">
        <v>1090</v>
      </c>
      <c r="NK122" s="6" t="s">
        <v>1090</v>
      </c>
      <c r="NL122" s="6" t="s">
        <v>1090</v>
      </c>
      <c r="NM122" s="6" t="s">
        <v>1090</v>
      </c>
      <c r="NN122" s="6" t="s">
        <v>1090</v>
      </c>
      <c r="NO122" s="6" t="s">
        <v>1090</v>
      </c>
      <c r="NP122" s="6" t="s">
        <v>1090</v>
      </c>
      <c r="NQ122" s="6" t="s">
        <v>1090</v>
      </c>
      <c r="NR122" s="6" t="s">
        <v>1090</v>
      </c>
      <c r="NS122" s="6" t="s">
        <v>1090</v>
      </c>
      <c r="NT122" s="7">
        <v>931428.61437252897</v>
      </c>
      <c r="NU122" s="7">
        <v>863789.07575792295</v>
      </c>
      <c r="NV122" s="7">
        <v>775382.93949456804</v>
      </c>
      <c r="NW122" s="7">
        <v>901125.15360453096</v>
      </c>
      <c r="NX122" s="7">
        <v>1002000.63342801</v>
      </c>
      <c r="NY122" s="6" t="s">
        <v>1090</v>
      </c>
      <c r="NZ122" s="6" t="s">
        <v>1090</v>
      </c>
      <c r="OA122" s="6" t="s">
        <v>1090</v>
      </c>
      <c r="OB122" s="6" t="s">
        <v>1090</v>
      </c>
      <c r="OC122" s="6" t="s">
        <v>1090</v>
      </c>
      <c r="OD122" s="6" t="s">
        <v>1090</v>
      </c>
      <c r="OE122" s="6" t="s">
        <v>1090</v>
      </c>
      <c r="OF122" s="6" t="s">
        <v>1090</v>
      </c>
      <c r="OG122" s="6" t="s">
        <v>1090</v>
      </c>
      <c r="OH122" s="6" t="s">
        <v>1090</v>
      </c>
      <c r="OI122" s="6" t="s">
        <v>1090</v>
      </c>
      <c r="OJ122" s="6" t="s">
        <v>1090</v>
      </c>
      <c r="OK122" s="6" t="s">
        <v>1090</v>
      </c>
      <c r="OL122" s="6" t="s">
        <v>1090</v>
      </c>
      <c r="OM122" s="6" t="s">
        <v>1090</v>
      </c>
      <c r="ON122" s="6" t="s">
        <v>1090</v>
      </c>
      <c r="OO122" s="6" t="s">
        <v>1090</v>
      </c>
      <c r="OP122" s="6" t="s">
        <v>1090</v>
      </c>
      <c r="OQ122" s="6" t="s">
        <v>1090</v>
      </c>
      <c r="OR122" s="6" t="s">
        <v>1090</v>
      </c>
      <c r="OS122" s="6" t="s">
        <v>1090</v>
      </c>
      <c r="OT122" s="6" t="s">
        <v>1090</v>
      </c>
      <c r="OU122" s="6" t="s">
        <v>1090</v>
      </c>
      <c r="OV122" s="6" t="s">
        <v>1090</v>
      </c>
      <c r="OW122" s="6" t="s">
        <v>1090</v>
      </c>
      <c r="OX122" s="6" t="s">
        <v>1090</v>
      </c>
      <c r="OY122" s="6" t="s">
        <v>1090</v>
      </c>
      <c r="OZ122" s="6" t="s">
        <v>1090</v>
      </c>
      <c r="PA122" s="6" t="s">
        <v>1090</v>
      </c>
      <c r="PB122" s="6" t="s">
        <v>1090</v>
      </c>
      <c r="PC122" s="6" t="s">
        <v>1090</v>
      </c>
      <c r="PD122" s="6" t="s">
        <v>1090</v>
      </c>
      <c r="PE122" s="6" t="s">
        <v>1090</v>
      </c>
      <c r="PF122" s="6" t="s">
        <v>1090</v>
      </c>
      <c r="PG122" s="6" t="s">
        <v>1090</v>
      </c>
      <c r="PH122" s="6" t="s">
        <v>1090</v>
      </c>
      <c r="PI122" s="6" t="s">
        <v>1090</v>
      </c>
      <c r="PJ122" s="6" t="s">
        <v>1090</v>
      </c>
      <c r="PK122" s="6" t="s">
        <v>1090</v>
      </c>
      <c r="PL122" s="6" t="s">
        <v>1090</v>
      </c>
      <c r="PM122" s="6" t="s">
        <v>1090</v>
      </c>
      <c r="PN122" s="6" t="s">
        <v>1090</v>
      </c>
      <c r="PO122" s="6" t="s">
        <v>1090</v>
      </c>
      <c r="PP122" s="6" t="s">
        <v>1090</v>
      </c>
      <c r="PQ122" s="6" t="s">
        <v>1090</v>
      </c>
      <c r="PR122" s="6" t="s">
        <v>1090</v>
      </c>
      <c r="PS122" s="6" t="s">
        <v>1090</v>
      </c>
      <c r="PT122" s="6" t="s">
        <v>1090</v>
      </c>
      <c r="PU122" s="6" t="s">
        <v>1090</v>
      </c>
      <c r="PV122" s="6" t="s">
        <v>1090</v>
      </c>
      <c r="PW122" s="6" t="s">
        <v>1090</v>
      </c>
      <c r="PX122" s="6" t="s">
        <v>1090</v>
      </c>
      <c r="PY122" s="6" t="s">
        <v>1090</v>
      </c>
      <c r="PZ122" s="6" t="s">
        <v>1090</v>
      </c>
      <c r="QA122" s="6" t="s">
        <v>1090</v>
      </c>
      <c r="QB122" s="6" t="s">
        <v>1090</v>
      </c>
      <c r="QC122" s="6" t="s">
        <v>1090</v>
      </c>
      <c r="QD122" s="6" t="s">
        <v>1090</v>
      </c>
      <c r="QE122" s="6" t="s">
        <v>1090</v>
      </c>
      <c r="QF122" s="6" t="s">
        <v>1090</v>
      </c>
      <c r="QG122" s="6" t="s">
        <v>1090</v>
      </c>
      <c r="QH122" s="6" t="s">
        <v>1090</v>
      </c>
      <c r="QI122" s="6" t="s">
        <v>1090</v>
      </c>
      <c r="QJ122" s="6" t="s">
        <v>1090</v>
      </c>
      <c r="QK122" s="6" t="s">
        <v>1090</v>
      </c>
      <c r="QL122" s="6" t="s">
        <v>1090</v>
      </c>
      <c r="QM122" s="6" t="s">
        <v>1090</v>
      </c>
      <c r="QN122" s="6" t="s">
        <v>1090</v>
      </c>
      <c r="QO122" s="6" t="s">
        <v>1090</v>
      </c>
      <c r="QP122" s="6" t="s">
        <v>1090</v>
      </c>
      <c r="QQ122" s="6" t="s">
        <v>1090</v>
      </c>
      <c r="QR122" s="6" t="s">
        <v>1090</v>
      </c>
      <c r="QS122" s="6" t="s">
        <v>1090</v>
      </c>
      <c r="QT122" s="6" t="s">
        <v>1090</v>
      </c>
      <c r="QU122" s="6" t="s">
        <v>1090</v>
      </c>
      <c r="QV122" s="6" t="s">
        <v>1090</v>
      </c>
      <c r="QW122" s="6" t="s">
        <v>1090</v>
      </c>
      <c r="QX122" s="6" t="s">
        <v>1090</v>
      </c>
      <c r="QY122" s="6" t="s">
        <v>1090</v>
      </c>
      <c r="QZ122" s="6" t="s">
        <v>1090</v>
      </c>
      <c r="RA122" s="6" t="s">
        <v>1090</v>
      </c>
      <c r="RB122" s="6" t="s">
        <v>1090</v>
      </c>
      <c r="RC122" s="6" t="s">
        <v>1090</v>
      </c>
      <c r="RD122" s="6" t="s">
        <v>1090</v>
      </c>
      <c r="RE122" s="6" t="s">
        <v>1090</v>
      </c>
      <c r="RF122" s="6" t="s">
        <v>1090</v>
      </c>
      <c r="RG122" s="6" t="s">
        <v>1090</v>
      </c>
      <c r="RH122" s="6" t="s">
        <v>1090</v>
      </c>
      <c r="RI122" s="6" t="s">
        <v>1090</v>
      </c>
      <c r="RJ122" s="6" t="s">
        <v>1090</v>
      </c>
      <c r="RK122" s="6" t="s">
        <v>1090</v>
      </c>
      <c r="RL122" s="6" t="s">
        <v>1090</v>
      </c>
      <c r="RM122" s="6" t="s">
        <v>1090</v>
      </c>
      <c r="RN122" s="6" t="s">
        <v>1090</v>
      </c>
      <c r="RO122" s="6" t="s">
        <v>1090</v>
      </c>
      <c r="RP122" s="6" t="s">
        <v>1090</v>
      </c>
      <c r="RQ122" s="6" t="s">
        <v>1090</v>
      </c>
      <c r="RR122" s="6" t="s">
        <v>1090</v>
      </c>
      <c r="RS122" s="6" t="s">
        <v>1090</v>
      </c>
      <c r="RT122" s="6" t="s">
        <v>1090</v>
      </c>
      <c r="RU122" s="6" t="s">
        <v>1090</v>
      </c>
      <c r="RV122" s="6" t="s">
        <v>1090</v>
      </c>
      <c r="RW122" s="6" t="s">
        <v>1090</v>
      </c>
      <c r="RX122" s="6" t="s">
        <v>1090</v>
      </c>
      <c r="RY122" s="6" t="s">
        <v>1090</v>
      </c>
      <c r="RZ122" s="6" t="s">
        <v>1090</v>
      </c>
      <c r="SA122" s="6" t="s">
        <v>1090</v>
      </c>
      <c r="SB122" s="6" t="s">
        <v>1090</v>
      </c>
      <c r="SC122" s="6" t="s">
        <v>1090</v>
      </c>
      <c r="SD122" s="6" t="s">
        <v>1090</v>
      </c>
      <c r="SE122" s="6" t="s">
        <v>1090</v>
      </c>
      <c r="SF122" s="6" t="s">
        <v>1090</v>
      </c>
      <c r="SG122" s="6" t="s">
        <v>1090</v>
      </c>
      <c r="SH122" s="6" t="s">
        <v>1090</v>
      </c>
      <c r="SI122" s="6" t="s">
        <v>1090</v>
      </c>
      <c r="SJ122" s="7">
        <v>297390.13613569102</v>
      </c>
      <c r="SK122" s="7">
        <v>120754.885143309</v>
      </c>
      <c r="SL122" s="7">
        <v>0</v>
      </c>
      <c r="SM122" s="7">
        <v>0</v>
      </c>
      <c r="SN122" s="7">
        <v>0</v>
      </c>
      <c r="SO122" s="6" t="s">
        <v>1090</v>
      </c>
      <c r="SP122" s="6" t="s">
        <v>1090</v>
      </c>
      <c r="SQ122" s="6" t="s">
        <v>1090</v>
      </c>
      <c r="SR122" s="6" t="s">
        <v>1090</v>
      </c>
      <c r="SS122" s="6" t="s">
        <v>1090</v>
      </c>
      <c r="ST122" s="6" t="s">
        <v>1090</v>
      </c>
      <c r="SU122" s="6" t="s">
        <v>1090</v>
      </c>
      <c r="SV122" s="6" t="s">
        <v>1090</v>
      </c>
      <c r="SW122" s="6" t="s">
        <v>1090</v>
      </c>
      <c r="SX122" s="6" t="s">
        <v>1090</v>
      </c>
      <c r="SY122" s="6" t="s">
        <v>1090</v>
      </c>
      <c r="SZ122" s="6" t="s">
        <v>1090</v>
      </c>
      <c r="TA122" s="6" t="s">
        <v>1090</v>
      </c>
      <c r="TB122" s="6" t="s">
        <v>1090</v>
      </c>
      <c r="TC122" s="6" t="s">
        <v>1090</v>
      </c>
      <c r="TD122" s="6" t="s">
        <v>1090</v>
      </c>
      <c r="TE122" s="6" t="s">
        <v>1090</v>
      </c>
      <c r="TF122" s="6" t="s">
        <v>1090</v>
      </c>
      <c r="TG122" s="6" t="s">
        <v>1090</v>
      </c>
      <c r="TH122" s="6" t="s">
        <v>1090</v>
      </c>
      <c r="TI122" s="6" t="s">
        <v>1090</v>
      </c>
      <c r="TJ122" s="6" t="s">
        <v>1090</v>
      </c>
      <c r="TK122" s="6" t="s">
        <v>1090</v>
      </c>
      <c r="TL122" s="6" t="s">
        <v>1090</v>
      </c>
      <c r="TM122" s="6" t="s">
        <v>1090</v>
      </c>
      <c r="TN122" s="6" t="s">
        <v>1090</v>
      </c>
      <c r="TO122" s="6" t="s">
        <v>1090</v>
      </c>
      <c r="TP122" s="6" t="s">
        <v>1090</v>
      </c>
      <c r="TQ122" s="6" t="s">
        <v>1090</v>
      </c>
      <c r="TR122" s="6" t="s">
        <v>1090</v>
      </c>
      <c r="TS122" s="7">
        <v>1624897.3824026</v>
      </c>
      <c r="TT122" s="7">
        <v>1600054.1548846399</v>
      </c>
      <c r="TU122" s="7">
        <v>1410976.0488066201</v>
      </c>
      <c r="TV122" s="7">
        <v>2358892.5062955399</v>
      </c>
      <c r="TW122" s="7">
        <v>2508958.7027133401</v>
      </c>
      <c r="TX122" s="6" t="s">
        <v>1090</v>
      </c>
      <c r="TY122" s="6" t="s">
        <v>1090</v>
      </c>
      <c r="TZ122" s="6" t="s">
        <v>1090</v>
      </c>
      <c r="UA122" s="6" t="s">
        <v>1090</v>
      </c>
      <c r="UB122" s="6" t="s">
        <v>1090</v>
      </c>
      <c r="UC122" s="7">
        <v>747211.28022778395</v>
      </c>
      <c r="UD122" s="7">
        <v>627366.89350455301</v>
      </c>
      <c r="UE122" s="7">
        <v>588749.21171519195</v>
      </c>
      <c r="UF122" s="7">
        <v>940053.71346838505</v>
      </c>
      <c r="UG122" s="7">
        <v>707882.46660342196</v>
      </c>
      <c r="UH122" s="6" t="s">
        <v>1090</v>
      </c>
      <c r="UI122" s="6" t="s">
        <v>1090</v>
      </c>
      <c r="UJ122" s="6" t="s">
        <v>1090</v>
      </c>
      <c r="UK122" s="6" t="s">
        <v>1090</v>
      </c>
      <c r="UL122" s="6" t="s">
        <v>1090</v>
      </c>
      <c r="UM122" s="6" t="s">
        <v>1090</v>
      </c>
      <c r="UN122" s="6" t="s">
        <v>1090</v>
      </c>
      <c r="UO122" s="6" t="s">
        <v>1090</v>
      </c>
      <c r="UP122" s="6" t="s">
        <v>1090</v>
      </c>
      <c r="UQ122" s="6" t="s">
        <v>1090</v>
      </c>
      <c r="UR122" s="6" t="s">
        <v>1090</v>
      </c>
      <c r="US122" s="6" t="s">
        <v>1090</v>
      </c>
      <c r="UT122" s="6" t="s">
        <v>1090</v>
      </c>
      <c r="UU122" s="6" t="s">
        <v>1090</v>
      </c>
      <c r="UV122" s="6" t="s">
        <v>1090</v>
      </c>
      <c r="UW122" s="6" t="s">
        <v>1090</v>
      </c>
      <c r="UX122" s="6" t="s">
        <v>1090</v>
      </c>
      <c r="UY122" s="6" t="s">
        <v>1090</v>
      </c>
      <c r="UZ122" s="6" t="s">
        <v>1090</v>
      </c>
      <c r="VA122" s="6" t="s">
        <v>1090</v>
      </c>
      <c r="VB122" s="6" t="s">
        <v>1090</v>
      </c>
      <c r="VC122" s="6" t="s">
        <v>1090</v>
      </c>
      <c r="VD122" s="6" t="s">
        <v>1090</v>
      </c>
      <c r="VE122" s="6" t="s">
        <v>1090</v>
      </c>
      <c r="VF122" s="6" t="s">
        <v>1090</v>
      </c>
      <c r="VG122" s="6" t="s">
        <v>1090</v>
      </c>
      <c r="VH122" s="6" t="s">
        <v>1090</v>
      </c>
      <c r="VI122" s="6" t="s">
        <v>1090</v>
      </c>
      <c r="VJ122" s="6" t="s">
        <v>1090</v>
      </c>
      <c r="VK122" s="6" t="s">
        <v>1090</v>
      </c>
      <c r="VL122" s="6" t="s">
        <v>1090</v>
      </c>
      <c r="VM122" s="6" t="s">
        <v>1090</v>
      </c>
      <c r="VN122" s="6" t="s">
        <v>1090</v>
      </c>
      <c r="VO122" s="6" t="s">
        <v>1090</v>
      </c>
      <c r="VP122" s="6" t="s">
        <v>1090</v>
      </c>
      <c r="VQ122" s="6" t="s">
        <v>1090</v>
      </c>
      <c r="VR122" s="6" t="s">
        <v>1090</v>
      </c>
      <c r="VS122" s="6" t="s">
        <v>1090</v>
      </c>
      <c r="VT122" s="6" t="s">
        <v>1090</v>
      </c>
      <c r="VU122" s="6" t="s">
        <v>1090</v>
      </c>
      <c r="VV122" s="6" t="s">
        <v>1090</v>
      </c>
      <c r="VW122" s="6" t="s">
        <v>1090</v>
      </c>
      <c r="VX122" s="6" t="s">
        <v>1090</v>
      </c>
      <c r="VY122" s="6" t="s">
        <v>1090</v>
      </c>
      <c r="VZ122" s="6" t="s">
        <v>1090</v>
      </c>
      <c r="WA122" s="7">
        <v>391389.34064761898</v>
      </c>
      <c r="WB122" s="7">
        <v>360587.02157702402</v>
      </c>
      <c r="WC122" s="7">
        <v>173224.769658834</v>
      </c>
      <c r="WD122" s="7">
        <v>230383.32716367199</v>
      </c>
      <c r="WE122" s="7">
        <v>581492.82172014099</v>
      </c>
      <c r="WF122" s="6" t="s">
        <v>1090</v>
      </c>
      <c r="WG122" s="6" t="s">
        <v>1090</v>
      </c>
      <c r="WH122" s="6" t="s">
        <v>1090</v>
      </c>
      <c r="WI122" s="6" t="s">
        <v>1090</v>
      </c>
      <c r="WJ122" s="6" t="s">
        <v>1090</v>
      </c>
      <c r="WK122" s="6" t="s">
        <v>1090</v>
      </c>
      <c r="WL122" s="6" t="s">
        <v>1090</v>
      </c>
      <c r="WM122" s="6" t="s">
        <v>1090</v>
      </c>
      <c r="WN122" s="6" t="s">
        <v>1090</v>
      </c>
      <c r="WO122" s="6" t="s">
        <v>1090</v>
      </c>
      <c r="WP122" s="6" t="s">
        <v>1090</v>
      </c>
      <c r="WQ122" s="6" t="s">
        <v>1090</v>
      </c>
      <c r="WR122" s="6" t="s">
        <v>1090</v>
      </c>
      <c r="WS122" s="6" t="s">
        <v>1090</v>
      </c>
      <c r="WT122" s="6" t="s">
        <v>1090</v>
      </c>
      <c r="WU122" s="6" t="s">
        <v>1090</v>
      </c>
      <c r="WV122" s="6" t="s">
        <v>1090</v>
      </c>
      <c r="WW122" s="6" t="s">
        <v>1090</v>
      </c>
      <c r="WX122" s="6" t="s">
        <v>1090</v>
      </c>
      <c r="WY122" s="6" t="s">
        <v>1090</v>
      </c>
      <c r="WZ122" s="6" t="s">
        <v>1090</v>
      </c>
      <c r="XA122" s="6" t="s">
        <v>1090</v>
      </c>
      <c r="XB122" s="6" t="s">
        <v>1090</v>
      </c>
      <c r="XC122" s="6" t="s">
        <v>1090</v>
      </c>
      <c r="XD122" s="6" t="s">
        <v>1090</v>
      </c>
      <c r="XE122" s="6" t="s">
        <v>1090</v>
      </c>
      <c r="XF122" s="6" t="s">
        <v>1090</v>
      </c>
      <c r="XG122" s="6" t="s">
        <v>1090</v>
      </c>
      <c r="XH122" s="6" t="s">
        <v>1090</v>
      </c>
      <c r="XI122" s="6" t="s">
        <v>1090</v>
      </c>
      <c r="XJ122" s="6" t="s">
        <v>1090</v>
      </c>
      <c r="XK122" s="6" t="s">
        <v>1090</v>
      </c>
      <c r="XL122" s="6" t="s">
        <v>1090</v>
      </c>
      <c r="XM122" s="6" t="s">
        <v>1090</v>
      </c>
      <c r="XN122" s="6" t="s">
        <v>1090</v>
      </c>
      <c r="XO122" s="6" t="s">
        <v>1090</v>
      </c>
      <c r="XP122" s="6" t="s">
        <v>1090</v>
      </c>
      <c r="XQ122" s="6" t="s">
        <v>1090</v>
      </c>
      <c r="XR122" s="6" t="s">
        <v>1090</v>
      </c>
      <c r="XS122" s="6" t="s">
        <v>1090</v>
      </c>
      <c r="XT122" s="6" t="s">
        <v>1090</v>
      </c>
      <c r="XU122" s="6" t="s">
        <v>1090</v>
      </c>
      <c r="XV122" s="6" t="s">
        <v>1090</v>
      </c>
      <c r="XW122" s="6" t="s">
        <v>1090</v>
      </c>
      <c r="XX122" s="6" t="s">
        <v>1090</v>
      </c>
      <c r="XY122" s="6" t="s">
        <v>1090</v>
      </c>
      <c r="XZ122" s="6" t="s">
        <v>1090</v>
      </c>
      <c r="YA122" s="6" t="s">
        <v>1090</v>
      </c>
      <c r="YB122" s="6" t="s">
        <v>1090</v>
      </c>
      <c r="YC122" s="6" t="s">
        <v>1090</v>
      </c>
      <c r="YD122" s="6" t="s">
        <v>1090</v>
      </c>
      <c r="YE122" s="6" t="s">
        <v>1090</v>
      </c>
      <c r="YF122" s="6" t="s">
        <v>1090</v>
      </c>
      <c r="YG122" s="6" t="s">
        <v>1090</v>
      </c>
      <c r="YH122" s="6" t="s">
        <v>1090</v>
      </c>
      <c r="YI122" s="6" t="s">
        <v>1090</v>
      </c>
      <c r="YJ122" s="6" t="s">
        <v>1090</v>
      </c>
      <c r="YK122" s="6" t="s">
        <v>1090</v>
      </c>
      <c r="YL122" s="6" t="s">
        <v>1090</v>
      </c>
      <c r="YM122" s="6" t="s">
        <v>1090</v>
      </c>
      <c r="YN122" s="6" t="s">
        <v>1090</v>
      </c>
      <c r="YO122" s="6" t="s">
        <v>1090</v>
      </c>
      <c r="YP122" s="6" t="s">
        <v>1090</v>
      </c>
      <c r="YQ122" s="6" t="s">
        <v>1090</v>
      </c>
      <c r="YR122" s="6" t="s">
        <v>1090</v>
      </c>
      <c r="YS122" s="6" t="s">
        <v>1090</v>
      </c>
      <c r="YT122" s="6" t="s">
        <v>1090</v>
      </c>
      <c r="YU122" s="6" t="s">
        <v>1090</v>
      </c>
      <c r="YV122" s="6" t="s">
        <v>1090</v>
      </c>
      <c r="YW122" s="6" t="s">
        <v>1090</v>
      </c>
      <c r="YX122" s="6" t="s">
        <v>1090</v>
      </c>
      <c r="YY122" s="6" t="s">
        <v>1090</v>
      </c>
      <c r="YZ122" s="6" t="s">
        <v>1090</v>
      </c>
      <c r="ZA122" s="6" t="s">
        <v>1090</v>
      </c>
      <c r="ZB122" s="6" t="s">
        <v>1090</v>
      </c>
      <c r="ZC122" s="6" t="s">
        <v>1090</v>
      </c>
      <c r="ZD122" s="6" t="s">
        <v>1090</v>
      </c>
      <c r="ZE122" s="6" t="s">
        <v>1090</v>
      </c>
      <c r="ZF122" s="6" t="s">
        <v>1090</v>
      </c>
      <c r="ZG122" s="6" t="s">
        <v>1090</v>
      </c>
      <c r="ZH122" s="6" t="s">
        <v>1090</v>
      </c>
      <c r="ZI122" s="6" t="s">
        <v>1090</v>
      </c>
      <c r="ZJ122" s="6" t="s">
        <v>1090</v>
      </c>
      <c r="ZK122" s="6" t="s">
        <v>1090</v>
      </c>
      <c r="ZL122" s="6" t="s">
        <v>1090</v>
      </c>
      <c r="ZM122" s="6" t="s">
        <v>1090</v>
      </c>
      <c r="ZN122" s="6" t="s">
        <v>1090</v>
      </c>
      <c r="ZO122" s="6" t="s">
        <v>1090</v>
      </c>
      <c r="ZP122" s="6" t="s">
        <v>1090</v>
      </c>
      <c r="ZQ122" s="6" t="s">
        <v>1090</v>
      </c>
      <c r="ZR122" s="6" t="s">
        <v>1090</v>
      </c>
      <c r="ZS122" s="6" t="s">
        <v>1090</v>
      </c>
      <c r="ZT122" s="6" t="s">
        <v>1090</v>
      </c>
      <c r="ZU122" s="6" t="s">
        <v>1090</v>
      </c>
      <c r="ZV122" s="6" t="s">
        <v>1090</v>
      </c>
      <c r="ZW122" s="6" t="s">
        <v>1090</v>
      </c>
      <c r="ZX122" s="6" t="s">
        <v>1090</v>
      </c>
      <c r="ZY122" s="6" t="s">
        <v>1090</v>
      </c>
      <c r="ZZ122" s="6" t="s">
        <v>1090</v>
      </c>
      <c r="AAA122" s="6" t="s">
        <v>1090</v>
      </c>
      <c r="AAB122" s="6" t="s">
        <v>1090</v>
      </c>
      <c r="AAC122" s="6" t="s">
        <v>1090</v>
      </c>
      <c r="AAD122" s="6" t="s">
        <v>1090</v>
      </c>
      <c r="AAE122" s="6" t="s">
        <v>1090</v>
      </c>
      <c r="AAF122" s="6" t="s">
        <v>1090</v>
      </c>
      <c r="AAG122" s="6" t="s">
        <v>1090</v>
      </c>
      <c r="AAH122" s="6" t="s">
        <v>1090</v>
      </c>
      <c r="AAI122" s="6" t="s">
        <v>1090</v>
      </c>
      <c r="AAJ122" s="6" t="s">
        <v>1090</v>
      </c>
      <c r="AAK122" s="6" t="s">
        <v>1090</v>
      </c>
      <c r="AAL122" s="6" t="s">
        <v>1090</v>
      </c>
      <c r="AAM122" s="6" t="s">
        <v>1090</v>
      </c>
      <c r="AAN122" s="6" t="s">
        <v>1090</v>
      </c>
      <c r="AAO122" s="6" t="s">
        <v>1090</v>
      </c>
      <c r="AAP122" s="6" t="s">
        <v>1090</v>
      </c>
      <c r="AAQ122" s="6" t="s">
        <v>1090</v>
      </c>
      <c r="AAR122" s="6" t="s">
        <v>1090</v>
      </c>
      <c r="AAS122" s="6" t="s">
        <v>1090</v>
      </c>
      <c r="AAT122" s="6" t="s">
        <v>1090</v>
      </c>
      <c r="AAU122" s="6" t="s">
        <v>1090</v>
      </c>
      <c r="AAV122" s="6" t="s">
        <v>1090</v>
      </c>
      <c r="AAW122" s="6" t="s">
        <v>1090</v>
      </c>
      <c r="AAX122" s="6" t="s">
        <v>1090</v>
      </c>
      <c r="AAY122" s="6" t="s">
        <v>1090</v>
      </c>
      <c r="AAZ122" s="6" t="s">
        <v>1090</v>
      </c>
      <c r="ABA122" s="6" t="s">
        <v>1090</v>
      </c>
      <c r="ABB122" s="6" t="s">
        <v>1090</v>
      </c>
      <c r="ABC122" s="6" t="s">
        <v>1090</v>
      </c>
      <c r="ABD122" s="6" t="s">
        <v>1090</v>
      </c>
      <c r="ABE122" s="6" t="s">
        <v>1090</v>
      </c>
      <c r="ABF122" s="6" t="s">
        <v>1090</v>
      </c>
      <c r="ABG122" s="6" t="s">
        <v>1090</v>
      </c>
      <c r="ABH122" s="6" t="s">
        <v>1090</v>
      </c>
      <c r="ABI122" s="6" t="s">
        <v>1090</v>
      </c>
      <c r="ABJ122" s="6" t="s">
        <v>1090</v>
      </c>
      <c r="ABK122" s="6" t="s">
        <v>1090</v>
      </c>
      <c r="ABL122" s="6" t="s">
        <v>1090</v>
      </c>
      <c r="ABM122" s="6" t="s">
        <v>1090</v>
      </c>
      <c r="ABN122" s="6" t="s">
        <v>1090</v>
      </c>
      <c r="ABO122" s="6" t="s">
        <v>1090</v>
      </c>
      <c r="ABP122" s="6" t="s">
        <v>1090</v>
      </c>
      <c r="ABQ122" s="6" t="s">
        <v>1090</v>
      </c>
      <c r="ABR122" s="6" t="s">
        <v>1090</v>
      </c>
      <c r="ABS122" s="6" t="s">
        <v>1090</v>
      </c>
      <c r="ABT122" s="6" t="s">
        <v>1090</v>
      </c>
      <c r="ABU122" s="6" t="s">
        <v>1090</v>
      </c>
      <c r="ABV122" s="6" t="s">
        <v>1090</v>
      </c>
      <c r="ABW122" s="6" t="s">
        <v>1090</v>
      </c>
      <c r="ABX122" s="6" t="s">
        <v>1090</v>
      </c>
      <c r="ABY122" s="6" t="s">
        <v>1090</v>
      </c>
      <c r="ABZ122" s="6" t="s">
        <v>1090</v>
      </c>
      <c r="ACA122" s="6" t="s">
        <v>1090</v>
      </c>
      <c r="ACB122" s="6" t="s">
        <v>1090</v>
      </c>
      <c r="ACC122" s="6" t="s">
        <v>1090</v>
      </c>
      <c r="ACD122" s="6" t="s">
        <v>1090</v>
      </c>
      <c r="ACE122" s="8">
        <v>-19.832999999999998</v>
      </c>
      <c r="ACF122" s="8">
        <v>-33.509</v>
      </c>
      <c r="ACG122" s="8">
        <v>-50.110999999999997</v>
      </c>
      <c r="ACH122" s="8">
        <v>5.2839999999999998</v>
      </c>
      <c r="ACI122" s="8">
        <v>-13.109</v>
      </c>
      <c r="ACJ122" s="8">
        <v>-11.417999999999999</v>
      </c>
      <c r="ACK122" s="8">
        <v>-27.766999999999999</v>
      </c>
      <c r="ACL122" s="8">
        <v>-46.962000000000003</v>
      </c>
      <c r="ACM122" s="8">
        <v>7.3090000000000002</v>
      </c>
      <c r="ACN122" s="8">
        <v>-10.42</v>
      </c>
      <c r="ACO122" s="8">
        <v>-5.8849999999999998</v>
      </c>
      <c r="ACP122" s="8">
        <v>-12.304</v>
      </c>
      <c r="ACQ122" s="8">
        <v>-22.963999999999999</v>
      </c>
      <c r="ACR122" s="8">
        <v>2.6619999999999999</v>
      </c>
      <c r="ACS122" s="8">
        <v>-6.3719999999999999</v>
      </c>
      <c r="ACT122" s="8">
        <v>-9.2309999999999999</v>
      </c>
      <c r="ACU122" s="8">
        <v>-14.018000000000001</v>
      </c>
      <c r="ACV122" s="8">
        <v>-50.110999999999997</v>
      </c>
      <c r="ACW122" s="8">
        <v>5.2839999999999998</v>
      </c>
      <c r="ACX122" s="8">
        <v>-13.109</v>
      </c>
      <c r="ACY122" s="8">
        <v>-0.81499999999999995</v>
      </c>
      <c r="ACZ122" s="8">
        <v>-8.2759999999999998</v>
      </c>
      <c r="ADA122" s="8">
        <v>-46.962000000000003</v>
      </c>
      <c r="ADB122" s="8">
        <v>7.3090000000000002</v>
      </c>
      <c r="ADC122" s="8">
        <v>-10.42</v>
      </c>
      <c r="ADD122" s="8">
        <v>-2.7389999999999999</v>
      </c>
      <c r="ADE122" s="8">
        <v>-5.1470000000000002</v>
      </c>
      <c r="ADF122" s="8">
        <v>-22.963999999999999</v>
      </c>
      <c r="ADG122" s="8">
        <v>2.6619999999999999</v>
      </c>
      <c r="ADH122" s="8">
        <v>-6.3719999999999999</v>
      </c>
      <c r="ADI122" s="8">
        <v>-4.2569999999999997</v>
      </c>
      <c r="ADJ122" s="8">
        <v>-9.298</v>
      </c>
      <c r="ADK122" s="8">
        <v>-21.826000000000001</v>
      </c>
      <c r="ADL122" s="8">
        <v>1.748</v>
      </c>
      <c r="ADM122" s="8">
        <v>-4.0640000000000001</v>
      </c>
      <c r="ADN122" s="8">
        <v>89.909000000000006</v>
      </c>
      <c r="ADO122" s="8">
        <v>87.504000000000005</v>
      </c>
      <c r="ADP122" s="8">
        <v>82.186999999999998</v>
      </c>
      <c r="ADQ122" s="8">
        <v>100</v>
      </c>
      <c r="ADR122" s="8">
        <v>100</v>
      </c>
      <c r="ADS122" s="8">
        <v>-1.28086889</v>
      </c>
      <c r="ADT122" s="8">
        <v>-4.8293980919999999</v>
      </c>
      <c r="ADU122" s="8">
        <v>-21.273531448</v>
      </c>
      <c r="ADV122" s="8">
        <v>2.2581536780000002</v>
      </c>
      <c r="ADW122" s="8">
        <v>-3.258238526</v>
      </c>
      <c r="ADX122" s="8">
        <v>1.8640000000000001</v>
      </c>
      <c r="ADY122" s="8">
        <v>-1.2889999999999999</v>
      </c>
      <c r="ADZ122" s="8">
        <v>-16.341000000000001</v>
      </c>
      <c r="AEA122" s="8">
        <v>3.62</v>
      </c>
      <c r="AEB122" s="8">
        <v>-1.9490000000000001</v>
      </c>
      <c r="AEC122" s="8">
        <v>-1.2809999999999999</v>
      </c>
      <c r="AED122" s="8">
        <v>-4.8289999999999997</v>
      </c>
      <c r="AEE122" s="8">
        <v>-21.274000000000001</v>
      </c>
      <c r="AEF122" s="8">
        <v>2.258</v>
      </c>
      <c r="AEG122" s="8">
        <v>-3.258</v>
      </c>
      <c r="AEH122" s="8">
        <v>1.1639999999999999</v>
      </c>
      <c r="AEI122" s="8">
        <v>-0.35</v>
      </c>
      <c r="AEJ122" s="8">
        <v>-16.893000000000001</v>
      </c>
      <c r="AEK122" s="8">
        <v>3.11</v>
      </c>
      <c r="AEL122" s="8">
        <v>-2.754</v>
      </c>
      <c r="AEM122" s="8">
        <v>-1.264670124</v>
      </c>
      <c r="AEN122" s="8">
        <v>-4.6069119729999999</v>
      </c>
      <c r="AEO122" s="8">
        <v>-17.541776176999999</v>
      </c>
      <c r="AEP122" s="8">
        <v>2.3103243519999999</v>
      </c>
      <c r="AEQ122" s="8">
        <v>-3.1554271819999999</v>
      </c>
      <c r="AER122" s="8">
        <v>0.98595381000000004</v>
      </c>
      <c r="AES122" s="8">
        <v>0.94769625300000004</v>
      </c>
      <c r="AET122" s="8">
        <v>0.79438098800000001</v>
      </c>
      <c r="AEU122" s="6" t="s">
        <v>1090</v>
      </c>
      <c r="AEV122" s="6" t="s">
        <v>1090</v>
      </c>
      <c r="AEW122" s="6" t="s">
        <v>1090</v>
      </c>
      <c r="AEX122" s="6" t="s">
        <v>1090</v>
      </c>
      <c r="AEY122" s="6" t="s">
        <v>1090</v>
      </c>
      <c r="AEZ122" s="6" t="s">
        <v>1090</v>
      </c>
      <c r="AFA122" s="6" t="s">
        <v>1090</v>
      </c>
      <c r="AFB122" s="6" t="s">
        <v>1090</v>
      </c>
      <c r="AFC122" s="6" t="s">
        <v>1090</v>
      </c>
      <c r="AFD122" s="6" t="s">
        <v>1090</v>
      </c>
      <c r="AFE122" s="6" t="s">
        <v>1090</v>
      </c>
      <c r="AFF122" s="6" t="s">
        <v>1090</v>
      </c>
      <c r="AFG122" s="8">
        <v>4.6589999999999998</v>
      </c>
      <c r="AFH122" s="8">
        <v>3.6040000000000001</v>
      </c>
      <c r="AFI122" s="8">
        <v>2.2959999999999998</v>
      </c>
      <c r="AFJ122" s="8">
        <v>3.0219999999999998</v>
      </c>
      <c r="AFK122" s="8">
        <v>3.226</v>
      </c>
      <c r="AFL122" s="8">
        <v>-0.70899999999999996</v>
      </c>
      <c r="AFM122" s="8">
        <v>-3.0310000000000001</v>
      </c>
      <c r="AFN122" s="8">
        <v>-15.510999999999999</v>
      </c>
      <c r="AFO122" s="8">
        <v>3.3690000000000002</v>
      </c>
      <c r="AFP122" s="8">
        <v>-3.9079999999999999</v>
      </c>
      <c r="AFQ122" s="6" t="s">
        <v>1091</v>
      </c>
      <c r="AFR122" s="6" t="s">
        <v>1091</v>
      </c>
      <c r="AFS122" s="6" t="s">
        <v>1091</v>
      </c>
      <c r="AFT122" s="6" t="s">
        <v>1091</v>
      </c>
      <c r="AFU122" s="6" t="s">
        <v>1091</v>
      </c>
      <c r="AFV122" s="7">
        <v>106.941</v>
      </c>
      <c r="AFW122" s="7">
        <v>105.961</v>
      </c>
      <c r="AFX122" s="7">
        <v>109.31</v>
      </c>
      <c r="AFY122" s="7">
        <v>88.757000000000005</v>
      </c>
      <c r="AFZ122" s="7">
        <v>99.247</v>
      </c>
      <c r="AGA122" s="7">
        <v>0.67</v>
      </c>
      <c r="AGB122" s="7">
        <v>4.1790000000000003</v>
      </c>
      <c r="AGC122" s="7">
        <v>0.58299999999999996</v>
      </c>
      <c r="AGD122" s="7">
        <v>0</v>
      </c>
      <c r="AGE122" s="7">
        <v>0</v>
      </c>
      <c r="AGF122" s="6" t="s">
        <v>1090</v>
      </c>
      <c r="AGG122" s="6" t="s">
        <v>1090</v>
      </c>
      <c r="AGH122" s="6" t="s">
        <v>1090</v>
      </c>
      <c r="AGI122" s="6" t="s">
        <v>1090</v>
      </c>
      <c r="AGJ122" s="6" t="s">
        <v>1090</v>
      </c>
      <c r="AGK122" s="6" t="s">
        <v>1090</v>
      </c>
      <c r="AGL122" s="6" t="s">
        <v>1090</v>
      </c>
      <c r="AGM122" s="6" t="s">
        <v>1090</v>
      </c>
      <c r="AGN122" s="6" t="s">
        <v>1090</v>
      </c>
      <c r="AGO122" s="6" t="s">
        <v>1090</v>
      </c>
      <c r="AGP122" s="6" t="s">
        <v>1090</v>
      </c>
      <c r="AGQ122" s="6" t="s">
        <v>1090</v>
      </c>
      <c r="AGR122" s="6" t="s">
        <v>1090</v>
      </c>
      <c r="AGS122" s="6" t="s">
        <v>1090</v>
      </c>
      <c r="AGT122" s="6" t="s">
        <v>1090</v>
      </c>
      <c r="AGU122" s="8">
        <v>0</v>
      </c>
      <c r="AGV122" s="8">
        <v>0</v>
      </c>
      <c r="AGW122" s="8">
        <v>0</v>
      </c>
      <c r="AGX122" s="8">
        <v>0</v>
      </c>
      <c r="AGY122" s="8">
        <v>0</v>
      </c>
      <c r="AGZ122" s="8">
        <v>0.60699999999999998</v>
      </c>
      <c r="AHA122" s="8">
        <v>0.72699999999999998</v>
      </c>
      <c r="AHB122" s="8">
        <v>0.83199999999999996</v>
      </c>
      <c r="AHC122" s="8">
        <v>1.2450000000000001</v>
      </c>
      <c r="AHD122" s="8">
        <v>1.169</v>
      </c>
      <c r="AHE122" s="8">
        <v>0.60699999999999998</v>
      </c>
      <c r="AHF122" s="8">
        <v>0.72699999999999998</v>
      </c>
      <c r="AHG122" s="8">
        <v>0.83199999999999996</v>
      </c>
      <c r="AHH122" s="8">
        <v>1.2450000000000001</v>
      </c>
      <c r="AHI122" s="8">
        <v>1.169</v>
      </c>
      <c r="AHJ122" s="6" t="s">
        <v>1091</v>
      </c>
      <c r="AHK122" s="6" t="s">
        <v>1091</v>
      </c>
      <c r="AHL122" s="6" t="s">
        <v>1091</v>
      </c>
      <c r="AHM122" s="6" t="s">
        <v>1091</v>
      </c>
      <c r="AHN122" s="6" t="s">
        <v>1091</v>
      </c>
      <c r="AHO122" s="8">
        <v>29.670999999999999</v>
      </c>
      <c r="AHP122" s="8">
        <v>36.719000000000001</v>
      </c>
      <c r="AHQ122" s="8">
        <v>45.826000000000001</v>
      </c>
      <c r="AHR122" s="8">
        <v>50.381999999999998</v>
      </c>
      <c r="AHS122" s="8">
        <v>48.609000000000002</v>
      </c>
      <c r="AHT122" s="8">
        <v>42.188000000000002</v>
      </c>
      <c r="AHU122" s="8">
        <v>58.024999999999999</v>
      </c>
      <c r="AHV122" s="8">
        <v>84.590999999999994</v>
      </c>
      <c r="AHW122" s="6" t="s">
        <v>1091</v>
      </c>
      <c r="AHX122" s="8">
        <v>94.587000000000003</v>
      </c>
      <c r="AHY122" s="8">
        <v>154.98500000000001</v>
      </c>
      <c r="AHZ122" s="8">
        <v>106.782</v>
      </c>
      <c r="AIA122" s="8">
        <v>91.054000000000002</v>
      </c>
      <c r="AIB122" s="8">
        <v>79.099000000000004</v>
      </c>
      <c r="AIC122" s="8">
        <v>58.042999999999999</v>
      </c>
      <c r="AID122" s="8">
        <v>18.302087218</v>
      </c>
      <c r="AIE122" s="8">
        <v>7.5469248819999999</v>
      </c>
      <c r="AIF122" s="8">
        <v>0</v>
      </c>
      <c r="AIG122" s="8">
        <v>0</v>
      </c>
      <c r="AIH122" s="8">
        <v>0</v>
      </c>
      <c r="AII122" s="8">
        <v>1.615223815</v>
      </c>
      <c r="AIJ122" s="8">
        <v>7.0646540010000001</v>
      </c>
      <c r="AIK122" s="8">
        <v>13.099419433</v>
      </c>
      <c r="AIL122" s="8">
        <v>24.263265622999999</v>
      </c>
      <c r="AIM122" s="8">
        <v>16.836546044999999</v>
      </c>
      <c r="AIN122" s="8">
        <v>24.087018963999999</v>
      </c>
      <c r="AIO122" s="8">
        <v>22.535926079999999</v>
      </c>
      <c r="AIP122" s="8">
        <v>12.276946147</v>
      </c>
      <c r="AIQ122" s="8">
        <v>9.7665886240000006</v>
      </c>
      <c r="AIR122" s="8">
        <v>23.176659746999999</v>
      </c>
      <c r="AIS122" s="8">
        <v>0</v>
      </c>
      <c r="AIT122" s="8">
        <v>0</v>
      </c>
      <c r="AIU122" s="8">
        <v>0</v>
      </c>
      <c r="AIV122" s="6" t="s">
        <v>1090</v>
      </c>
      <c r="AIW122" s="6" t="s">
        <v>1090</v>
      </c>
      <c r="AIX122" s="7">
        <v>-1.5177885954759101</v>
      </c>
      <c r="AIY122" s="7">
        <v>-3.64581101119518</v>
      </c>
      <c r="AIZ122" s="7">
        <v>-6.7503577706593303</v>
      </c>
      <c r="AJA122" s="7">
        <v>1.1016180260539099</v>
      </c>
      <c r="AJB122" s="7">
        <v>-1.50830137488842</v>
      </c>
      <c r="AJC122" s="7">
        <v>35.652232409465903</v>
      </c>
      <c r="AJD122" s="7">
        <v>39.210958067396199</v>
      </c>
      <c r="AJE122" s="7">
        <v>30.927910178359699</v>
      </c>
      <c r="AJF122" s="7">
        <v>63.004802971579998</v>
      </c>
      <c r="AJG122" s="7">
        <v>37.112709030705098</v>
      </c>
      <c r="AJH122" s="8">
        <v>78.384</v>
      </c>
      <c r="AJI122" s="8">
        <v>80.7</v>
      </c>
      <c r="AJJ122" s="8">
        <v>80.704999999999998</v>
      </c>
      <c r="AJK122" s="8">
        <v>66.884</v>
      </c>
      <c r="AJL122" s="8">
        <v>68.554000000000002</v>
      </c>
      <c r="AJM122" s="7">
        <v>27.9456091254903</v>
      </c>
      <c r="AJN122" s="7">
        <v>31.6431599560614</v>
      </c>
      <c r="AJO122" s="7">
        <v>24.960388435105099</v>
      </c>
      <c r="AJP122" s="7">
        <v>42.140409335167398</v>
      </c>
      <c r="AJQ122" s="7">
        <v>25.4423210156023</v>
      </c>
      <c r="AJR122" s="7">
        <v>7.6526867365106304</v>
      </c>
      <c r="AJS122" s="7">
        <v>10.879975217799201</v>
      </c>
      <c r="AJT122" s="7">
        <v>13.4707643610889</v>
      </c>
      <c r="AJU122" s="7">
        <v>20.850095690131202</v>
      </c>
      <c r="AJV122" s="7">
        <v>11.5055039093375</v>
      </c>
      <c r="AJW122" s="7">
        <v>10.524533359816401</v>
      </c>
      <c r="AJX122" s="7">
        <v>11.086022450270701</v>
      </c>
      <c r="AJY122" s="7">
        <v>9.3407930153995693</v>
      </c>
      <c r="AJZ122" s="7">
        <v>15.5337366703105</v>
      </c>
      <c r="AKA122" s="7">
        <v>10.231472970100601</v>
      </c>
      <c r="AKB122" s="7">
        <v>25.7920223221792</v>
      </c>
      <c r="AKC122" s="7">
        <v>29.6306324978638</v>
      </c>
      <c r="AKD122" s="7">
        <v>29.3953347056711</v>
      </c>
      <c r="AKE122" s="7">
        <v>41.384079236648098</v>
      </c>
      <c r="AKF122" s="7">
        <v>23.669421445876999</v>
      </c>
      <c r="AKG122" s="9">
        <v>0</v>
      </c>
      <c r="AKH122" s="9">
        <v>0</v>
      </c>
      <c r="AKI122" s="9">
        <v>0</v>
      </c>
      <c r="AKJ122" s="6" t="s">
        <v>1090</v>
      </c>
      <c r="AKK122" s="6" t="s">
        <v>1090</v>
      </c>
      <c r="AKL122" s="9">
        <v>0</v>
      </c>
      <c r="AKM122" s="9">
        <v>0</v>
      </c>
      <c r="AKN122" s="9">
        <v>0</v>
      </c>
      <c r="AKO122" s="9">
        <v>0</v>
      </c>
      <c r="AKP122" s="9">
        <v>0</v>
      </c>
      <c r="AKQ122" s="9">
        <v>0</v>
      </c>
      <c r="AKR122" s="9">
        <v>0</v>
      </c>
      <c r="AKS122" s="9">
        <v>0</v>
      </c>
      <c r="AKT122" s="9">
        <v>0</v>
      </c>
      <c r="AKU122" s="9">
        <v>0</v>
      </c>
      <c r="AKV122" s="9">
        <v>3.4394924480000002</v>
      </c>
      <c r="AKW122" s="9">
        <v>5.1763264949999996</v>
      </c>
      <c r="AKX122" s="9">
        <v>8.9101310169999994</v>
      </c>
      <c r="AKY122" s="9">
        <v>4.6941107860000004</v>
      </c>
      <c r="AKZ122" s="9">
        <v>4.1692718390000003</v>
      </c>
      <c r="ALA122" s="9">
        <v>4.7543997950000003</v>
      </c>
      <c r="ALB122" s="9">
        <v>6.8499625030000004</v>
      </c>
      <c r="ALC122" s="9">
        <v>9.3746758949999993</v>
      </c>
      <c r="ALD122" s="9">
        <v>7.1465049780000003</v>
      </c>
      <c r="ALE122" s="9">
        <v>6.5372518929999996</v>
      </c>
      <c r="ALF122" s="9">
        <v>24.789042407</v>
      </c>
      <c r="ALG122" s="9">
        <v>29.915630111999999</v>
      </c>
      <c r="ALH122" s="9">
        <v>43.320398339</v>
      </c>
      <c r="ALI122" s="9">
        <v>20.397965342999999</v>
      </c>
      <c r="ALJ122" s="9">
        <v>21.301345749999999</v>
      </c>
      <c r="ALK122" s="9">
        <v>34.265816811000001</v>
      </c>
      <c r="ALL122" s="9">
        <v>39.588102630000002</v>
      </c>
      <c r="ALM122" s="9">
        <v>45.578981196000001</v>
      </c>
      <c r="ALN122" s="9">
        <v>31.054691184999999</v>
      </c>
      <c r="ALO122" s="9">
        <v>33.399660226000002</v>
      </c>
      <c r="ALP122" s="9">
        <v>29.70597124</v>
      </c>
      <c r="ALQ122" s="9">
        <v>29.433702623999999</v>
      </c>
      <c r="ALR122" s="9">
        <v>30.363852248000001</v>
      </c>
      <c r="ALS122" s="9">
        <v>24.654845319</v>
      </c>
      <c r="ALT122" s="9">
        <v>27.568649049000001</v>
      </c>
      <c r="ALU122" s="9">
        <v>0.62609753499999998</v>
      </c>
      <c r="ALV122" s="9">
        <v>3.9442407240000001</v>
      </c>
      <c r="ALW122" s="9">
        <v>0.53361984600000001</v>
      </c>
      <c r="ALX122" s="9">
        <v>0</v>
      </c>
      <c r="ALY122" s="9">
        <v>0</v>
      </c>
      <c r="ALZ122" s="8">
        <v>89.908903889069904</v>
      </c>
      <c r="AMA122" s="8">
        <v>87.504294718548806</v>
      </c>
      <c r="AMB122" s="8">
        <v>82.187385449370694</v>
      </c>
      <c r="AMC122" s="8">
        <v>100</v>
      </c>
      <c r="AMD122" s="8">
        <v>100</v>
      </c>
      <c r="AME122" s="8">
        <v>93.314431203237007</v>
      </c>
      <c r="AMF122" s="8">
        <v>91.285421618475496</v>
      </c>
      <c r="AMG122" s="8">
        <v>87.018346532268495</v>
      </c>
      <c r="AMH122" s="6" t="s">
        <v>1091</v>
      </c>
      <c r="AMI122" s="6" t="s">
        <v>1091</v>
      </c>
      <c r="AMJ122" s="8">
        <v>890.97262478439302</v>
      </c>
      <c r="AMK122" s="8">
        <v>700.27495645597003</v>
      </c>
      <c r="AML122" s="8">
        <v>461.39989659723602</v>
      </c>
      <c r="AMM122" s="6" t="s">
        <v>1090</v>
      </c>
      <c r="AMN122" s="6" t="s">
        <v>1090</v>
      </c>
      <c r="AMO122" s="8">
        <v>0.98595381033262097</v>
      </c>
      <c r="AMP122" s="8">
        <v>0.94769625317830197</v>
      </c>
      <c r="AMQ122" s="8">
        <v>0.79438098862596596</v>
      </c>
      <c r="AMR122" s="8">
        <v>1.0231032435224401</v>
      </c>
      <c r="AMS122" s="8">
        <v>0.96844572818095198</v>
      </c>
      <c r="AMT122" s="8">
        <v>0.98595380982539604</v>
      </c>
      <c r="AMU122" s="8">
        <v>0.94769625317830197</v>
      </c>
      <c r="AMV122" s="8">
        <v>0.79438098862596596</v>
      </c>
      <c r="AMW122" s="8">
        <v>1.0231032435224401</v>
      </c>
      <c r="AMX122" s="8">
        <v>0.96844572818095098</v>
      </c>
      <c r="AMY122" s="8">
        <v>0.98595380983252101</v>
      </c>
      <c r="AMZ122" s="8">
        <v>0.94769625317830197</v>
      </c>
      <c r="ANA122" s="8">
        <v>0.79438098848317695</v>
      </c>
      <c r="ANB122" s="6" t="s">
        <v>1090</v>
      </c>
      <c r="ANC122" s="6" t="s">
        <v>1090</v>
      </c>
      <c r="AND122" s="8">
        <v>-1.2808688897809599</v>
      </c>
      <c r="ANE122" s="8">
        <v>-4.8293980918684696</v>
      </c>
      <c r="ANF122" s="8">
        <v>-21.273531448363102</v>
      </c>
      <c r="ANG122" s="8">
        <v>2.2581536779120999</v>
      </c>
      <c r="ANH122" s="8">
        <v>-3.2582385260057301</v>
      </c>
      <c r="ANI122" s="8">
        <v>-1.32938504114454</v>
      </c>
      <c r="ANJ122" s="8">
        <v>-5.0380800439298303</v>
      </c>
      <c r="ANK122" s="8">
        <v>-22.523986149664601</v>
      </c>
      <c r="ANL122" s="8">
        <v>2.31631475893183</v>
      </c>
      <c r="ANM122" s="8">
        <v>-3.4258230361757902</v>
      </c>
      <c r="ANN122" s="8">
        <v>-1.2646701236092901</v>
      </c>
      <c r="ANO122" s="8">
        <v>-4.6069119729526404</v>
      </c>
      <c r="ANP122" s="8">
        <v>-17.541776176791799</v>
      </c>
      <c r="ANQ122" s="8">
        <v>2.31032435224399</v>
      </c>
      <c r="ANR122" s="8">
        <v>-3.1554271819048498</v>
      </c>
      <c r="ANS122" s="8">
        <v>-5.9672940965091499</v>
      </c>
      <c r="ANT122" s="8">
        <v>-17.404940581357</v>
      </c>
      <c r="ANU122" s="8">
        <v>-48.842503543129297</v>
      </c>
      <c r="ANV122" s="8">
        <v>6.8236870068846596</v>
      </c>
      <c r="ANW122" s="8">
        <v>-10.5099314895792</v>
      </c>
      <c r="ANX122" s="8">
        <v>89.908903889069904</v>
      </c>
      <c r="ANY122" s="8">
        <v>87.504294718548806</v>
      </c>
      <c r="ANZ122" s="8">
        <v>82.187385377523498</v>
      </c>
      <c r="AOA122" s="6" t="s">
        <v>1090</v>
      </c>
      <c r="AOB122" s="6" t="s">
        <v>1090</v>
      </c>
      <c r="AOC122" s="8">
        <v>88.7718528431202</v>
      </c>
      <c r="AOD122" s="8">
        <v>83.473048888312206</v>
      </c>
      <c r="AOE122" s="8">
        <v>67.770258248284904</v>
      </c>
      <c r="AOF122" s="8">
        <v>102.310324352244</v>
      </c>
      <c r="AOG122" s="8">
        <v>96.844572818095202</v>
      </c>
      <c r="AOH122" s="6" t="s">
        <v>1091</v>
      </c>
      <c r="AOI122" s="6" t="s">
        <v>1091</v>
      </c>
      <c r="AOJ122" s="8">
        <v>86.472364973771903</v>
      </c>
      <c r="AOK122" s="6" t="s">
        <v>1091</v>
      </c>
      <c r="AOL122" s="6" t="s">
        <v>1091</v>
      </c>
      <c r="AOM122" s="8">
        <v>-12.693060057109101</v>
      </c>
      <c r="AON122" s="8">
        <v>-38.648463476785899</v>
      </c>
      <c r="AOO122" s="8">
        <v>-119.429583467884</v>
      </c>
      <c r="AOP122" s="6" t="s">
        <v>1090</v>
      </c>
      <c r="AOQ122" s="6" t="s">
        <v>1090</v>
      </c>
      <c r="AOR122" s="8">
        <v>-1.4046190174603801</v>
      </c>
      <c r="AOS122" s="8">
        <v>-5.2303746821697699</v>
      </c>
      <c r="AOT122" s="8">
        <v>-20.5619011374034</v>
      </c>
      <c r="AOU122" s="8">
        <v>2.31032435224399</v>
      </c>
      <c r="AOV122" s="8">
        <v>-3.1554271819048498</v>
      </c>
      <c r="AOW122" s="8">
        <v>-1.7705411130626101</v>
      </c>
      <c r="AOX122" s="8">
        <v>-6.3908634579422303</v>
      </c>
      <c r="AOY122" s="8">
        <v>-22.3826632959031</v>
      </c>
      <c r="AOZ122" s="8">
        <v>3.4379049056561399</v>
      </c>
      <c r="APA122" s="8">
        <v>-5.10878800723252</v>
      </c>
      <c r="APB122" s="8">
        <v>-1.9814335792020099</v>
      </c>
      <c r="APC122" s="8">
        <v>-3.8895772047246502</v>
      </c>
      <c r="APD122" s="8">
        <v>-21.826104301736201</v>
      </c>
      <c r="APE122" s="8">
        <v>1.7484672049565499</v>
      </c>
      <c r="APF122" s="8">
        <v>-4.0641092325945998</v>
      </c>
      <c r="APG122" s="8">
        <v>-2.0564853914619601</v>
      </c>
      <c r="APH122" s="8">
        <v>-4.0576487839017599</v>
      </c>
      <c r="API122" s="8">
        <v>-23.109039145038999</v>
      </c>
      <c r="APJ122" s="8">
        <v>1.79350078427515</v>
      </c>
      <c r="APK122" s="8">
        <v>-4.27314296342366</v>
      </c>
      <c r="APL122" s="8">
        <v>-19.6354643481775</v>
      </c>
      <c r="APM122" s="8">
        <v>-31.1273122814315</v>
      </c>
      <c r="APN122" s="8">
        <v>-122.531726893116</v>
      </c>
      <c r="APO122" s="6" t="s">
        <v>1090</v>
      </c>
      <c r="APP122" s="6" t="s">
        <v>1090</v>
      </c>
      <c r="APQ122" s="8">
        <v>-2.1728682064076601</v>
      </c>
      <c r="APR122" s="8">
        <v>-4.2125220884546</v>
      </c>
      <c r="APS122" s="8">
        <v>-21.0959896318242</v>
      </c>
      <c r="APT122" s="8">
        <v>1.78886246858367</v>
      </c>
      <c r="APU122" s="8">
        <v>-3.9358692251670102</v>
      </c>
      <c r="APV122" s="8">
        <v>-1.9563749807066799</v>
      </c>
      <c r="APW122" s="8">
        <v>-3.7103878067829501</v>
      </c>
      <c r="APX122" s="8">
        <v>-17.9974179370125</v>
      </c>
      <c r="APY122" s="8">
        <v>1.78886246858367</v>
      </c>
      <c r="APZ122" s="8">
        <v>-3.9358692251670102</v>
      </c>
      <c r="AQA122" s="8">
        <v>-2.73892952102217</v>
      </c>
      <c r="AQB122" s="8">
        <v>-5.14717493808892</v>
      </c>
      <c r="AQC122" s="8">
        <v>-22.96404547749</v>
      </c>
      <c r="AQD122" s="8">
        <v>2.6619375112046799</v>
      </c>
      <c r="AQE122" s="8">
        <v>-6.3723611214600604</v>
      </c>
      <c r="AQF122" s="8">
        <v>-1.4046190167479201E-2</v>
      </c>
      <c r="AQG122" s="8">
        <v>-5.2303746821697701E-2</v>
      </c>
      <c r="AQH122" s="8">
        <v>-0.20561901151682299</v>
      </c>
      <c r="AQI122" s="6" t="s">
        <v>1090</v>
      </c>
      <c r="AQJ122" s="6" t="s">
        <v>1090</v>
      </c>
      <c r="AQK122" s="7">
        <v>6</v>
      </c>
      <c r="AQL122" s="4"/>
      <c r="AQM122" s="4"/>
      <c r="AQN122" s="7"/>
      <c r="AQO122" s="4" t="s">
        <v>1099</v>
      </c>
      <c r="AQP122" s="7">
        <v>6</v>
      </c>
      <c r="AQQ122" s="7">
        <v>0</v>
      </c>
      <c r="AQS122" s="3" t="s">
        <v>1093</v>
      </c>
      <c r="AQU122" s="3" t="s">
        <v>1094</v>
      </c>
      <c r="AQV122" s="10">
        <f>+AC122</f>
        <v>2246090.6366018499</v>
      </c>
      <c r="AQW122" s="10">
        <f>+AD122</f>
        <v>2117391.7400593902</v>
      </c>
      <c r="AQX122" s="10">
        <f>+AE122</f>
        <v>1484539.6917610699</v>
      </c>
      <c r="AQY122" s="11">
        <f>+BB122</f>
        <v>-28769.476200516201</v>
      </c>
      <c r="AQZ122" s="11">
        <f>+BC122</f>
        <v>-102257.276291809</v>
      </c>
      <c r="ARA122" s="11">
        <f>+BD122</f>
        <v>-315814.01819022303</v>
      </c>
      <c r="ARB122" s="12">
        <f>SUM(AQV122:AQX122)</f>
        <v>5848022.0684223101</v>
      </c>
      <c r="ARC122" s="13">
        <f>SUM(AQY122:ARA122)</f>
        <v>-446840.77068254823</v>
      </c>
      <c r="ARD122" s="14">
        <f>ARC122/(ARB122-ARC122)</f>
        <v>-7.0984989205275503E-2</v>
      </c>
      <c r="ARE122" s="14">
        <f>IF((NOT(ISNUMBER(AC122))+NOT(ISNUMBER(AD122))+NOT(ISNUMBER(AE122)))&gt;=2,"R",ARD122)</f>
        <v>-7.0984989205275503E-2</v>
      </c>
      <c r="ARF122" s="14">
        <f>IF(ARE122="R","R",IF((NOT(ISNUMBER(BB122))+NOT(ISNUMBER(BC122))+NOT(ISNUMBER(BD122)))&gt;=2,"R",ARE122))</f>
        <v>-7.0984989205275503E-2</v>
      </c>
      <c r="ARG122" s="14" t="str">
        <f>IF(ARF122="R","R",IF(SUM((BB122&lt;0)*1,(BC122&lt;0)*1,(BD122&lt;0)*1)&gt;=2,"R",ARF122))</f>
        <v>R</v>
      </c>
      <c r="ARH122" s="14" t="str">
        <f>IF(ARG122="R","R",IF(ARC122&lt;0,"R",ARG122))</f>
        <v>R</v>
      </c>
      <c r="ARI122" s="14" t="str">
        <f>IF(ARH122="R","R",IF(L122=0,"R",ARH122))</f>
        <v>R</v>
      </c>
      <c r="ARJ122" t="str">
        <f>+B122</f>
        <v>SERVICIOS PROFESIONALES Y PROYECTOS SL</v>
      </c>
      <c r="ARK122" t="s">
        <v>1503</v>
      </c>
      <c r="ARL122" s="16"/>
      <c r="ARM122" s="16"/>
      <c r="ARN122" s="16"/>
      <c r="ARO122" s="16"/>
      <c r="ARP122" s="16"/>
      <c r="ARQ122" s="17"/>
    </row>
    <row r="123" spans="1:1161" ht="17.399999999999999" customHeight="1" x14ac:dyDescent="0.3">
      <c r="A123" s="3" t="s">
        <v>1622</v>
      </c>
      <c r="B123" s="4" t="s">
        <v>1623</v>
      </c>
      <c r="C123" s="4" t="s">
        <v>1624</v>
      </c>
      <c r="E123" s="5">
        <v>39114</v>
      </c>
      <c r="F123" s="4" t="s">
        <v>1083</v>
      </c>
      <c r="G123" s="4" t="s">
        <v>1132</v>
      </c>
      <c r="H123" s="4" t="s">
        <v>1133</v>
      </c>
      <c r="I123" s="4" t="s">
        <v>1144</v>
      </c>
      <c r="J123" s="4" t="s">
        <v>1145</v>
      </c>
      <c r="K123" s="4"/>
      <c r="L123" s="4" t="s">
        <v>1625</v>
      </c>
      <c r="M123" s="4"/>
      <c r="N123" s="4" t="s">
        <v>1100</v>
      </c>
      <c r="O123" s="4" t="s">
        <v>1101</v>
      </c>
      <c r="P123" s="4" t="s">
        <v>1102</v>
      </c>
      <c r="Q123" s="4" t="s">
        <v>1102</v>
      </c>
      <c r="R123" s="4" t="s">
        <v>1626</v>
      </c>
      <c r="Z123" s="4" t="s">
        <v>1088</v>
      </c>
      <c r="AA123" s="5">
        <v>45291</v>
      </c>
      <c r="AB123" s="6" t="s">
        <v>1098</v>
      </c>
      <c r="AC123" s="6" t="s">
        <v>1090</v>
      </c>
      <c r="AD123" s="7">
        <v>1662731.1200633</v>
      </c>
      <c r="AE123" s="7">
        <v>1158568.63969867</v>
      </c>
      <c r="AF123" s="7">
        <v>1297682.5898651399</v>
      </c>
      <c r="AG123" s="7">
        <v>1100090.68111895</v>
      </c>
      <c r="AH123" s="6" t="s">
        <v>1090</v>
      </c>
      <c r="AI123" s="7">
        <v>1662731.1200633</v>
      </c>
      <c r="AJ123" s="7">
        <v>1158568.63969867</v>
      </c>
      <c r="AK123" s="7">
        <v>1297682.5898651399</v>
      </c>
      <c r="AL123" s="7">
        <v>1100090.68111895</v>
      </c>
      <c r="AM123" s="6" t="s">
        <v>1090</v>
      </c>
      <c r="AN123" s="7">
        <v>612830.43518076895</v>
      </c>
      <c r="AO123" s="7">
        <v>303509.08653398202</v>
      </c>
      <c r="AP123" s="7">
        <v>402284.486345315</v>
      </c>
      <c r="AQ123" s="7">
        <v>260151.67781555699</v>
      </c>
      <c r="AR123" s="6" t="s">
        <v>1090</v>
      </c>
      <c r="AS123" s="7">
        <v>1049900.68488253</v>
      </c>
      <c r="AT123" s="7">
        <v>855059.55316468503</v>
      </c>
      <c r="AU123" s="7">
        <v>895398.10351982096</v>
      </c>
      <c r="AV123" s="7">
        <v>839939.00330339104</v>
      </c>
      <c r="AW123" s="6" t="s">
        <v>1090</v>
      </c>
      <c r="AX123" s="7">
        <v>929095.20176651003</v>
      </c>
      <c r="AY123" s="7">
        <v>824034.53123611805</v>
      </c>
      <c r="AZ123" s="7">
        <v>847332.26802349102</v>
      </c>
      <c r="BA123" s="7">
        <v>806259.90095028898</v>
      </c>
      <c r="BB123" s="6" t="s">
        <v>1090</v>
      </c>
      <c r="BC123" s="7">
        <v>120805.483116016</v>
      </c>
      <c r="BD123" s="7">
        <v>31025.021928566701</v>
      </c>
      <c r="BE123" s="7">
        <v>48065.835496330299</v>
      </c>
      <c r="BF123" s="7">
        <v>33679.102353101996</v>
      </c>
      <c r="BG123" s="6" t="s">
        <v>1090</v>
      </c>
      <c r="BH123" s="7">
        <v>-750.49423681259202</v>
      </c>
      <c r="BI123" s="7">
        <v>-155.64779672205401</v>
      </c>
      <c r="BJ123" s="7">
        <v>-463.31280777454401</v>
      </c>
      <c r="BK123" s="7">
        <v>414.81969107329797</v>
      </c>
      <c r="BL123" s="6" t="s">
        <v>1090</v>
      </c>
      <c r="BM123" s="6" t="s">
        <v>1090</v>
      </c>
      <c r="BN123" s="7">
        <v>672.61896928548799</v>
      </c>
      <c r="BO123" s="7">
        <v>744.76398417949702</v>
      </c>
      <c r="BP123" s="7">
        <v>2069.31890359521</v>
      </c>
      <c r="BQ123" s="6" t="s">
        <v>1090</v>
      </c>
      <c r="BR123" s="7">
        <v>750.49423681259202</v>
      </c>
      <c r="BS123" s="7">
        <v>828.26783260703098</v>
      </c>
      <c r="BT123" s="7">
        <v>1208.0767919540399</v>
      </c>
      <c r="BU123" s="7">
        <v>1654.4979854226101</v>
      </c>
      <c r="BV123" s="6" t="s">
        <v>1090</v>
      </c>
      <c r="BW123" s="7">
        <v>120054.988879204</v>
      </c>
      <c r="BX123" s="7">
        <v>30869.3730652452</v>
      </c>
      <c r="BY123" s="7">
        <v>47602.522688555699</v>
      </c>
      <c r="BZ123" s="7">
        <v>34093.923271274602</v>
      </c>
      <c r="CA123" s="6" t="s">
        <v>1090</v>
      </c>
      <c r="CB123" s="7">
        <v>8745.8247750186893</v>
      </c>
      <c r="CC123" s="7">
        <v>-12866.741604691701</v>
      </c>
      <c r="CD123" s="7">
        <v>-8288.5615920782093</v>
      </c>
      <c r="CE123" s="7">
        <v>-128.39139969945001</v>
      </c>
      <c r="CF123" s="6" t="s">
        <v>1090</v>
      </c>
      <c r="CG123" s="7">
        <v>111309.16410418499</v>
      </c>
      <c r="CH123" s="7">
        <v>43736.114669936898</v>
      </c>
      <c r="CI123" s="7">
        <v>55891.084280633899</v>
      </c>
      <c r="CJ123" s="7">
        <v>34222.314670974003</v>
      </c>
      <c r="CK123" s="6" t="s">
        <v>1090</v>
      </c>
      <c r="CL123" s="6" t="s">
        <v>1090</v>
      </c>
      <c r="CM123" s="6" t="s">
        <v>1090</v>
      </c>
      <c r="CN123" s="6" t="s">
        <v>1090</v>
      </c>
      <c r="CO123" s="6" t="s">
        <v>1090</v>
      </c>
      <c r="CP123" s="6" t="s">
        <v>1090</v>
      </c>
      <c r="CQ123" s="6" t="s">
        <v>1090</v>
      </c>
      <c r="CR123" s="6" t="s">
        <v>1090</v>
      </c>
      <c r="CS123" s="6" t="s">
        <v>1090</v>
      </c>
      <c r="CT123" s="6" t="s">
        <v>1090</v>
      </c>
      <c r="CU123" s="6" t="s">
        <v>1090</v>
      </c>
      <c r="CV123" s="6" t="s">
        <v>1090</v>
      </c>
      <c r="CW123" s="6" t="s">
        <v>1090</v>
      </c>
      <c r="CX123" s="6" t="s">
        <v>1090</v>
      </c>
      <c r="CY123" s="6" t="s">
        <v>1090</v>
      </c>
      <c r="CZ123" s="6" t="s">
        <v>1090</v>
      </c>
      <c r="DA123" s="7">
        <v>111309.16410418499</v>
      </c>
      <c r="DB123" s="7">
        <v>43736.114669936898</v>
      </c>
      <c r="DC123" s="7">
        <v>55891.084280633899</v>
      </c>
      <c r="DD123" s="7">
        <v>34222.314670974003</v>
      </c>
      <c r="DE123" s="6" t="s">
        <v>1090</v>
      </c>
      <c r="DF123" s="6" t="s">
        <v>1090</v>
      </c>
      <c r="DG123" s="6" t="s">
        <v>1090</v>
      </c>
      <c r="DH123" s="6" t="s">
        <v>1090</v>
      </c>
      <c r="DI123" s="6" t="s">
        <v>1090</v>
      </c>
      <c r="DJ123" s="6" t="s">
        <v>1090</v>
      </c>
      <c r="DK123" s="7">
        <v>612830.43518076895</v>
      </c>
      <c r="DL123" s="7">
        <v>303509.08653398202</v>
      </c>
      <c r="DM123" s="7">
        <v>402284.486345315</v>
      </c>
      <c r="DN123" s="7">
        <v>260151.67781555699</v>
      </c>
      <c r="DO123" s="6" t="s">
        <v>1090</v>
      </c>
      <c r="DP123" s="7">
        <v>812599.62943472899</v>
      </c>
      <c r="DQ123" s="7">
        <v>714330.79545265401</v>
      </c>
      <c r="DR123" s="7">
        <v>721355.25378677796</v>
      </c>
      <c r="DS123" s="7">
        <v>750046.15072655096</v>
      </c>
      <c r="DT123" s="6" t="s">
        <v>1090</v>
      </c>
      <c r="DU123" s="7">
        <v>13087.051273307799</v>
      </c>
      <c r="DV123" s="7">
        <v>13682.252907419201</v>
      </c>
      <c r="DW123" s="7">
        <v>15342.5548710108</v>
      </c>
      <c r="DX123" s="7">
        <v>17289.2769342959</v>
      </c>
      <c r="DY123" s="6" t="s">
        <v>1090</v>
      </c>
      <c r="DZ123" s="7">
        <v>103408.51995347301</v>
      </c>
      <c r="EA123" s="7">
        <v>96021.482876044494</v>
      </c>
      <c r="EB123" s="7">
        <v>110634.458233101</v>
      </c>
      <c r="EC123" s="7">
        <v>38924.4720623428</v>
      </c>
      <c r="ED123" s="6" t="s">
        <v>1090</v>
      </c>
      <c r="EE123" s="7">
        <v>527.95818694114701</v>
      </c>
      <c r="EF123" s="7">
        <v>828.26783260703098</v>
      </c>
      <c r="EG123" s="7">
        <v>1208.0767919540399</v>
      </c>
      <c r="EH123" s="7">
        <v>1654.4979854226101</v>
      </c>
      <c r="EI123" s="6" t="s">
        <v>1090</v>
      </c>
      <c r="EJ123" s="6" t="s">
        <v>1090</v>
      </c>
      <c r="EK123" s="6" t="s">
        <v>1090</v>
      </c>
      <c r="EL123" s="6" t="s">
        <v>1090</v>
      </c>
      <c r="EM123" s="6" t="s">
        <v>1090</v>
      </c>
      <c r="EN123" s="6" t="s">
        <v>1090</v>
      </c>
      <c r="EO123" s="7">
        <v>124396.214272492</v>
      </c>
      <c r="EP123" s="7">
        <v>57418.367577356097</v>
      </c>
      <c r="EQ123" s="7">
        <v>71233.639151644704</v>
      </c>
      <c r="ER123" s="7">
        <v>51511.591605269903</v>
      </c>
      <c r="ES123" s="6" t="s">
        <v>1090</v>
      </c>
      <c r="ET123" s="7">
        <v>946269.62777418096</v>
      </c>
      <c r="EU123" s="7">
        <v>759710.68925792596</v>
      </c>
      <c r="EV123" s="7">
        <v>785508.40813829901</v>
      </c>
      <c r="EW123" s="7">
        <v>803083.848917544</v>
      </c>
      <c r="EX123" s="6" t="s">
        <v>1090</v>
      </c>
      <c r="EY123" s="7">
        <v>133892.53328432399</v>
      </c>
      <c r="EZ123" s="7">
        <v>44707.274835985903</v>
      </c>
      <c r="FA123" s="7">
        <v>63408.390367341002</v>
      </c>
      <c r="FB123" s="7">
        <v>50968.379287397896</v>
      </c>
      <c r="FC123" s="6" t="s">
        <v>1090</v>
      </c>
      <c r="FD123" s="7">
        <v>92845.788168048894</v>
      </c>
      <c r="FE123" s="7">
        <v>91871.301603251704</v>
      </c>
      <c r="FF123" s="7">
        <v>110167.975277066</v>
      </c>
      <c r="FG123" s="7">
        <v>138193.309380394</v>
      </c>
      <c r="FH123" s="6" t="s">
        <v>1090</v>
      </c>
      <c r="FI123" s="7">
        <v>2876.7361910438499</v>
      </c>
      <c r="FJ123" s="7">
        <v>2203.0185790181199</v>
      </c>
      <c r="FK123" s="7">
        <v>159.549405312538</v>
      </c>
      <c r="FL123" s="7">
        <v>242.06987879872301</v>
      </c>
      <c r="FM123" s="6" t="s">
        <v>1090</v>
      </c>
      <c r="FN123" s="7">
        <v>17311.1808690453</v>
      </c>
      <c r="FO123" s="7">
        <v>25592.212107163701</v>
      </c>
      <c r="FP123" s="7">
        <v>40967.750087428103</v>
      </c>
      <c r="FQ123" s="7">
        <v>58932.977729290702</v>
      </c>
      <c r="FR123" s="6" t="s">
        <v>1090</v>
      </c>
      <c r="FS123" s="7">
        <v>72657.871107959698</v>
      </c>
      <c r="FT123" s="7">
        <v>64076.070917069897</v>
      </c>
      <c r="FU123" s="7">
        <v>69040.675784325605</v>
      </c>
      <c r="FV123" s="7">
        <v>79018.261772304802</v>
      </c>
      <c r="FW123" s="6" t="s">
        <v>1090</v>
      </c>
      <c r="FX123" s="7">
        <v>2876.7361910438499</v>
      </c>
      <c r="FY123" s="7">
        <v>2203.0185790181199</v>
      </c>
      <c r="FZ123" s="7">
        <v>159.549405312538</v>
      </c>
      <c r="GA123" s="7">
        <v>242.06987879872301</v>
      </c>
      <c r="GB123" s="6" t="s">
        <v>1090</v>
      </c>
      <c r="GC123" s="7">
        <v>17311.1808690453</v>
      </c>
      <c r="GD123" s="7">
        <v>25592.212107163701</v>
      </c>
      <c r="GE123" s="7">
        <v>40967.750087428103</v>
      </c>
      <c r="GF123" s="7">
        <v>58932.977729290702</v>
      </c>
      <c r="GG123" s="6" t="s">
        <v>1090</v>
      </c>
      <c r="GH123" s="7">
        <v>72657.871107959698</v>
      </c>
      <c r="GI123" s="7">
        <v>64076.070917069897</v>
      </c>
      <c r="GJ123" s="7">
        <v>69040.675784325605</v>
      </c>
      <c r="GK123" s="7">
        <v>79018.261772304802</v>
      </c>
      <c r="GL123" s="6" t="s">
        <v>1090</v>
      </c>
      <c r="GM123" s="7">
        <v>1076785.8552482601</v>
      </c>
      <c r="GN123" s="7">
        <v>668429.32383163006</v>
      </c>
      <c r="GO123" s="7">
        <v>746322.94054670294</v>
      </c>
      <c r="GP123" s="7">
        <v>732113.309293675</v>
      </c>
      <c r="GQ123" s="6" t="s">
        <v>1090</v>
      </c>
      <c r="GR123" s="7">
        <v>28588.871180334099</v>
      </c>
      <c r="GS123" s="7">
        <v>21758.629560470599</v>
      </c>
      <c r="GT123" s="7">
        <v>0</v>
      </c>
      <c r="GU123" s="7">
        <v>0</v>
      </c>
      <c r="GV123" s="6" t="s">
        <v>1090</v>
      </c>
      <c r="GW123" s="7">
        <v>647793.81112190196</v>
      </c>
      <c r="GX123" s="7">
        <v>434198.54055874899</v>
      </c>
      <c r="GY123" s="7">
        <v>470189.22065126902</v>
      </c>
      <c r="GZ123" s="7">
        <v>327922.76462303998</v>
      </c>
      <c r="HA123" s="6" t="s">
        <v>1090</v>
      </c>
      <c r="HB123" s="7">
        <v>400403.17294602399</v>
      </c>
      <c r="HC123" s="7">
        <v>212472.15371241001</v>
      </c>
      <c r="HD123" s="7">
        <v>276133.71763023402</v>
      </c>
      <c r="HE123" s="7">
        <v>404190.54467063601</v>
      </c>
      <c r="HF123" s="6" t="s">
        <v>1090</v>
      </c>
      <c r="HG123" s="7">
        <v>397145.39943397499</v>
      </c>
      <c r="HH123" s="7">
        <v>184942.25031492699</v>
      </c>
      <c r="HI123" s="7">
        <v>233540.65438878501</v>
      </c>
      <c r="HJ123" s="7">
        <v>379650.97606763802</v>
      </c>
      <c r="HK123" s="6" t="s">
        <v>1090</v>
      </c>
      <c r="HL123" s="7">
        <v>1169631.64341631</v>
      </c>
      <c r="HM123" s="7">
        <v>760300.62543488096</v>
      </c>
      <c r="HN123" s="7">
        <v>856490.91582376999</v>
      </c>
      <c r="HO123" s="7">
        <v>870306.61867406999</v>
      </c>
      <c r="HP123" s="6" t="s">
        <v>1090</v>
      </c>
      <c r="HQ123" s="7">
        <v>674456.113937616</v>
      </c>
      <c r="HR123" s="7">
        <v>570241.43873699906</v>
      </c>
      <c r="HS123" s="7">
        <v>593063.31778163905</v>
      </c>
      <c r="HT123" s="7">
        <v>631075.400955713</v>
      </c>
      <c r="HU123" s="6" t="s">
        <v>1090</v>
      </c>
      <c r="HV123" s="7">
        <v>88400.039672851606</v>
      </c>
      <c r="HW123" s="7">
        <v>85327.959060668902</v>
      </c>
      <c r="HX123" s="7">
        <v>90608.024597167998</v>
      </c>
      <c r="HY123" s="7">
        <v>98167.943954467803</v>
      </c>
      <c r="HZ123" s="6" t="s">
        <v>1090</v>
      </c>
      <c r="IA123" s="7">
        <v>586056.07426476502</v>
      </c>
      <c r="IB123" s="7">
        <v>484913.47967633</v>
      </c>
      <c r="IC123" s="7">
        <v>502455.29318447103</v>
      </c>
      <c r="ID123" s="7">
        <v>532907.45577414602</v>
      </c>
      <c r="IE123" s="6" t="s">
        <v>1090</v>
      </c>
      <c r="IF123" s="7">
        <v>11710.1764553833</v>
      </c>
      <c r="IG123" s="7">
        <v>22278.714136940202</v>
      </c>
      <c r="IH123" s="7">
        <v>34973.587546205497</v>
      </c>
      <c r="II123" s="7">
        <v>49796.106784665601</v>
      </c>
      <c r="IJ123" s="6" t="s">
        <v>1090</v>
      </c>
      <c r="IK123" s="7">
        <v>11710.1764553833</v>
      </c>
      <c r="IL123" s="7">
        <v>22278.714136940202</v>
      </c>
      <c r="IM123" s="7">
        <v>34973.587546205497</v>
      </c>
      <c r="IN123" s="7">
        <v>49796.106784665601</v>
      </c>
      <c r="IO123" s="6" t="s">
        <v>1090</v>
      </c>
      <c r="IP123" s="7">
        <v>0</v>
      </c>
      <c r="IQ123" s="7">
        <v>0</v>
      </c>
      <c r="IR123" s="7">
        <v>0</v>
      </c>
      <c r="IS123" s="7">
        <v>0</v>
      </c>
      <c r="IT123" s="6" t="s">
        <v>1090</v>
      </c>
      <c r="IU123" s="7">
        <v>0</v>
      </c>
      <c r="IV123" s="7">
        <v>0</v>
      </c>
      <c r="IW123" s="7">
        <v>0</v>
      </c>
      <c r="IX123" s="7">
        <v>0</v>
      </c>
      <c r="IY123" s="6" t="s">
        <v>1090</v>
      </c>
      <c r="IZ123" s="7">
        <v>483465.35302331002</v>
      </c>
      <c r="JA123" s="7">
        <v>167780.472560942</v>
      </c>
      <c r="JB123" s="7">
        <v>228454.010495925</v>
      </c>
      <c r="JC123" s="7">
        <v>189435.110933691</v>
      </c>
      <c r="JD123" s="6" t="s">
        <v>1090</v>
      </c>
      <c r="JE123" s="7">
        <v>1741.85648172379</v>
      </c>
      <c r="JF123" s="7">
        <v>1956.9007471025</v>
      </c>
      <c r="JG123" s="7">
        <v>0</v>
      </c>
      <c r="JH123" s="7">
        <v>3429.3744121193899</v>
      </c>
      <c r="JI123" s="6" t="s">
        <v>1090</v>
      </c>
      <c r="JJ123" s="7">
        <v>66245.995230388595</v>
      </c>
      <c r="JK123" s="7">
        <v>49544.890144956102</v>
      </c>
      <c r="JL123" s="7">
        <v>100205.124628472</v>
      </c>
      <c r="JM123" s="7">
        <v>78942.721539431805</v>
      </c>
      <c r="JN123" s="6" t="s">
        <v>1090</v>
      </c>
      <c r="JO123" s="7">
        <v>415477.501311197</v>
      </c>
      <c r="JP123" s="7">
        <v>116278.681668884</v>
      </c>
      <c r="JQ123" s="7">
        <v>128248.88586745301</v>
      </c>
      <c r="JR123" s="7">
        <v>107063.01498214</v>
      </c>
      <c r="JS123" s="6" t="s">
        <v>1090</v>
      </c>
      <c r="JT123" s="7">
        <v>1169631.64341631</v>
      </c>
      <c r="JU123" s="7">
        <v>760300.62543488096</v>
      </c>
      <c r="JV123" s="7">
        <v>856490.91582376999</v>
      </c>
      <c r="JW123" s="7">
        <v>870306.61867406999</v>
      </c>
      <c r="JX123" s="6" t="s">
        <v>1090</v>
      </c>
      <c r="JY123" s="7">
        <v>610136.68707184796</v>
      </c>
      <c r="JZ123" s="7">
        <v>406412.27997426398</v>
      </c>
      <c r="KA123" s="7">
        <v>369984.09489019599</v>
      </c>
      <c r="KB123" s="7">
        <v>248980.043083608</v>
      </c>
      <c r="KC123" s="6" t="s">
        <v>1090</v>
      </c>
      <c r="KD123" s="6" t="s">
        <v>1090</v>
      </c>
      <c r="KE123" s="6" t="s">
        <v>1090</v>
      </c>
      <c r="KF123" s="6" t="s">
        <v>1090</v>
      </c>
      <c r="KG123" s="6" t="s">
        <v>1090</v>
      </c>
      <c r="KH123" s="6" t="s">
        <v>1090</v>
      </c>
      <c r="KI123" s="6" t="s">
        <v>1090</v>
      </c>
      <c r="KJ123" s="6" t="s">
        <v>1090</v>
      </c>
      <c r="KK123" s="6" t="s">
        <v>1090</v>
      </c>
      <c r="KL123" s="6" t="s">
        <v>1090</v>
      </c>
      <c r="KM123" s="6" t="s">
        <v>1090</v>
      </c>
      <c r="KN123" s="7">
        <v>12</v>
      </c>
      <c r="KO123" s="7">
        <v>13</v>
      </c>
      <c r="KP123" s="7">
        <v>16</v>
      </c>
      <c r="KQ123" s="7">
        <v>16</v>
      </c>
      <c r="KR123" s="6" t="s">
        <v>1090</v>
      </c>
      <c r="KS123" s="6" t="s">
        <v>1090</v>
      </c>
      <c r="KT123" s="6" t="s">
        <v>1090</v>
      </c>
      <c r="KU123" s="6" t="s">
        <v>1090</v>
      </c>
      <c r="KV123" s="6" t="s">
        <v>1090</v>
      </c>
      <c r="KW123" s="6" t="s">
        <v>1090</v>
      </c>
      <c r="KX123" s="6" t="s">
        <v>1090</v>
      </c>
      <c r="KY123" s="6" t="s">
        <v>1090</v>
      </c>
      <c r="KZ123" s="6" t="s">
        <v>1090</v>
      </c>
      <c r="LA123" s="6" t="s">
        <v>1090</v>
      </c>
      <c r="LB123" s="6" t="s">
        <v>1090</v>
      </c>
      <c r="LC123" s="6" t="s">
        <v>1090</v>
      </c>
      <c r="LD123" s="6" t="s">
        <v>1090</v>
      </c>
      <c r="LE123" s="6" t="s">
        <v>1090</v>
      </c>
      <c r="LF123" s="6" t="s">
        <v>1090</v>
      </c>
      <c r="LG123" s="6" t="s">
        <v>1090</v>
      </c>
      <c r="LH123" s="6" t="s">
        <v>1090</v>
      </c>
      <c r="LI123" s="6" t="s">
        <v>1090</v>
      </c>
      <c r="LJ123" s="6" t="s">
        <v>1090</v>
      </c>
      <c r="LK123" s="6" t="s">
        <v>1090</v>
      </c>
      <c r="LL123" s="6" t="s">
        <v>1090</v>
      </c>
      <c r="LM123" s="6" t="s">
        <v>1090</v>
      </c>
      <c r="LN123" s="6" t="s">
        <v>1090</v>
      </c>
      <c r="LO123" s="6" t="s">
        <v>1090</v>
      </c>
      <c r="LP123" s="6" t="s">
        <v>1090</v>
      </c>
      <c r="LQ123" s="6" t="s">
        <v>1090</v>
      </c>
      <c r="LR123" s="6" t="s">
        <v>1090</v>
      </c>
      <c r="LS123" s="6" t="s">
        <v>1090</v>
      </c>
      <c r="LT123" s="6" t="s">
        <v>1090</v>
      </c>
      <c r="LU123" s="6" t="s">
        <v>1090</v>
      </c>
      <c r="LV123" s="6" t="s">
        <v>1090</v>
      </c>
      <c r="LW123" s="6" t="s">
        <v>1090</v>
      </c>
      <c r="LX123" s="6" t="s">
        <v>1090</v>
      </c>
      <c r="LY123" s="6" t="s">
        <v>1090</v>
      </c>
      <c r="LZ123" s="6" t="s">
        <v>1090</v>
      </c>
      <c r="MA123" s="6" t="s">
        <v>1090</v>
      </c>
      <c r="MB123" s="6" t="s">
        <v>1090</v>
      </c>
      <c r="MC123" s="6" t="s">
        <v>1090</v>
      </c>
      <c r="MD123" s="6" t="s">
        <v>1090</v>
      </c>
      <c r="ME123" s="6" t="s">
        <v>1090</v>
      </c>
      <c r="MF123" s="6" t="s">
        <v>1090</v>
      </c>
      <c r="MG123" s="6" t="s">
        <v>1090</v>
      </c>
      <c r="MH123" s="6" t="s">
        <v>1090</v>
      </c>
      <c r="MI123" s="6" t="s">
        <v>1090</v>
      </c>
      <c r="MJ123" s="6" t="s">
        <v>1090</v>
      </c>
      <c r="MK123" s="6" t="s">
        <v>1090</v>
      </c>
      <c r="ML123" s="6" t="s">
        <v>1090</v>
      </c>
      <c r="MM123" s="6" t="s">
        <v>1090</v>
      </c>
      <c r="MN123" s="6" t="s">
        <v>1090</v>
      </c>
      <c r="MO123" s="6" t="s">
        <v>1090</v>
      </c>
      <c r="MP123" s="6" t="s">
        <v>1090</v>
      </c>
      <c r="MQ123" s="7">
        <v>400403.17294602399</v>
      </c>
      <c r="MR123" s="7">
        <v>212472.15371241001</v>
      </c>
      <c r="MS123" s="7">
        <v>276133.71763023402</v>
      </c>
      <c r="MT123" s="7">
        <v>404190.54467063601</v>
      </c>
      <c r="MU123" s="6" t="s">
        <v>1090</v>
      </c>
      <c r="MV123" s="6" t="s">
        <v>1090</v>
      </c>
      <c r="MW123" s="6" t="s">
        <v>1090</v>
      </c>
      <c r="MX123" s="6" t="s">
        <v>1090</v>
      </c>
      <c r="MY123" s="6" t="s">
        <v>1090</v>
      </c>
      <c r="MZ123" s="6" t="s">
        <v>1090</v>
      </c>
      <c r="NA123" s="6" t="s">
        <v>1090</v>
      </c>
      <c r="NB123" s="6" t="s">
        <v>1090</v>
      </c>
      <c r="NC123" s="6" t="s">
        <v>1090</v>
      </c>
      <c r="ND123" s="6" t="s">
        <v>1090</v>
      </c>
      <c r="NE123" s="6" t="s">
        <v>1090</v>
      </c>
      <c r="NF123" s="6" t="s">
        <v>1090</v>
      </c>
      <c r="NG123" s="6" t="s">
        <v>1090</v>
      </c>
      <c r="NH123" s="6" t="s">
        <v>1090</v>
      </c>
      <c r="NI123" s="6" t="s">
        <v>1090</v>
      </c>
      <c r="NJ123" s="6" t="s">
        <v>1090</v>
      </c>
      <c r="NK123" s="6" t="s">
        <v>1090</v>
      </c>
      <c r="NL123" s="6" t="s">
        <v>1090</v>
      </c>
      <c r="NM123" s="6" t="s">
        <v>1090</v>
      </c>
      <c r="NN123" s="6" t="s">
        <v>1090</v>
      </c>
      <c r="NO123" s="6" t="s">
        <v>1090</v>
      </c>
      <c r="NP123" s="6" t="s">
        <v>1090</v>
      </c>
      <c r="NQ123" s="6" t="s">
        <v>1090</v>
      </c>
      <c r="NR123" s="6" t="s">
        <v>1090</v>
      </c>
      <c r="NS123" s="6" t="s">
        <v>1090</v>
      </c>
      <c r="NT123" s="6" t="s">
        <v>1090</v>
      </c>
      <c r="NU123" s="7">
        <v>92845.788168048894</v>
      </c>
      <c r="NV123" s="7">
        <v>91871.301603251704</v>
      </c>
      <c r="NW123" s="7">
        <v>110167.975277066</v>
      </c>
      <c r="NX123" s="7">
        <v>138193.309380394</v>
      </c>
      <c r="NY123" s="6" t="s">
        <v>1090</v>
      </c>
      <c r="NZ123" s="6" t="s">
        <v>1090</v>
      </c>
      <c r="OA123" s="6" t="s">
        <v>1090</v>
      </c>
      <c r="OB123" s="6" t="s">
        <v>1090</v>
      </c>
      <c r="OC123" s="6" t="s">
        <v>1090</v>
      </c>
      <c r="OD123" s="6" t="s">
        <v>1090</v>
      </c>
      <c r="OE123" s="6" t="s">
        <v>1090</v>
      </c>
      <c r="OF123" s="6" t="s">
        <v>1090</v>
      </c>
      <c r="OG123" s="6" t="s">
        <v>1090</v>
      </c>
      <c r="OH123" s="6" t="s">
        <v>1090</v>
      </c>
      <c r="OI123" s="6" t="s">
        <v>1090</v>
      </c>
      <c r="OJ123" s="6" t="s">
        <v>1090</v>
      </c>
      <c r="OK123" s="6" t="s">
        <v>1090</v>
      </c>
      <c r="OL123" s="6" t="s">
        <v>1090</v>
      </c>
      <c r="OM123" s="6" t="s">
        <v>1090</v>
      </c>
      <c r="ON123" s="6" t="s">
        <v>1090</v>
      </c>
      <c r="OO123" s="6" t="s">
        <v>1090</v>
      </c>
      <c r="OP123" s="6" t="s">
        <v>1090</v>
      </c>
      <c r="OQ123" s="6" t="s">
        <v>1090</v>
      </c>
      <c r="OR123" s="6" t="s">
        <v>1090</v>
      </c>
      <c r="OS123" s="6" t="s">
        <v>1090</v>
      </c>
      <c r="OT123" s="6" t="s">
        <v>1090</v>
      </c>
      <c r="OU123" s="6" t="s">
        <v>1090</v>
      </c>
      <c r="OV123" s="6" t="s">
        <v>1090</v>
      </c>
      <c r="OW123" s="6" t="s">
        <v>1090</v>
      </c>
      <c r="OX123" s="6" t="s">
        <v>1090</v>
      </c>
      <c r="OY123" s="6" t="s">
        <v>1090</v>
      </c>
      <c r="OZ123" s="6" t="s">
        <v>1090</v>
      </c>
      <c r="PA123" s="6" t="s">
        <v>1090</v>
      </c>
      <c r="PB123" s="6" t="s">
        <v>1090</v>
      </c>
      <c r="PC123" s="6" t="s">
        <v>1090</v>
      </c>
      <c r="PD123" s="6" t="s">
        <v>1090</v>
      </c>
      <c r="PE123" s="6" t="s">
        <v>1090</v>
      </c>
      <c r="PF123" s="6" t="s">
        <v>1090</v>
      </c>
      <c r="PG123" s="6" t="s">
        <v>1090</v>
      </c>
      <c r="PH123" s="6" t="s">
        <v>1090</v>
      </c>
      <c r="PI123" s="6" t="s">
        <v>1090</v>
      </c>
      <c r="PJ123" s="6" t="s">
        <v>1090</v>
      </c>
      <c r="PK123" s="6" t="s">
        <v>1090</v>
      </c>
      <c r="PL123" s="6" t="s">
        <v>1090</v>
      </c>
      <c r="PM123" s="6" t="s">
        <v>1090</v>
      </c>
      <c r="PN123" s="6" t="s">
        <v>1090</v>
      </c>
      <c r="PO123" s="6" t="s">
        <v>1090</v>
      </c>
      <c r="PP123" s="6" t="s">
        <v>1090</v>
      </c>
      <c r="PQ123" s="6" t="s">
        <v>1090</v>
      </c>
      <c r="PR123" s="6" t="s">
        <v>1090</v>
      </c>
      <c r="PS123" s="6" t="s">
        <v>1090</v>
      </c>
      <c r="PT123" s="6" t="s">
        <v>1090</v>
      </c>
      <c r="PU123" s="6" t="s">
        <v>1090</v>
      </c>
      <c r="PV123" s="6" t="s">
        <v>1090</v>
      </c>
      <c r="PW123" s="6" t="s">
        <v>1090</v>
      </c>
      <c r="PX123" s="6" t="s">
        <v>1090</v>
      </c>
      <c r="PY123" s="6" t="s">
        <v>1090</v>
      </c>
      <c r="PZ123" s="6" t="s">
        <v>1090</v>
      </c>
      <c r="QA123" s="6" t="s">
        <v>1090</v>
      </c>
      <c r="QB123" s="6" t="s">
        <v>1090</v>
      </c>
      <c r="QC123" s="6" t="s">
        <v>1090</v>
      </c>
      <c r="QD123" s="6" t="s">
        <v>1090</v>
      </c>
      <c r="QE123" s="6" t="s">
        <v>1090</v>
      </c>
      <c r="QF123" s="6" t="s">
        <v>1090</v>
      </c>
      <c r="QG123" s="6" t="s">
        <v>1090</v>
      </c>
      <c r="QH123" s="6" t="s">
        <v>1090</v>
      </c>
      <c r="QI123" s="6" t="s">
        <v>1090</v>
      </c>
      <c r="QJ123" s="6" t="s">
        <v>1090</v>
      </c>
      <c r="QK123" s="6" t="s">
        <v>1090</v>
      </c>
      <c r="QL123" s="6" t="s">
        <v>1090</v>
      </c>
      <c r="QM123" s="6" t="s">
        <v>1090</v>
      </c>
      <c r="QN123" s="6" t="s">
        <v>1090</v>
      </c>
      <c r="QO123" s="6" t="s">
        <v>1090</v>
      </c>
      <c r="QP123" s="6" t="s">
        <v>1090</v>
      </c>
      <c r="QQ123" s="6" t="s">
        <v>1090</v>
      </c>
      <c r="QR123" s="6" t="s">
        <v>1090</v>
      </c>
      <c r="QS123" s="6" t="s">
        <v>1090</v>
      </c>
      <c r="QT123" s="6" t="s">
        <v>1090</v>
      </c>
      <c r="QU123" s="6" t="s">
        <v>1090</v>
      </c>
      <c r="QV123" s="6" t="s">
        <v>1090</v>
      </c>
      <c r="QW123" s="6" t="s">
        <v>1090</v>
      </c>
      <c r="QX123" s="6" t="s">
        <v>1090</v>
      </c>
      <c r="QY123" s="6" t="s">
        <v>1090</v>
      </c>
      <c r="QZ123" s="6" t="s">
        <v>1090</v>
      </c>
      <c r="RA123" s="6" t="s">
        <v>1090</v>
      </c>
      <c r="RB123" s="6" t="s">
        <v>1090</v>
      </c>
      <c r="RC123" s="6" t="s">
        <v>1090</v>
      </c>
      <c r="RD123" s="6" t="s">
        <v>1090</v>
      </c>
      <c r="RE123" s="6" t="s">
        <v>1090</v>
      </c>
      <c r="RF123" s="6" t="s">
        <v>1090</v>
      </c>
      <c r="RG123" s="6" t="s">
        <v>1090</v>
      </c>
      <c r="RH123" s="6" t="s">
        <v>1090</v>
      </c>
      <c r="RI123" s="6" t="s">
        <v>1090</v>
      </c>
      <c r="RJ123" s="6" t="s">
        <v>1090</v>
      </c>
      <c r="RK123" s="6" t="s">
        <v>1090</v>
      </c>
      <c r="RL123" s="6" t="s">
        <v>1090</v>
      </c>
      <c r="RM123" s="6" t="s">
        <v>1090</v>
      </c>
      <c r="RN123" s="6" t="s">
        <v>1090</v>
      </c>
      <c r="RO123" s="6" t="s">
        <v>1090</v>
      </c>
      <c r="RP123" s="6" t="s">
        <v>1090</v>
      </c>
      <c r="RQ123" s="6" t="s">
        <v>1090</v>
      </c>
      <c r="RR123" s="6" t="s">
        <v>1090</v>
      </c>
      <c r="RS123" s="6" t="s">
        <v>1090</v>
      </c>
      <c r="RT123" s="6" t="s">
        <v>1090</v>
      </c>
      <c r="RU123" s="6" t="s">
        <v>1090</v>
      </c>
      <c r="RV123" s="6" t="s">
        <v>1090</v>
      </c>
      <c r="RW123" s="6" t="s">
        <v>1090</v>
      </c>
      <c r="RX123" s="6" t="s">
        <v>1090</v>
      </c>
      <c r="RY123" s="6" t="s">
        <v>1090</v>
      </c>
      <c r="RZ123" s="6" t="s">
        <v>1090</v>
      </c>
      <c r="SA123" s="6" t="s">
        <v>1090</v>
      </c>
      <c r="SB123" s="6" t="s">
        <v>1090</v>
      </c>
      <c r="SC123" s="6" t="s">
        <v>1090</v>
      </c>
      <c r="SD123" s="6" t="s">
        <v>1090</v>
      </c>
      <c r="SE123" s="6" t="s">
        <v>1090</v>
      </c>
      <c r="SF123" s="6" t="s">
        <v>1090</v>
      </c>
      <c r="SG123" s="6" t="s">
        <v>1090</v>
      </c>
      <c r="SH123" s="6" t="s">
        <v>1090</v>
      </c>
      <c r="SI123" s="6" t="s">
        <v>1090</v>
      </c>
      <c r="SJ123" s="6" t="s">
        <v>1090</v>
      </c>
      <c r="SK123" s="7">
        <v>72657.871107959698</v>
      </c>
      <c r="SL123" s="7">
        <v>64076.070917069897</v>
      </c>
      <c r="SM123" s="7">
        <v>69040.675784325605</v>
      </c>
      <c r="SN123" s="7">
        <v>79018.261772304802</v>
      </c>
      <c r="SO123" s="6" t="s">
        <v>1090</v>
      </c>
      <c r="SP123" s="6" t="s">
        <v>1090</v>
      </c>
      <c r="SQ123" s="6" t="s">
        <v>1090</v>
      </c>
      <c r="SR123" s="6" t="s">
        <v>1090</v>
      </c>
      <c r="SS123" s="6" t="s">
        <v>1090</v>
      </c>
      <c r="ST123" s="6" t="s">
        <v>1090</v>
      </c>
      <c r="SU123" s="6" t="s">
        <v>1090</v>
      </c>
      <c r="SV123" s="6" t="s">
        <v>1090</v>
      </c>
      <c r="SW123" s="6" t="s">
        <v>1090</v>
      </c>
      <c r="SX123" s="6" t="s">
        <v>1090</v>
      </c>
      <c r="SY123" s="6" t="s">
        <v>1090</v>
      </c>
      <c r="SZ123" s="6" t="s">
        <v>1090</v>
      </c>
      <c r="TA123" s="6" t="s">
        <v>1090</v>
      </c>
      <c r="TB123" s="6" t="s">
        <v>1090</v>
      </c>
      <c r="TC123" s="6" t="s">
        <v>1090</v>
      </c>
      <c r="TD123" s="6" t="s">
        <v>1090</v>
      </c>
      <c r="TE123" s="6" t="s">
        <v>1090</v>
      </c>
      <c r="TF123" s="6" t="s">
        <v>1090</v>
      </c>
      <c r="TG123" s="6" t="s">
        <v>1090</v>
      </c>
      <c r="TH123" s="6" t="s">
        <v>1090</v>
      </c>
      <c r="TI123" s="6" t="s">
        <v>1090</v>
      </c>
      <c r="TJ123" s="6" t="s">
        <v>1090</v>
      </c>
      <c r="TK123" s="6" t="s">
        <v>1090</v>
      </c>
      <c r="TL123" s="6" t="s">
        <v>1090</v>
      </c>
      <c r="TM123" s="6" t="s">
        <v>1090</v>
      </c>
      <c r="TN123" s="6" t="s">
        <v>1090</v>
      </c>
      <c r="TO123" s="6" t="s">
        <v>1090</v>
      </c>
      <c r="TP123" s="6" t="s">
        <v>1090</v>
      </c>
      <c r="TQ123" s="6" t="s">
        <v>1090</v>
      </c>
      <c r="TR123" s="6" t="s">
        <v>1090</v>
      </c>
      <c r="TS123" s="6" t="s">
        <v>1090</v>
      </c>
      <c r="TT123" s="7">
        <v>1169631.64341631</v>
      </c>
      <c r="TU123" s="7">
        <v>760300.62543488096</v>
      </c>
      <c r="TV123" s="7">
        <v>856490.91582376999</v>
      </c>
      <c r="TW123" s="7">
        <v>870306.61867406999</v>
      </c>
      <c r="TX123" s="6" t="s">
        <v>1090</v>
      </c>
      <c r="TY123" s="6" t="s">
        <v>1090</v>
      </c>
      <c r="TZ123" s="6" t="s">
        <v>1090</v>
      </c>
      <c r="UA123" s="6" t="s">
        <v>1090</v>
      </c>
      <c r="UB123" s="6" t="s">
        <v>1090</v>
      </c>
      <c r="UC123" s="6" t="s">
        <v>1090</v>
      </c>
      <c r="UD123" s="7">
        <v>1741.85648172379</v>
      </c>
      <c r="UE123" s="7">
        <v>1956.9007471025</v>
      </c>
      <c r="UF123" s="7">
        <v>0</v>
      </c>
      <c r="UG123" s="7">
        <v>3429.3744121193899</v>
      </c>
      <c r="UH123" s="6" t="s">
        <v>1090</v>
      </c>
      <c r="UI123" s="6" t="s">
        <v>1090</v>
      </c>
      <c r="UJ123" s="6" t="s">
        <v>1090</v>
      </c>
      <c r="UK123" s="6" t="s">
        <v>1090</v>
      </c>
      <c r="UL123" s="6" t="s">
        <v>1090</v>
      </c>
      <c r="UM123" s="6" t="s">
        <v>1090</v>
      </c>
      <c r="UN123" s="6" t="s">
        <v>1090</v>
      </c>
      <c r="UO123" s="6" t="s">
        <v>1090</v>
      </c>
      <c r="UP123" s="6" t="s">
        <v>1090</v>
      </c>
      <c r="UQ123" s="6" t="s">
        <v>1090</v>
      </c>
      <c r="UR123" s="6" t="s">
        <v>1090</v>
      </c>
      <c r="US123" s="6" t="s">
        <v>1090</v>
      </c>
      <c r="UT123" s="6" t="s">
        <v>1090</v>
      </c>
      <c r="UU123" s="6" t="s">
        <v>1090</v>
      </c>
      <c r="UV123" s="6" t="s">
        <v>1090</v>
      </c>
      <c r="UW123" s="6" t="s">
        <v>1090</v>
      </c>
      <c r="UX123" s="6" t="s">
        <v>1090</v>
      </c>
      <c r="UY123" s="6" t="s">
        <v>1090</v>
      </c>
      <c r="UZ123" s="6" t="s">
        <v>1090</v>
      </c>
      <c r="VA123" s="6" t="s">
        <v>1090</v>
      </c>
      <c r="VB123" s="6" t="s">
        <v>1090</v>
      </c>
      <c r="VC123" s="6" t="s">
        <v>1090</v>
      </c>
      <c r="VD123" s="6" t="s">
        <v>1090</v>
      </c>
      <c r="VE123" s="6" t="s">
        <v>1090</v>
      </c>
      <c r="VF123" s="6" t="s">
        <v>1090</v>
      </c>
      <c r="VG123" s="6" t="s">
        <v>1090</v>
      </c>
      <c r="VH123" s="6" t="s">
        <v>1090</v>
      </c>
      <c r="VI123" s="6" t="s">
        <v>1090</v>
      </c>
      <c r="VJ123" s="6" t="s">
        <v>1090</v>
      </c>
      <c r="VK123" s="6" t="s">
        <v>1090</v>
      </c>
      <c r="VL123" s="6" t="s">
        <v>1090</v>
      </c>
      <c r="VM123" s="6" t="s">
        <v>1090</v>
      </c>
      <c r="VN123" s="6" t="s">
        <v>1090</v>
      </c>
      <c r="VO123" s="6" t="s">
        <v>1090</v>
      </c>
      <c r="VP123" s="6" t="s">
        <v>1090</v>
      </c>
      <c r="VQ123" s="6" t="s">
        <v>1090</v>
      </c>
      <c r="VR123" s="6" t="s">
        <v>1090</v>
      </c>
      <c r="VS123" s="6" t="s">
        <v>1090</v>
      </c>
      <c r="VT123" s="6" t="s">
        <v>1090</v>
      </c>
      <c r="VU123" s="6" t="s">
        <v>1090</v>
      </c>
      <c r="VV123" s="6" t="s">
        <v>1090</v>
      </c>
      <c r="VW123" s="6" t="s">
        <v>1090</v>
      </c>
      <c r="VX123" s="6" t="s">
        <v>1090</v>
      </c>
      <c r="VY123" s="6" t="s">
        <v>1090</v>
      </c>
      <c r="VZ123" s="6" t="s">
        <v>1090</v>
      </c>
      <c r="WA123" s="6" t="s">
        <v>1090</v>
      </c>
      <c r="WB123" s="7">
        <v>415477.501311197</v>
      </c>
      <c r="WC123" s="7">
        <v>116278.681668884</v>
      </c>
      <c r="WD123" s="7">
        <v>128248.88586745301</v>
      </c>
      <c r="WE123" s="7">
        <v>107063.01498214</v>
      </c>
      <c r="WF123" s="6" t="s">
        <v>1090</v>
      </c>
      <c r="WG123" s="6" t="s">
        <v>1090</v>
      </c>
      <c r="WH123" s="6" t="s">
        <v>1090</v>
      </c>
      <c r="WI123" s="6" t="s">
        <v>1090</v>
      </c>
      <c r="WJ123" s="6" t="s">
        <v>1090</v>
      </c>
      <c r="WK123" s="6" t="s">
        <v>1090</v>
      </c>
      <c r="WL123" s="6" t="s">
        <v>1090</v>
      </c>
      <c r="WM123" s="6" t="s">
        <v>1090</v>
      </c>
      <c r="WN123" s="6" t="s">
        <v>1090</v>
      </c>
      <c r="WO123" s="6" t="s">
        <v>1090</v>
      </c>
      <c r="WP123" s="6" t="s">
        <v>1090</v>
      </c>
      <c r="WQ123" s="6" t="s">
        <v>1090</v>
      </c>
      <c r="WR123" s="6" t="s">
        <v>1090</v>
      </c>
      <c r="WS123" s="6" t="s">
        <v>1090</v>
      </c>
      <c r="WT123" s="6" t="s">
        <v>1090</v>
      </c>
      <c r="WU123" s="6" t="s">
        <v>1090</v>
      </c>
      <c r="WV123" s="6" t="s">
        <v>1090</v>
      </c>
      <c r="WW123" s="6" t="s">
        <v>1090</v>
      </c>
      <c r="WX123" s="6" t="s">
        <v>1090</v>
      </c>
      <c r="WY123" s="6" t="s">
        <v>1090</v>
      </c>
      <c r="WZ123" s="6" t="s">
        <v>1090</v>
      </c>
      <c r="XA123" s="6" t="s">
        <v>1090</v>
      </c>
      <c r="XB123" s="6" t="s">
        <v>1090</v>
      </c>
      <c r="XC123" s="6" t="s">
        <v>1090</v>
      </c>
      <c r="XD123" s="6" t="s">
        <v>1090</v>
      </c>
      <c r="XE123" s="6" t="s">
        <v>1090</v>
      </c>
      <c r="XF123" s="6" t="s">
        <v>1090</v>
      </c>
      <c r="XG123" s="6" t="s">
        <v>1090</v>
      </c>
      <c r="XH123" s="6" t="s">
        <v>1090</v>
      </c>
      <c r="XI123" s="6" t="s">
        <v>1090</v>
      </c>
      <c r="XJ123" s="6" t="s">
        <v>1090</v>
      </c>
      <c r="XK123" s="7">
        <v>0</v>
      </c>
      <c r="XL123" s="7">
        <v>0</v>
      </c>
      <c r="XM123" s="7">
        <v>0</v>
      </c>
      <c r="XN123" s="7">
        <v>0</v>
      </c>
      <c r="XO123" s="6" t="s">
        <v>1090</v>
      </c>
      <c r="XP123" s="6" t="s">
        <v>1090</v>
      </c>
      <c r="XQ123" s="6" t="s">
        <v>1090</v>
      </c>
      <c r="XR123" s="6" t="s">
        <v>1090</v>
      </c>
      <c r="XS123" s="6" t="s">
        <v>1090</v>
      </c>
      <c r="XT123" s="6" t="s">
        <v>1090</v>
      </c>
      <c r="XU123" s="6" t="s">
        <v>1090</v>
      </c>
      <c r="XV123" s="6" t="s">
        <v>1090</v>
      </c>
      <c r="XW123" s="6" t="s">
        <v>1090</v>
      </c>
      <c r="XX123" s="6" t="s">
        <v>1090</v>
      </c>
      <c r="XY123" s="6" t="s">
        <v>1090</v>
      </c>
      <c r="XZ123" s="7">
        <v>0</v>
      </c>
      <c r="YA123" s="7">
        <v>0</v>
      </c>
      <c r="YB123" s="7">
        <v>0</v>
      </c>
      <c r="YC123" s="7">
        <v>0</v>
      </c>
      <c r="YD123" s="6" t="s">
        <v>1090</v>
      </c>
      <c r="YE123" s="6" t="s">
        <v>1090</v>
      </c>
      <c r="YF123" s="6" t="s">
        <v>1090</v>
      </c>
      <c r="YG123" s="6" t="s">
        <v>1090</v>
      </c>
      <c r="YH123" s="6" t="s">
        <v>1090</v>
      </c>
      <c r="YI123" s="6" t="s">
        <v>1090</v>
      </c>
      <c r="YJ123" s="6" t="s">
        <v>1090</v>
      </c>
      <c r="YK123" s="6" t="s">
        <v>1090</v>
      </c>
      <c r="YL123" s="6" t="s">
        <v>1090</v>
      </c>
      <c r="YM123" s="6" t="s">
        <v>1090</v>
      </c>
      <c r="YN123" s="6" t="s">
        <v>1090</v>
      </c>
      <c r="YO123" s="6" t="s">
        <v>1090</v>
      </c>
      <c r="YP123" s="6" t="s">
        <v>1090</v>
      </c>
      <c r="YQ123" s="6" t="s">
        <v>1090</v>
      </c>
      <c r="YR123" s="6" t="s">
        <v>1090</v>
      </c>
      <c r="YS123" s="6" t="s">
        <v>1090</v>
      </c>
      <c r="YT123" s="6" t="s">
        <v>1090</v>
      </c>
      <c r="YU123" s="6" t="s">
        <v>1090</v>
      </c>
      <c r="YV123" s="6" t="s">
        <v>1090</v>
      </c>
      <c r="YW123" s="6" t="s">
        <v>1090</v>
      </c>
      <c r="YX123" s="6" t="s">
        <v>1090</v>
      </c>
      <c r="YY123" s="6" t="s">
        <v>1090</v>
      </c>
      <c r="YZ123" s="6" t="s">
        <v>1090</v>
      </c>
      <c r="ZA123" s="6" t="s">
        <v>1090</v>
      </c>
      <c r="ZB123" s="6" t="s">
        <v>1090</v>
      </c>
      <c r="ZC123" s="6" t="s">
        <v>1090</v>
      </c>
      <c r="ZD123" s="6" t="s">
        <v>1090</v>
      </c>
      <c r="ZE123" s="6" t="s">
        <v>1090</v>
      </c>
      <c r="ZF123" s="6" t="s">
        <v>1090</v>
      </c>
      <c r="ZG123" s="6" t="s">
        <v>1090</v>
      </c>
      <c r="ZH123" s="6" t="s">
        <v>1090</v>
      </c>
      <c r="ZI123" s="6" t="s">
        <v>1090</v>
      </c>
      <c r="ZJ123" s="6" t="s">
        <v>1090</v>
      </c>
      <c r="ZK123" s="6" t="s">
        <v>1090</v>
      </c>
      <c r="ZL123" s="6" t="s">
        <v>1090</v>
      </c>
      <c r="ZM123" s="6" t="s">
        <v>1090</v>
      </c>
      <c r="ZN123" s="6" t="s">
        <v>1090</v>
      </c>
      <c r="ZO123" s="6" t="s">
        <v>1090</v>
      </c>
      <c r="ZP123" s="6" t="s">
        <v>1090</v>
      </c>
      <c r="ZQ123" s="6" t="s">
        <v>1090</v>
      </c>
      <c r="ZR123" s="6" t="s">
        <v>1090</v>
      </c>
      <c r="ZS123" s="6" t="s">
        <v>1090</v>
      </c>
      <c r="ZT123" s="6" t="s">
        <v>1090</v>
      </c>
      <c r="ZU123" s="6" t="s">
        <v>1090</v>
      </c>
      <c r="ZV123" s="6" t="s">
        <v>1090</v>
      </c>
      <c r="ZW123" s="6" t="s">
        <v>1090</v>
      </c>
      <c r="ZX123" s="6" t="s">
        <v>1090</v>
      </c>
      <c r="ZY123" s="6" t="s">
        <v>1090</v>
      </c>
      <c r="ZZ123" s="6" t="s">
        <v>1090</v>
      </c>
      <c r="AAA123" s="6" t="s">
        <v>1090</v>
      </c>
      <c r="AAB123" s="6" t="s">
        <v>1090</v>
      </c>
      <c r="AAC123" s="6" t="s">
        <v>1090</v>
      </c>
      <c r="AAD123" s="6" t="s">
        <v>1090</v>
      </c>
      <c r="AAE123" s="6" t="s">
        <v>1090</v>
      </c>
      <c r="AAF123" s="6" t="s">
        <v>1090</v>
      </c>
      <c r="AAG123" s="6" t="s">
        <v>1090</v>
      </c>
      <c r="AAH123" s="6" t="s">
        <v>1090</v>
      </c>
      <c r="AAI123" s="6" t="s">
        <v>1090</v>
      </c>
      <c r="AAJ123" s="6" t="s">
        <v>1090</v>
      </c>
      <c r="AAK123" s="6" t="s">
        <v>1090</v>
      </c>
      <c r="AAL123" s="6" t="s">
        <v>1090</v>
      </c>
      <c r="AAM123" s="6" t="s">
        <v>1090</v>
      </c>
      <c r="AAN123" s="6" t="s">
        <v>1090</v>
      </c>
      <c r="AAO123" s="6" t="s">
        <v>1090</v>
      </c>
      <c r="AAP123" s="6" t="s">
        <v>1090</v>
      </c>
      <c r="AAQ123" s="6" t="s">
        <v>1090</v>
      </c>
      <c r="AAR123" s="6" t="s">
        <v>1090</v>
      </c>
      <c r="AAS123" s="6" t="s">
        <v>1090</v>
      </c>
      <c r="AAT123" s="6" t="s">
        <v>1090</v>
      </c>
      <c r="AAU123" s="6" t="s">
        <v>1090</v>
      </c>
      <c r="AAV123" s="6" t="s">
        <v>1090</v>
      </c>
      <c r="AAW123" s="6" t="s">
        <v>1090</v>
      </c>
      <c r="AAX123" s="6" t="s">
        <v>1090</v>
      </c>
      <c r="AAY123" s="6" t="s">
        <v>1090</v>
      </c>
      <c r="AAZ123" s="6" t="s">
        <v>1090</v>
      </c>
      <c r="ABA123" s="6" t="s">
        <v>1090</v>
      </c>
      <c r="ABB123" s="6" t="s">
        <v>1090</v>
      </c>
      <c r="ABC123" s="6" t="s">
        <v>1090</v>
      </c>
      <c r="ABD123" s="6" t="s">
        <v>1090</v>
      </c>
      <c r="ABE123" s="6" t="s">
        <v>1090</v>
      </c>
      <c r="ABF123" s="6" t="s">
        <v>1090</v>
      </c>
      <c r="ABG123" s="6" t="s">
        <v>1090</v>
      </c>
      <c r="ABH123" s="6" t="s">
        <v>1090</v>
      </c>
      <c r="ABI123" s="6" t="s">
        <v>1090</v>
      </c>
      <c r="ABJ123" s="6" t="s">
        <v>1090</v>
      </c>
      <c r="ABK123" s="6" t="s">
        <v>1090</v>
      </c>
      <c r="ABL123" s="6" t="s">
        <v>1090</v>
      </c>
      <c r="ABM123" s="6" t="s">
        <v>1090</v>
      </c>
      <c r="ABN123" s="6" t="s">
        <v>1090</v>
      </c>
      <c r="ABO123" s="6" t="s">
        <v>1090</v>
      </c>
      <c r="ABP123" s="6" t="s">
        <v>1090</v>
      </c>
      <c r="ABQ123" s="6" t="s">
        <v>1090</v>
      </c>
      <c r="ABR123" s="6" t="s">
        <v>1090</v>
      </c>
      <c r="ABS123" s="6" t="s">
        <v>1090</v>
      </c>
      <c r="ABT123" s="6" t="s">
        <v>1090</v>
      </c>
      <c r="ABU123" s="6" t="s">
        <v>1090</v>
      </c>
      <c r="ABV123" s="6" t="s">
        <v>1090</v>
      </c>
      <c r="ABW123" s="6" t="s">
        <v>1090</v>
      </c>
      <c r="ABX123" s="6" t="s">
        <v>1090</v>
      </c>
      <c r="ABY123" s="6" t="s">
        <v>1090</v>
      </c>
      <c r="ABZ123" s="6" t="s">
        <v>1090</v>
      </c>
      <c r="ACA123" s="6" t="s">
        <v>1090</v>
      </c>
      <c r="ACB123" s="6" t="s">
        <v>1090</v>
      </c>
      <c r="ACC123" s="6" t="s">
        <v>1090</v>
      </c>
      <c r="ACD123" s="6" t="s">
        <v>1090</v>
      </c>
      <c r="ACE123" s="6" t="s">
        <v>1090</v>
      </c>
      <c r="ACF123" s="8">
        <v>17.8</v>
      </c>
      <c r="ACG123" s="8">
        <v>5.4130000000000003</v>
      </c>
      <c r="ACH123" s="8">
        <v>8.0269999999999992</v>
      </c>
      <c r="ACI123" s="8">
        <v>5.4029999999999996</v>
      </c>
      <c r="ACJ123" s="6" t="s">
        <v>1090</v>
      </c>
      <c r="ACK123" s="8">
        <v>17.573</v>
      </c>
      <c r="ACL123" s="8">
        <v>5.35</v>
      </c>
      <c r="ACM123" s="8">
        <v>7.7720000000000002</v>
      </c>
      <c r="ACN123" s="8">
        <v>5.25</v>
      </c>
      <c r="ACO123" s="6" t="s">
        <v>1090</v>
      </c>
      <c r="ACP123" s="8">
        <v>10.263999999999999</v>
      </c>
      <c r="ACQ123" s="8">
        <v>4.0599999999999996</v>
      </c>
      <c r="ACR123" s="8">
        <v>5.5579999999999998</v>
      </c>
      <c r="ACS123" s="8">
        <v>3.9169999999999998</v>
      </c>
      <c r="ACT123" s="6" t="s">
        <v>1090</v>
      </c>
      <c r="ACU123" s="8">
        <v>16.504000000000001</v>
      </c>
      <c r="ACV123" s="8">
        <v>7.67</v>
      </c>
      <c r="ACW123" s="8">
        <v>9.4239999999999995</v>
      </c>
      <c r="ACX123" s="8">
        <v>5.423</v>
      </c>
      <c r="ACY123" s="6" t="s">
        <v>1090</v>
      </c>
      <c r="ACZ123" s="8">
        <v>16.298999999999999</v>
      </c>
      <c r="ADA123" s="8">
        <v>7.5209999999999999</v>
      </c>
      <c r="ADB123" s="8">
        <v>9.0920000000000005</v>
      </c>
      <c r="ADC123" s="8">
        <v>5.2690000000000001</v>
      </c>
      <c r="ADD123" s="6" t="s">
        <v>1090</v>
      </c>
      <c r="ADE123" s="8">
        <v>9.5169999999999995</v>
      </c>
      <c r="ADF123" s="8">
        <v>5.7519999999999998</v>
      </c>
      <c r="ADG123" s="8">
        <v>6.5259999999999998</v>
      </c>
      <c r="ADH123" s="8">
        <v>3.9319999999999999</v>
      </c>
      <c r="ADI123" s="6" t="s">
        <v>1090</v>
      </c>
      <c r="ADJ123" s="8">
        <v>7.22</v>
      </c>
      <c r="ADK123" s="8">
        <v>2.6640000000000001</v>
      </c>
      <c r="ADL123" s="8">
        <v>3.6680000000000001</v>
      </c>
      <c r="ADM123" s="8">
        <v>3.0990000000000002</v>
      </c>
      <c r="ADN123" s="6" t="s">
        <v>1090</v>
      </c>
      <c r="ADO123" s="8">
        <v>63.143000000000001</v>
      </c>
      <c r="ADP123" s="8">
        <v>73.802999999999997</v>
      </c>
      <c r="ADQ123" s="8">
        <v>69</v>
      </c>
      <c r="ADR123" s="8">
        <v>76.352000000000004</v>
      </c>
      <c r="ADS123" s="6" t="s">
        <v>1090</v>
      </c>
      <c r="ADT123" s="8">
        <v>7.2654851799999998</v>
      </c>
      <c r="ADU123" s="8">
        <v>2.6778751700000001</v>
      </c>
      <c r="ADV123" s="8">
        <v>3.7039747529999998</v>
      </c>
      <c r="ADW123" s="8">
        <v>3.061484197</v>
      </c>
      <c r="ADX123" s="6" t="s">
        <v>1090</v>
      </c>
      <c r="ADY123" s="8">
        <v>8.0530000000000008</v>
      </c>
      <c r="ADZ123" s="8">
        <v>3.859</v>
      </c>
      <c r="AEA123" s="8">
        <v>4.8860000000000001</v>
      </c>
      <c r="AEB123" s="8">
        <v>4.633</v>
      </c>
      <c r="AEC123" s="6" t="s">
        <v>1090</v>
      </c>
      <c r="AED123" s="8">
        <v>7.2649999999999997</v>
      </c>
      <c r="AEE123" s="8">
        <v>2.6779999999999999</v>
      </c>
      <c r="AEF123" s="8">
        <v>3.7040000000000002</v>
      </c>
      <c r="AEG123" s="8">
        <v>3.0609999999999999</v>
      </c>
      <c r="AEH123" s="6" t="s">
        <v>1090</v>
      </c>
      <c r="AEI123" s="8">
        <v>7.4809999999999999</v>
      </c>
      <c r="AEJ123" s="8">
        <v>4.9560000000000004</v>
      </c>
      <c r="AEK123" s="8">
        <v>5.4889999999999999</v>
      </c>
      <c r="AEL123" s="8">
        <v>4.6820000000000004</v>
      </c>
      <c r="AEM123" s="6" t="s">
        <v>1090</v>
      </c>
      <c r="AEN123" s="8">
        <v>7.834715256</v>
      </c>
      <c r="AEO123" s="8">
        <v>2.7515584710000001</v>
      </c>
      <c r="AEP123" s="8">
        <v>3.846446147</v>
      </c>
      <c r="AEQ123" s="8">
        <v>3.1581711060000002</v>
      </c>
      <c r="AER123" s="6" t="s">
        <v>1090</v>
      </c>
      <c r="AES123" s="8">
        <v>1.13002487</v>
      </c>
      <c r="AET123" s="8">
        <v>1.037650148</v>
      </c>
      <c r="AEU123" s="8">
        <v>1.056726077</v>
      </c>
      <c r="AEV123" s="8">
        <v>1.041772017</v>
      </c>
      <c r="AEW123" s="6" t="s">
        <v>1090</v>
      </c>
      <c r="AEX123" s="6" t="s">
        <v>1090</v>
      </c>
      <c r="AEY123" s="6" t="s">
        <v>1090</v>
      </c>
      <c r="AEZ123" s="6" t="s">
        <v>1090</v>
      </c>
      <c r="AFA123" s="6" t="s">
        <v>1090</v>
      </c>
      <c r="AFB123" s="6" t="s">
        <v>1090</v>
      </c>
      <c r="AFC123" s="6" t="s">
        <v>1090</v>
      </c>
      <c r="AFD123" s="6" t="s">
        <v>1090</v>
      </c>
      <c r="AFE123" s="6" t="s">
        <v>1090</v>
      </c>
      <c r="AFF123" s="6" t="s">
        <v>1090</v>
      </c>
      <c r="AFG123" s="6" t="s">
        <v>1090</v>
      </c>
      <c r="AFH123" s="8">
        <v>2.423</v>
      </c>
      <c r="AFI123" s="8">
        <v>1.9550000000000001</v>
      </c>
      <c r="AFJ123" s="8">
        <v>2.0659999999999998</v>
      </c>
      <c r="AFK123" s="8">
        <v>1.6160000000000001</v>
      </c>
      <c r="AFL123" s="6" t="s">
        <v>1090</v>
      </c>
      <c r="AFM123" s="8">
        <v>228.816</v>
      </c>
      <c r="AFN123" s="8">
        <v>37.457999999999998</v>
      </c>
      <c r="AFO123" s="8">
        <v>39.786999999999999</v>
      </c>
      <c r="AFP123" s="8">
        <v>20.356000000000002</v>
      </c>
      <c r="AFQ123" s="6" t="s">
        <v>1090</v>
      </c>
      <c r="AFR123" s="8">
        <v>58.16</v>
      </c>
      <c r="AFS123" s="8">
        <v>53.246000000000002</v>
      </c>
      <c r="AFT123" s="6" t="s">
        <v>1091</v>
      </c>
      <c r="AFU123" s="6" t="s">
        <v>1091</v>
      </c>
      <c r="AFV123" s="6" t="s">
        <v>1090</v>
      </c>
      <c r="AFW123" s="7">
        <v>140.255</v>
      </c>
      <c r="AFX123" s="7">
        <v>134.91800000000001</v>
      </c>
      <c r="AFY123" s="7">
        <v>130.43899999999999</v>
      </c>
      <c r="AFZ123" s="7">
        <v>107.31100000000001</v>
      </c>
      <c r="AGA123" s="6" t="s">
        <v>1090</v>
      </c>
      <c r="AGB123" s="7">
        <v>14.343</v>
      </c>
      <c r="AGC123" s="7">
        <v>15.395</v>
      </c>
      <c r="AGD123" s="7">
        <v>27.798999999999999</v>
      </c>
      <c r="AGE123" s="7">
        <v>25.834</v>
      </c>
      <c r="AGF123" s="6" t="s">
        <v>1090</v>
      </c>
      <c r="AGG123" s="6" t="s">
        <v>1090</v>
      </c>
      <c r="AGH123" s="6" t="s">
        <v>1090</v>
      </c>
      <c r="AGI123" s="6" t="s">
        <v>1090</v>
      </c>
      <c r="AGJ123" s="6" t="s">
        <v>1090</v>
      </c>
      <c r="AGK123" s="6" t="s">
        <v>1090</v>
      </c>
      <c r="AGL123" s="6" t="s">
        <v>1090</v>
      </c>
      <c r="AGM123" s="6" t="s">
        <v>1090</v>
      </c>
      <c r="AGN123" s="6" t="s">
        <v>1090</v>
      </c>
      <c r="AGO123" s="6" t="s">
        <v>1090</v>
      </c>
      <c r="AGP123" s="6" t="s">
        <v>1090</v>
      </c>
      <c r="AGQ123" s="6" t="s">
        <v>1090</v>
      </c>
      <c r="AGR123" s="6" t="s">
        <v>1090</v>
      </c>
      <c r="AGS123" s="6" t="s">
        <v>1090</v>
      </c>
      <c r="AGT123" s="6" t="s">
        <v>1090</v>
      </c>
      <c r="AGU123" s="8">
        <v>0</v>
      </c>
      <c r="AGV123" s="8">
        <v>0</v>
      </c>
      <c r="AGW123" s="8">
        <v>0</v>
      </c>
      <c r="AGX123" s="8">
        <v>0</v>
      </c>
      <c r="AGY123" s="8">
        <v>0</v>
      </c>
      <c r="AGZ123" s="6" t="s">
        <v>1090</v>
      </c>
      <c r="AHA123" s="8">
        <v>2.2269999999999999</v>
      </c>
      <c r="AHB123" s="8">
        <v>3.984</v>
      </c>
      <c r="AHC123" s="8">
        <v>3.2669999999999999</v>
      </c>
      <c r="AHD123" s="8">
        <v>3.8650000000000002</v>
      </c>
      <c r="AHE123" s="6" t="s">
        <v>1090</v>
      </c>
      <c r="AHF123" s="8">
        <v>2.1680000000000001</v>
      </c>
      <c r="AHG123" s="8">
        <v>3.8540000000000001</v>
      </c>
      <c r="AHH123" s="8">
        <v>3.2669999999999999</v>
      </c>
      <c r="AHI123" s="8">
        <v>3.8650000000000002</v>
      </c>
      <c r="AHJ123" s="6" t="s">
        <v>1090</v>
      </c>
      <c r="AHK123" s="8">
        <v>57.595999999999997</v>
      </c>
      <c r="AHL123" s="8">
        <v>25.596</v>
      </c>
      <c r="AHM123" s="8">
        <v>16.957000000000001</v>
      </c>
      <c r="AHN123" s="8">
        <v>12.673</v>
      </c>
      <c r="AHO123" s="6" t="s">
        <v>1090</v>
      </c>
      <c r="AHP123" s="8">
        <v>57.664000000000001</v>
      </c>
      <c r="AHQ123" s="8">
        <v>75.001999999999995</v>
      </c>
      <c r="AHR123" s="8">
        <v>69.242999999999995</v>
      </c>
      <c r="AHS123" s="8">
        <v>72.512</v>
      </c>
      <c r="AHT123" s="6" t="s">
        <v>1090</v>
      </c>
      <c r="AHU123" s="6" t="s">
        <v>1091</v>
      </c>
      <c r="AHV123" s="6" t="s">
        <v>1091</v>
      </c>
      <c r="AHW123" s="6" t="s">
        <v>1091</v>
      </c>
      <c r="AHX123" s="6" t="s">
        <v>1091</v>
      </c>
      <c r="AHY123" s="6" t="s">
        <v>1090</v>
      </c>
      <c r="AHZ123" s="8">
        <v>1.9950000000000001</v>
      </c>
      <c r="AIA123" s="8">
        <v>4.25</v>
      </c>
      <c r="AIB123" s="8">
        <v>5.8970000000000002</v>
      </c>
      <c r="AIC123" s="8">
        <v>8.4339999999999993</v>
      </c>
      <c r="AID123" s="6" t="s">
        <v>1090</v>
      </c>
      <c r="AIE123" s="8">
        <v>6.2120302159999996</v>
      </c>
      <c r="AIF123" s="8">
        <v>8.4277282919999994</v>
      </c>
      <c r="AIG123" s="8">
        <v>8.0608765959999999</v>
      </c>
      <c r="AIH123" s="8">
        <v>9.0793589380000004</v>
      </c>
      <c r="AII123" s="6" t="s">
        <v>1090</v>
      </c>
      <c r="AIJ123" s="8">
        <v>34.233271234999997</v>
      </c>
      <c r="AIK123" s="8">
        <v>27.945808093</v>
      </c>
      <c r="AIL123" s="8">
        <v>32.240122169000003</v>
      </c>
      <c r="AIM123" s="8">
        <v>46.442315385999997</v>
      </c>
      <c r="AIN123" s="6" t="s">
        <v>1090</v>
      </c>
      <c r="AIO123" s="8">
        <v>35.522081131</v>
      </c>
      <c r="AIP123" s="8">
        <v>15.293776932</v>
      </c>
      <c r="AIQ123" s="8">
        <v>14.973759032</v>
      </c>
      <c r="AIR123" s="8">
        <v>12.301758102999999</v>
      </c>
      <c r="AIS123" s="6" t="s">
        <v>1090</v>
      </c>
      <c r="AIT123" s="8">
        <v>4.6650540740000004</v>
      </c>
      <c r="AIU123" s="8">
        <v>7.1690208059999998</v>
      </c>
      <c r="AIV123" s="8">
        <v>0</v>
      </c>
      <c r="AIW123" s="8">
        <v>0</v>
      </c>
      <c r="AIX123" s="6" t="s">
        <v>1090</v>
      </c>
      <c r="AIY123" s="7">
        <v>10.0045827749338</v>
      </c>
      <c r="AIZ123" s="7">
        <v>2.37456724091113</v>
      </c>
      <c r="AJA123" s="7">
        <v>2.9751575264596899</v>
      </c>
      <c r="AJB123" s="7">
        <v>2.1308702044546601</v>
      </c>
      <c r="AJC123" s="6" t="s">
        <v>1090</v>
      </c>
      <c r="AJD123" s="7">
        <v>138.560927224442</v>
      </c>
      <c r="AJE123" s="7">
        <v>89.120664181974504</v>
      </c>
      <c r="AJF123" s="7">
        <v>81.105161441845894</v>
      </c>
      <c r="AJG123" s="7">
        <v>68.755667109772006</v>
      </c>
      <c r="AJH123" s="6" t="s">
        <v>1090</v>
      </c>
      <c r="AJI123" s="8">
        <v>48.871000000000002</v>
      </c>
      <c r="AJJ123" s="8">
        <v>61.655999999999999</v>
      </c>
      <c r="AJK123" s="8">
        <v>55.588000000000001</v>
      </c>
      <c r="AJL123" s="8">
        <v>68.180000000000007</v>
      </c>
      <c r="AJM123" s="6" t="s">
        <v>1090</v>
      </c>
      <c r="AJN123" s="7">
        <v>67.716635970394094</v>
      </c>
      <c r="AJO123" s="7">
        <v>54.948523137357803</v>
      </c>
      <c r="AJP123" s="7">
        <v>45.084703503248697</v>
      </c>
      <c r="AJQ123" s="7">
        <v>46.877884267021997</v>
      </c>
      <c r="AJR123" s="6" t="s">
        <v>1090</v>
      </c>
      <c r="AJS123" s="7">
        <v>56.204676713968297</v>
      </c>
      <c r="AJT123" s="7">
        <v>43.864726302830597</v>
      </c>
      <c r="AJU123" s="7">
        <v>37.066457361352398</v>
      </c>
      <c r="AJV123" s="7">
        <v>39.442212252957198</v>
      </c>
      <c r="AJW123" s="6" t="s">
        <v>1090</v>
      </c>
      <c r="AJX123" s="7">
        <v>50.844723738487197</v>
      </c>
      <c r="AJY123" s="7">
        <v>31.2624832390356</v>
      </c>
      <c r="AJZ123" s="7">
        <v>23.124006001424799</v>
      </c>
      <c r="AKA123" s="7">
        <v>15.5612523859507</v>
      </c>
      <c r="AKB123" s="6" t="s">
        <v>1090</v>
      </c>
      <c r="AKC123" s="7">
        <v>97.469303618025805</v>
      </c>
      <c r="AKD123" s="7">
        <v>58.4846630847603</v>
      </c>
      <c r="AKE123" s="7">
        <v>53.530681814260497</v>
      </c>
      <c r="AKF123" s="7">
        <v>54.3941632069671</v>
      </c>
      <c r="AKG123" s="6" t="s">
        <v>1090</v>
      </c>
      <c r="AKH123" s="9">
        <v>4.6650540740000004</v>
      </c>
      <c r="AKI123" s="9">
        <v>7.1690208059999998</v>
      </c>
      <c r="AKJ123" s="9">
        <v>0</v>
      </c>
      <c r="AKK123" s="9">
        <v>0</v>
      </c>
      <c r="AKL123" s="6" t="s">
        <v>1090</v>
      </c>
      <c r="AKM123" s="9">
        <v>1.7193923200000001</v>
      </c>
      <c r="AKN123" s="9">
        <v>1.8780613260000001</v>
      </c>
      <c r="AKO123" s="9">
        <v>0</v>
      </c>
      <c r="AKP123" s="9">
        <v>0</v>
      </c>
      <c r="AKQ123" s="6" t="s">
        <v>1090</v>
      </c>
      <c r="AKR123" s="9">
        <v>2.4442628019999999</v>
      </c>
      <c r="AKS123" s="9">
        <v>2.8618455429999998</v>
      </c>
      <c r="AKT123" s="9">
        <v>0</v>
      </c>
      <c r="AKU123" s="9">
        <v>0</v>
      </c>
      <c r="AKV123" s="6" t="s">
        <v>1090</v>
      </c>
      <c r="AKW123" s="9">
        <v>0.17301271100000001</v>
      </c>
      <c r="AKX123" s="9">
        <v>0.190150027</v>
      </c>
      <c r="AKY123" s="9">
        <v>1.2294948E-2</v>
      </c>
      <c r="AKZ123" s="9">
        <v>2.2004539E-2</v>
      </c>
      <c r="ALA123" s="6" t="s">
        <v>1090</v>
      </c>
      <c r="ALB123" s="9">
        <v>0.245952322</v>
      </c>
      <c r="ALC123" s="9">
        <v>0.28975624999999999</v>
      </c>
      <c r="ALD123" s="9">
        <v>1.8628266000000001E-2</v>
      </c>
      <c r="ALE123" s="9">
        <v>2.7814320999999999E-2</v>
      </c>
      <c r="ALF123" s="6" t="s">
        <v>1090</v>
      </c>
      <c r="ALG123" s="9">
        <v>1.0411292999999999</v>
      </c>
      <c r="ALH123" s="9">
        <v>2.2089508750000002</v>
      </c>
      <c r="ALI123" s="9">
        <v>3.1569931200000001</v>
      </c>
      <c r="ALJ123" s="9">
        <v>5.357101804</v>
      </c>
      <c r="ALK123" s="6" t="s">
        <v>1090</v>
      </c>
      <c r="ALL123" s="9">
        <v>1.480054081</v>
      </c>
      <c r="ALM123" s="9">
        <v>3.3660648499999999</v>
      </c>
      <c r="ALN123" s="9">
        <v>4.7832089440000001</v>
      </c>
      <c r="ALO123" s="9">
        <v>6.7715189640000002</v>
      </c>
      <c r="ALP123" s="6" t="s">
        <v>1090</v>
      </c>
      <c r="ALQ123" s="9">
        <v>38.959625119000002</v>
      </c>
      <c r="ALR123" s="9">
        <v>37.477152900999997</v>
      </c>
      <c r="ALS123" s="9">
        <v>36.232991359000003</v>
      </c>
      <c r="ALT123" s="9">
        <v>29.808703069</v>
      </c>
      <c r="ALU123" s="6" t="s">
        <v>1090</v>
      </c>
      <c r="ALV123" s="9">
        <v>10.226401378</v>
      </c>
      <c r="ALW123" s="9">
        <v>11.410653311000001</v>
      </c>
      <c r="ALX123" s="9">
        <v>21.31165927</v>
      </c>
      <c r="ALY123" s="9">
        <v>24.073571602000001</v>
      </c>
      <c r="ALZ123" s="6" t="s">
        <v>1090</v>
      </c>
      <c r="AMA123" s="8">
        <v>63.143142761564498</v>
      </c>
      <c r="AMB123" s="8">
        <v>73.803098397957498</v>
      </c>
      <c r="AMC123" s="8">
        <v>68.999777797194398</v>
      </c>
      <c r="AMD123" s="8">
        <v>76.351796967233099</v>
      </c>
      <c r="AME123" s="6" t="s">
        <v>1090</v>
      </c>
      <c r="AMF123" s="8">
        <v>63.143142761564498</v>
      </c>
      <c r="AMG123" s="8">
        <v>73.803098397957498</v>
      </c>
      <c r="AMH123" s="8">
        <v>68.999777797194398</v>
      </c>
      <c r="AMI123" s="8">
        <v>76.351796967233099</v>
      </c>
      <c r="AMJ123" s="6" t="s">
        <v>1090</v>
      </c>
      <c r="AMK123" s="8">
        <v>171.31993200906101</v>
      </c>
      <c r="AML123" s="8">
        <v>281.72453185152</v>
      </c>
      <c r="AMM123" s="8">
        <v>222.57833297385099</v>
      </c>
      <c r="AMN123" s="8">
        <v>322.86511098302202</v>
      </c>
      <c r="AMO123" s="6" t="s">
        <v>1090</v>
      </c>
      <c r="AMP123" s="8">
        <v>1.1300248703107301</v>
      </c>
      <c r="AMQ123" s="8">
        <v>1.03765014784274</v>
      </c>
      <c r="AMR123" s="8">
        <v>1.0567260770186999</v>
      </c>
      <c r="AMS123" s="8">
        <v>1.0417720170796101</v>
      </c>
      <c r="AMT123" s="6" t="s">
        <v>1090</v>
      </c>
      <c r="AMU123" s="8">
        <v>1.1300248703107301</v>
      </c>
      <c r="AMV123" s="8">
        <v>1.03765014784274</v>
      </c>
      <c r="AMW123" s="8">
        <v>1.0567260770186999</v>
      </c>
      <c r="AMX123" s="8">
        <v>1.0417720170796101</v>
      </c>
      <c r="AMY123" s="6" t="s">
        <v>1090</v>
      </c>
      <c r="AMZ123" s="8">
        <v>1.1300248703107301</v>
      </c>
      <c r="ANA123" s="8">
        <v>1.03765014784274</v>
      </c>
      <c r="ANB123" s="8">
        <v>1.0567260770186999</v>
      </c>
      <c r="ANC123" s="8">
        <v>1.0417720170796101</v>
      </c>
      <c r="AND123" s="6" t="s">
        <v>1090</v>
      </c>
      <c r="ANE123" s="8">
        <v>7.2654851802748297</v>
      </c>
      <c r="ANF123" s="8">
        <v>2.6778751698851502</v>
      </c>
      <c r="ANG123" s="8">
        <v>3.7039747525106002</v>
      </c>
      <c r="ANH123" s="8">
        <v>3.0614841968159898</v>
      </c>
      <c r="ANI123" s="6" t="s">
        <v>1090</v>
      </c>
      <c r="ANJ123" s="8">
        <v>7.2654851802748297</v>
      </c>
      <c r="ANK123" s="8">
        <v>2.6778751698851502</v>
      </c>
      <c r="ANL123" s="8">
        <v>3.7039747525106002</v>
      </c>
      <c r="ANM123" s="8">
        <v>3.0614841968159898</v>
      </c>
      <c r="ANN123" s="6" t="s">
        <v>1090</v>
      </c>
      <c r="ANO123" s="8">
        <v>7.8347152561253504</v>
      </c>
      <c r="ANP123" s="8">
        <v>2.75155847096396</v>
      </c>
      <c r="ANQ123" s="8">
        <v>3.8464461466514801</v>
      </c>
      <c r="ANR123" s="8">
        <v>3.1581711061388398</v>
      </c>
      <c r="ANS123" s="6" t="s">
        <v>1090</v>
      </c>
      <c r="ANT123" s="8">
        <v>17.605860970935399</v>
      </c>
      <c r="ANU123" s="8">
        <v>5.2361125234448096</v>
      </c>
      <c r="ANV123" s="8">
        <v>7.65334570127518</v>
      </c>
      <c r="ANW123" s="8">
        <v>4.9464696304995099</v>
      </c>
      <c r="ANX123" s="6" t="s">
        <v>1090</v>
      </c>
      <c r="ANY123" s="8">
        <v>63.143142761564498</v>
      </c>
      <c r="ANZ123" s="8">
        <v>73.803098397957498</v>
      </c>
      <c r="AOA123" s="8">
        <v>68.999777797194398</v>
      </c>
      <c r="AOB123" s="8">
        <v>76.351796967233099</v>
      </c>
      <c r="AOC123" s="6" t="s">
        <v>1090</v>
      </c>
      <c r="AOD123" s="8">
        <v>68.090228200701802</v>
      </c>
      <c r="AOE123" s="8">
        <v>75.833833803760399</v>
      </c>
      <c r="AOF123" s="8">
        <v>71.653817091472604</v>
      </c>
      <c r="AOG123" s="8">
        <v>78.763117358070105</v>
      </c>
      <c r="AOH123" s="6" t="s">
        <v>1090</v>
      </c>
      <c r="AOI123" s="8">
        <v>89.763361891948506</v>
      </c>
      <c r="AOJ123" s="6" t="s">
        <v>1091</v>
      </c>
      <c r="AOK123" s="6" t="s">
        <v>1091</v>
      </c>
      <c r="AOL123" s="8">
        <v>96.510699250231497</v>
      </c>
      <c r="AOM123" s="6" t="s">
        <v>1090</v>
      </c>
      <c r="AON123" s="8">
        <v>19.712709451250099</v>
      </c>
      <c r="AOO123" s="8">
        <v>10.222106455812201</v>
      </c>
      <c r="AOP123" s="8">
        <v>11.948220010421</v>
      </c>
      <c r="AOQ123" s="8">
        <v>12.9459485465936</v>
      </c>
      <c r="AOR123" s="6" t="s">
        <v>1090</v>
      </c>
      <c r="AOS123" s="8">
        <v>13.0024870310735</v>
      </c>
      <c r="AOT123" s="8">
        <v>3.7650147842744701</v>
      </c>
      <c r="AOU123" s="8">
        <v>5.6726077018699996</v>
      </c>
      <c r="AOV123" s="8">
        <v>4.1772017079612302</v>
      </c>
      <c r="AOW123" s="6" t="s">
        <v>1090</v>
      </c>
      <c r="AOX123" s="8">
        <v>10.3285067393665</v>
      </c>
      <c r="AOY123" s="8">
        <v>4.0806255960687698</v>
      </c>
      <c r="AOZ123" s="8">
        <v>5.6119492464319602</v>
      </c>
      <c r="APA123" s="8">
        <v>3.8697973369905898</v>
      </c>
      <c r="APB123" s="6" t="s">
        <v>1090</v>
      </c>
      <c r="APC123" s="8">
        <v>6.6943574196138096</v>
      </c>
      <c r="APD123" s="8">
        <v>3.7750128193796302</v>
      </c>
      <c r="APE123" s="8">
        <v>4.3069919190672401</v>
      </c>
      <c r="APF123" s="8">
        <v>3.11086306413987</v>
      </c>
      <c r="APG123" s="6" t="s">
        <v>1090</v>
      </c>
      <c r="APH123" s="8">
        <v>6.6943574196138096</v>
      </c>
      <c r="API123" s="8">
        <v>3.7750128193796302</v>
      </c>
      <c r="APJ123" s="8">
        <v>4.3069919190672401</v>
      </c>
      <c r="APK123" s="8">
        <v>3.11086306413987</v>
      </c>
      <c r="APL123" s="6" t="s">
        <v>1090</v>
      </c>
      <c r="APM123" s="8">
        <v>18.163125999339702</v>
      </c>
      <c r="APN123" s="8">
        <v>14.410150012111799</v>
      </c>
      <c r="APO123" s="8">
        <v>13.8934227338456</v>
      </c>
      <c r="APP123" s="8">
        <v>13.154754548704901</v>
      </c>
      <c r="APQ123" s="6" t="s">
        <v>1090</v>
      </c>
      <c r="APR123" s="8">
        <v>11.980383053593499</v>
      </c>
      <c r="APS123" s="8">
        <v>5.3075584835418503</v>
      </c>
      <c r="APT123" s="8">
        <v>6.5961236683464097</v>
      </c>
      <c r="APU123" s="8">
        <v>4.2445760517964803</v>
      </c>
      <c r="APV123" s="6" t="s">
        <v>1090</v>
      </c>
      <c r="APW123" s="8">
        <v>7.2188412616678601</v>
      </c>
      <c r="APX123" s="8">
        <v>3.8788845043912499</v>
      </c>
      <c r="APY123" s="8">
        <v>4.4726580437747998</v>
      </c>
      <c r="APZ123" s="8">
        <v>3.2091094425830802</v>
      </c>
      <c r="AQA123" s="6" t="s">
        <v>1090</v>
      </c>
      <c r="AQB123" s="8">
        <v>9.5165999253464602</v>
      </c>
      <c r="AQC123" s="8">
        <v>5.7524764819074603</v>
      </c>
      <c r="AQD123" s="8">
        <v>6.5255898513387196</v>
      </c>
      <c r="AQE123" s="8">
        <v>3.9322135367777</v>
      </c>
      <c r="AQF123" s="6" t="s">
        <v>1090</v>
      </c>
      <c r="AQG123" s="8">
        <v>0.13002487031073501</v>
      </c>
      <c r="AQH123" s="8">
        <v>3.7650147842744702E-2</v>
      </c>
      <c r="AQI123" s="8">
        <v>5.67260770187E-2</v>
      </c>
      <c r="AQJ123" s="8">
        <v>4.1772017079612297E-2</v>
      </c>
      <c r="AQK123" s="7">
        <v>5</v>
      </c>
      <c r="AQL123" s="4"/>
      <c r="AQM123" s="4"/>
      <c r="AQN123" s="7"/>
      <c r="AQO123" s="4" t="s">
        <v>1099</v>
      </c>
      <c r="AQP123" s="7">
        <v>4</v>
      </c>
      <c r="AQQ123" s="7">
        <v>0</v>
      </c>
      <c r="AQS123" s="3" t="s">
        <v>1093</v>
      </c>
      <c r="AQU123" s="3" t="s">
        <v>1094</v>
      </c>
      <c r="AQV123" s="10" t="str">
        <f>+AC123</f>
        <v>n.d.</v>
      </c>
      <c r="AQW123" s="10">
        <f>+AD123</f>
        <v>1662731.1200633</v>
      </c>
      <c r="AQX123" s="10">
        <f>+AE123</f>
        <v>1158568.63969867</v>
      </c>
      <c r="AQY123" s="11" t="str">
        <f>+BB123</f>
        <v>n.d.</v>
      </c>
      <c r="AQZ123" s="11">
        <f>+BC123</f>
        <v>120805.483116016</v>
      </c>
      <c r="ARA123" s="11">
        <f>+BD123</f>
        <v>31025.021928566701</v>
      </c>
      <c r="ARB123" s="12">
        <f>SUM(AQV123:AQX123)</f>
        <v>2821299.75976197</v>
      </c>
      <c r="ARC123" s="13">
        <f>SUM(AQY123:ARA123)</f>
        <v>151830.50504458271</v>
      </c>
      <c r="ARD123" s="14">
        <f>ARC123/(ARB123-ARC123)</f>
        <v>5.6876663694954893E-2</v>
      </c>
      <c r="ARE123" s="14">
        <f>IF((NOT(ISNUMBER(AC123))+NOT(ISNUMBER(AD123))+NOT(ISNUMBER(AE123)))&gt;=2,"R",ARD123)</f>
        <v>5.6876663694954893E-2</v>
      </c>
      <c r="ARF123" s="14">
        <f>IF(ARE123="R","R",IF((NOT(ISNUMBER(BB123))+NOT(ISNUMBER(BC123))+NOT(ISNUMBER(BD123)))&gt;=2,"R",ARE123))</f>
        <v>5.6876663694954893E-2</v>
      </c>
      <c r="ARG123" s="14">
        <f>IF(ARF123="R","R",IF(SUM((BB123&lt;0)*1,(BC123&lt;0)*1,(BD123&lt;0)*1)&gt;=2,"R",ARF123))</f>
        <v>5.6876663694954893E-2</v>
      </c>
      <c r="ARH123" s="14">
        <f>IF(ARG123="R","R",IF(ARC123&lt;0,"R",ARG123))</f>
        <v>5.6876663694954893E-2</v>
      </c>
      <c r="ARI123" s="14">
        <f>IF(ARH123="R","R",IF(L123=0,"R",ARH123))</f>
        <v>5.6876663694954893E-2</v>
      </c>
      <c r="ARJ123" t="str">
        <f>+B123</f>
        <v>SIGE GESTION INFORMATICA SL</v>
      </c>
      <c r="ARK123" t="s">
        <v>1625</v>
      </c>
      <c r="ARL123" s="15"/>
      <c r="ARM123" s="15"/>
      <c r="ARN123" s="16"/>
      <c r="ARO123" s="16"/>
      <c r="ARP123" s="16"/>
      <c r="ARQ123" s="17"/>
    </row>
    <row r="124" spans="1:1161" ht="17.399999999999999" customHeight="1" x14ac:dyDescent="0.3">
      <c r="A124" s="3" t="s">
        <v>1222</v>
      </c>
      <c r="B124" s="4" t="s">
        <v>1223</v>
      </c>
      <c r="C124" s="4" t="s">
        <v>1224</v>
      </c>
      <c r="E124" s="5">
        <v>35326</v>
      </c>
      <c r="F124" s="4" t="s">
        <v>1083</v>
      </c>
      <c r="G124" s="4" t="s">
        <v>1132</v>
      </c>
      <c r="H124" s="4" t="s">
        <v>1133</v>
      </c>
      <c r="I124" s="4" t="s">
        <v>1144</v>
      </c>
      <c r="J124" s="4" t="s">
        <v>1225</v>
      </c>
      <c r="K124" s="4"/>
      <c r="L124" s="4" t="s">
        <v>1226</v>
      </c>
      <c r="M124" s="4"/>
      <c r="N124" s="4" t="s">
        <v>1151</v>
      </c>
      <c r="O124" s="4" t="s">
        <v>1152</v>
      </c>
      <c r="P124" s="4" t="s">
        <v>1153</v>
      </c>
      <c r="Q124" s="4" t="s">
        <v>1153</v>
      </c>
      <c r="R124" s="4" t="s">
        <v>1227</v>
      </c>
      <c r="S124" s="4" t="s">
        <v>1228</v>
      </c>
      <c r="T124" s="4" t="s">
        <v>1229</v>
      </c>
      <c r="U124" s="4" t="s">
        <v>1087</v>
      </c>
      <c r="X124" s="4" t="s">
        <v>1230</v>
      </c>
      <c r="Z124" s="4" t="s">
        <v>1088</v>
      </c>
      <c r="AA124" s="5">
        <v>45657</v>
      </c>
      <c r="AB124" s="6" t="s">
        <v>1089</v>
      </c>
      <c r="AC124" s="7">
        <v>9275970.4793683197</v>
      </c>
      <c r="AD124" s="7">
        <v>9716533.7761109602</v>
      </c>
      <c r="AE124" s="7">
        <v>8868966.9674280491</v>
      </c>
      <c r="AF124" s="7">
        <v>8325014.7973400801</v>
      </c>
      <c r="AG124" s="7">
        <v>7847330.7709687101</v>
      </c>
      <c r="AH124" s="7">
        <v>9262213.2677577492</v>
      </c>
      <c r="AI124" s="7">
        <v>9713033.1345399208</v>
      </c>
      <c r="AJ124" s="7">
        <v>8868966.9674280491</v>
      </c>
      <c r="AK124" s="7">
        <v>8325014.7973400801</v>
      </c>
      <c r="AL124" s="7">
        <v>7847330.7709687101</v>
      </c>
      <c r="AM124" s="7">
        <v>886724.70479357801</v>
      </c>
      <c r="AN124" s="7">
        <v>1358693.8138150901</v>
      </c>
      <c r="AO124" s="7">
        <v>1199774.15108876</v>
      </c>
      <c r="AP124" s="7">
        <v>611603.47514469596</v>
      </c>
      <c r="AQ124" s="7">
        <v>465760.14158064098</v>
      </c>
      <c r="AR124" s="7">
        <v>8389245.7745747399</v>
      </c>
      <c r="AS124" s="7">
        <v>8357839.96119087</v>
      </c>
      <c r="AT124" s="7">
        <v>7669192.8152727</v>
      </c>
      <c r="AU124" s="7">
        <v>7713411.3221953902</v>
      </c>
      <c r="AV124" s="7">
        <v>7381570.6281609703</v>
      </c>
      <c r="AW124" s="7">
        <v>8296991.1109498804</v>
      </c>
      <c r="AX124" s="7">
        <v>8219118.4210393503</v>
      </c>
      <c r="AY124" s="7">
        <v>7877582.9551522098</v>
      </c>
      <c r="AZ124" s="7">
        <v>7517021.13579576</v>
      </c>
      <c r="BA124" s="7">
        <v>7040869.5386092598</v>
      </c>
      <c r="BB124" s="7">
        <v>92254.663624855297</v>
      </c>
      <c r="BC124" s="7">
        <v>138721.54125652299</v>
      </c>
      <c r="BD124" s="7">
        <v>-208390.13881291199</v>
      </c>
      <c r="BE124" s="7">
        <v>196390.18639962701</v>
      </c>
      <c r="BF124" s="7">
        <v>340701.08955170499</v>
      </c>
      <c r="BG124" s="7">
        <v>-15036.0346114445</v>
      </c>
      <c r="BH124" s="7">
        <v>-5731.0961220455201</v>
      </c>
      <c r="BI124" s="7">
        <v>-3524.5033469855798</v>
      </c>
      <c r="BJ124" s="7">
        <v>-1724.4066201210001</v>
      </c>
      <c r="BK124" s="7">
        <v>-3134.0852367043499</v>
      </c>
      <c r="BL124" s="6" t="s">
        <v>1090</v>
      </c>
      <c r="BM124" s="6" t="s">
        <v>1090</v>
      </c>
      <c r="BN124" s="6" t="s">
        <v>1090</v>
      </c>
      <c r="BO124" s="7">
        <v>9.0608024597168005E-2</v>
      </c>
      <c r="BP124" s="7">
        <v>3.6812978982925397E-2</v>
      </c>
      <c r="BQ124" s="7">
        <v>15036.0346114445</v>
      </c>
      <c r="BR124" s="7">
        <v>5731.0961220455201</v>
      </c>
      <c r="BS124" s="7">
        <v>3524.5033469855798</v>
      </c>
      <c r="BT124" s="7">
        <v>1724.4972281456</v>
      </c>
      <c r="BU124" s="7">
        <v>3134.1220496833298</v>
      </c>
      <c r="BV124" s="7">
        <v>77218.629013410799</v>
      </c>
      <c r="BW124" s="7">
        <v>132990.44513447801</v>
      </c>
      <c r="BX124" s="7">
        <v>-211914.64215989699</v>
      </c>
      <c r="BY124" s="7">
        <v>194665.779779506</v>
      </c>
      <c r="BZ124" s="7">
        <v>337567.00431500102</v>
      </c>
      <c r="CA124" s="6" t="s">
        <v>1090</v>
      </c>
      <c r="CB124" s="6" t="s">
        <v>1090</v>
      </c>
      <c r="CC124" s="6" t="s">
        <v>1090</v>
      </c>
      <c r="CD124" s="6" t="s">
        <v>1090</v>
      </c>
      <c r="CE124" s="6" t="s">
        <v>1090</v>
      </c>
      <c r="CF124" s="7">
        <v>77218.629013410799</v>
      </c>
      <c r="CG124" s="7">
        <v>132990.44513447801</v>
      </c>
      <c r="CH124" s="7">
        <v>-211914.64215989699</v>
      </c>
      <c r="CI124" s="7">
        <v>194665.779779506</v>
      </c>
      <c r="CJ124" s="7">
        <v>337567.00431500102</v>
      </c>
      <c r="CK124" s="6" t="s">
        <v>1090</v>
      </c>
      <c r="CL124" s="6" t="s">
        <v>1090</v>
      </c>
      <c r="CM124" s="6" t="s">
        <v>1090</v>
      </c>
      <c r="CN124" s="6" t="s">
        <v>1090</v>
      </c>
      <c r="CO124" s="6" t="s">
        <v>1090</v>
      </c>
      <c r="CP124" s="6" t="s">
        <v>1090</v>
      </c>
      <c r="CQ124" s="6" t="s">
        <v>1090</v>
      </c>
      <c r="CR124" s="6" t="s">
        <v>1090</v>
      </c>
      <c r="CS124" s="6" t="s">
        <v>1090</v>
      </c>
      <c r="CT124" s="6" t="s">
        <v>1090</v>
      </c>
      <c r="CU124" s="6" t="s">
        <v>1090</v>
      </c>
      <c r="CV124" s="6" t="s">
        <v>1090</v>
      </c>
      <c r="CW124" s="6" t="s">
        <v>1090</v>
      </c>
      <c r="CX124" s="6" t="s">
        <v>1090</v>
      </c>
      <c r="CY124" s="6" t="s">
        <v>1090</v>
      </c>
      <c r="CZ124" s="7">
        <v>77218.629013410799</v>
      </c>
      <c r="DA124" s="7">
        <v>132990.44513447801</v>
      </c>
      <c r="DB124" s="7">
        <v>-211914.64215989699</v>
      </c>
      <c r="DC124" s="7">
        <v>194665.779779506</v>
      </c>
      <c r="DD124" s="7">
        <v>337567.00431500102</v>
      </c>
      <c r="DE124" s="6" t="s">
        <v>1090</v>
      </c>
      <c r="DF124" s="6" t="s">
        <v>1090</v>
      </c>
      <c r="DG124" s="6" t="s">
        <v>1090</v>
      </c>
      <c r="DH124" s="6" t="s">
        <v>1090</v>
      </c>
      <c r="DI124" s="6" t="s">
        <v>1090</v>
      </c>
      <c r="DJ124" s="7">
        <v>886724.70479357801</v>
      </c>
      <c r="DK124" s="7">
        <v>1358693.8138150901</v>
      </c>
      <c r="DL124" s="7">
        <v>1199774.15108876</v>
      </c>
      <c r="DM124" s="7">
        <v>611603.47514469596</v>
      </c>
      <c r="DN124" s="7">
        <v>465760.14158064098</v>
      </c>
      <c r="DO124" s="7">
        <v>6866807.5322585497</v>
      </c>
      <c r="DP124" s="7">
        <v>6660481.3974922104</v>
      </c>
      <c r="DQ124" s="7">
        <v>6267238.9832799202</v>
      </c>
      <c r="DR124" s="7">
        <v>6059119.0036681602</v>
      </c>
      <c r="DS124" s="7">
        <v>5797533.79012815</v>
      </c>
      <c r="DT124" s="7">
        <v>885641.95330305595</v>
      </c>
      <c r="DU124" s="7">
        <v>973172.50024785998</v>
      </c>
      <c r="DV124" s="7">
        <v>938890.98781536799</v>
      </c>
      <c r="DW124" s="7">
        <v>925573.58842749603</v>
      </c>
      <c r="DX124" s="7">
        <v>961717.89619501797</v>
      </c>
      <c r="DY124" s="7">
        <v>544541.62538828095</v>
      </c>
      <c r="DZ124" s="7">
        <v>585464.52219428297</v>
      </c>
      <c r="EA124" s="7">
        <v>671452.98299031402</v>
      </c>
      <c r="EB124" s="7">
        <v>532328.54370009899</v>
      </c>
      <c r="EC124" s="7">
        <v>281617.85228609998</v>
      </c>
      <c r="ED124" s="7">
        <v>15036.0346114445</v>
      </c>
      <c r="EE124" s="7">
        <v>5731.0961220455201</v>
      </c>
      <c r="EF124" s="7">
        <v>3234.05764033794</v>
      </c>
      <c r="EG124" s="7">
        <v>1724.4972281456</v>
      </c>
      <c r="EH124" s="7">
        <v>2914.9498438119899</v>
      </c>
      <c r="EI124" s="6" t="s">
        <v>1090</v>
      </c>
      <c r="EJ124" s="6" t="s">
        <v>1090</v>
      </c>
      <c r="EK124" s="6" t="s">
        <v>1090</v>
      </c>
      <c r="EL124" s="6" t="s">
        <v>1090</v>
      </c>
      <c r="EM124" s="6" t="s">
        <v>1090</v>
      </c>
      <c r="EN124" s="7">
        <v>962860.58127756696</v>
      </c>
      <c r="EO124" s="7">
        <v>1106162.9453823401</v>
      </c>
      <c r="EP124" s="7">
        <v>726976.34565547097</v>
      </c>
      <c r="EQ124" s="7">
        <v>1120239.368207</v>
      </c>
      <c r="ER124" s="7">
        <v>1299284.9005100201</v>
      </c>
      <c r="ES124" s="7">
        <v>7844704.1491864603</v>
      </c>
      <c r="ET124" s="7">
        <v>7772375.4389965897</v>
      </c>
      <c r="EU124" s="7">
        <v>6997449.3865757398</v>
      </c>
      <c r="EV124" s="7">
        <v>7181082.8679707097</v>
      </c>
      <c r="EW124" s="7">
        <v>7099733.6404819796</v>
      </c>
      <c r="EX124" s="7">
        <v>977896.61692791095</v>
      </c>
      <c r="EY124" s="7">
        <v>1111894.0415043801</v>
      </c>
      <c r="EZ124" s="7">
        <v>730500.84793585702</v>
      </c>
      <c r="FA124" s="7">
        <v>1121963.7748271199</v>
      </c>
      <c r="FB124" s="7">
        <v>1302418.9857467201</v>
      </c>
      <c r="FC124" s="7">
        <v>2874802.8950613998</v>
      </c>
      <c r="FD124" s="7">
        <v>3122899.0300187101</v>
      </c>
      <c r="FE124" s="7">
        <v>3186430.2400890002</v>
      </c>
      <c r="FF124" s="7">
        <v>3271421.6198538798</v>
      </c>
      <c r="FG124" s="7">
        <v>3198479.9597894498</v>
      </c>
      <c r="FH124" s="7">
        <v>2548791.9076935099</v>
      </c>
      <c r="FI124" s="7">
        <v>2681226.8068516399</v>
      </c>
      <c r="FJ124" s="7">
        <v>2581753.24223177</v>
      </c>
      <c r="FK124" s="7">
        <v>2567696.6376471501</v>
      </c>
      <c r="FL124" s="7">
        <v>2698379.9842379298</v>
      </c>
      <c r="FM124" s="7">
        <v>270186.36465527699</v>
      </c>
      <c r="FN124" s="7">
        <v>385372.29320035002</v>
      </c>
      <c r="FO124" s="7">
        <v>550333.60460653901</v>
      </c>
      <c r="FP124" s="7">
        <v>646018.83797736198</v>
      </c>
      <c r="FQ124" s="7">
        <v>446057.13578237902</v>
      </c>
      <c r="FR124" s="7">
        <v>55824.622712609802</v>
      </c>
      <c r="FS124" s="7">
        <v>56299.929966716802</v>
      </c>
      <c r="FT124" s="7">
        <v>54343.393250691901</v>
      </c>
      <c r="FU124" s="7">
        <v>57706.1442293644</v>
      </c>
      <c r="FV124" s="7">
        <v>54042.839769142898</v>
      </c>
      <c r="FW124" s="7">
        <v>2548791.9076935099</v>
      </c>
      <c r="FX124" s="7">
        <v>2681226.8068516399</v>
      </c>
      <c r="FY124" s="7">
        <v>2581753.24223177</v>
      </c>
      <c r="FZ124" s="7">
        <v>2567696.6376471501</v>
      </c>
      <c r="GA124" s="7">
        <v>2698379.9842379298</v>
      </c>
      <c r="GB124" s="7">
        <v>270186.36465527699</v>
      </c>
      <c r="GC124" s="7">
        <v>385372.29320035002</v>
      </c>
      <c r="GD124" s="7">
        <v>550333.60460653901</v>
      </c>
      <c r="GE124" s="7">
        <v>646018.83797736198</v>
      </c>
      <c r="GF124" s="7">
        <v>446057.13578237902</v>
      </c>
      <c r="GG124" s="7">
        <v>55824.622712609802</v>
      </c>
      <c r="GH124" s="7">
        <v>56299.929966716802</v>
      </c>
      <c r="GI124" s="7">
        <v>54343.393250691901</v>
      </c>
      <c r="GJ124" s="7">
        <v>57706.1442293644</v>
      </c>
      <c r="GK124" s="7">
        <v>54042.839769142898</v>
      </c>
      <c r="GL124" s="7">
        <v>2122679.2510774299</v>
      </c>
      <c r="GM124" s="7">
        <v>2087539.9306622699</v>
      </c>
      <c r="GN124" s="7">
        <v>2213196.6899627801</v>
      </c>
      <c r="GO124" s="7">
        <v>2737816.1372631299</v>
      </c>
      <c r="GP124" s="7">
        <v>2735206.0072864098</v>
      </c>
      <c r="GQ124" s="7">
        <v>0</v>
      </c>
      <c r="GR124" s="7">
        <v>0</v>
      </c>
      <c r="GS124" s="7">
        <v>0</v>
      </c>
      <c r="GT124" s="7">
        <v>0</v>
      </c>
      <c r="GU124" s="7">
        <v>0</v>
      </c>
      <c r="GV124" s="7">
        <v>511843.64407480601</v>
      </c>
      <c r="GW124" s="7">
        <v>789539.13098546001</v>
      </c>
      <c r="GX124" s="7">
        <v>838909.28503539006</v>
      </c>
      <c r="GY124" s="7">
        <v>1054999.33662243</v>
      </c>
      <c r="GZ124" s="7">
        <v>1379256.25030819</v>
      </c>
      <c r="HA124" s="7">
        <v>1610835.6070026199</v>
      </c>
      <c r="HB124" s="7">
        <v>1298000.7996768099</v>
      </c>
      <c r="HC124" s="7">
        <v>1374287.40386079</v>
      </c>
      <c r="HD124" s="7">
        <v>1682816.8006406999</v>
      </c>
      <c r="HE124" s="7">
        <v>1355949.7569782101</v>
      </c>
      <c r="HF124" s="7">
        <v>1343527.81480628</v>
      </c>
      <c r="HG124" s="7">
        <v>1054896.7899247201</v>
      </c>
      <c r="HH124" s="7">
        <v>1108664.0068783101</v>
      </c>
      <c r="HI124" s="7">
        <v>1438511.72038772</v>
      </c>
      <c r="HJ124" s="7">
        <v>1216127.3873808701</v>
      </c>
      <c r="HK124" s="7">
        <v>4997482.1461388199</v>
      </c>
      <c r="HL124" s="7">
        <v>5210438.9606809802</v>
      </c>
      <c r="HM124" s="7">
        <v>5399626.9300517803</v>
      </c>
      <c r="HN124" s="7">
        <v>6009237.7571170097</v>
      </c>
      <c r="HO124" s="7">
        <v>5933685.9670758499</v>
      </c>
      <c r="HP124" s="7">
        <v>2667934.18489049</v>
      </c>
      <c r="HQ124" s="7">
        <v>2811290.0614724401</v>
      </c>
      <c r="HR124" s="7">
        <v>2585223.2743428899</v>
      </c>
      <c r="HS124" s="7">
        <v>2947533.3596566198</v>
      </c>
      <c r="HT124" s="7">
        <v>2939215.58520632</v>
      </c>
      <c r="HU124" s="7">
        <v>2018866.7885040699</v>
      </c>
      <c r="HV124" s="7">
        <v>2191594.2361105601</v>
      </c>
      <c r="HW124" s="7">
        <v>2115431.8928871602</v>
      </c>
      <c r="HX124" s="7">
        <v>2223643.5955538</v>
      </c>
      <c r="HY124" s="7">
        <v>2360006.8370381701</v>
      </c>
      <c r="HZ124" s="7">
        <v>649067.39638642699</v>
      </c>
      <c r="IA124" s="7">
        <v>619695.82536187198</v>
      </c>
      <c r="IB124" s="7">
        <v>469791.381455731</v>
      </c>
      <c r="IC124" s="7">
        <v>723889.76410281705</v>
      </c>
      <c r="ID124" s="7">
        <v>579208.74694105296</v>
      </c>
      <c r="IE124" s="7">
        <v>223880.17070339</v>
      </c>
      <c r="IF124" s="7">
        <v>209669.545647116</v>
      </c>
      <c r="IG124" s="7">
        <v>326689.023908526</v>
      </c>
      <c r="IH124" s="7">
        <v>572691.10013923596</v>
      </c>
      <c r="II124" s="7">
        <v>661871.01629104</v>
      </c>
      <c r="IJ124" s="7">
        <v>0</v>
      </c>
      <c r="IK124" s="7">
        <v>0</v>
      </c>
      <c r="IL124" s="7">
        <v>0</v>
      </c>
      <c r="IM124" s="7">
        <v>0</v>
      </c>
      <c r="IN124" s="7">
        <v>0</v>
      </c>
      <c r="IO124" s="7">
        <v>223880.17070339</v>
      </c>
      <c r="IP124" s="7">
        <v>209669.545647116</v>
      </c>
      <c r="IQ124" s="7">
        <v>326689.023908526</v>
      </c>
      <c r="IR124" s="7">
        <v>572691.10013923596</v>
      </c>
      <c r="IS124" s="7">
        <v>661871.01629104</v>
      </c>
      <c r="IT124" s="6" t="s">
        <v>1090</v>
      </c>
      <c r="IU124" s="6" t="s">
        <v>1090</v>
      </c>
      <c r="IV124" s="6" t="s">
        <v>1090</v>
      </c>
      <c r="IW124" s="6" t="s">
        <v>1090</v>
      </c>
      <c r="IX124" s="6" t="s">
        <v>1090</v>
      </c>
      <c r="IY124" s="7">
        <v>2105667.7905449402</v>
      </c>
      <c r="IZ124" s="7">
        <v>2189479.3535614298</v>
      </c>
      <c r="JA124" s="7">
        <v>2487714.6318003698</v>
      </c>
      <c r="JB124" s="7">
        <v>2489013.2973211501</v>
      </c>
      <c r="JC124" s="7">
        <v>2332599.3655785001</v>
      </c>
      <c r="JD124" s="7">
        <v>215024.35206985401</v>
      </c>
      <c r="JE124" s="7">
        <v>334538.745436878</v>
      </c>
      <c r="JF124" s="7">
        <v>412731.01799660898</v>
      </c>
      <c r="JG124" s="7">
        <v>84060.337633681294</v>
      </c>
      <c r="JH124" s="7">
        <v>69686.220684105196</v>
      </c>
      <c r="JI124" s="7">
        <v>36137.133575683802</v>
      </c>
      <c r="JJ124" s="7">
        <v>44436.876692724203</v>
      </c>
      <c r="JK124" s="7">
        <v>222802.75638591099</v>
      </c>
      <c r="JL124" s="7">
        <v>93735.485152173002</v>
      </c>
      <c r="JM124" s="7">
        <v>4667.2108304202602</v>
      </c>
      <c r="JN124" s="7">
        <v>1854506.3048994001</v>
      </c>
      <c r="JO124" s="7">
        <v>1810503.73143183</v>
      </c>
      <c r="JP124" s="7">
        <v>1852180.8574178501</v>
      </c>
      <c r="JQ124" s="7">
        <v>2311217.4745352999</v>
      </c>
      <c r="JR124" s="7">
        <v>2258245.9328368702</v>
      </c>
      <c r="JS124" s="7">
        <v>4997482.1461388199</v>
      </c>
      <c r="JT124" s="7">
        <v>5210438.9606809802</v>
      </c>
      <c r="JU124" s="7">
        <v>5399626.9300517803</v>
      </c>
      <c r="JV124" s="7">
        <v>6009237.7571170097</v>
      </c>
      <c r="JW124" s="7">
        <v>5933685.9670758499</v>
      </c>
      <c r="JX124" s="7">
        <v>475706.51049912203</v>
      </c>
      <c r="JY124" s="7">
        <v>745102.25429273595</v>
      </c>
      <c r="JZ124" s="7">
        <v>616106.52864947903</v>
      </c>
      <c r="KA124" s="7">
        <v>961263.85033765598</v>
      </c>
      <c r="KB124" s="7">
        <v>1374589.03947777</v>
      </c>
      <c r="KC124" s="6" t="s">
        <v>1090</v>
      </c>
      <c r="KD124" s="6" t="s">
        <v>1090</v>
      </c>
      <c r="KE124" s="6" t="s">
        <v>1090</v>
      </c>
      <c r="KF124" s="6" t="s">
        <v>1090</v>
      </c>
      <c r="KG124" s="6" t="s">
        <v>1090</v>
      </c>
      <c r="KH124" s="6" t="s">
        <v>1090</v>
      </c>
      <c r="KI124" s="6" t="s">
        <v>1090</v>
      </c>
      <c r="KJ124" s="6" t="s">
        <v>1090</v>
      </c>
      <c r="KK124" s="6" t="s">
        <v>1090</v>
      </c>
      <c r="KL124" s="6" t="s">
        <v>1090</v>
      </c>
      <c r="KM124" s="7">
        <v>144</v>
      </c>
      <c r="KN124" s="7">
        <v>138</v>
      </c>
      <c r="KO124" s="7">
        <v>155</v>
      </c>
      <c r="KP124" s="7">
        <v>151</v>
      </c>
      <c r="KQ124" s="7">
        <v>124</v>
      </c>
      <c r="KR124" s="6" t="s">
        <v>1090</v>
      </c>
      <c r="KS124" s="6" t="s">
        <v>1090</v>
      </c>
      <c r="KT124" s="6" t="s">
        <v>1090</v>
      </c>
      <c r="KU124" s="6" t="s">
        <v>1090</v>
      </c>
      <c r="KV124" s="6" t="s">
        <v>1090</v>
      </c>
      <c r="KW124" s="6" t="s">
        <v>1090</v>
      </c>
      <c r="KX124" s="6" t="s">
        <v>1090</v>
      </c>
      <c r="KY124" s="6" t="s">
        <v>1090</v>
      </c>
      <c r="KZ124" s="6" t="s">
        <v>1090</v>
      </c>
      <c r="LA124" s="6" t="s">
        <v>1090</v>
      </c>
      <c r="LB124" s="6" t="s">
        <v>1090</v>
      </c>
      <c r="LC124" s="6" t="s">
        <v>1090</v>
      </c>
      <c r="LD124" s="6" t="s">
        <v>1090</v>
      </c>
      <c r="LE124" s="6" t="s">
        <v>1090</v>
      </c>
      <c r="LF124" s="6" t="s">
        <v>1090</v>
      </c>
      <c r="LG124" s="6" t="s">
        <v>1090</v>
      </c>
      <c r="LH124" s="6" t="s">
        <v>1090</v>
      </c>
      <c r="LI124" s="6" t="s">
        <v>1090</v>
      </c>
      <c r="LJ124" s="6" t="s">
        <v>1090</v>
      </c>
      <c r="LK124" s="6" t="s">
        <v>1090</v>
      </c>
      <c r="LL124" s="6" t="s">
        <v>1090</v>
      </c>
      <c r="LM124" s="6" t="s">
        <v>1090</v>
      </c>
      <c r="LN124" s="6" t="s">
        <v>1090</v>
      </c>
      <c r="LO124" s="6" t="s">
        <v>1090</v>
      </c>
      <c r="LP124" s="6" t="s">
        <v>1090</v>
      </c>
      <c r="LQ124" s="6" t="s">
        <v>1090</v>
      </c>
      <c r="LR124" s="6" t="s">
        <v>1090</v>
      </c>
      <c r="LS124" s="6" t="s">
        <v>1090</v>
      </c>
      <c r="LT124" s="6" t="s">
        <v>1090</v>
      </c>
      <c r="LU124" s="6" t="s">
        <v>1090</v>
      </c>
      <c r="LV124" s="6" t="s">
        <v>1090</v>
      </c>
      <c r="LW124" s="6" t="s">
        <v>1090</v>
      </c>
      <c r="LX124" s="6" t="s">
        <v>1090</v>
      </c>
      <c r="LY124" s="6" t="s">
        <v>1090</v>
      </c>
      <c r="LZ124" s="6" t="s">
        <v>1090</v>
      </c>
      <c r="MA124" s="6" t="s">
        <v>1090</v>
      </c>
      <c r="MB124" s="6" t="s">
        <v>1090</v>
      </c>
      <c r="MC124" s="6" t="s">
        <v>1090</v>
      </c>
      <c r="MD124" s="6" t="s">
        <v>1090</v>
      </c>
      <c r="ME124" s="6" t="s">
        <v>1090</v>
      </c>
      <c r="MF124" s="6" t="s">
        <v>1090</v>
      </c>
      <c r="MG124" s="6" t="s">
        <v>1090</v>
      </c>
      <c r="MH124" s="6" t="s">
        <v>1090</v>
      </c>
      <c r="MI124" s="6" t="s">
        <v>1090</v>
      </c>
      <c r="MJ124" s="6" t="s">
        <v>1090</v>
      </c>
      <c r="MK124" s="6" t="s">
        <v>1090</v>
      </c>
      <c r="ML124" s="6" t="s">
        <v>1090</v>
      </c>
      <c r="MM124" s="6" t="s">
        <v>1090</v>
      </c>
      <c r="MN124" s="6" t="s">
        <v>1090</v>
      </c>
      <c r="MO124" s="6" t="s">
        <v>1090</v>
      </c>
      <c r="MP124" s="7">
        <v>1610835.6070026199</v>
      </c>
      <c r="MQ124" s="7">
        <v>1298000.7996768099</v>
      </c>
      <c r="MR124" s="7">
        <v>1374287.40386079</v>
      </c>
      <c r="MS124" s="7">
        <v>1682816.8006406999</v>
      </c>
      <c r="MT124" s="7">
        <v>1355949.7569782101</v>
      </c>
      <c r="MU124" s="6" t="s">
        <v>1090</v>
      </c>
      <c r="MV124" s="6" t="s">
        <v>1090</v>
      </c>
      <c r="MW124" s="6" t="s">
        <v>1090</v>
      </c>
      <c r="MX124" s="6" t="s">
        <v>1090</v>
      </c>
      <c r="MY124" s="6" t="s">
        <v>1090</v>
      </c>
      <c r="MZ124" s="6" t="s">
        <v>1090</v>
      </c>
      <c r="NA124" s="6" t="s">
        <v>1090</v>
      </c>
      <c r="NB124" s="6" t="s">
        <v>1090</v>
      </c>
      <c r="NC124" s="6" t="s">
        <v>1090</v>
      </c>
      <c r="ND124" s="6" t="s">
        <v>1090</v>
      </c>
      <c r="NE124" s="6" t="s">
        <v>1090</v>
      </c>
      <c r="NF124" s="6" t="s">
        <v>1090</v>
      </c>
      <c r="NG124" s="6" t="s">
        <v>1090</v>
      </c>
      <c r="NH124" s="6" t="s">
        <v>1090</v>
      </c>
      <c r="NI124" s="6" t="s">
        <v>1090</v>
      </c>
      <c r="NJ124" s="6" t="s">
        <v>1090</v>
      </c>
      <c r="NK124" s="6" t="s">
        <v>1090</v>
      </c>
      <c r="NL124" s="6" t="s">
        <v>1090</v>
      </c>
      <c r="NM124" s="6" t="s">
        <v>1090</v>
      </c>
      <c r="NN124" s="6" t="s">
        <v>1090</v>
      </c>
      <c r="NO124" s="6" t="s">
        <v>1090</v>
      </c>
      <c r="NP124" s="6" t="s">
        <v>1090</v>
      </c>
      <c r="NQ124" s="6" t="s">
        <v>1090</v>
      </c>
      <c r="NR124" s="6" t="s">
        <v>1090</v>
      </c>
      <c r="NS124" s="6" t="s">
        <v>1090</v>
      </c>
      <c r="NT124" s="7">
        <v>2874802.8950613998</v>
      </c>
      <c r="NU124" s="7">
        <v>3122899.0300187101</v>
      </c>
      <c r="NV124" s="7">
        <v>3186430.2400890002</v>
      </c>
      <c r="NW124" s="7">
        <v>3271421.6198538798</v>
      </c>
      <c r="NX124" s="7">
        <v>3198479.9597894498</v>
      </c>
      <c r="NY124" s="6" t="s">
        <v>1090</v>
      </c>
      <c r="NZ124" s="6" t="s">
        <v>1090</v>
      </c>
      <c r="OA124" s="6" t="s">
        <v>1090</v>
      </c>
      <c r="OB124" s="6" t="s">
        <v>1090</v>
      </c>
      <c r="OC124" s="6" t="s">
        <v>1090</v>
      </c>
      <c r="OD124" s="6" t="s">
        <v>1090</v>
      </c>
      <c r="OE124" s="6" t="s">
        <v>1090</v>
      </c>
      <c r="OF124" s="6" t="s">
        <v>1090</v>
      </c>
      <c r="OG124" s="6" t="s">
        <v>1090</v>
      </c>
      <c r="OH124" s="6" t="s">
        <v>1090</v>
      </c>
      <c r="OI124" s="6" t="s">
        <v>1090</v>
      </c>
      <c r="OJ124" s="6" t="s">
        <v>1090</v>
      </c>
      <c r="OK124" s="6" t="s">
        <v>1090</v>
      </c>
      <c r="OL124" s="6" t="s">
        <v>1090</v>
      </c>
      <c r="OM124" s="6" t="s">
        <v>1090</v>
      </c>
      <c r="ON124" s="6" t="s">
        <v>1090</v>
      </c>
      <c r="OO124" s="6" t="s">
        <v>1090</v>
      </c>
      <c r="OP124" s="6" t="s">
        <v>1090</v>
      </c>
      <c r="OQ124" s="6" t="s">
        <v>1090</v>
      </c>
      <c r="OR124" s="6" t="s">
        <v>1090</v>
      </c>
      <c r="OS124" s="6" t="s">
        <v>1090</v>
      </c>
      <c r="OT124" s="6" t="s">
        <v>1090</v>
      </c>
      <c r="OU124" s="6" t="s">
        <v>1090</v>
      </c>
      <c r="OV124" s="6" t="s">
        <v>1090</v>
      </c>
      <c r="OW124" s="6" t="s">
        <v>1090</v>
      </c>
      <c r="OX124" s="6" t="s">
        <v>1090</v>
      </c>
      <c r="OY124" s="6" t="s">
        <v>1090</v>
      </c>
      <c r="OZ124" s="6" t="s">
        <v>1090</v>
      </c>
      <c r="PA124" s="6" t="s">
        <v>1090</v>
      </c>
      <c r="PB124" s="6" t="s">
        <v>1090</v>
      </c>
      <c r="PC124" s="6" t="s">
        <v>1090</v>
      </c>
      <c r="PD124" s="6" t="s">
        <v>1090</v>
      </c>
      <c r="PE124" s="6" t="s">
        <v>1090</v>
      </c>
      <c r="PF124" s="6" t="s">
        <v>1090</v>
      </c>
      <c r="PG124" s="6" t="s">
        <v>1090</v>
      </c>
      <c r="PH124" s="6" t="s">
        <v>1090</v>
      </c>
      <c r="PI124" s="6" t="s">
        <v>1090</v>
      </c>
      <c r="PJ124" s="6" t="s">
        <v>1090</v>
      </c>
      <c r="PK124" s="6" t="s">
        <v>1090</v>
      </c>
      <c r="PL124" s="6" t="s">
        <v>1090</v>
      </c>
      <c r="PM124" s="6" t="s">
        <v>1090</v>
      </c>
      <c r="PN124" s="6" t="s">
        <v>1090</v>
      </c>
      <c r="PO124" s="6" t="s">
        <v>1090</v>
      </c>
      <c r="PP124" s="6" t="s">
        <v>1090</v>
      </c>
      <c r="PQ124" s="6" t="s">
        <v>1090</v>
      </c>
      <c r="PR124" s="6" t="s">
        <v>1090</v>
      </c>
      <c r="PS124" s="6" t="s">
        <v>1090</v>
      </c>
      <c r="PT124" s="6" t="s">
        <v>1090</v>
      </c>
      <c r="PU124" s="6" t="s">
        <v>1090</v>
      </c>
      <c r="PV124" s="6" t="s">
        <v>1090</v>
      </c>
      <c r="PW124" s="6" t="s">
        <v>1090</v>
      </c>
      <c r="PX124" s="6" t="s">
        <v>1090</v>
      </c>
      <c r="PY124" s="6" t="s">
        <v>1090</v>
      </c>
      <c r="PZ124" s="6" t="s">
        <v>1090</v>
      </c>
      <c r="QA124" s="6" t="s">
        <v>1090</v>
      </c>
      <c r="QB124" s="6" t="s">
        <v>1090</v>
      </c>
      <c r="QC124" s="6" t="s">
        <v>1090</v>
      </c>
      <c r="QD124" s="6" t="s">
        <v>1090</v>
      </c>
      <c r="QE124" s="6" t="s">
        <v>1090</v>
      </c>
      <c r="QF124" s="6" t="s">
        <v>1090</v>
      </c>
      <c r="QG124" s="6" t="s">
        <v>1090</v>
      </c>
      <c r="QH124" s="6" t="s">
        <v>1090</v>
      </c>
      <c r="QI124" s="6" t="s">
        <v>1090</v>
      </c>
      <c r="QJ124" s="6" t="s">
        <v>1090</v>
      </c>
      <c r="QK124" s="6" t="s">
        <v>1090</v>
      </c>
      <c r="QL124" s="6" t="s">
        <v>1090</v>
      </c>
      <c r="QM124" s="6" t="s">
        <v>1090</v>
      </c>
      <c r="QN124" s="6" t="s">
        <v>1090</v>
      </c>
      <c r="QO124" s="6" t="s">
        <v>1090</v>
      </c>
      <c r="QP124" s="6" t="s">
        <v>1090</v>
      </c>
      <c r="QQ124" s="6" t="s">
        <v>1090</v>
      </c>
      <c r="QR124" s="6" t="s">
        <v>1090</v>
      </c>
      <c r="QS124" s="6" t="s">
        <v>1090</v>
      </c>
      <c r="QT124" s="6" t="s">
        <v>1090</v>
      </c>
      <c r="QU124" s="6" t="s">
        <v>1090</v>
      </c>
      <c r="QV124" s="6" t="s">
        <v>1090</v>
      </c>
      <c r="QW124" s="6" t="s">
        <v>1090</v>
      </c>
      <c r="QX124" s="6" t="s">
        <v>1090</v>
      </c>
      <c r="QY124" s="6" t="s">
        <v>1090</v>
      </c>
      <c r="QZ124" s="6" t="s">
        <v>1090</v>
      </c>
      <c r="RA124" s="6" t="s">
        <v>1090</v>
      </c>
      <c r="RB124" s="6" t="s">
        <v>1090</v>
      </c>
      <c r="RC124" s="6" t="s">
        <v>1090</v>
      </c>
      <c r="RD124" s="6" t="s">
        <v>1090</v>
      </c>
      <c r="RE124" s="6" t="s">
        <v>1090</v>
      </c>
      <c r="RF124" s="6" t="s">
        <v>1090</v>
      </c>
      <c r="RG124" s="6" t="s">
        <v>1090</v>
      </c>
      <c r="RH124" s="6" t="s">
        <v>1090</v>
      </c>
      <c r="RI124" s="6" t="s">
        <v>1090</v>
      </c>
      <c r="RJ124" s="6" t="s">
        <v>1090</v>
      </c>
      <c r="RK124" s="6" t="s">
        <v>1090</v>
      </c>
      <c r="RL124" s="6" t="s">
        <v>1090</v>
      </c>
      <c r="RM124" s="6" t="s">
        <v>1090</v>
      </c>
      <c r="RN124" s="6" t="s">
        <v>1090</v>
      </c>
      <c r="RO124" s="6" t="s">
        <v>1090</v>
      </c>
      <c r="RP124" s="6" t="s">
        <v>1090</v>
      </c>
      <c r="RQ124" s="6" t="s">
        <v>1090</v>
      </c>
      <c r="RR124" s="6" t="s">
        <v>1090</v>
      </c>
      <c r="RS124" s="6" t="s">
        <v>1090</v>
      </c>
      <c r="RT124" s="6" t="s">
        <v>1090</v>
      </c>
      <c r="RU124" s="6" t="s">
        <v>1090</v>
      </c>
      <c r="RV124" s="6" t="s">
        <v>1090</v>
      </c>
      <c r="RW124" s="6" t="s">
        <v>1090</v>
      </c>
      <c r="RX124" s="6" t="s">
        <v>1090</v>
      </c>
      <c r="RY124" s="6" t="s">
        <v>1090</v>
      </c>
      <c r="RZ124" s="6" t="s">
        <v>1090</v>
      </c>
      <c r="SA124" s="6" t="s">
        <v>1090</v>
      </c>
      <c r="SB124" s="6" t="s">
        <v>1090</v>
      </c>
      <c r="SC124" s="6" t="s">
        <v>1090</v>
      </c>
      <c r="SD124" s="6" t="s">
        <v>1090</v>
      </c>
      <c r="SE124" s="6" t="s">
        <v>1090</v>
      </c>
      <c r="SF124" s="6" t="s">
        <v>1090</v>
      </c>
      <c r="SG124" s="6" t="s">
        <v>1090</v>
      </c>
      <c r="SH124" s="6" t="s">
        <v>1090</v>
      </c>
      <c r="SI124" s="6" t="s">
        <v>1090</v>
      </c>
      <c r="SJ124" s="7">
        <v>55824.622712609802</v>
      </c>
      <c r="SK124" s="7">
        <v>56299.929966716802</v>
      </c>
      <c r="SL124" s="7">
        <v>54343.393250691901</v>
      </c>
      <c r="SM124" s="7">
        <v>57706.1442293644</v>
      </c>
      <c r="SN124" s="7">
        <v>54042.839769142898</v>
      </c>
      <c r="SO124" s="6" t="s">
        <v>1090</v>
      </c>
      <c r="SP124" s="6" t="s">
        <v>1090</v>
      </c>
      <c r="SQ124" s="6" t="s">
        <v>1090</v>
      </c>
      <c r="SR124" s="6" t="s">
        <v>1090</v>
      </c>
      <c r="SS124" s="6" t="s">
        <v>1090</v>
      </c>
      <c r="ST124" s="6" t="s">
        <v>1090</v>
      </c>
      <c r="SU124" s="6" t="s">
        <v>1090</v>
      </c>
      <c r="SV124" s="6" t="s">
        <v>1090</v>
      </c>
      <c r="SW124" s="6" t="s">
        <v>1090</v>
      </c>
      <c r="SX124" s="6" t="s">
        <v>1090</v>
      </c>
      <c r="SY124" s="6" t="s">
        <v>1090</v>
      </c>
      <c r="SZ124" s="6" t="s">
        <v>1090</v>
      </c>
      <c r="TA124" s="6" t="s">
        <v>1090</v>
      </c>
      <c r="TB124" s="6" t="s">
        <v>1090</v>
      </c>
      <c r="TC124" s="6" t="s">
        <v>1090</v>
      </c>
      <c r="TD124" s="6" t="s">
        <v>1090</v>
      </c>
      <c r="TE124" s="6" t="s">
        <v>1090</v>
      </c>
      <c r="TF124" s="6" t="s">
        <v>1090</v>
      </c>
      <c r="TG124" s="6" t="s">
        <v>1090</v>
      </c>
      <c r="TH124" s="6" t="s">
        <v>1090</v>
      </c>
      <c r="TI124" s="6" t="s">
        <v>1090</v>
      </c>
      <c r="TJ124" s="6" t="s">
        <v>1090</v>
      </c>
      <c r="TK124" s="6" t="s">
        <v>1090</v>
      </c>
      <c r="TL124" s="6" t="s">
        <v>1090</v>
      </c>
      <c r="TM124" s="6" t="s">
        <v>1090</v>
      </c>
      <c r="TN124" s="6" t="s">
        <v>1090</v>
      </c>
      <c r="TO124" s="6" t="s">
        <v>1090</v>
      </c>
      <c r="TP124" s="6" t="s">
        <v>1090</v>
      </c>
      <c r="TQ124" s="6" t="s">
        <v>1090</v>
      </c>
      <c r="TR124" s="6" t="s">
        <v>1090</v>
      </c>
      <c r="TS124" s="7">
        <v>4997482.1461388199</v>
      </c>
      <c r="TT124" s="7">
        <v>5210438.9606809802</v>
      </c>
      <c r="TU124" s="7">
        <v>5399626.9300517803</v>
      </c>
      <c r="TV124" s="7">
        <v>6009237.7571170097</v>
      </c>
      <c r="TW124" s="7">
        <v>5933685.9670758499</v>
      </c>
      <c r="TX124" s="6" t="s">
        <v>1090</v>
      </c>
      <c r="TY124" s="6" t="s">
        <v>1090</v>
      </c>
      <c r="TZ124" s="6" t="s">
        <v>1090</v>
      </c>
      <c r="UA124" s="6" t="s">
        <v>1090</v>
      </c>
      <c r="UB124" s="6" t="s">
        <v>1090</v>
      </c>
      <c r="UC124" s="7">
        <v>215024.35206985401</v>
      </c>
      <c r="UD124" s="7">
        <v>334538.745436878</v>
      </c>
      <c r="UE124" s="7">
        <v>412731.01799660898</v>
      </c>
      <c r="UF124" s="7">
        <v>84060.337633681294</v>
      </c>
      <c r="UG124" s="7">
        <v>69686.220684105196</v>
      </c>
      <c r="UH124" s="6" t="s">
        <v>1090</v>
      </c>
      <c r="UI124" s="6" t="s">
        <v>1090</v>
      </c>
      <c r="UJ124" s="6" t="s">
        <v>1090</v>
      </c>
      <c r="UK124" s="6" t="s">
        <v>1090</v>
      </c>
      <c r="UL124" s="6" t="s">
        <v>1090</v>
      </c>
      <c r="UM124" s="6" t="s">
        <v>1090</v>
      </c>
      <c r="UN124" s="6" t="s">
        <v>1090</v>
      </c>
      <c r="UO124" s="6" t="s">
        <v>1090</v>
      </c>
      <c r="UP124" s="6" t="s">
        <v>1090</v>
      </c>
      <c r="UQ124" s="6" t="s">
        <v>1090</v>
      </c>
      <c r="UR124" s="6" t="s">
        <v>1090</v>
      </c>
      <c r="US124" s="6" t="s">
        <v>1090</v>
      </c>
      <c r="UT124" s="6" t="s">
        <v>1090</v>
      </c>
      <c r="UU124" s="6" t="s">
        <v>1090</v>
      </c>
      <c r="UV124" s="6" t="s">
        <v>1090</v>
      </c>
      <c r="UW124" s="6" t="s">
        <v>1090</v>
      </c>
      <c r="UX124" s="6" t="s">
        <v>1090</v>
      </c>
      <c r="UY124" s="6" t="s">
        <v>1090</v>
      </c>
      <c r="UZ124" s="6" t="s">
        <v>1090</v>
      </c>
      <c r="VA124" s="6" t="s">
        <v>1090</v>
      </c>
      <c r="VB124" s="6" t="s">
        <v>1090</v>
      </c>
      <c r="VC124" s="6" t="s">
        <v>1090</v>
      </c>
      <c r="VD124" s="6" t="s">
        <v>1090</v>
      </c>
      <c r="VE124" s="6" t="s">
        <v>1090</v>
      </c>
      <c r="VF124" s="6" t="s">
        <v>1090</v>
      </c>
      <c r="VG124" s="6" t="s">
        <v>1090</v>
      </c>
      <c r="VH124" s="6" t="s">
        <v>1090</v>
      </c>
      <c r="VI124" s="6" t="s">
        <v>1090</v>
      </c>
      <c r="VJ124" s="6" t="s">
        <v>1090</v>
      </c>
      <c r="VK124" s="6" t="s">
        <v>1090</v>
      </c>
      <c r="VL124" s="6" t="s">
        <v>1090</v>
      </c>
      <c r="VM124" s="6" t="s">
        <v>1090</v>
      </c>
      <c r="VN124" s="6" t="s">
        <v>1090</v>
      </c>
      <c r="VO124" s="6" t="s">
        <v>1090</v>
      </c>
      <c r="VP124" s="6" t="s">
        <v>1090</v>
      </c>
      <c r="VQ124" s="6" t="s">
        <v>1090</v>
      </c>
      <c r="VR124" s="6" t="s">
        <v>1090</v>
      </c>
      <c r="VS124" s="6" t="s">
        <v>1090</v>
      </c>
      <c r="VT124" s="6" t="s">
        <v>1090</v>
      </c>
      <c r="VU124" s="6" t="s">
        <v>1090</v>
      </c>
      <c r="VV124" s="6" t="s">
        <v>1090</v>
      </c>
      <c r="VW124" s="6" t="s">
        <v>1090</v>
      </c>
      <c r="VX124" s="6" t="s">
        <v>1090</v>
      </c>
      <c r="VY124" s="6" t="s">
        <v>1090</v>
      </c>
      <c r="VZ124" s="6" t="s">
        <v>1090</v>
      </c>
      <c r="WA124" s="7">
        <v>1854506.3048994001</v>
      </c>
      <c r="WB124" s="7">
        <v>1810503.73143183</v>
      </c>
      <c r="WC124" s="7">
        <v>1852180.8574178501</v>
      </c>
      <c r="WD124" s="7">
        <v>2311217.4745352999</v>
      </c>
      <c r="WE124" s="7">
        <v>2258245.9328368702</v>
      </c>
      <c r="WF124" s="6" t="s">
        <v>1090</v>
      </c>
      <c r="WG124" s="6" t="s">
        <v>1090</v>
      </c>
      <c r="WH124" s="6" t="s">
        <v>1090</v>
      </c>
      <c r="WI124" s="6" t="s">
        <v>1090</v>
      </c>
      <c r="WJ124" s="6" t="s">
        <v>1090</v>
      </c>
      <c r="WK124" s="6" t="s">
        <v>1090</v>
      </c>
      <c r="WL124" s="6" t="s">
        <v>1090</v>
      </c>
      <c r="WM124" s="6" t="s">
        <v>1090</v>
      </c>
      <c r="WN124" s="6" t="s">
        <v>1090</v>
      </c>
      <c r="WO124" s="6" t="s">
        <v>1090</v>
      </c>
      <c r="WP124" s="6" t="s">
        <v>1090</v>
      </c>
      <c r="WQ124" s="6" t="s">
        <v>1090</v>
      </c>
      <c r="WR124" s="6" t="s">
        <v>1090</v>
      </c>
      <c r="WS124" s="6" t="s">
        <v>1090</v>
      </c>
      <c r="WT124" s="6" t="s">
        <v>1090</v>
      </c>
      <c r="WU124" s="6" t="s">
        <v>1090</v>
      </c>
      <c r="WV124" s="6" t="s">
        <v>1090</v>
      </c>
      <c r="WW124" s="6" t="s">
        <v>1090</v>
      </c>
      <c r="WX124" s="6" t="s">
        <v>1090</v>
      </c>
      <c r="WY124" s="6" t="s">
        <v>1090</v>
      </c>
      <c r="WZ124" s="6" t="s">
        <v>1090</v>
      </c>
      <c r="XA124" s="6" t="s">
        <v>1090</v>
      </c>
      <c r="XB124" s="6" t="s">
        <v>1090</v>
      </c>
      <c r="XC124" s="6" t="s">
        <v>1090</v>
      </c>
      <c r="XD124" s="6" t="s">
        <v>1090</v>
      </c>
      <c r="XE124" s="6" t="s">
        <v>1090</v>
      </c>
      <c r="XF124" s="6" t="s">
        <v>1090</v>
      </c>
      <c r="XG124" s="6" t="s">
        <v>1090</v>
      </c>
      <c r="XH124" s="6" t="s">
        <v>1090</v>
      </c>
      <c r="XI124" s="6" t="s">
        <v>1090</v>
      </c>
      <c r="XJ124" s="7">
        <v>223880.17070339</v>
      </c>
      <c r="XK124" s="7">
        <v>209669.545647116</v>
      </c>
      <c r="XL124" s="7">
        <v>326689.023908526</v>
      </c>
      <c r="XM124" s="7">
        <v>572691.10013923596</v>
      </c>
      <c r="XN124" s="7">
        <v>661871.01629104</v>
      </c>
      <c r="XO124" s="6" t="s">
        <v>1090</v>
      </c>
      <c r="XP124" s="6" t="s">
        <v>1090</v>
      </c>
      <c r="XQ124" s="6" t="s">
        <v>1090</v>
      </c>
      <c r="XR124" s="6" t="s">
        <v>1090</v>
      </c>
      <c r="XS124" s="6" t="s">
        <v>1090</v>
      </c>
      <c r="XT124" s="6" t="s">
        <v>1090</v>
      </c>
      <c r="XU124" s="6" t="s">
        <v>1090</v>
      </c>
      <c r="XV124" s="6" t="s">
        <v>1090</v>
      </c>
      <c r="XW124" s="6" t="s">
        <v>1090</v>
      </c>
      <c r="XX124" s="6" t="s">
        <v>1090</v>
      </c>
      <c r="XY124" s="6" t="s">
        <v>1090</v>
      </c>
      <c r="XZ124" s="6" t="s">
        <v>1090</v>
      </c>
      <c r="YA124" s="6" t="s">
        <v>1090</v>
      </c>
      <c r="YB124" s="6" t="s">
        <v>1090</v>
      </c>
      <c r="YC124" s="6" t="s">
        <v>1090</v>
      </c>
      <c r="YD124" s="6" t="s">
        <v>1090</v>
      </c>
      <c r="YE124" s="6" t="s">
        <v>1090</v>
      </c>
      <c r="YF124" s="6" t="s">
        <v>1090</v>
      </c>
      <c r="YG124" s="6" t="s">
        <v>1090</v>
      </c>
      <c r="YH124" s="6" t="s">
        <v>1090</v>
      </c>
      <c r="YI124" s="6" t="s">
        <v>1090</v>
      </c>
      <c r="YJ124" s="6" t="s">
        <v>1090</v>
      </c>
      <c r="YK124" s="6" t="s">
        <v>1090</v>
      </c>
      <c r="YL124" s="6" t="s">
        <v>1090</v>
      </c>
      <c r="YM124" s="6" t="s">
        <v>1090</v>
      </c>
      <c r="YN124" s="6" t="s">
        <v>1090</v>
      </c>
      <c r="YO124" s="6" t="s">
        <v>1090</v>
      </c>
      <c r="YP124" s="6" t="s">
        <v>1090</v>
      </c>
      <c r="YQ124" s="6" t="s">
        <v>1090</v>
      </c>
      <c r="YR124" s="6" t="s">
        <v>1090</v>
      </c>
      <c r="YS124" s="6" t="s">
        <v>1090</v>
      </c>
      <c r="YT124" s="6" t="s">
        <v>1090</v>
      </c>
      <c r="YU124" s="6" t="s">
        <v>1090</v>
      </c>
      <c r="YV124" s="6" t="s">
        <v>1090</v>
      </c>
      <c r="YW124" s="6" t="s">
        <v>1090</v>
      </c>
      <c r="YX124" s="6" t="s">
        <v>1090</v>
      </c>
      <c r="YY124" s="6" t="s">
        <v>1090</v>
      </c>
      <c r="YZ124" s="6" t="s">
        <v>1090</v>
      </c>
      <c r="ZA124" s="6" t="s">
        <v>1090</v>
      </c>
      <c r="ZB124" s="6" t="s">
        <v>1090</v>
      </c>
      <c r="ZC124" s="6" t="s">
        <v>1090</v>
      </c>
      <c r="ZD124" s="6" t="s">
        <v>1090</v>
      </c>
      <c r="ZE124" s="6" t="s">
        <v>1090</v>
      </c>
      <c r="ZF124" s="6" t="s">
        <v>1090</v>
      </c>
      <c r="ZG124" s="6" t="s">
        <v>1090</v>
      </c>
      <c r="ZH124" s="6" t="s">
        <v>1090</v>
      </c>
      <c r="ZI124" s="6" t="s">
        <v>1090</v>
      </c>
      <c r="ZJ124" s="6" t="s">
        <v>1090</v>
      </c>
      <c r="ZK124" s="6" t="s">
        <v>1090</v>
      </c>
      <c r="ZL124" s="6" t="s">
        <v>1090</v>
      </c>
      <c r="ZM124" s="6" t="s">
        <v>1090</v>
      </c>
      <c r="ZN124" s="6" t="s">
        <v>1090</v>
      </c>
      <c r="ZO124" s="6" t="s">
        <v>1090</v>
      </c>
      <c r="ZP124" s="6" t="s">
        <v>1090</v>
      </c>
      <c r="ZQ124" s="6" t="s">
        <v>1090</v>
      </c>
      <c r="ZR124" s="6" t="s">
        <v>1090</v>
      </c>
      <c r="ZS124" s="6" t="s">
        <v>1090</v>
      </c>
      <c r="ZT124" s="6" t="s">
        <v>1090</v>
      </c>
      <c r="ZU124" s="6" t="s">
        <v>1090</v>
      </c>
      <c r="ZV124" s="6" t="s">
        <v>1090</v>
      </c>
      <c r="ZW124" s="6" t="s">
        <v>1090</v>
      </c>
      <c r="ZX124" s="6" t="s">
        <v>1090</v>
      </c>
      <c r="ZY124" s="6" t="s">
        <v>1090</v>
      </c>
      <c r="ZZ124" s="6" t="s">
        <v>1090</v>
      </c>
      <c r="AAA124" s="6" t="s">
        <v>1090</v>
      </c>
      <c r="AAB124" s="6" t="s">
        <v>1090</v>
      </c>
      <c r="AAC124" s="6" t="s">
        <v>1090</v>
      </c>
      <c r="AAD124" s="6" t="s">
        <v>1090</v>
      </c>
      <c r="AAE124" s="6" t="s">
        <v>1090</v>
      </c>
      <c r="AAF124" s="6" t="s">
        <v>1090</v>
      </c>
      <c r="AAG124" s="6" t="s">
        <v>1090</v>
      </c>
      <c r="AAH124" s="6" t="s">
        <v>1090</v>
      </c>
      <c r="AAI124" s="6" t="s">
        <v>1090</v>
      </c>
      <c r="AAJ124" s="6" t="s">
        <v>1090</v>
      </c>
      <c r="AAK124" s="6" t="s">
        <v>1090</v>
      </c>
      <c r="AAL124" s="6" t="s">
        <v>1090</v>
      </c>
      <c r="AAM124" s="6" t="s">
        <v>1090</v>
      </c>
      <c r="AAN124" s="6" t="s">
        <v>1090</v>
      </c>
      <c r="AAO124" s="6" t="s">
        <v>1090</v>
      </c>
      <c r="AAP124" s="6" t="s">
        <v>1090</v>
      </c>
      <c r="AAQ124" s="6" t="s">
        <v>1090</v>
      </c>
      <c r="AAR124" s="6" t="s">
        <v>1090</v>
      </c>
      <c r="AAS124" s="6" t="s">
        <v>1090</v>
      </c>
      <c r="AAT124" s="6" t="s">
        <v>1090</v>
      </c>
      <c r="AAU124" s="6" t="s">
        <v>1090</v>
      </c>
      <c r="AAV124" s="6" t="s">
        <v>1090</v>
      </c>
      <c r="AAW124" s="6" t="s">
        <v>1090</v>
      </c>
      <c r="AAX124" s="6" t="s">
        <v>1090</v>
      </c>
      <c r="AAY124" s="6" t="s">
        <v>1090</v>
      </c>
      <c r="AAZ124" s="6" t="s">
        <v>1090</v>
      </c>
      <c r="ABA124" s="6" t="s">
        <v>1090</v>
      </c>
      <c r="ABB124" s="6" t="s">
        <v>1090</v>
      </c>
      <c r="ABC124" s="6" t="s">
        <v>1090</v>
      </c>
      <c r="ABD124" s="6" t="s">
        <v>1090</v>
      </c>
      <c r="ABE124" s="6" t="s">
        <v>1090</v>
      </c>
      <c r="ABF124" s="6" t="s">
        <v>1090</v>
      </c>
      <c r="ABG124" s="6" t="s">
        <v>1090</v>
      </c>
      <c r="ABH124" s="6" t="s">
        <v>1090</v>
      </c>
      <c r="ABI124" s="6" t="s">
        <v>1090</v>
      </c>
      <c r="ABJ124" s="6" t="s">
        <v>1090</v>
      </c>
      <c r="ABK124" s="6" t="s">
        <v>1090</v>
      </c>
      <c r="ABL124" s="6" t="s">
        <v>1090</v>
      </c>
      <c r="ABM124" s="6" t="s">
        <v>1090</v>
      </c>
      <c r="ABN124" s="6" t="s">
        <v>1090</v>
      </c>
      <c r="ABO124" s="6" t="s">
        <v>1090</v>
      </c>
      <c r="ABP124" s="6" t="s">
        <v>1090</v>
      </c>
      <c r="ABQ124" s="6" t="s">
        <v>1090</v>
      </c>
      <c r="ABR124" s="6" t="s">
        <v>1090</v>
      </c>
      <c r="ABS124" s="6" t="s">
        <v>1090</v>
      </c>
      <c r="ABT124" s="6" t="s">
        <v>1090</v>
      </c>
      <c r="ABU124" s="6" t="s">
        <v>1090</v>
      </c>
      <c r="ABV124" s="6" t="s">
        <v>1090</v>
      </c>
      <c r="ABW124" s="6" t="s">
        <v>1090</v>
      </c>
      <c r="ABX124" s="6" t="s">
        <v>1090</v>
      </c>
      <c r="ABY124" s="6" t="s">
        <v>1090</v>
      </c>
      <c r="ABZ124" s="6" t="s">
        <v>1090</v>
      </c>
      <c r="ACA124" s="6" t="s">
        <v>1090</v>
      </c>
      <c r="ACB124" s="6" t="s">
        <v>1090</v>
      </c>
      <c r="ACC124" s="6" t="s">
        <v>1090</v>
      </c>
      <c r="ACD124" s="6" t="s">
        <v>1090</v>
      </c>
      <c r="ACE124" s="8">
        <v>2.8940000000000001</v>
      </c>
      <c r="ACF124" s="8">
        <v>4.7309999999999999</v>
      </c>
      <c r="ACG124" s="8">
        <v>-8.1969999999999992</v>
      </c>
      <c r="ACH124" s="8">
        <v>6.6040000000000001</v>
      </c>
      <c r="ACI124" s="8">
        <v>11.484999999999999</v>
      </c>
      <c r="ACJ124" s="8">
        <v>3.19</v>
      </c>
      <c r="ACK124" s="8">
        <v>4.5919999999999996</v>
      </c>
      <c r="ACL124" s="8">
        <v>-7.1660000000000004</v>
      </c>
      <c r="ACM124" s="8">
        <v>5.5789999999999997</v>
      </c>
      <c r="ACN124" s="8">
        <v>9.4550000000000001</v>
      </c>
      <c r="ACO124" s="8">
        <v>1.5449999999999999</v>
      </c>
      <c r="ACP124" s="8">
        <v>2.552</v>
      </c>
      <c r="ACQ124" s="8">
        <v>-3.9249999999999998</v>
      </c>
      <c r="ACR124" s="8">
        <v>3.2389999999999999</v>
      </c>
      <c r="ACS124" s="8">
        <v>5.6890000000000001</v>
      </c>
      <c r="ACT124" s="8">
        <v>2.8940000000000001</v>
      </c>
      <c r="ACU124" s="8">
        <v>4.7309999999999999</v>
      </c>
      <c r="ACV124" s="8">
        <v>-8.1969999999999992</v>
      </c>
      <c r="ACW124" s="8">
        <v>6.6040000000000001</v>
      </c>
      <c r="ACX124" s="8">
        <v>11.484999999999999</v>
      </c>
      <c r="ACY124" s="8">
        <v>3.19</v>
      </c>
      <c r="ACZ124" s="8">
        <v>4.5919999999999996</v>
      </c>
      <c r="ADA124" s="8">
        <v>-7.1660000000000004</v>
      </c>
      <c r="ADB124" s="8">
        <v>5.5789999999999997</v>
      </c>
      <c r="ADC124" s="8">
        <v>9.4550000000000001</v>
      </c>
      <c r="ADD124" s="8">
        <v>1.5449999999999999</v>
      </c>
      <c r="ADE124" s="8">
        <v>2.552</v>
      </c>
      <c r="ADF124" s="8">
        <v>-3.9249999999999998</v>
      </c>
      <c r="ADG124" s="8">
        <v>3.2389999999999999</v>
      </c>
      <c r="ADH124" s="8">
        <v>5.6890000000000001</v>
      </c>
      <c r="ADI124" s="8">
        <v>0.83199999999999996</v>
      </c>
      <c r="ADJ124" s="8">
        <v>1.369</v>
      </c>
      <c r="ADK124" s="8">
        <v>-2.3889999999999998</v>
      </c>
      <c r="ADL124" s="8">
        <v>2.3380000000000001</v>
      </c>
      <c r="ADM124" s="8">
        <v>4.3019999999999996</v>
      </c>
      <c r="ADN124" s="8">
        <v>90.441000000000003</v>
      </c>
      <c r="ADO124" s="8">
        <v>86.016999999999996</v>
      </c>
      <c r="ADP124" s="8">
        <v>86.471999999999994</v>
      </c>
      <c r="ADQ124" s="8">
        <v>92.653000000000006</v>
      </c>
      <c r="ADR124" s="8">
        <v>94.064999999999998</v>
      </c>
      <c r="ADS124" s="8">
        <v>0.99455538200000004</v>
      </c>
      <c r="ADT124" s="8">
        <v>1.427685474</v>
      </c>
      <c r="ADU124" s="8">
        <v>-2.349655147</v>
      </c>
      <c r="ADV124" s="8">
        <v>2.3590370850000002</v>
      </c>
      <c r="ADW124" s="8">
        <v>4.3416175450000001</v>
      </c>
      <c r="ADX124" s="8">
        <v>10.542</v>
      </c>
      <c r="ADY124" s="8">
        <v>11.443</v>
      </c>
      <c r="ADZ124" s="8">
        <v>8.2370000000000001</v>
      </c>
      <c r="AEA124" s="8">
        <v>13.477</v>
      </c>
      <c r="AEB124" s="8">
        <v>16.597000000000001</v>
      </c>
      <c r="AEC124" s="8">
        <v>0.995</v>
      </c>
      <c r="AED124" s="8">
        <v>1.4279999999999999</v>
      </c>
      <c r="AEE124" s="8">
        <v>-2.35</v>
      </c>
      <c r="AEF124" s="8">
        <v>2.359</v>
      </c>
      <c r="AEG124" s="8">
        <v>4.3419999999999996</v>
      </c>
      <c r="AEH124" s="8">
        <v>10.38</v>
      </c>
      <c r="AEI124" s="8">
        <v>11.384</v>
      </c>
      <c r="AEJ124" s="8">
        <v>8.1969999999999992</v>
      </c>
      <c r="AEK124" s="8">
        <v>13.456</v>
      </c>
      <c r="AEL124" s="8">
        <v>16.556999999999999</v>
      </c>
      <c r="AEM124" s="8">
        <v>1.0045461499999999</v>
      </c>
      <c r="AEN124" s="8">
        <v>1.4483635500000001</v>
      </c>
      <c r="AEO124" s="8">
        <v>-2.2957137900000002</v>
      </c>
      <c r="AEP124" s="8">
        <v>2.4160321800000002</v>
      </c>
      <c r="AEQ124" s="8">
        <v>4.5386692030000004</v>
      </c>
      <c r="AER124" s="8">
        <v>1.0111190510000001</v>
      </c>
      <c r="AES124" s="8">
        <v>1.0168779100000001</v>
      </c>
      <c r="AET124" s="8">
        <v>0.97354643699999999</v>
      </c>
      <c r="AEU124" s="8">
        <v>1.0261260649999999</v>
      </c>
      <c r="AEV124" s="8">
        <v>1.048389064</v>
      </c>
      <c r="AEW124" s="6" t="s">
        <v>1090</v>
      </c>
      <c r="AEX124" s="6" t="s">
        <v>1090</v>
      </c>
      <c r="AEY124" s="6" t="s">
        <v>1090</v>
      </c>
      <c r="AEZ124" s="6" t="s">
        <v>1090</v>
      </c>
      <c r="AFA124" s="6" t="s">
        <v>1090</v>
      </c>
      <c r="AFB124" s="6" t="s">
        <v>1090</v>
      </c>
      <c r="AFC124" s="6" t="s">
        <v>1090</v>
      </c>
      <c r="AFD124" s="6" t="s">
        <v>1090</v>
      </c>
      <c r="AFE124" s="6" t="s">
        <v>1090</v>
      </c>
      <c r="AFF124" s="6" t="s">
        <v>1090</v>
      </c>
      <c r="AFG124" s="8">
        <v>3.2080000000000002</v>
      </c>
      <c r="AFH124" s="8">
        <v>3.2160000000000002</v>
      </c>
      <c r="AFI124" s="8">
        <v>3.0459999999999998</v>
      </c>
      <c r="AFJ124" s="8">
        <v>2.3650000000000002</v>
      </c>
      <c r="AFK124" s="8">
        <v>2.1789999999999998</v>
      </c>
      <c r="AFL124" s="8">
        <v>6.1360000000000001</v>
      </c>
      <c r="AFM124" s="8">
        <v>24.204999999999998</v>
      </c>
      <c r="AFN124" s="8">
        <v>-64.436000000000007</v>
      </c>
      <c r="AFO124" s="8">
        <v>113.883</v>
      </c>
      <c r="AFP124" s="8">
        <v>116.881</v>
      </c>
      <c r="AFQ124" s="6" t="s">
        <v>1091</v>
      </c>
      <c r="AFR124" s="6" t="s">
        <v>1091</v>
      </c>
      <c r="AFS124" s="6" t="s">
        <v>1091</v>
      </c>
      <c r="AFT124" s="6" t="s">
        <v>1091</v>
      </c>
      <c r="AFU124" s="6" t="s">
        <v>1091</v>
      </c>
      <c r="AFV124" s="7">
        <v>19.864999999999998</v>
      </c>
      <c r="AFW124" s="7">
        <v>29.253</v>
      </c>
      <c r="AFX124" s="7">
        <v>34.052</v>
      </c>
      <c r="AFY124" s="7">
        <v>45.622</v>
      </c>
      <c r="AFZ124" s="7">
        <v>63.274000000000001</v>
      </c>
      <c r="AGA124" s="7">
        <v>1.4019999999999999</v>
      </c>
      <c r="AGB124" s="7">
        <v>1.6459999999999999</v>
      </c>
      <c r="AGC124" s="7">
        <v>9.0440000000000005</v>
      </c>
      <c r="AGD124" s="7">
        <v>4.0529999999999999</v>
      </c>
      <c r="AGE124" s="7">
        <v>0.214</v>
      </c>
      <c r="AGF124" s="6" t="s">
        <v>1090</v>
      </c>
      <c r="AGG124" s="6" t="s">
        <v>1090</v>
      </c>
      <c r="AGH124" s="6" t="s">
        <v>1090</v>
      </c>
      <c r="AGI124" s="6" t="s">
        <v>1090</v>
      </c>
      <c r="AGJ124" s="6" t="s">
        <v>1090</v>
      </c>
      <c r="AGK124" s="6" t="s">
        <v>1090</v>
      </c>
      <c r="AGL124" s="6" t="s">
        <v>1090</v>
      </c>
      <c r="AGM124" s="6" t="s">
        <v>1090</v>
      </c>
      <c r="AGN124" s="6" t="s">
        <v>1090</v>
      </c>
      <c r="AGO124" s="6" t="s">
        <v>1090</v>
      </c>
      <c r="AGP124" s="6" t="s">
        <v>1090</v>
      </c>
      <c r="AGQ124" s="6" t="s">
        <v>1090</v>
      </c>
      <c r="AGR124" s="6" t="s">
        <v>1090</v>
      </c>
      <c r="AGS124" s="6" t="s">
        <v>1090</v>
      </c>
      <c r="AGT124" s="6" t="s">
        <v>1090</v>
      </c>
      <c r="AGU124" s="8">
        <v>0</v>
      </c>
      <c r="AGV124" s="8">
        <v>0</v>
      </c>
      <c r="AGW124" s="8">
        <v>0</v>
      </c>
      <c r="AGX124" s="8">
        <v>0</v>
      </c>
      <c r="AGY124" s="8">
        <v>0</v>
      </c>
      <c r="AGZ124" s="8">
        <v>1.008</v>
      </c>
      <c r="AHA124" s="8">
        <v>0.95299999999999996</v>
      </c>
      <c r="AHB124" s="8">
        <v>0.89</v>
      </c>
      <c r="AHC124" s="8">
        <v>1.1000000000000001</v>
      </c>
      <c r="AHD124" s="8">
        <v>1.173</v>
      </c>
      <c r="AHE124" s="8">
        <v>1.008</v>
      </c>
      <c r="AHF124" s="8">
        <v>0.95299999999999996</v>
      </c>
      <c r="AHG124" s="8">
        <v>0.89</v>
      </c>
      <c r="AHH124" s="8">
        <v>1.1000000000000001</v>
      </c>
      <c r="AHI124" s="8">
        <v>1.173</v>
      </c>
      <c r="AHJ124" s="8">
        <v>11.917</v>
      </c>
      <c r="AHK124" s="8">
        <v>13.407999999999999</v>
      </c>
      <c r="AHL124" s="8">
        <v>7.9130000000000003</v>
      </c>
      <c r="AHM124" s="8">
        <v>5.1470000000000002</v>
      </c>
      <c r="AHN124" s="8">
        <v>4.4409999999999998</v>
      </c>
      <c r="AHO124" s="8">
        <v>53.386000000000003</v>
      </c>
      <c r="AHP124" s="8">
        <v>53.954999999999998</v>
      </c>
      <c r="AHQ124" s="8">
        <v>47.878</v>
      </c>
      <c r="AHR124" s="8">
        <v>49.05</v>
      </c>
      <c r="AHS124" s="8">
        <v>49.533999999999999</v>
      </c>
      <c r="AHT124" s="6" t="s">
        <v>1091</v>
      </c>
      <c r="AHU124" s="6" t="s">
        <v>1091</v>
      </c>
      <c r="AHV124" s="8">
        <v>91.856999999999999</v>
      </c>
      <c r="AHW124" s="8">
        <v>96.271000000000001</v>
      </c>
      <c r="AHX124" s="8">
        <v>98.155000000000001</v>
      </c>
      <c r="AHY124" s="8">
        <v>16.451000000000001</v>
      </c>
      <c r="AHZ124" s="8">
        <v>19.358000000000001</v>
      </c>
      <c r="AIA124" s="8">
        <v>28.602</v>
      </c>
      <c r="AIB124" s="8">
        <v>22.280999999999999</v>
      </c>
      <c r="AIC124" s="8">
        <v>24.89</v>
      </c>
      <c r="AID124" s="8">
        <v>1.1170549700000001</v>
      </c>
      <c r="AIE124" s="8">
        <v>1.0805218219999999</v>
      </c>
      <c r="AIF124" s="8">
        <v>1.0064286650000001</v>
      </c>
      <c r="AIG124" s="8">
        <v>0.96029058199999995</v>
      </c>
      <c r="AIH124" s="8">
        <v>0.91078024800000001</v>
      </c>
      <c r="AII124" s="8">
        <v>32.232943708000001</v>
      </c>
      <c r="AIJ124" s="8">
        <v>24.911544104000001</v>
      </c>
      <c r="AIK124" s="8">
        <v>25.451525107999998</v>
      </c>
      <c r="AIL124" s="8">
        <v>28.003831245000001</v>
      </c>
      <c r="AIM124" s="8">
        <v>22.851727653000001</v>
      </c>
      <c r="AIN124" s="8">
        <v>37.108813011999999</v>
      </c>
      <c r="AIO124" s="8">
        <v>34.747623857999997</v>
      </c>
      <c r="AIP124" s="8">
        <v>34.302015332000003</v>
      </c>
      <c r="AIQ124" s="8">
        <v>38.461075563000001</v>
      </c>
      <c r="AIR124" s="8">
        <v>38.058062819</v>
      </c>
      <c r="AIS124" s="8">
        <v>0</v>
      </c>
      <c r="AIT124" s="8">
        <v>0</v>
      </c>
      <c r="AIU124" s="8">
        <v>0</v>
      </c>
      <c r="AIV124" s="8">
        <v>0</v>
      </c>
      <c r="AIW124" s="8">
        <v>0</v>
      </c>
      <c r="AIX124" s="7">
        <v>0.53624046483063703</v>
      </c>
      <c r="AIY124" s="7">
        <v>0.96369855749607103</v>
      </c>
      <c r="AIZ124" s="7">
        <v>-1.3671917558377999</v>
      </c>
      <c r="AJA124" s="7">
        <v>1.2891777695703499</v>
      </c>
      <c r="AJB124" s="7">
        <v>2.7223148873901399</v>
      </c>
      <c r="AJC124" s="7">
        <v>64.416462167300594</v>
      </c>
      <c r="AJD124" s="7">
        <v>70.409664723992293</v>
      </c>
      <c r="AJE124" s="7">
        <v>57.219141725342297</v>
      </c>
      <c r="AJF124" s="7">
        <v>55.132547876715698</v>
      </c>
      <c r="AJG124" s="7">
        <v>63.284925888999098</v>
      </c>
      <c r="AJH124" s="8">
        <v>74.028000000000006</v>
      </c>
      <c r="AJI124" s="8">
        <v>68.548000000000002</v>
      </c>
      <c r="AJJ124" s="8">
        <v>70.665000000000006</v>
      </c>
      <c r="AJK124" s="8">
        <v>72.781999999999996</v>
      </c>
      <c r="AJL124" s="8">
        <v>73.879000000000005</v>
      </c>
      <c r="AJM124" s="7">
        <v>47.686163173166399</v>
      </c>
      <c r="AJN124" s="7">
        <v>48.264357520450602</v>
      </c>
      <c r="AJO124" s="7">
        <v>40.433799995347897</v>
      </c>
      <c r="AJP124" s="7">
        <v>40.126615408287101</v>
      </c>
      <c r="AJQ124" s="7">
        <v>46.754304323675598</v>
      </c>
      <c r="AJR124" s="7">
        <v>18.527320930414401</v>
      </c>
      <c r="AJS124" s="7">
        <v>20.3716675925541</v>
      </c>
      <c r="AJT124" s="7">
        <v>16.678859903283101</v>
      </c>
      <c r="AJU124" s="7">
        <v>19.520088812076999</v>
      </c>
      <c r="AJV124" s="7">
        <v>23.703351968605499</v>
      </c>
      <c r="AJW124" s="7">
        <v>3.3035176937465698</v>
      </c>
      <c r="AJX124" s="7">
        <v>5.39929209813595</v>
      </c>
      <c r="AJY124" s="7">
        <v>3.9748803139001101</v>
      </c>
      <c r="AJZ124" s="7">
        <v>6.3659861613607402</v>
      </c>
      <c r="AKA124" s="7">
        <v>11.0853954202837</v>
      </c>
      <c r="AKB124" s="7">
        <v>34.704737327972303</v>
      </c>
      <c r="AKC124" s="7">
        <v>37.756803934789701</v>
      </c>
      <c r="AKD124" s="7">
        <v>34.836302946559798</v>
      </c>
      <c r="AKE124" s="7">
        <v>39.796276672210702</v>
      </c>
      <c r="AKF124" s="7">
        <v>47.852306641309902</v>
      </c>
      <c r="AKG124" s="9">
        <v>0</v>
      </c>
      <c r="AKH124" s="9">
        <v>0</v>
      </c>
      <c r="AKI124" s="9">
        <v>0</v>
      </c>
      <c r="AKJ124" s="9">
        <v>0</v>
      </c>
      <c r="AKK124" s="9">
        <v>0</v>
      </c>
      <c r="AKL124" s="9">
        <v>0</v>
      </c>
      <c r="AKM124" s="9">
        <v>0</v>
      </c>
      <c r="AKN124" s="9">
        <v>0</v>
      </c>
      <c r="AKO124" s="9">
        <v>0</v>
      </c>
      <c r="AKP124" s="9">
        <v>0</v>
      </c>
      <c r="AKQ124" s="9">
        <v>0</v>
      </c>
      <c r="AKR124" s="9">
        <v>0</v>
      </c>
      <c r="AKS124" s="9">
        <v>0</v>
      </c>
      <c r="AKT124" s="9">
        <v>0</v>
      </c>
      <c r="AKU124" s="9">
        <v>0</v>
      </c>
      <c r="AKV124" s="9">
        <v>27.477361137999999</v>
      </c>
      <c r="AKW124" s="9">
        <v>27.594478326000001</v>
      </c>
      <c r="AKX124" s="9">
        <v>29.109965701</v>
      </c>
      <c r="AKY124" s="9">
        <v>30.843148031999998</v>
      </c>
      <c r="AKZ124" s="9">
        <v>34.385959544999999</v>
      </c>
      <c r="ALA124" s="9">
        <v>51.001521029000003</v>
      </c>
      <c r="ALB124" s="9">
        <v>51.458750924999997</v>
      </c>
      <c r="ALC124" s="9">
        <v>47.813548521999998</v>
      </c>
      <c r="ALD124" s="9">
        <v>42.729157032000003</v>
      </c>
      <c r="ALE124" s="9">
        <v>45.475611604999997</v>
      </c>
      <c r="ALF124" s="9">
        <v>2.9127557620000002</v>
      </c>
      <c r="ALG124" s="9">
        <v>3.9661498850000001</v>
      </c>
      <c r="ALH124" s="9">
        <v>6.2051601569999999</v>
      </c>
      <c r="ALI124" s="9">
        <v>7.7599722489999996</v>
      </c>
      <c r="ALJ124" s="9">
        <v>5.6841892969999996</v>
      </c>
      <c r="ALK124" s="9">
        <v>5.406449823</v>
      </c>
      <c r="ALL124" s="9">
        <v>7.3961579070000001</v>
      </c>
      <c r="ALM124" s="9">
        <v>10.192067187999999</v>
      </c>
      <c r="ALN124" s="9">
        <v>10.750428991</v>
      </c>
      <c r="ALO124" s="9">
        <v>7.5173701179999997</v>
      </c>
      <c r="ALP124" s="9">
        <v>5.5179524899999999</v>
      </c>
      <c r="ALQ124" s="9">
        <v>8.1257282600000007</v>
      </c>
      <c r="ALR124" s="9">
        <v>9.4589289609999998</v>
      </c>
      <c r="ALS124" s="9">
        <v>12.672642179</v>
      </c>
      <c r="ALT124" s="9">
        <v>17.57611971</v>
      </c>
      <c r="ALU124" s="9">
        <v>7.0601899609999998</v>
      </c>
      <c r="ALV124" s="9">
        <v>5.6282044740000003</v>
      </c>
      <c r="ALW124" s="9">
        <v>26.558623246</v>
      </c>
      <c r="ALX124" s="9">
        <v>8.8848856959999996</v>
      </c>
      <c r="ALY124" s="9">
        <v>0.33838605599999999</v>
      </c>
      <c r="ALZ124" s="8">
        <v>90.440626058849205</v>
      </c>
      <c r="AMA124" s="8">
        <v>86.016682016167493</v>
      </c>
      <c r="AMB124" s="8">
        <v>86.472222113786003</v>
      </c>
      <c r="AMC124" s="8">
        <v>92.653424768204502</v>
      </c>
      <c r="AMD124" s="8">
        <v>94.064731608729602</v>
      </c>
      <c r="AME124" s="8">
        <v>90.574957972282306</v>
      </c>
      <c r="AMF124" s="8">
        <v>86.047682998939607</v>
      </c>
      <c r="AMG124" s="8">
        <v>86.472222113786003</v>
      </c>
      <c r="AMH124" s="8">
        <v>92.653424768204502</v>
      </c>
      <c r="AMI124" s="8">
        <v>94.064731608729602</v>
      </c>
      <c r="AMJ124" s="8">
        <v>946.09361047718596</v>
      </c>
      <c r="AMK124" s="8">
        <v>615.13785344490702</v>
      </c>
      <c r="AML124" s="8">
        <v>639.21970716848296</v>
      </c>
      <c r="AMM124" s="8">
        <v>1261.1784654052999</v>
      </c>
      <c r="AMN124" s="8">
        <v>1584.8437788408201</v>
      </c>
      <c r="AMO124" s="8">
        <v>1.01111905055594</v>
      </c>
      <c r="AMP124" s="8">
        <v>1.0168779098980301</v>
      </c>
      <c r="AMQ124" s="8">
        <v>0.97354643663343199</v>
      </c>
      <c r="AMR124" s="8">
        <v>1.02612606547884</v>
      </c>
      <c r="AMS124" s="8">
        <v>1.04838906440226</v>
      </c>
      <c r="AMT124" s="8">
        <v>1.01111905055594</v>
      </c>
      <c r="AMU124" s="8">
        <v>1.0168779100324701</v>
      </c>
      <c r="AMV124" s="8">
        <v>0.97354643676882902</v>
      </c>
      <c r="AMW124" s="8">
        <v>1.02612606547884</v>
      </c>
      <c r="AMX124" s="8">
        <v>1.04838906440226</v>
      </c>
      <c r="AMY124" s="8">
        <v>1.01111905055594</v>
      </c>
      <c r="AMZ124" s="8">
        <v>1.0168779100324701</v>
      </c>
      <c r="ANA124" s="8">
        <v>0.97354643676882902</v>
      </c>
      <c r="ANB124" s="8">
        <v>1.02612606547884</v>
      </c>
      <c r="ANC124" s="8">
        <v>1.0483890643938301</v>
      </c>
      <c r="AND124" s="8">
        <v>0.99455538188752102</v>
      </c>
      <c r="ANE124" s="8">
        <v>1.4276854735747799</v>
      </c>
      <c r="ANF124" s="8">
        <v>-2.3496551467407598</v>
      </c>
      <c r="ANG124" s="8">
        <v>2.35903708498362</v>
      </c>
      <c r="ANH124" s="8">
        <v>4.3416175448106804</v>
      </c>
      <c r="ANI124" s="8">
        <v>0.99603259996181104</v>
      </c>
      <c r="ANJ124" s="8">
        <v>1.4282000208897101</v>
      </c>
      <c r="ANK124" s="8">
        <v>-2.3496551467407598</v>
      </c>
      <c r="ANL124" s="8">
        <v>2.35903708498362</v>
      </c>
      <c r="ANM124" s="8">
        <v>4.3416175448106804</v>
      </c>
      <c r="ANN124" s="8">
        <v>1.0045461496827299</v>
      </c>
      <c r="ANO124" s="8">
        <v>1.44836354957664</v>
      </c>
      <c r="ANP124" s="8">
        <v>-2.2957137895306201</v>
      </c>
      <c r="ANQ124" s="8">
        <v>2.4160321800972602</v>
      </c>
      <c r="ANR124" s="8">
        <v>4.5386692032394498</v>
      </c>
      <c r="ANS124" s="8">
        <v>3.19020007098309</v>
      </c>
      <c r="ANT124" s="8">
        <v>4.5919694169228702</v>
      </c>
      <c r="ANU124" s="8">
        <v>-7.1564703009101098</v>
      </c>
      <c r="ANV124" s="8">
        <v>5.5789109087383499</v>
      </c>
      <c r="ANW124" s="8">
        <v>9.4610634859500191</v>
      </c>
      <c r="ANX124" s="8">
        <v>90.440626058849205</v>
      </c>
      <c r="ANY124" s="8">
        <v>86.016682027539801</v>
      </c>
      <c r="ANZ124" s="8">
        <v>86.472222125812195</v>
      </c>
      <c r="AOA124" s="8">
        <v>92.653424768204502</v>
      </c>
      <c r="AOB124" s="8">
        <v>94.0647316243668</v>
      </c>
      <c r="AOC124" s="8">
        <v>91.349143885672305</v>
      </c>
      <c r="AOD124" s="8">
        <v>87.262516285044896</v>
      </c>
      <c r="AOE124" s="8">
        <v>84.487067386606299</v>
      </c>
      <c r="AOF124" s="8">
        <v>94.891961326566502</v>
      </c>
      <c r="AOG124" s="8">
        <v>98.334018613364904</v>
      </c>
      <c r="AOH124" s="6" t="s">
        <v>1091</v>
      </c>
      <c r="AOI124" s="6" t="s">
        <v>1091</v>
      </c>
      <c r="AOJ124" s="6" t="s">
        <v>1091</v>
      </c>
      <c r="AOK124" s="6" t="s">
        <v>1091</v>
      </c>
      <c r="AOL124" s="6" t="s">
        <v>1091</v>
      </c>
      <c r="AOM124" s="8">
        <v>10.403980302582299</v>
      </c>
      <c r="AON124" s="8">
        <v>10.2099192508285</v>
      </c>
      <c r="AOO124" s="8">
        <v>-17.369113897295101</v>
      </c>
      <c r="AOP124" s="8">
        <v>32.1107047917221</v>
      </c>
      <c r="AOQ124" s="8">
        <v>73.149473116242703</v>
      </c>
      <c r="AOR124" s="8">
        <v>1.11190505559423</v>
      </c>
      <c r="AOS124" s="8">
        <v>1.68779100324705</v>
      </c>
      <c r="AOT124" s="8">
        <v>-2.64535632311707</v>
      </c>
      <c r="AOU124" s="8">
        <v>2.6126065478840301</v>
      </c>
      <c r="AOV124" s="8">
        <v>4.8389064402264399</v>
      </c>
      <c r="AOW124" s="8">
        <v>1.8460228756621699</v>
      </c>
      <c r="AOX124" s="8">
        <v>2.66237724505255</v>
      </c>
      <c r="AOY124" s="8">
        <v>-3.8593432752383299</v>
      </c>
      <c r="AOZ124" s="8">
        <v>3.2681380623862499</v>
      </c>
      <c r="APA124" s="8">
        <v>5.74181194357348</v>
      </c>
      <c r="APB124" s="8">
        <v>0.83245876197170998</v>
      </c>
      <c r="APC124" s="8">
        <v>1.3687025455666899</v>
      </c>
      <c r="APD124" s="8">
        <v>-2.38939487471505</v>
      </c>
      <c r="APE124" s="8">
        <v>2.3383235287666202</v>
      </c>
      <c r="APF124" s="8">
        <v>4.3016793119494103</v>
      </c>
      <c r="APG124" s="8">
        <v>0.83369521712713002</v>
      </c>
      <c r="APH124" s="8">
        <v>1.3691958350431099</v>
      </c>
      <c r="API124" s="8">
        <v>-2.38939487471505</v>
      </c>
      <c r="APJ124" s="8">
        <v>2.3383235287666202</v>
      </c>
      <c r="APK124" s="8">
        <v>4.3016793119494103</v>
      </c>
      <c r="APL124" s="8">
        <v>8.7082979188435505</v>
      </c>
      <c r="APM124" s="8">
        <v>9.7881100055245405</v>
      </c>
      <c r="APN124" s="8">
        <v>-17.6628777980915</v>
      </c>
      <c r="APO124" s="8">
        <v>31.828756325076601</v>
      </c>
      <c r="APP124" s="8">
        <v>72.476576284395307</v>
      </c>
      <c r="APQ124" s="8">
        <v>0.93068231580364302</v>
      </c>
      <c r="APR124" s="8">
        <v>1.61806216094962</v>
      </c>
      <c r="APS124" s="8">
        <v>-2.69009724640599</v>
      </c>
      <c r="APT124" s="8">
        <v>2.58966652165596</v>
      </c>
      <c r="APU124" s="8">
        <v>4.79439368197239</v>
      </c>
      <c r="APV124" s="8">
        <v>0.84082119441279402</v>
      </c>
      <c r="APW124" s="8">
        <v>1.3885263343387999</v>
      </c>
      <c r="APX124" s="8">
        <v>-2.3345412070898801</v>
      </c>
      <c r="APY124" s="8">
        <v>2.3948181776964099</v>
      </c>
      <c r="APZ124" s="8">
        <v>4.4969183061029803</v>
      </c>
      <c r="AQA124" s="8">
        <v>1.54515067298583</v>
      </c>
      <c r="AQB124" s="8">
        <v>2.55238466735817</v>
      </c>
      <c r="AQC124" s="8">
        <v>-3.92461636526183</v>
      </c>
      <c r="AQD124" s="8">
        <v>3.23944213305513</v>
      </c>
      <c r="AQE124" s="8">
        <v>5.6889934214256304</v>
      </c>
      <c r="AQF124" s="8">
        <v>1.1119050555942299E-2</v>
      </c>
      <c r="AQG124" s="8">
        <v>1.6877910032470501E-2</v>
      </c>
      <c r="AQH124" s="8">
        <v>-2.64535632311707E-2</v>
      </c>
      <c r="AQI124" s="8">
        <v>2.6126065478840301E-2</v>
      </c>
      <c r="AQJ124" s="8">
        <v>4.8389064393830998E-2</v>
      </c>
      <c r="AQK124" s="7">
        <v>23</v>
      </c>
      <c r="AQL124" s="4"/>
      <c r="AQM124" s="4"/>
      <c r="AQN124" s="7"/>
      <c r="AQO124" s="4" t="s">
        <v>1099</v>
      </c>
      <c r="AQP124" s="7">
        <v>15</v>
      </c>
      <c r="AQQ124" s="7">
        <v>0</v>
      </c>
      <c r="AQS124" s="3" t="s">
        <v>1093</v>
      </c>
      <c r="AQU124" s="3" t="s">
        <v>1094</v>
      </c>
      <c r="AQV124" s="10">
        <f>+AC124</f>
        <v>9275970.4793683197</v>
      </c>
      <c r="AQW124" s="10">
        <f>+AD124</f>
        <v>9716533.7761109602</v>
      </c>
      <c r="AQX124" s="10">
        <f>+AE124</f>
        <v>8868966.9674280491</v>
      </c>
      <c r="AQY124" s="11">
        <f>+BB124</f>
        <v>92254.663624855297</v>
      </c>
      <c r="AQZ124" s="11">
        <f>+BC124</f>
        <v>138721.54125652299</v>
      </c>
      <c r="ARA124" s="11">
        <f>+BD124</f>
        <v>-208390.13881291199</v>
      </c>
      <c r="ARB124" s="12">
        <f>SUM(AQV124:AQX124)</f>
        <v>27861471.222907327</v>
      </c>
      <c r="ARC124" s="13">
        <f>SUM(AQY124:ARA124)</f>
        <v>22586.066068466287</v>
      </c>
      <c r="ARD124" s="14">
        <f>ARC124/(ARB124-ARC124)</f>
        <v>8.113135975532349E-4</v>
      </c>
      <c r="ARE124" s="14">
        <f>IF((NOT(ISNUMBER(AC124))+NOT(ISNUMBER(AD124))+NOT(ISNUMBER(AE124)))&gt;=2,"R",ARD124)</f>
        <v>8.113135975532349E-4</v>
      </c>
      <c r="ARF124" s="14">
        <f>IF(ARE124="R","R",IF((NOT(ISNUMBER(BB124))+NOT(ISNUMBER(BC124))+NOT(ISNUMBER(BD124)))&gt;=2,"R",ARE124))</f>
        <v>8.113135975532349E-4</v>
      </c>
      <c r="ARG124" s="14">
        <f>IF(ARF124="R","R",IF(SUM((BB124&lt;0)*1,(BC124&lt;0)*1,(BD124&lt;0)*1)&gt;=2,"R",ARF124))</f>
        <v>8.113135975532349E-4</v>
      </c>
      <c r="ARH124" s="14">
        <f>IF(ARG124="R","R",IF(ARC124&lt;0,"R",ARG124))</f>
        <v>8.113135975532349E-4</v>
      </c>
      <c r="ARI124" s="14">
        <f>IF(ARH124="R","R",IF(L124=0,"R",ARH124))</f>
        <v>8.113135975532349E-4</v>
      </c>
      <c r="ARJ124" t="str">
        <f>+B124</f>
        <v>SIGMA GESTION UNIVERSITARIA AIE</v>
      </c>
      <c r="ARK124" t="s">
        <v>1226</v>
      </c>
      <c r="ARL124" s="15"/>
      <c r="ARM124" s="15"/>
      <c r="ARN124" s="16"/>
      <c r="ARO124" s="16"/>
      <c r="ARP124" s="16"/>
      <c r="ARQ124" s="17"/>
    </row>
    <row r="125" spans="1:1161" ht="17.399999999999999" customHeight="1" x14ac:dyDescent="0.3">
      <c r="A125" s="3" t="s">
        <v>1469</v>
      </c>
      <c r="B125" s="4" t="s">
        <v>1470</v>
      </c>
      <c r="C125" s="4" t="s">
        <v>1471</v>
      </c>
      <c r="E125" s="5">
        <v>37377</v>
      </c>
      <c r="F125" s="4" t="s">
        <v>1083</v>
      </c>
      <c r="G125" s="4" t="s">
        <v>1132</v>
      </c>
      <c r="H125" s="4" t="s">
        <v>1133</v>
      </c>
      <c r="I125" s="4" t="s">
        <v>1144</v>
      </c>
      <c r="J125" s="4" t="s">
        <v>1472</v>
      </c>
      <c r="K125" s="4"/>
      <c r="L125" s="4" t="s">
        <v>1473</v>
      </c>
      <c r="M125" s="4"/>
      <c r="N125" s="4" t="s">
        <v>1126</v>
      </c>
      <c r="O125" s="4" t="s">
        <v>1127</v>
      </c>
      <c r="P125" s="4" t="s">
        <v>1128</v>
      </c>
      <c r="Q125" s="4" t="s">
        <v>1128</v>
      </c>
      <c r="R125" s="4" t="s">
        <v>1474</v>
      </c>
      <c r="S125" s="4" t="s">
        <v>1475</v>
      </c>
      <c r="T125" s="4" t="s">
        <v>1476</v>
      </c>
      <c r="U125" s="4" t="s">
        <v>1087</v>
      </c>
      <c r="X125" s="4" t="s">
        <v>1477</v>
      </c>
      <c r="Z125" s="4" t="s">
        <v>1088</v>
      </c>
      <c r="AA125" s="5">
        <v>45657</v>
      </c>
      <c r="AB125" s="6" t="s">
        <v>1089</v>
      </c>
      <c r="AC125" s="7">
        <v>2490404.4029254601</v>
      </c>
      <c r="AD125" s="7">
        <v>2599223.6150496202</v>
      </c>
      <c r="AE125" s="7">
        <v>2959018.78197629</v>
      </c>
      <c r="AF125" s="7">
        <v>2309894.7785922298</v>
      </c>
      <c r="AG125" s="7">
        <v>1984044.3742126999</v>
      </c>
      <c r="AH125" s="7">
        <v>2490404.4029254601</v>
      </c>
      <c r="AI125" s="7">
        <v>2598383.95832279</v>
      </c>
      <c r="AJ125" s="7">
        <v>2955089.1414796798</v>
      </c>
      <c r="AK125" s="7">
        <v>2309894.7785922298</v>
      </c>
      <c r="AL125" s="7">
        <v>1980599.6365173501</v>
      </c>
      <c r="AM125" s="7">
        <v>1183473.7360225799</v>
      </c>
      <c r="AN125" s="7">
        <v>1173311.3503177201</v>
      </c>
      <c r="AO125" s="7">
        <v>1230936.14465701</v>
      </c>
      <c r="AP125" s="7">
        <v>994015.64983871696</v>
      </c>
      <c r="AQ125" s="7">
        <v>773972.83231345401</v>
      </c>
      <c r="AR125" s="7">
        <v>1306930.66690288</v>
      </c>
      <c r="AS125" s="7">
        <v>1425912.2647319001</v>
      </c>
      <c r="AT125" s="7">
        <v>1728082.6362526801</v>
      </c>
      <c r="AU125" s="7">
        <v>1315879.1276209101</v>
      </c>
      <c r="AV125" s="7">
        <v>1210071.5418992499</v>
      </c>
      <c r="AW125" s="7">
        <v>1001398.0101694399</v>
      </c>
      <c r="AX125" s="7">
        <v>1088639.1955678901</v>
      </c>
      <c r="AY125" s="7">
        <v>1097643.9948263799</v>
      </c>
      <c r="AZ125" s="7">
        <v>1108649.86567082</v>
      </c>
      <c r="BA125" s="7">
        <v>1064296.57495533</v>
      </c>
      <c r="BB125" s="7">
        <v>305532.65673344</v>
      </c>
      <c r="BC125" s="7">
        <v>337273.06916400901</v>
      </c>
      <c r="BD125" s="7">
        <v>630438.63929310499</v>
      </c>
      <c r="BE125" s="7">
        <v>207229.261950088</v>
      </c>
      <c r="BF125" s="7">
        <v>145774.96694391401</v>
      </c>
      <c r="BG125" s="7">
        <v>8778.9296785139995</v>
      </c>
      <c r="BH125" s="7">
        <v>-434.961345205307</v>
      </c>
      <c r="BI125" s="7">
        <v>-704.46763000488295</v>
      </c>
      <c r="BJ125" s="7">
        <v>-1901.4093961715701</v>
      </c>
      <c r="BK125" s="7">
        <v>24532.623220962301</v>
      </c>
      <c r="BL125" s="7">
        <v>8830.6460976600592</v>
      </c>
      <c r="BM125" s="7">
        <v>169.020875854492</v>
      </c>
      <c r="BN125" s="7">
        <v>24.638448178768201</v>
      </c>
      <c r="BO125" s="6" t="s">
        <v>1090</v>
      </c>
      <c r="BP125" s="7">
        <v>26651.750085121399</v>
      </c>
      <c r="BQ125" s="7">
        <v>51.7164191460609</v>
      </c>
      <c r="BR125" s="7">
        <v>603.98222105979903</v>
      </c>
      <c r="BS125" s="7">
        <v>729.10607818365099</v>
      </c>
      <c r="BT125" s="7">
        <v>1901.4093961715701</v>
      </c>
      <c r="BU125" s="7">
        <v>2119.12686415911</v>
      </c>
      <c r="BV125" s="7">
        <v>314311.58641195402</v>
      </c>
      <c r="BW125" s="7">
        <v>336838.10781880398</v>
      </c>
      <c r="BX125" s="7">
        <v>629734.17166310002</v>
      </c>
      <c r="BY125" s="7">
        <v>205327.85255391599</v>
      </c>
      <c r="BZ125" s="7">
        <v>170307.59016487599</v>
      </c>
      <c r="CA125" s="7">
        <v>78570.102259182895</v>
      </c>
      <c r="CB125" s="7">
        <v>84078.305383310304</v>
      </c>
      <c r="CC125" s="7">
        <v>157455.352208811</v>
      </c>
      <c r="CD125" s="7">
        <v>51421.152581191098</v>
      </c>
      <c r="CE125" s="7">
        <v>32268.735773301101</v>
      </c>
      <c r="CF125" s="7">
        <v>235741.48415277101</v>
      </c>
      <c r="CG125" s="7">
        <v>252759.80243549301</v>
      </c>
      <c r="CH125" s="7">
        <v>472278.81838768901</v>
      </c>
      <c r="CI125" s="7">
        <v>153906.69997272501</v>
      </c>
      <c r="CJ125" s="7">
        <v>138038.85439157501</v>
      </c>
      <c r="CK125" s="6" t="s">
        <v>1090</v>
      </c>
      <c r="CL125" s="6" t="s">
        <v>1090</v>
      </c>
      <c r="CM125" s="6" t="s">
        <v>1090</v>
      </c>
      <c r="CN125" s="6" t="s">
        <v>1090</v>
      </c>
      <c r="CO125" s="6" t="s">
        <v>1090</v>
      </c>
      <c r="CP125" s="6" t="s">
        <v>1090</v>
      </c>
      <c r="CQ125" s="6" t="s">
        <v>1090</v>
      </c>
      <c r="CR125" s="6" t="s">
        <v>1090</v>
      </c>
      <c r="CS125" s="6" t="s">
        <v>1090</v>
      </c>
      <c r="CT125" s="6" t="s">
        <v>1090</v>
      </c>
      <c r="CU125" s="6" t="s">
        <v>1090</v>
      </c>
      <c r="CV125" s="6" t="s">
        <v>1090</v>
      </c>
      <c r="CW125" s="6" t="s">
        <v>1090</v>
      </c>
      <c r="CX125" s="6" t="s">
        <v>1090</v>
      </c>
      <c r="CY125" s="6" t="s">
        <v>1090</v>
      </c>
      <c r="CZ125" s="7">
        <v>235741.48415277101</v>
      </c>
      <c r="DA125" s="7">
        <v>252759.80243549301</v>
      </c>
      <c r="DB125" s="7">
        <v>472278.81838768901</v>
      </c>
      <c r="DC125" s="7">
        <v>153906.69997272501</v>
      </c>
      <c r="DD125" s="7">
        <v>138038.85439157501</v>
      </c>
      <c r="DE125" s="6" t="s">
        <v>1090</v>
      </c>
      <c r="DF125" s="6" t="s">
        <v>1090</v>
      </c>
      <c r="DG125" s="6" t="s">
        <v>1090</v>
      </c>
      <c r="DH125" s="6" t="s">
        <v>1090</v>
      </c>
      <c r="DI125" s="6" t="s">
        <v>1090</v>
      </c>
      <c r="DJ125" s="7">
        <v>1185879.8273593099</v>
      </c>
      <c r="DK125" s="7">
        <v>1169106.04993043</v>
      </c>
      <c r="DL125" s="7">
        <v>1235384.7615332101</v>
      </c>
      <c r="DM125" s="7">
        <v>995505.08833165199</v>
      </c>
      <c r="DN125" s="7">
        <v>765409.94933713099</v>
      </c>
      <c r="DO125" s="7">
        <v>860420.39175768499</v>
      </c>
      <c r="DP125" s="7">
        <v>927391.98715212801</v>
      </c>
      <c r="DQ125" s="7">
        <v>887822.30031151196</v>
      </c>
      <c r="DR125" s="7">
        <v>919826.42336132505</v>
      </c>
      <c r="DS125" s="7">
        <v>903645.64272732695</v>
      </c>
      <c r="DT125" s="7">
        <v>28506.7385066223</v>
      </c>
      <c r="DU125" s="7">
        <v>36182.125188093203</v>
      </c>
      <c r="DV125" s="7">
        <v>37483.452485889196</v>
      </c>
      <c r="DW125" s="7">
        <v>27341.934132456801</v>
      </c>
      <c r="DX125" s="7">
        <v>32110.574944597502</v>
      </c>
      <c r="DY125" s="7">
        <v>112470.87990513199</v>
      </c>
      <c r="DZ125" s="7">
        <v>125065.08322767301</v>
      </c>
      <c r="EA125" s="7">
        <v>172338.243095579</v>
      </c>
      <c r="EB125" s="7">
        <v>161481.50817704201</v>
      </c>
      <c r="EC125" s="7">
        <v>128540.35728340699</v>
      </c>
      <c r="ED125" s="7">
        <v>51.7164191460609</v>
      </c>
      <c r="EE125" s="7">
        <v>603.98222105979903</v>
      </c>
      <c r="EF125" s="7">
        <v>729.10607818365099</v>
      </c>
      <c r="EG125" s="7">
        <v>1876.7866654872901</v>
      </c>
      <c r="EH125" s="7">
        <v>2119.12686415911</v>
      </c>
      <c r="EI125" s="6" t="s">
        <v>1090</v>
      </c>
      <c r="EJ125" s="6" t="s">
        <v>1090</v>
      </c>
      <c r="EK125" s="6" t="s">
        <v>1090</v>
      </c>
      <c r="EL125" s="6" t="s">
        <v>1090</v>
      </c>
      <c r="EM125" s="6" t="s">
        <v>1090</v>
      </c>
      <c r="EN125" s="7">
        <v>264248.22162049398</v>
      </c>
      <c r="EO125" s="7">
        <v>288941.926518586</v>
      </c>
      <c r="EP125" s="7">
        <v>509762.27194017801</v>
      </c>
      <c r="EQ125" s="7">
        <v>181248.63410518199</v>
      </c>
      <c r="ER125" s="7">
        <v>170149.429336172</v>
      </c>
      <c r="ES125" s="7">
        <v>1203290.43309541</v>
      </c>
      <c r="ET125" s="7">
        <v>1301016.20238008</v>
      </c>
      <c r="EU125" s="7">
        <v>1555769.0294720801</v>
      </c>
      <c r="EV125" s="7">
        <v>1154372.9967131901</v>
      </c>
      <c r="EW125" s="7">
        <v>1108182.9347009601</v>
      </c>
      <c r="EX125" s="7">
        <v>334039.39524006197</v>
      </c>
      <c r="EY125" s="7">
        <v>373455.194352102</v>
      </c>
      <c r="EZ125" s="7">
        <v>667922.09071239398</v>
      </c>
      <c r="FA125" s="7">
        <v>234571.19608254399</v>
      </c>
      <c r="FB125" s="7">
        <v>177885.54188851101</v>
      </c>
      <c r="FC125" s="7">
        <v>309075.71972772997</v>
      </c>
      <c r="FD125" s="7">
        <v>359534.96165487298</v>
      </c>
      <c r="FE125" s="7">
        <v>378692.86317970802</v>
      </c>
      <c r="FF125" s="7">
        <v>318298.63983385602</v>
      </c>
      <c r="FG125" s="7">
        <v>88754.165781933101</v>
      </c>
      <c r="FH125" s="7">
        <v>0</v>
      </c>
      <c r="FI125" s="7">
        <v>0</v>
      </c>
      <c r="FJ125" s="7">
        <v>0</v>
      </c>
      <c r="FK125" s="7">
        <v>0</v>
      </c>
      <c r="FL125" s="7">
        <v>0</v>
      </c>
      <c r="FM125" s="7">
        <v>262461.959566759</v>
      </c>
      <c r="FN125" s="7">
        <v>308021.60653631203</v>
      </c>
      <c r="FO125" s="7">
        <v>331445.91896822501</v>
      </c>
      <c r="FP125" s="7">
        <v>284607.40500776801</v>
      </c>
      <c r="FQ125" s="7">
        <v>73208.781017023299</v>
      </c>
      <c r="FR125" s="7">
        <v>46613.760160970698</v>
      </c>
      <c r="FS125" s="7">
        <v>51513.355118560801</v>
      </c>
      <c r="FT125" s="7">
        <v>47246.944211483002</v>
      </c>
      <c r="FU125" s="7">
        <v>33691.234826088003</v>
      </c>
      <c r="FV125" s="7">
        <v>15545.384764909701</v>
      </c>
      <c r="FW125" s="7">
        <v>0</v>
      </c>
      <c r="FX125" s="7">
        <v>0</v>
      </c>
      <c r="FY125" s="7">
        <v>0</v>
      </c>
      <c r="FZ125" s="7">
        <v>0</v>
      </c>
      <c r="GA125" s="7">
        <v>0</v>
      </c>
      <c r="GB125" s="7">
        <v>262461.959566759</v>
      </c>
      <c r="GC125" s="7">
        <v>308021.60653631203</v>
      </c>
      <c r="GD125" s="7">
        <v>331445.91896822501</v>
      </c>
      <c r="GE125" s="7">
        <v>284607.40500776801</v>
      </c>
      <c r="GF125" s="7">
        <v>73208.781017023299</v>
      </c>
      <c r="GG125" s="7">
        <v>46613.760160970698</v>
      </c>
      <c r="GH125" s="7">
        <v>51513.355118560801</v>
      </c>
      <c r="GI125" s="7">
        <v>47246.944211483002</v>
      </c>
      <c r="GJ125" s="7">
        <v>33691.234826088003</v>
      </c>
      <c r="GK125" s="7">
        <v>15545.384764909701</v>
      </c>
      <c r="GL125" s="7">
        <v>1036116.11086221</v>
      </c>
      <c r="GM125" s="7">
        <v>971524.84505841299</v>
      </c>
      <c r="GN125" s="7">
        <v>1142332.35032064</v>
      </c>
      <c r="GO125" s="7">
        <v>1039855.53045337</v>
      </c>
      <c r="GP125" s="7">
        <v>996254.82685537299</v>
      </c>
      <c r="GQ125" s="7">
        <v>49991.845908165</v>
      </c>
      <c r="GR125" s="7">
        <v>50447.825240364102</v>
      </c>
      <c r="GS125" s="7">
        <v>58431.285113370403</v>
      </c>
      <c r="GT125" s="7">
        <v>53492.236829423899</v>
      </c>
      <c r="GU125" s="7">
        <v>39217.013762426403</v>
      </c>
      <c r="GV125" s="7">
        <v>537202.27802560304</v>
      </c>
      <c r="GW125" s="7">
        <v>455830.29617103603</v>
      </c>
      <c r="GX125" s="7">
        <v>754290.56130443804</v>
      </c>
      <c r="GY125" s="7">
        <v>484446.82370975002</v>
      </c>
      <c r="GZ125" s="7">
        <v>359363.08565929497</v>
      </c>
      <c r="HA125" s="7">
        <v>448921.98692843801</v>
      </c>
      <c r="HB125" s="7">
        <v>465246.72364701302</v>
      </c>
      <c r="HC125" s="7">
        <v>329610.50390283501</v>
      </c>
      <c r="HD125" s="7">
        <v>501916.46991419798</v>
      </c>
      <c r="HE125" s="7">
        <v>597674.72743365203</v>
      </c>
      <c r="HF125" s="7">
        <v>448921.98692843801</v>
      </c>
      <c r="HG125" s="7">
        <v>465246.72364701302</v>
      </c>
      <c r="HH125" s="7">
        <v>329610.50390283501</v>
      </c>
      <c r="HI125" s="7">
        <v>501916.46991419798</v>
      </c>
      <c r="HJ125" s="7">
        <v>597674.72743365203</v>
      </c>
      <c r="HK125" s="7">
        <v>1345191.8305899401</v>
      </c>
      <c r="HL125" s="7">
        <v>1331059.80671329</v>
      </c>
      <c r="HM125" s="7">
        <v>1521025.21350035</v>
      </c>
      <c r="HN125" s="7">
        <v>1358154.1702872301</v>
      </c>
      <c r="HO125" s="7">
        <v>1085008.9926373099</v>
      </c>
      <c r="HP125" s="7">
        <v>1015180.56053981</v>
      </c>
      <c r="HQ125" s="7">
        <v>970731.675702448</v>
      </c>
      <c r="HR125" s="7">
        <v>906340.79261456104</v>
      </c>
      <c r="HS125" s="7">
        <v>788243.07158067205</v>
      </c>
      <c r="HT125" s="7">
        <v>698624.50549992896</v>
      </c>
      <c r="HU125" s="7">
        <v>73188.394857406602</v>
      </c>
      <c r="HV125" s="7">
        <v>77845.0749359131</v>
      </c>
      <c r="HW125" s="7">
        <v>75139.800748825102</v>
      </c>
      <c r="HX125" s="7">
        <v>79789.426460266099</v>
      </c>
      <c r="HY125" s="7">
        <v>86446.691446304307</v>
      </c>
      <c r="HZ125" s="7">
        <v>941992.16568240302</v>
      </c>
      <c r="IA125" s="7">
        <v>892886.60076653503</v>
      </c>
      <c r="IB125" s="7">
        <v>831200.99186573597</v>
      </c>
      <c r="IC125" s="7">
        <v>708453.64512040606</v>
      </c>
      <c r="ID125" s="7">
        <v>612177.81405362498</v>
      </c>
      <c r="IE125" s="7">
        <v>0</v>
      </c>
      <c r="IF125" s="7">
        <v>0</v>
      </c>
      <c r="IG125" s="7">
        <v>4109.6504922390004</v>
      </c>
      <c r="IH125" s="7">
        <v>5338.7040912866596</v>
      </c>
      <c r="II125" s="7">
        <v>23184.3355947196</v>
      </c>
      <c r="IJ125" s="6" t="s">
        <v>1090</v>
      </c>
      <c r="IK125" s="6" t="s">
        <v>1090</v>
      </c>
      <c r="IL125" s="7">
        <v>4109.6504922390004</v>
      </c>
      <c r="IM125" s="7">
        <v>5338.7040912866596</v>
      </c>
      <c r="IN125" s="7">
        <v>23184.3355947196</v>
      </c>
      <c r="IO125" s="6" t="s">
        <v>1090</v>
      </c>
      <c r="IP125" s="6" t="s">
        <v>1090</v>
      </c>
      <c r="IQ125" s="7">
        <v>0</v>
      </c>
      <c r="IR125" s="7">
        <v>0</v>
      </c>
      <c r="IS125" s="7">
        <v>0</v>
      </c>
      <c r="IT125" s="6" t="s">
        <v>1090</v>
      </c>
      <c r="IU125" s="6" t="s">
        <v>1090</v>
      </c>
      <c r="IV125" s="7">
        <v>0</v>
      </c>
      <c r="IW125" s="7">
        <v>0</v>
      </c>
      <c r="IX125" s="7">
        <v>0</v>
      </c>
      <c r="IY125" s="7">
        <v>330011.27005012601</v>
      </c>
      <c r="IZ125" s="7">
        <v>360328.13101083803</v>
      </c>
      <c r="JA125" s="7">
        <v>610574.77039355005</v>
      </c>
      <c r="JB125" s="7">
        <v>564572.39461526903</v>
      </c>
      <c r="JC125" s="7">
        <v>363200.15154265799</v>
      </c>
      <c r="JD125" s="7">
        <v>314.49566902160598</v>
      </c>
      <c r="JE125" s="7">
        <v>11761.9788786316</v>
      </c>
      <c r="JF125" s="7">
        <v>11085.3391373873</v>
      </c>
      <c r="JG125" s="7">
        <v>6809.3969165325198</v>
      </c>
      <c r="JH125" s="7">
        <v>3140.9447217881702</v>
      </c>
      <c r="JI125" s="7">
        <v>145787.079168411</v>
      </c>
      <c r="JJ125" s="7">
        <v>115301.928696089</v>
      </c>
      <c r="JK125" s="7">
        <v>168734.85511704101</v>
      </c>
      <c r="JL125" s="7">
        <v>335851.84928898799</v>
      </c>
      <c r="JM125" s="7">
        <v>138349.64183114201</v>
      </c>
      <c r="JN125" s="7">
        <v>183909.69521269301</v>
      </c>
      <c r="JO125" s="7">
        <v>233264.223436117</v>
      </c>
      <c r="JP125" s="7">
        <v>430754.57613912201</v>
      </c>
      <c r="JQ125" s="7">
        <v>221911.14840974801</v>
      </c>
      <c r="JR125" s="7">
        <v>221709.56498972801</v>
      </c>
      <c r="JS125" s="7">
        <v>1345191.8305899401</v>
      </c>
      <c r="JT125" s="7">
        <v>1331059.80671329</v>
      </c>
      <c r="JU125" s="7">
        <v>1521025.21350035</v>
      </c>
      <c r="JV125" s="7">
        <v>1358154.1702872301</v>
      </c>
      <c r="JW125" s="7">
        <v>1085008.9926373099</v>
      </c>
      <c r="JX125" s="7">
        <v>441407.04476535699</v>
      </c>
      <c r="JY125" s="7">
        <v>390976.19161031098</v>
      </c>
      <c r="JZ125" s="7">
        <v>643986.99130076799</v>
      </c>
      <c r="KA125" s="7">
        <v>202087.211250186</v>
      </c>
      <c r="KB125" s="7">
        <v>260230.456363481</v>
      </c>
      <c r="KC125" s="6" t="s">
        <v>1090</v>
      </c>
      <c r="KD125" s="6" t="s">
        <v>1090</v>
      </c>
      <c r="KE125" s="6" t="s">
        <v>1090</v>
      </c>
      <c r="KF125" s="6" t="s">
        <v>1090</v>
      </c>
      <c r="KG125" s="6" t="s">
        <v>1090</v>
      </c>
      <c r="KH125" s="6" t="s">
        <v>1090</v>
      </c>
      <c r="KI125" s="6" t="s">
        <v>1090</v>
      </c>
      <c r="KJ125" s="6" t="s">
        <v>1090</v>
      </c>
      <c r="KK125" s="6" t="s">
        <v>1090</v>
      </c>
      <c r="KL125" s="6" t="s">
        <v>1090</v>
      </c>
      <c r="KM125" s="7">
        <v>20</v>
      </c>
      <c r="KN125" s="7">
        <v>20</v>
      </c>
      <c r="KO125" s="7">
        <v>20</v>
      </c>
      <c r="KP125" s="7">
        <v>20</v>
      </c>
      <c r="KQ125" s="7">
        <v>20</v>
      </c>
      <c r="KR125" s="6" t="s">
        <v>1090</v>
      </c>
      <c r="KS125" s="6" t="s">
        <v>1090</v>
      </c>
      <c r="KT125" s="6" t="s">
        <v>1090</v>
      </c>
      <c r="KU125" s="6" t="s">
        <v>1090</v>
      </c>
      <c r="KV125" s="6" t="s">
        <v>1090</v>
      </c>
      <c r="KW125" s="6" t="s">
        <v>1090</v>
      </c>
      <c r="KX125" s="6" t="s">
        <v>1090</v>
      </c>
      <c r="KY125" s="6" t="s">
        <v>1090</v>
      </c>
      <c r="KZ125" s="6" t="s">
        <v>1090</v>
      </c>
      <c r="LA125" s="6" t="s">
        <v>1090</v>
      </c>
      <c r="LB125" s="6" t="s">
        <v>1090</v>
      </c>
      <c r="LC125" s="6" t="s">
        <v>1090</v>
      </c>
      <c r="LD125" s="6" t="s">
        <v>1090</v>
      </c>
      <c r="LE125" s="6" t="s">
        <v>1090</v>
      </c>
      <c r="LF125" s="6" t="s">
        <v>1090</v>
      </c>
      <c r="LG125" s="6" t="s">
        <v>1090</v>
      </c>
      <c r="LH125" s="6" t="s">
        <v>1090</v>
      </c>
      <c r="LI125" s="6" t="s">
        <v>1090</v>
      </c>
      <c r="LJ125" s="6" t="s">
        <v>1090</v>
      </c>
      <c r="LK125" s="6" t="s">
        <v>1090</v>
      </c>
      <c r="LL125" s="6" t="s">
        <v>1090</v>
      </c>
      <c r="LM125" s="6" t="s">
        <v>1090</v>
      </c>
      <c r="LN125" s="6" t="s">
        <v>1090</v>
      </c>
      <c r="LO125" s="6" t="s">
        <v>1090</v>
      </c>
      <c r="LP125" s="6" t="s">
        <v>1090</v>
      </c>
      <c r="LQ125" s="6" t="s">
        <v>1090</v>
      </c>
      <c r="LR125" s="6" t="s">
        <v>1090</v>
      </c>
      <c r="LS125" s="6" t="s">
        <v>1090</v>
      </c>
      <c r="LT125" s="6" t="s">
        <v>1090</v>
      </c>
      <c r="LU125" s="6" t="s">
        <v>1090</v>
      </c>
      <c r="LV125" s="6" t="s">
        <v>1090</v>
      </c>
      <c r="LW125" s="6" t="s">
        <v>1090</v>
      </c>
      <c r="LX125" s="6" t="s">
        <v>1090</v>
      </c>
      <c r="LY125" s="6" t="s">
        <v>1090</v>
      </c>
      <c r="LZ125" s="6" t="s">
        <v>1090</v>
      </c>
      <c r="MA125" s="6" t="s">
        <v>1090</v>
      </c>
      <c r="MB125" s="6" t="s">
        <v>1090</v>
      </c>
      <c r="MC125" s="6" t="s">
        <v>1090</v>
      </c>
      <c r="MD125" s="6" t="s">
        <v>1090</v>
      </c>
      <c r="ME125" s="6" t="s">
        <v>1090</v>
      </c>
      <c r="MF125" s="6" t="s">
        <v>1090</v>
      </c>
      <c r="MG125" s="6" t="s">
        <v>1090</v>
      </c>
      <c r="MH125" s="6" t="s">
        <v>1090</v>
      </c>
      <c r="MI125" s="6" t="s">
        <v>1090</v>
      </c>
      <c r="MJ125" s="6" t="s">
        <v>1090</v>
      </c>
      <c r="MK125" s="6" t="s">
        <v>1090</v>
      </c>
      <c r="ML125" s="6" t="s">
        <v>1090</v>
      </c>
      <c r="MM125" s="6" t="s">
        <v>1090</v>
      </c>
      <c r="MN125" s="6" t="s">
        <v>1090</v>
      </c>
      <c r="MO125" s="6" t="s">
        <v>1090</v>
      </c>
      <c r="MP125" s="7">
        <v>448921.98692843801</v>
      </c>
      <c r="MQ125" s="7">
        <v>465246.72364701302</v>
      </c>
      <c r="MR125" s="7">
        <v>329610.50390283501</v>
      </c>
      <c r="MS125" s="7">
        <v>501916.46991419798</v>
      </c>
      <c r="MT125" s="7">
        <v>597674.72743365203</v>
      </c>
      <c r="MU125" s="6" t="s">
        <v>1090</v>
      </c>
      <c r="MV125" s="6" t="s">
        <v>1090</v>
      </c>
      <c r="MW125" s="6" t="s">
        <v>1090</v>
      </c>
      <c r="MX125" s="6" t="s">
        <v>1090</v>
      </c>
      <c r="MY125" s="6" t="s">
        <v>1090</v>
      </c>
      <c r="MZ125" s="6" t="s">
        <v>1090</v>
      </c>
      <c r="NA125" s="6" t="s">
        <v>1090</v>
      </c>
      <c r="NB125" s="6" t="s">
        <v>1090</v>
      </c>
      <c r="NC125" s="6" t="s">
        <v>1090</v>
      </c>
      <c r="ND125" s="6" t="s">
        <v>1090</v>
      </c>
      <c r="NE125" s="6" t="s">
        <v>1090</v>
      </c>
      <c r="NF125" s="6" t="s">
        <v>1090</v>
      </c>
      <c r="NG125" s="6" t="s">
        <v>1090</v>
      </c>
      <c r="NH125" s="6" t="s">
        <v>1090</v>
      </c>
      <c r="NI125" s="6" t="s">
        <v>1090</v>
      </c>
      <c r="NJ125" s="6" t="s">
        <v>1090</v>
      </c>
      <c r="NK125" s="6" t="s">
        <v>1090</v>
      </c>
      <c r="NL125" s="6" t="s">
        <v>1090</v>
      </c>
      <c r="NM125" s="6" t="s">
        <v>1090</v>
      </c>
      <c r="NN125" s="6" t="s">
        <v>1090</v>
      </c>
      <c r="NO125" s="6" t="s">
        <v>1090</v>
      </c>
      <c r="NP125" s="6" t="s">
        <v>1090</v>
      </c>
      <c r="NQ125" s="6" t="s">
        <v>1090</v>
      </c>
      <c r="NR125" s="6" t="s">
        <v>1090</v>
      </c>
      <c r="NS125" s="6" t="s">
        <v>1090</v>
      </c>
      <c r="NT125" s="7">
        <v>309075.71972772997</v>
      </c>
      <c r="NU125" s="7">
        <v>359534.96165487298</v>
      </c>
      <c r="NV125" s="7">
        <v>378692.86317970802</v>
      </c>
      <c r="NW125" s="7">
        <v>318298.63983385602</v>
      </c>
      <c r="NX125" s="7">
        <v>88754.165781933101</v>
      </c>
      <c r="NY125" s="6" t="s">
        <v>1090</v>
      </c>
      <c r="NZ125" s="6" t="s">
        <v>1090</v>
      </c>
      <c r="OA125" s="6" t="s">
        <v>1090</v>
      </c>
      <c r="OB125" s="6" t="s">
        <v>1090</v>
      </c>
      <c r="OC125" s="6" t="s">
        <v>1090</v>
      </c>
      <c r="OD125" s="6" t="s">
        <v>1090</v>
      </c>
      <c r="OE125" s="6" t="s">
        <v>1090</v>
      </c>
      <c r="OF125" s="6" t="s">
        <v>1090</v>
      </c>
      <c r="OG125" s="6" t="s">
        <v>1090</v>
      </c>
      <c r="OH125" s="6" t="s">
        <v>1090</v>
      </c>
      <c r="OI125" s="6" t="s">
        <v>1090</v>
      </c>
      <c r="OJ125" s="6" t="s">
        <v>1090</v>
      </c>
      <c r="OK125" s="6" t="s">
        <v>1090</v>
      </c>
      <c r="OL125" s="6" t="s">
        <v>1090</v>
      </c>
      <c r="OM125" s="6" t="s">
        <v>1090</v>
      </c>
      <c r="ON125" s="6" t="s">
        <v>1090</v>
      </c>
      <c r="OO125" s="6" t="s">
        <v>1090</v>
      </c>
      <c r="OP125" s="6" t="s">
        <v>1090</v>
      </c>
      <c r="OQ125" s="6" t="s">
        <v>1090</v>
      </c>
      <c r="OR125" s="6" t="s">
        <v>1090</v>
      </c>
      <c r="OS125" s="6" t="s">
        <v>1090</v>
      </c>
      <c r="OT125" s="6" t="s">
        <v>1090</v>
      </c>
      <c r="OU125" s="6" t="s">
        <v>1090</v>
      </c>
      <c r="OV125" s="6" t="s">
        <v>1090</v>
      </c>
      <c r="OW125" s="6" t="s">
        <v>1090</v>
      </c>
      <c r="OX125" s="6" t="s">
        <v>1090</v>
      </c>
      <c r="OY125" s="6" t="s">
        <v>1090</v>
      </c>
      <c r="OZ125" s="6" t="s">
        <v>1090</v>
      </c>
      <c r="PA125" s="6" t="s">
        <v>1090</v>
      </c>
      <c r="PB125" s="6" t="s">
        <v>1090</v>
      </c>
      <c r="PC125" s="6" t="s">
        <v>1090</v>
      </c>
      <c r="PD125" s="6" t="s">
        <v>1090</v>
      </c>
      <c r="PE125" s="6" t="s">
        <v>1090</v>
      </c>
      <c r="PF125" s="6" t="s">
        <v>1090</v>
      </c>
      <c r="PG125" s="6" t="s">
        <v>1090</v>
      </c>
      <c r="PH125" s="6" t="s">
        <v>1090</v>
      </c>
      <c r="PI125" s="6" t="s">
        <v>1090</v>
      </c>
      <c r="PJ125" s="6" t="s">
        <v>1090</v>
      </c>
      <c r="PK125" s="6" t="s">
        <v>1090</v>
      </c>
      <c r="PL125" s="6" t="s">
        <v>1090</v>
      </c>
      <c r="PM125" s="6" t="s">
        <v>1090</v>
      </c>
      <c r="PN125" s="6" t="s">
        <v>1090</v>
      </c>
      <c r="PO125" s="6" t="s">
        <v>1090</v>
      </c>
      <c r="PP125" s="6" t="s">
        <v>1090</v>
      </c>
      <c r="PQ125" s="6" t="s">
        <v>1090</v>
      </c>
      <c r="PR125" s="6" t="s">
        <v>1090</v>
      </c>
      <c r="PS125" s="6" t="s">
        <v>1090</v>
      </c>
      <c r="PT125" s="6" t="s">
        <v>1090</v>
      </c>
      <c r="PU125" s="6" t="s">
        <v>1090</v>
      </c>
      <c r="PV125" s="6" t="s">
        <v>1090</v>
      </c>
      <c r="PW125" s="6" t="s">
        <v>1090</v>
      </c>
      <c r="PX125" s="6" t="s">
        <v>1090</v>
      </c>
      <c r="PY125" s="6" t="s">
        <v>1090</v>
      </c>
      <c r="PZ125" s="6" t="s">
        <v>1090</v>
      </c>
      <c r="QA125" s="6" t="s">
        <v>1090</v>
      </c>
      <c r="QB125" s="6" t="s">
        <v>1090</v>
      </c>
      <c r="QC125" s="6" t="s">
        <v>1090</v>
      </c>
      <c r="QD125" s="6" t="s">
        <v>1090</v>
      </c>
      <c r="QE125" s="6" t="s">
        <v>1090</v>
      </c>
      <c r="QF125" s="6" t="s">
        <v>1090</v>
      </c>
      <c r="QG125" s="6" t="s">
        <v>1090</v>
      </c>
      <c r="QH125" s="6" t="s">
        <v>1090</v>
      </c>
      <c r="QI125" s="6" t="s">
        <v>1090</v>
      </c>
      <c r="QJ125" s="6" t="s">
        <v>1090</v>
      </c>
      <c r="QK125" s="6" t="s">
        <v>1090</v>
      </c>
      <c r="QL125" s="6" t="s">
        <v>1090</v>
      </c>
      <c r="QM125" s="6" t="s">
        <v>1090</v>
      </c>
      <c r="QN125" s="6" t="s">
        <v>1090</v>
      </c>
      <c r="QO125" s="6" t="s">
        <v>1090</v>
      </c>
      <c r="QP125" s="6" t="s">
        <v>1090</v>
      </c>
      <c r="QQ125" s="6" t="s">
        <v>1090</v>
      </c>
      <c r="QR125" s="6" t="s">
        <v>1090</v>
      </c>
      <c r="QS125" s="6" t="s">
        <v>1090</v>
      </c>
      <c r="QT125" s="6" t="s">
        <v>1090</v>
      </c>
      <c r="QU125" s="6" t="s">
        <v>1090</v>
      </c>
      <c r="QV125" s="6" t="s">
        <v>1090</v>
      </c>
      <c r="QW125" s="6" t="s">
        <v>1090</v>
      </c>
      <c r="QX125" s="6" t="s">
        <v>1090</v>
      </c>
      <c r="QY125" s="6" t="s">
        <v>1090</v>
      </c>
      <c r="QZ125" s="6" t="s">
        <v>1090</v>
      </c>
      <c r="RA125" s="6" t="s">
        <v>1090</v>
      </c>
      <c r="RB125" s="6" t="s">
        <v>1090</v>
      </c>
      <c r="RC125" s="6" t="s">
        <v>1090</v>
      </c>
      <c r="RD125" s="6" t="s">
        <v>1090</v>
      </c>
      <c r="RE125" s="6" t="s">
        <v>1090</v>
      </c>
      <c r="RF125" s="6" t="s">
        <v>1090</v>
      </c>
      <c r="RG125" s="6" t="s">
        <v>1090</v>
      </c>
      <c r="RH125" s="6" t="s">
        <v>1090</v>
      </c>
      <c r="RI125" s="6" t="s">
        <v>1090</v>
      </c>
      <c r="RJ125" s="6" t="s">
        <v>1090</v>
      </c>
      <c r="RK125" s="6" t="s">
        <v>1090</v>
      </c>
      <c r="RL125" s="6" t="s">
        <v>1090</v>
      </c>
      <c r="RM125" s="6" t="s">
        <v>1090</v>
      </c>
      <c r="RN125" s="6" t="s">
        <v>1090</v>
      </c>
      <c r="RO125" s="6" t="s">
        <v>1090</v>
      </c>
      <c r="RP125" s="6" t="s">
        <v>1090</v>
      </c>
      <c r="RQ125" s="6" t="s">
        <v>1090</v>
      </c>
      <c r="RR125" s="6" t="s">
        <v>1090</v>
      </c>
      <c r="RS125" s="6" t="s">
        <v>1090</v>
      </c>
      <c r="RT125" s="6" t="s">
        <v>1090</v>
      </c>
      <c r="RU125" s="6" t="s">
        <v>1090</v>
      </c>
      <c r="RV125" s="6" t="s">
        <v>1090</v>
      </c>
      <c r="RW125" s="6" t="s">
        <v>1090</v>
      </c>
      <c r="RX125" s="6" t="s">
        <v>1090</v>
      </c>
      <c r="RY125" s="6" t="s">
        <v>1090</v>
      </c>
      <c r="RZ125" s="6" t="s">
        <v>1090</v>
      </c>
      <c r="SA125" s="6" t="s">
        <v>1090</v>
      </c>
      <c r="SB125" s="6" t="s">
        <v>1090</v>
      </c>
      <c r="SC125" s="6" t="s">
        <v>1090</v>
      </c>
      <c r="SD125" s="6" t="s">
        <v>1090</v>
      </c>
      <c r="SE125" s="6" t="s">
        <v>1090</v>
      </c>
      <c r="SF125" s="6" t="s">
        <v>1090</v>
      </c>
      <c r="SG125" s="6" t="s">
        <v>1090</v>
      </c>
      <c r="SH125" s="6" t="s">
        <v>1090</v>
      </c>
      <c r="SI125" s="6" t="s">
        <v>1090</v>
      </c>
      <c r="SJ125" s="7">
        <v>46613.760160970698</v>
      </c>
      <c r="SK125" s="7">
        <v>51513.355118560801</v>
      </c>
      <c r="SL125" s="7">
        <v>47246.944211483002</v>
      </c>
      <c r="SM125" s="7">
        <v>33691.234826088003</v>
      </c>
      <c r="SN125" s="7">
        <v>15545.384764909701</v>
      </c>
      <c r="SO125" s="6" t="s">
        <v>1090</v>
      </c>
      <c r="SP125" s="6" t="s">
        <v>1090</v>
      </c>
      <c r="SQ125" s="6" t="s">
        <v>1090</v>
      </c>
      <c r="SR125" s="6" t="s">
        <v>1090</v>
      </c>
      <c r="SS125" s="6" t="s">
        <v>1090</v>
      </c>
      <c r="ST125" s="6" t="s">
        <v>1090</v>
      </c>
      <c r="SU125" s="6" t="s">
        <v>1090</v>
      </c>
      <c r="SV125" s="6" t="s">
        <v>1090</v>
      </c>
      <c r="SW125" s="6" t="s">
        <v>1090</v>
      </c>
      <c r="SX125" s="6" t="s">
        <v>1090</v>
      </c>
      <c r="SY125" s="6" t="s">
        <v>1090</v>
      </c>
      <c r="SZ125" s="6" t="s">
        <v>1090</v>
      </c>
      <c r="TA125" s="6" t="s">
        <v>1090</v>
      </c>
      <c r="TB125" s="6" t="s">
        <v>1090</v>
      </c>
      <c r="TC125" s="6" t="s">
        <v>1090</v>
      </c>
      <c r="TD125" s="6" t="s">
        <v>1090</v>
      </c>
      <c r="TE125" s="6" t="s">
        <v>1090</v>
      </c>
      <c r="TF125" s="6" t="s">
        <v>1090</v>
      </c>
      <c r="TG125" s="6" t="s">
        <v>1090</v>
      </c>
      <c r="TH125" s="6" t="s">
        <v>1090</v>
      </c>
      <c r="TI125" s="6" t="s">
        <v>1090</v>
      </c>
      <c r="TJ125" s="6" t="s">
        <v>1090</v>
      </c>
      <c r="TK125" s="6" t="s">
        <v>1090</v>
      </c>
      <c r="TL125" s="6" t="s">
        <v>1090</v>
      </c>
      <c r="TM125" s="6" t="s">
        <v>1090</v>
      </c>
      <c r="TN125" s="6" t="s">
        <v>1090</v>
      </c>
      <c r="TO125" s="6" t="s">
        <v>1090</v>
      </c>
      <c r="TP125" s="6" t="s">
        <v>1090</v>
      </c>
      <c r="TQ125" s="6" t="s">
        <v>1090</v>
      </c>
      <c r="TR125" s="6" t="s">
        <v>1090</v>
      </c>
      <c r="TS125" s="7">
        <v>1345191.8305899401</v>
      </c>
      <c r="TT125" s="7">
        <v>1331059.80671329</v>
      </c>
      <c r="TU125" s="7">
        <v>1521025.21350035</v>
      </c>
      <c r="TV125" s="7">
        <v>1358154.1702872301</v>
      </c>
      <c r="TW125" s="7">
        <v>1085008.9926373099</v>
      </c>
      <c r="TX125" s="6" t="s">
        <v>1090</v>
      </c>
      <c r="TY125" s="6" t="s">
        <v>1090</v>
      </c>
      <c r="TZ125" s="6" t="s">
        <v>1090</v>
      </c>
      <c r="UA125" s="6" t="s">
        <v>1090</v>
      </c>
      <c r="UB125" s="6" t="s">
        <v>1090</v>
      </c>
      <c r="UC125" s="7">
        <v>314.49566902160598</v>
      </c>
      <c r="UD125" s="7">
        <v>11761.9788786316</v>
      </c>
      <c r="UE125" s="7">
        <v>11085.3391373873</v>
      </c>
      <c r="UF125" s="7">
        <v>6809.3969165325198</v>
      </c>
      <c r="UG125" s="7">
        <v>3140.9447217881702</v>
      </c>
      <c r="UH125" s="6" t="s">
        <v>1090</v>
      </c>
      <c r="UI125" s="6" t="s">
        <v>1090</v>
      </c>
      <c r="UJ125" s="6" t="s">
        <v>1090</v>
      </c>
      <c r="UK125" s="6" t="s">
        <v>1090</v>
      </c>
      <c r="UL125" s="6" t="s">
        <v>1090</v>
      </c>
      <c r="UM125" s="6" t="s">
        <v>1090</v>
      </c>
      <c r="UN125" s="6" t="s">
        <v>1090</v>
      </c>
      <c r="UO125" s="6" t="s">
        <v>1090</v>
      </c>
      <c r="UP125" s="6" t="s">
        <v>1090</v>
      </c>
      <c r="UQ125" s="6" t="s">
        <v>1090</v>
      </c>
      <c r="UR125" s="6" t="s">
        <v>1090</v>
      </c>
      <c r="US125" s="6" t="s">
        <v>1090</v>
      </c>
      <c r="UT125" s="6" t="s">
        <v>1090</v>
      </c>
      <c r="UU125" s="6" t="s">
        <v>1090</v>
      </c>
      <c r="UV125" s="6" t="s">
        <v>1090</v>
      </c>
      <c r="UW125" s="6" t="s">
        <v>1090</v>
      </c>
      <c r="UX125" s="6" t="s">
        <v>1090</v>
      </c>
      <c r="UY125" s="6" t="s">
        <v>1090</v>
      </c>
      <c r="UZ125" s="6" t="s">
        <v>1090</v>
      </c>
      <c r="VA125" s="6" t="s">
        <v>1090</v>
      </c>
      <c r="VB125" s="6" t="s">
        <v>1090</v>
      </c>
      <c r="VC125" s="6" t="s">
        <v>1090</v>
      </c>
      <c r="VD125" s="6" t="s">
        <v>1090</v>
      </c>
      <c r="VE125" s="6" t="s">
        <v>1090</v>
      </c>
      <c r="VF125" s="6" t="s">
        <v>1090</v>
      </c>
      <c r="VG125" s="6" t="s">
        <v>1090</v>
      </c>
      <c r="VH125" s="6" t="s">
        <v>1090</v>
      </c>
      <c r="VI125" s="6" t="s">
        <v>1090</v>
      </c>
      <c r="VJ125" s="6" t="s">
        <v>1090</v>
      </c>
      <c r="VK125" s="6" t="s">
        <v>1090</v>
      </c>
      <c r="VL125" s="6" t="s">
        <v>1090</v>
      </c>
      <c r="VM125" s="6" t="s">
        <v>1090</v>
      </c>
      <c r="VN125" s="6" t="s">
        <v>1090</v>
      </c>
      <c r="VO125" s="6" t="s">
        <v>1090</v>
      </c>
      <c r="VP125" s="6" t="s">
        <v>1090</v>
      </c>
      <c r="VQ125" s="6" t="s">
        <v>1090</v>
      </c>
      <c r="VR125" s="6" t="s">
        <v>1090</v>
      </c>
      <c r="VS125" s="6" t="s">
        <v>1090</v>
      </c>
      <c r="VT125" s="6" t="s">
        <v>1090</v>
      </c>
      <c r="VU125" s="6" t="s">
        <v>1090</v>
      </c>
      <c r="VV125" s="6" t="s">
        <v>1090</v>
      </c>
      <c r="VW125" s="6" t="s">
        <v>1090</v>
      </c>
      <c r="VX125" s="6" t="s">
        <v>1090</v>
      </c>
      <c r="VY125" s="6" t="s">
        <v>1090</v>
      </c>
      <c r="VZ125" s="6" t="s">
        <v>1090</v>
      </c>
      <c r="WA125" s="7">
        <v>183909.69521269301</v>
      </c>
      <c r="WB125" s="7">
        <v>233264.223436117</v>
      </c>
      <c r="WC125" s="7">
        <v>430754.57613912201</v>
      </c>
      <c r="WD125" s="7">
        <v>221911.14840974801</v>
      </c>
      <c r="WE125" s="7">
        <v>221709.56498972801</v>
      </c>
      <c r="WF125" s="6" t="s">
        <v>1090</v>
      </c>
      <c r="WG125" s="6" t="s">
        <v>1090</v>
      </c>
      <c r="WH125" s="6" t="s">
        <v>1090</v>
      </c>
      <c r="WI125" s="6" t="s">
        <v>1090</v>
      </c>
      <c r="WJ125" s="6" t="s">
        <v>1090</v>
      </c>
      <c r="WK125" s="6" t="s">
        <v>1090</v>
      </c>
      <c r="WL125" s="6" t="s">
        <v>1090</v>
      </c>
      <c r="WM125" s="6" t="s">
        <v>1090</v>
      </c>
      <c r="WN125" s="6" t="s">
        <v>1090</v>
      </c>
      <c r="WO125" s="6" t="s">
        <v>1090</v>
      </c>
      <c r="WP125" s="6" t="s">
        <v>1090</v>
      </c>
      <c r="WQ125" s="6" t="s">
        <v>1090</v>
      </c>
      <c r="WR125" s="6" t="s">
        <v>1090</v>
      </c>
      <c r="WS125" s="6" t="s">
        <v>1090</v>
      </c>
      <c r="WT125" s="6" t="s">
        <v>1090</v>
      </c>
      <c r="WU125" s="6" t="s">
        <v>1090</v>
      </c>
      <c r="WV125" s="6" t="s">
        <v>1090</v>
      </c>
      <c r="WW125" s="6" t="s">
        <v>1090</v>
      </c>
      <c r="WX125" s="6" t="s">
        <v>1090</v>
      </c>
      <c r="WY125" s="6" t="s">
        <v>1090</v>
      </c>
      <c r="WZ125" s="6" t="s">
        <v>1090</v>
      </c>
      <c r="XA125" s="6" t="s">
        <v>1090</v>
      </c>
      <c r="XB125" s="6" t="s">
        <v>1090</v>
      </c>
      <c r="XC125" s="6" t="s">
        <v>1090</v>
      </c>
      <c r="XD125" s="6" t="s">
        <v>1090</v>
      </c>
      <c r="XE125" s="6" t="s">
        <v>1090</v>
      </c>
      <c r="XF125" s="6" t="s">
        <v>1090</v>
      </c>
      <c r="XG125" s="6" t="s">
        <v>1090</v>
      </c>
      <c r="XH125" s="6" t="s">
        <v>1090</v>
      </c>
      <c r="XI125" s="6" t="s">
        <v>1090</v>
      </c>
      <c r="XJ125" s="6" t="s">
        <v>1090</v>
      </c>
      <c r="XK125" s="6" t="s">
        <v>1090</v>
      </c>
      <c r="XL125" s="7">
        <v>0</v>
      </c>
      <c r="XM125" s="7">
        <v>0</v>
      </c>
      <c r="XN125" s="7">
        <v>0</v>
      </c>
      <c r="XO125" s="6" t="s">
        <v>1090</v>
      </c>
      <c r="XP125" s="6" t="s">
        <v>1090</v>
      </c>
      <c r="XQ125" s="6" t="s">
        <v>1090</v>
      </c>
      <c r="XR125" s="6" t="s">
        <v>1090</v>
      </c>
      <c r="XS125" s="6" t="s">
        <v>1090</v>
      </c>
      <c r="XT125" s="6" t="s">
        <v>1090</v>
      </c>
      <c r="XU125" s="6" t="s">
        <v>1090</v>
      </c>
      <c r="XV125" s="6" t="s">
        <v>1090</v>
      </c>
      <c r="XW125" s="6" t="s">
        <v>1090</v>
      </c>
      <c r="XX125" s="6" t="s">
        <v>1090</v>
      </c>
      <c r="XY125" s="6" t="s">
        <v>1090</v>
      </c>
      <c r="XZ125" s="6" t="s">
        <v>1090</v>
      </c>
      <c r="YA125" s="7">
        <v>0</v>
      </c>
      <c r="YB125" s="7">
        <v>0</v>
      </c>
      <c r="YC125" s="7">
        <v>0</v>
      </c>
      <c r="YD125" s="6" t="s">
        <v>1090</v>
      </c>
      <c r="YE125" s="6" t="s">
        <v>1090</v>
      </c>
      <c r="YF125" s="6" t="s">
        <v>1090</v>
      </c>
      <c r="YG125" s="6" t="s">
        <v>1090</v>
      </c>
      <c r="YH125" s="6" t="s">
        <v>1090</v>
      </c>
      <c r="YI125" s="6" t="s">
        <v>1090</v>
      </c>
      <c r="YJ125" s="6" t="s">
        <v>1090</v>
      </c>
      <c r="YK125" s="6" t="s">
        <v>1090</v>
      </c>
      <c r="YL125" s="6" t="s">
        <v>1090</v>
      </c>
      <c r="YM125" s="6" t="s">
        <v>1090</v>
      </c>
      <c r="YN125" s="6" t="s">
        <v>1090</v>
      </c>
      <c r="YO125" s="6" t="s">
        <v>1090</v>
      </c>
      <c r="YP125" s="6" t="s">
        <v>1090</v>
      </c>
      <c r="YQ125" s="6" t="s">
        <v>1090</v>
      </c>
      <c r="YR125" s="6" t="s">
        <v>1090</v>
      </c>
      <c r="YS125" s="6" t="s">
        <v>1090</v>
      </c>
      <c r="YT125" s="6" t="s">
        <v>1090</v>
      </c>
      <c r="YU125" s="6" t="s">
        <v>1090</v>
      </c>
      <c r="YV125" s="6" t="s">
        <v>1090</v>
      </c>
      <c r="YW125" s="6" t="s">
        <v>1090</v>
      </c>
      <c r="YX125" s="6" t="s">
        <v>1090</v>
      </c>
      <c r="YY125" s="6" t="s">
        <v>1090</v>
      </c>
      <c r="YZ125" s="6" t="s">
        <v>1090</v>
      </c>
      <c r="ZA125" s="6" t="s">
        <v>1090</v>
      </c>
      <c r="ZB125" s="6" t="s">
        <v>1090</v>
      </c>
      <c r="ZC125" s="6" t="s">
        <v>1090</v>
      </c>
      <c r="ZD125" s="6" t="s">
        <v>1090</v>
      </c>
      <c r="ZE125" s="6" t="s">
        <v>1090</v>
      </c>
      <c r="ZF125" s="6" t="s">
        <v>1090</v>
      </c>
      <c r="ZG125" s="6" t="s">
        <v>1090</v>
      </c>
      <c r="ZH125" s="6" t="s">
        <v>1090</v>
      </c>
      <c r="ZI125" s="6" t="s">
        <v>1090</v>
      </c>
      <c r="ZJ125" s="6" t="s">
        <v>1090</v>
      </c>
      <c r="ZK125" s="6" t="s">
        <v>1090</v>
      </c>
      <c r="ZL125" s="6" t="s">
        <v>1090</v>
      </c>
      <c r="ZM125" s="6" t="s">
        <v>1090</v>
      </c>
      <c r="ZN125" s="6" t="s">
        <v>1090</v>
      </c>
      <c r="ZO125" s="6" t="s">
        <v>1090</v>
      </c>
      <c r="ZP125" s="6" t="s">
        <v>1090</v>
      </c>
      <c r="ZQ125" s="6" t="s">
        <v>1090</v>
      </c>
      <c r="ZR125" s="6" t="s">
        <v>1090</v>
      </c>
      <c r="ZS125" s="6" t="s">
        <v>1090</v>
      </c>
      <c r="ZT125" s="6" t="s">
        <v>1090</v>
      </c>
      <c r="ZU125" s="6" t="s">
        <v>1090</v>
      </c>
      <c r="ZV125" s="6" t="s">
        <v>1090</v>
      </c>
      <c r="ZW125" s="6" t="s">
        <v>1090</v>
      </c>
      <c r="ZX125" s="6" t="s">
        <v>1090</v>
      </c>
      <c r="ZY125" s="6" t="s">
        <v>1090</v>
      </c>
      <c r="ZZ125" s="6" t="s">
        <v>1090</v>
      </c>
      <c r="AAA125" s="6" t="s">
        <v>1090</v>
      </c>
      <c r="AAB125" s="6" t="s">
        <v>1090</v>
      </c>
      <c r="AAC125" s="6" t="s">
        <v>1090</v>
      </c>
      <c r="AAD125" s="6" t="s">
        <v>1090</v>
      </c>
      <c r="AAE125" s="6" t="s">
        <v>1090</v>
      </c>
      <c r="AAF125" s="6" t="s">
        <v>1090</v>
      </c>
      <c r="AAG125" s="6" t="s">
        <v>1090</v>
      </c>
      <c r="AAH125" s="6" t="s">
        <v>1090</v>
      </c>
      <c r="AAI125" s="6" t="s">
        <v>1090</v>
      </c>
      <c r="AAJ125" s="6" t="s">
        <v>1090</v>
      </c>
      <c r="AAK125" s="6" t="s">
        <v>1090</v>
      </c>
      <c r="AAL125" s="6" t="s">
        <v>1090</v>
      </c>
      <c r="AAM125" s="6" t="s">
        <v>1090</v>
      </c>
      <c r="AAN125" s="6" t="s">
        <v>1090</v>
      </c>
      <c r="AAO125" s="6" t="s">
        <v>1090</v>
      </c>
      <c r="AAP125" s="6" t="s">
        <v>1090</v>
      </c>
      <c r="AAQ125" s="6" t="s">
        <v>1090</v>
      </c>
      <c r="AAR125" s="6" t="s">
        <v>1090</v>
      </c>
      <c r="AAS125" s="6" t="s">
        <v>1090</v>
      </c>
      <c r="AAT125" s="6" t="s">
        <v>1090</v>
      </c>
      <c r="AAU125" s="6" t="s">
        <v>1090</v>
      </c>
      <c r="AAV125" s="6" t="s">
        <v>1090</v>
      </c>
      <c r="AAW125" s="6" t="s">
        <v>1090</v>
      </c>
      <c r="AAX125" s="6" t="s">
        <v>1090</v>
      </c>
      <c r="AAY125" s="6" t="s">
        <v>1090</v>
      </c>
      <c r="AAZ125" s="6" t="s">
        <v>1090</v>
      </c>
      <c r="ABA125" s="6" t="s">
        <v>1090</v>
      </c>
      <c r="ABB125" s="6" t="s">
        <v>1090</v>
      </c>
      <c r="ABC125" s="6" t="s">
        <v>1090</v>
      </c>
      <c r="ABD125" s="6" t="s">
        <v>1090</v>
      </c>
      <c r="ABE125" s="6" t="s">
        <v>1090</v>
      </c>
      <c r="ABF125" s="6" t="s">
        <v>1090</v>
      </c>
      <c r="ABG125" s="6" t="s">
        <v>1090</v>
      </c>
      <c r="ABH125" s="6" t="s">
        <v>1090</v>
      </c>
      <c r="ABI125" s="6" t="s">
        <v>1090</v>
      </c>
      <c r="ABJ125" s="6" t="s">
        <v>1090</v>
      </c>
      <c r="ABK125" s="6" t="s">
        <v>1090</v>
      </c>
      <c r="ABL125" s="6" t="s">
        <v>1090</v>
      </c>
      <c r="ABM125" s="6" t="s">
        <v>1090</v>
      </c>
      <c r="ABN125" s="6" t="s">
        <v>1090</v>
      </c>
      <c r="ABO125" s="6" t="s">
        <v>1090</v>
      </c>
      <c r="ABP125" s="6" t="s">
        <v>1090</v>
      </c>
      <c r="ABQ125" s="6" t="s">
        <v>1090</v>
      </c>
      <c r="ABR125" s="6" t="s">
        <v>1090</v>
      </c>
      <c r="ABS125" s="6" t="s">
        <v>1090</v>
      </c>
      <c r="ABT125" s="6" t="s">
        <v>1090</v>
      </c>
      <c r="ABU125" s="6" t="s">
        <v>1090</v>
      </c>
      <c r="ABV125" s="6" t="s">
        <v>1090</v>
      </c>
      <c r="ABW125" s="6" t="s">
        <v>1090</v>
      </c>
      <c r="ABX125" s="6" t="s">
        <v>1090</v>
      </c>
      <c r="ABY125" s="6" t="s">
        <v>1090</v>
      </c>
      <c r="ABZ125" s="6" t="s">
        <v>1090</v>
      </c>
      <c r="ACA125" s="6" t="s">
        <v>1090</v>
      </c>
      <c r="ACB125" s="6" t="s">
        <v>1090</v>
      </c>
      <c r="ACC125" s="6" t="s">
        <v>1090</v>
      </c>
      <c r="ACD125" s="6" t="s">
        <v>1090</v>
      </c>
      <c r="ACE125" s="8">
        <v>30.960999999999999</v>
      </c>
      <c r="ACF125" s="8">
        <v>34.698999999999998</v>
      </c>
      <c r="ACG125" s="8">
        <v>69.480999999999995</v>
      </c>
      <c r="ACH125" s="8">
        <v>26.048999999999999</v>
      </c>
      <c r="ACI125" s="8">
        <v>24.378</v>
      </c>
      <c r="ACJ125" s="8">
        <v>30.966000000000001</v>
      </c>
      <c r="ACK125" s="8">
        <v>34.762</v>
      </c>
      <c r="ACL125" s="8">
        <v>69.247</v>
      </c>
      <c r="ACM125" s="8">
        <v>26.11</v>
      </c>
      <c r="ACN125" s="8">
        <v>23.888000000000002</v>
      </c>
      <c r="ACO125" s="8">
        <v>23.366</v>
      </c>
      <c r="ACP125" s="8">
        <v>25.306000000000001</v>
      </c>
      <c r="ACQ125" s="8">
        <v>41.402000000000001</v>
      </c>
      <c r="ACR125" s="8">
        <v>15.118</v>
      </c>
      <c r="ACS125" s="8">
        <v>15.696</v>
      </c>
      <c r="ACT125" s="8">
        <v>23.222000000000001</v>
      </c>
      <c r="ACU125" s="8">
        <v>26.038</v>
      </c>
      <c r="ACV125" s="8">
        <v>52.107999999999997</v>
      </c>
      <c r="ACW125" s="8">
        <v>19.524999999999999</v>
      </c>
      <c r="ACX125" s="8">
        <v>19.759</v>
      </c>
      <c r="ACY125" s="8">
        <v>23.227</v>
      </c>
      <c r="ACZ125" s="8">
        <v>26.1</v>
      </c>
      <c r="ADA125" s="8">
        <v>51.953000000000003</v>
      </c>
      <c r="ADB125" s="8">
        <v>19.63</v>
      </c>
      <c r="ADC125" s="8">
        <v>19.417999999999999</v>
      </c>
      <c r="ADD125" s="8">
        <v>17.524999999999999</v>
      </c>
      <c r="ADE125" s="8">
        <v>18.989000000000001</v>
      </c>
      <c r="ADF125" s="8">
        <v>31.05</v>
      </c>
      <c r="ADG125" s="8">
        <v>11.332000000000001</v>
      </c>
      <c r="ADH125" s="8">
        <v>12.722</v>
      </c>
      <c r="ADI125" s="8">
        <v>12.621</v>
      </c>
      <c r="ADJ125" s="8">
        <v>12.959</v>
      </c>
      <c r="ADK125" s="8">
        <v>21.282</v>
      </c>
      <c r="ADL125" s="8">
        <v>8.8889999999999993</v>
      </c>
      <c r="ADM125" s="8">
        <v>8.5839999999999996</v>
      </c>
      <c r="ADN125" s="8">
        <v>52.478999999999999</v>
      </c>
      <c r="ADO125" s="8">
        <v>54.859000000000002</v>
      </c>
      <c r="ADP125" s="8">
        <v>58.401000000000003</v>
      </c>
      <c r="ADQ125" s="8">
        <v>56.966999999999999</v>
      </c>
      <c r="ADR125" s="8">
        <v>60.99</v>
      </c>
      <c r="ADS125" s="8">
        <v>12.268395301</v>
      </c>
      <c r="ADT125" s="8">
        <v>12.975915855</v>
      </c>
      <c r="ADU125" s="8">
        <v>21.305665349000002</v>
      </c>
      <c r="ADV125" s="8">
        <v>8.9713723699999992</v>
      </c>
      <c r="ADW125" s="8">
        <v>7.3473642440000004</v>
      </c>
      <c r="ADX125" s="8">
        <v>13.413</v>
      </c>
      <c r="ADY125" s="8">
        <v>14.368</v>
      </c>
      <c r="ADZ125" s="8">
        <v>22.571999999999999</v>
      </c>
      <c r="AEA125" s="8">
        <v>10.154999999999999</v>
      </c>
      <c r="AEB125" s="8">
        <v>8.9659999999999993</v>
      </c>
      <c r="AEC125" s="8">
        <v>12.268000000000001</v>
      </c>
      <c r="AED125" s="8">
        <v>12.976000000000001</v>
      </c>
      <c r="AEE125" s="8">
        <v>21.306000000000001</v>
      </c>
      <c r="AEF125" s="8">
        <v>8.9710000000000001</v>
      </c>
      <c r="AEG125" s="8">
        <v>7.3470000000000004</v>
      </c>
      <c r="AEH125" s="8">
        <v>10.611000000000001</v>
      </c>
      <c r="AEI125" s="8">
        <v>11.116</v>
      </c>
      <c r="AEJ125" s="8">
        <v>17.227</v>
      </c>
      <c r="AEK125" s="8">
        <v>7.8470000000000004</v>
      </c>
      <c r="AEL125" s="8">
        <v>8.5760000000000005</v>
      </c>
      <c r="AEM125" s="8">
        <v>13.984008776</v>
      </c>
      <c r="AEN125" s="8">
        <v>14.910718086999999</v>
      </c>
      <c r="AEO125" s="8">
        <v>27.073950676999999</v>
      </c>
      <c r="AEP125" s="8">
        <v>9.8555505050000001</v>
      </c>
      <c r="AEQ125" s="8">
        <v>7.9300110400000001</v>
      </c>
      <c r="AER125" s="8">
        <v>1.3051061150000001</v>
      </c>
      <c r="AES125" s="8">
        <v>1.309811617</v>
      </c>
      <c r="AET125" s="8">
        <v>1.574356203</v>
      </c>
      <c r="AEU125" s="8">
        <v>1.186920387</v>
      </c>
      <c r="AEV125" s="8">
        <v>1.13696837</v>
      </c>
      <c r="AEW125" s="6" t="s">
        <v>1090</v>
      </c>
      <c r="AEX125" s="6" t="s">
        <v>1090</v>
      </c>
      <c r="AEY125" s="6" t="s">
        <v>1090</v>
      </c>
      <c r="AEZ125" s="6" t="s">
        <v>1090</v>
      </c>
      <c r="AFA125" s="6" t="s">
        <v>1090</v>
      </c>
      <c r="AFB125" s="6" t="s">
        <v>1090</v>
      </c>
      <c r="AFC125" s="6" t="s">
        <v>1090</v>
      </c>
      <c r="AFD125" s="6" t="s">
        <v>1090</v>
      </c>
      <c r="AFE125" s="6" t="s">
        <v>1090</v>
      </c>
      <c r="AFF125" s="6" t="s">
        <v>1090</v>
      </c>
      <c r="AFG125" s="8">
        <v>2.4529999999999998</v>
      </c>
      <c r="AFH125" s="8">
        <v>2.6779999999999999</v>
      </c>
      <c r="AFI125" s="8">
        <v>3.25</v>
      </c>
      <c r="AFJ125" s="8">
        <v>2.911</v>
      </c>
      <c r="AFK125" s="8">
        <v>2.7490000000000001</v>
      </c>
      <c r="AFL125" s="6" t="s">
        <v>1091</v>
      </c>
      <c r="AFM125" s="8">
        <v>558.41600000000005</v>
      </c>
      <c r="AFN125" s="8">
        <v>864.673</v>
      </c>
      <c r="AFO125" s="8">
        <v>110.417</v>
      </c>
      <c r="AFP125" s="8">
        <v>68.790000000000006</v>
      </c>
      <c r="AFQ125" s="8">
        <v>49.816000000000003</v>
      </c>
      <c r="AFR125" s="8">
        <v>51.523000000000003</v>
      </c>
      <c r="AFS125" s="8">
        <v>50.640999999999998</v>
      </c>
      <c r="AFT125" s="8">
        <v>43.182000000000002</v>
      </c>
      <c r="AFU125" s="8">
        <v>50.591000000000001</v>
      </c>
      <c r="AFV125" s="7">
        <v>77.655000000000001</v>
      </c>
      <c r="AFW125" s="7">
        <v>63.134</v>
      </c>
      <c r="AFX125" s="7">
        <v>91.768000000000001</v>
      </c>
      <c r="AFY125" s="7">
        <v>75.501999999999995</v>
      </c>
      <c r="AFZ125" s="7">
        <v>65.206000000000003</v>
      </c>
      <c r="AGA125" s="7">
        <v>21.074000000000002</v>
      </c>
      <c r="AGB125" s="7">
        <v>15.97</v>
      </c>
      <c r="AGC125" s="7">
        <v>20.529</v>
      </c>
      <c r="AGD125" s="7">
        <v>52.343000000000004</v>
      </c>
      <c r="AGE125" s="7">
        <v>25.103000000000002</v>
      </c>
      <c r="AGF125" s="6" t="s">
        <v>1090</v>
      </c>
      <c r="AGG125" s="6" t="s">
        <v>1090</v>
      </c>
      <c r="AGH125" s="6" t="s">
        <v>1090</v>
      </c>
      <c r="AGI125" s="6" t="s">
        <v>1090</v>
      </c>
      <c r="AGJ125" s="6" t="s">
        <v>1090</v>
      </c>
      <c r="AGK125" s="6" t="s">
        <v>1090</v>
      </c>
      <c r="AGL125" s="6" t="s">
        <v>1090</v>
      </c>
      <c r="AGM125" s="6" t="s">
        <v>1090</v>
      </c>
      <c r="AGN125" s="6" t="s">
        <v>1090</v>
      </c>
      <c r="AGO125" s="6" t="s">
        <v>1090</v>
      </c>
      <c r="AGP125" s="6" t="s">
        <v>1090</v>
      </c>
      <c r="AGQ125" s="6" t="s">
        <v>1090</v>
      </c>
      <c r="AGR125" s="6" t="s">
        <v>1090</v>
      </c>
      <c r="AGS125" s="6" t="s">
        <v>1090</v>
      </c>
      <c r="AGT125" s="6" t="s">
        <v>1090</v>
      </c>
      <c r="AGU125" s="8">
        <v>0</v>
      </c>
      <c r="AGV125" s="8">
        <v>0</v>
      </c>
      <c r="AGW125" s="8">
        <v>0</v>
      </c>
      <c r="AGX125" s="8">
        <v>0</v>
      </c>
      <c r="AGY125" s="8">
        <v>0</v>
      </c>
      <c r="AGZ125" s="8">
        <v>3.14</v>
      </c>
      <c r="AHA125" s="8">
        <v>2.6960000000000002</v>
      </c>
      <c r="AHB125" s="8">
        <v>1.871</v>
      </c>
      <c r="AHC125" s="8">
        <v>1.8420000000000001</v>
      </c>
      <c r="AHD125" s="8">
        <v>2.7429999999999999</v>
      </c>
      <c r="AHE125" s="8">
        <v>2.988</v>
      </c>
      <c r="AHF125" s="8">
        <v>2.556</v>
      </c>
      <c r="AHG125" s="8">
        <v>1.7749999999999999</v>
      </c>
      <c r="AHH125" s="8">
        <v>1.7470000000000001</v>
      </c>
      <c r="AHI125" s="8">
        <v>2.6349999999999998</v>
      </c>
      <c r="AHJ125" s="6" t="s">
        <v>1091</v>
      </c>
      <c r="AHK125" s="6" t="s">
        <v>1091</v>
      </c>
      <c r="AHL125" s="8">
        <v>220.54</v>
      </c>
      <c r="AHM125" s="8">
        <v>147.64699999999999</v>
      </c>
      <c r="AHN125" s="8">
        <v>30.132999999999999</v>
      </c>
      <c r="AHO125" s="8">
        <v>75.466999999999999</v>
      </c>
      <c r="AHP125" s="8">
        <v>72.929000000000002</v>
      </c>
      <c r="AHQ125" s="8">
        <v>59.587000000000003</v>
      </c>
      <c r="AHR125" s="8">
        <v>58.037999999999997</v>
      </c>
      <c r="AHS125" s="8">
        <v>64.388999999999996</v>
      </c>
      <c r="AHT125" s="6" t="s">
        <v>1091</v>
      </c>
      <c r="AHU125" s="6" t="s">
        <v>1091</v>
      </c>
      <c r="AHV125" s="6" t="s">
        <v>1091</v>
      </c>
      <c r="AHW125" s="6" t="s">
        <v>1091</v>
      </c>
      <c r="AHX125" s="6" t="s">
        <v>1091</v>
      </c>
      <c r="AHY125" s="8">
        <v>3.1E-2</v>
      </c>
      <c r="AHZ125" s="8">
        <v>1.212</v>
      </c>
      <c r="AIA125" s="8">
        <v>1.677</v>
      </c>
      <c r="AIB125" s="8">
        <v>1.5409999999999999</v>
      </c>
      <c r="AIC125" s="8">
        <v>3.7679999999999998</v>
      </c>
      <c r="AID125" s="8">
        <v>3.4652128489999998</v>
      </c>
      <c r="AIE125" s="8">
        <v>3.8701007170000001</v>
      </c>
      <c r="AIF125" s="8">
        <v>3.1062564770000001</v>
      </c>
      <c r="AIG125" s="8">
        <v>2.4806635039999998</v>
      </c>
      <c r="AIH125" s="8">
        <v>1.432742481</v>
      </c>
      <c r="AII125" s="8">
        <v>33.372339670999999</v>
      </c>
      <c r="AIJ125" s="8">
        <v>34.953104383000003</v>
      </c>
      <c r="AIK125" s="8">
        <v>21.670285343</v>
      </c>
      <c r="AIL125" s="8">
        <v>36.955780197000003</v>
      </c>
      <c r="AIM125" s="8">
        <v>55.084771783999997</v>
      </c>
      <c r="AIN125" s="8">
        <v>13.671633371</v>
      </c>
      <c r="AIO125" s="8">
        <v>17.524698910000001</v>
      </c>
      <c r="AIP125" s="8">
        <v>28.320015495</v>
      </c>
      <c r="AIQ125" s="8">
        <v>16.339172183999999</v>
      </c>
      <c r="AIR125" s="8">
        <v>20.433891930000001</v>
      </c>
      <c r="AIS125" s="8">
        <v>4.2241618369999996</v>
      </c>
      <c r="AIT125" s="8">
        <v>4.2996111160000003</v>
      </c>
      <c r="AIU125" s="8">
        <v>4.7468981530000001</v>
      </c>
      <c r="AIV125" s="8">
        <v>5.3814280329999997</v>
      </c>
      <c r="AIW125" s="8">
        <v>5.0669754960000004</v>
      </c>
      <c r="AIX125" s="7">
        <v>15.7155798400475</v>
      </c>
      <c r="AIY125" s="7">
        <v>16.841904838439898</v>
      </c>
      <c r="AIZ125" s="7">
        <v>31.486709116454701</v>
      </c>
      <c r="AJA125" s="7">
        <v>10.266393193996</v>
      </c>
      <c r="AJB125" s="7">
        <v>8.5153795082438002</v>
      </c>
      <c r="AJC125" s="7">
        <v>124.52021962682301</v>
      </c>
      <c r="AJD125" s="7">
        <v>129.96118130498101</v>
      </c>
      <c r="AJE125" s="7">
        <v>147.950939632114</v>
      </c>
      <c r="AJF125" s="7">
        <v>115.494739495912</v>
      </c>
      <c r="AJG125" s="7">
        <v>99.202219324184696</v>
      </c>
      <c r="AJH125" s="8">
        <v>34.548999999999999</v>
      </c>
      <c r="AJI125" s="8">
        <v>35.68</v>
      </c>
      <c r="AJJ125" s="8">
        <v>30.004000000000001</v>
      </c>
      <c r="AJK125" s="8">
        <v>39.820999999999998</v>
      </c>
      <c r="AJL125" s="8">
        <v>45.545999999999999</v>
      </c>
      <c r="AJM125" s="7">
        <v>43.021020107334003</v>
      </c>
      <c r="AJN125" s="7">
        <v>46.3695999101067</v>
      </c>
      <c r="AJO125" s="7">
        <v>44.391114482275803</v>
      </c>
      <c r="AJP125" s="7">
        <v>45.991321734366402</v>
      </c>
      <c r="AJQ125" s="7">
        <v>45.182282136366403</v>
      </c>
      <c r="AJR125" s="7">
        <v>50.759028546440199</v>
      </c>
      <c r="AJS125" s="7">
        <v>48.5365843376226</v>
      </c>
      <c r="AJT125" s="7">
        <v>45.317040164027802</v>
      </c>
      <c r="AJU125" s="7">
        <v>39.412153012733498</v>
      </c>
      <c r="AJV125" s="7">
        <v>34.931225888546102</v>
      </c>
      <c r="AJW125" s="7">
        <v>22.0703527577176</v>
      </c>
      <c r="AJX125" s="7">
        <v>19.548809083265301</v>
      </c>
      <c r="AJY125" s="7">
        <v>32.199350098338101</v>
      </c>
      <c r="AJZ125" s="7">
        <v>10.104361128809501</v>
      </c>
      <c r="AKA125" s="7">
        <v>13.011522879529</v>
      </c>
      <c r="AKB125" s="7">
        <v>67.259591529496802</v>
      </c>
      <c r="AKC125" s="7">
        <v>66.552990888164501</v>
      </c>
      <c r="AKD125" s="7">
        <v>76.0512612083173</v>
      </c>
      <c r="AKE125" s="7">
        <v>67.907708514361403</v>
      </c>
      <c r="AKF125" s="7">
        <v>54.250450245415003</v>
      </c>
      <c r="AKG125" s="9">
        <v>4.2241618369999996</v>
      </c>
      <c r="AKH125" s="9">
        <v>4.2996111160000003</v>
      </c>
      <c r="AKI125" s="9">
        <v>4.7468981530000001</v>
      </c>
      <c r="AKJ125" s="9">
        <v>5.3814280329999997</v>
      </c>
      <c r="AKK125" s="9">
        <v>5.0669754960000004</v>
      </c>
      <c r="AKL125" s="9">
        <v>2.0073786349999998</v>
      </c>
      <c r="AKM125" s="9">
        <v>1.9408805360000001</v>
      </c>
      <c r="AKN125" s="9">
        <v>1.9746844960000001</v>
      </c>
      <c r="AKO125" s="9">
        <v>2.3157867329999999</v>
      </c>
      <c r="AKP125" s="9">
        <v>1.9766197910000001</v>
      </c>
      <c r="AKQ125" s="9">
        <v>3.7163358240000002</v>
      </c>
      <c r="AKR125" s="9">
        <v>3.7900494770000002</v>
      </c>
      <c r="AKS125" s="9">
        <v>3.841572421</v>
      </c>
      <c r="AKT125" s="9">
        <v>3.9385982830000001</v>
      </c>
      <c r="AKU125" s="9">
        <v>3.614441357</v>
      </c>
      <c r="AKV125" s="9">
        <v>0</v>
      </c>
      <c r="AKW125" s="9">
        <v>0</v>
      </c>
      <c r="AKX125" s="9">
        <v>0</v>
      </c>
      <c r="AKY125" s="9">
        <v>0</v>
      </c>
      <c r="AKZ125" s="9">
        <v>0</v>
      </c>
      <c r="ALA125" s="9">
        <v>0</v>
      </c>
      <c r="ALB125" s="9">
        <v>0</v>
      </c>
      <c r="ALC125" s="9">
        <v>0</v>
      </c>
      <c r="ALD125" s="9">
        <v>0</v>
      </c>
      <c r="ALE125" s="9">
        <v>0</v>
      </c>
      <c r="ALF125" s="9">
        <v>10.53892931</v>
      </c>
      <c r="ALG125" s="9">
        <v>11.850523547</v>
      </c>
      <c r="ALH125" s="9">
        <v>11.201210380999999</v>
      </c>
      <c r="ALI125" s="9">
        <v>12.321228120000001</v>
      </c>
      <c r="ALJ125" s="9">
        <v>3.6898761929999999</v>
      </c>
      <c r="ALK125" s="9">
        <v>19.511117566999999</v>
      </c>
      <c r="ALL125" s="9">
        <v>23.141079385000001</v>
      </c>
      <c r="ALM125" s="9">
        <v>21.790954943999999</v>
      </c>
      <c r="ALN125" s="9">
        <v>20.955456400999999</v>
      </c>
      <c r="ALO125" s="9">
        <v>6.7472971670000002</v>
      </c>
      <c r="ALP125" s="9">
        <v>21.570885330999999</v>
      </c>
      <c r="ALQ125" s="9">
        <v>17.537171235999999</v>
      </c>
      <c r="ALR125" s="9">
        <v>25.49123939</v>
      </c>
      <c r="ALS125" s="9">
        <v>20.972679284000002</v>
      </c>
      <c r="ALT125" s="9">
        <v>18.112653645000002</v>
      </c>
      <c r="ALU125" s="9">
        <v>27.138209410000002</v>
      </c>
      <c r="ALV125" s="9">
        <v>25.294924375000001</v>
      </c>
      <c r="ALW125" s="9">
        <v>22.370007498</v>
      </c>
      <c r="ALX125" s="9">
        <v>69.326876108999997</v>
      </c>
      <c r="ALY125" s="9">
        <v>38.498567981000001</v>
      </c>
      <c r="ALZ125" s="8">
        <v>52.478652277021297</v>
      </c>
      <c r="AMA125" s="8">
        <v>54.859160884650599</v>
      </c>
      <c r="AMB125" s="8">
        <v>58.4005294856061</v>
      </c>
      <c r="AMC125" s="8">
        <v>56.967059271110102</v>
      </c>
      <c r="AMD125" s="8">
        <v>60.990145060612399</v>
      </c>
      <c r="AME125" s="8">
        <v>52.478652277021297</v>
      </c>
      <c r="AMF125" s="8">
        <v>54.876888389208801</v>
      </c>
      <c r="AMG125" s="8">
        <v>58.478189777631897</v>
      </c>
      <c r="AMH125" s="8">
        <v>56.967059271110102</v>
      </c>
      <c r="AMI125" s="8">
        <v>61.096221547683001</v>
      </c>
      <c r="AMJ125" s="8">
        <v>110.431742346494</v>
      </c>
      <c r="AMK125" s="8">
        <v>121.528890378993</v>
      </c>
      <c r="AML125" s="8">
        <v>140.38767516524601</v>
      </c>
      <c r="AMM125" s="8">
        <v>132.380121765127</v>
      </c>
      <c r="AMN125" s="8">
        <v>156.34548027768199</v>
      </c>
      <c r="AMO125" s="8">
        <v>1.30510611528152</v>
      </c>
      <c r="AMP125" s="8">
        <v>1.30981161668359</v>
      </c>
      <c r="AMQ125" s="8">
        <v>1.57435620692848</v>
      </c>
      <c r="AMR125" s="8">
        <v>1.18692038701028</v>
      </c>
      <c r="AMS125" s="8">
        <v>1.13696836988321</v>
      </c>
      <c r="AMT125" s="8">
        <v>1.30510611528152</v>
      </c>
      <c r="AMU125" s="8">
        <v>1.30981161668359</v>
      </c>
      <c r="AMV125" s="8">
        <v>1.5743562049850499</v>
      </c>
      <c r="AMW125" s="8">
        <v>1.18692038701028</v>
      </c>
      <c r="AMX125" s="8">
        <v>1.13696836988321</v>
      </c>
      <c r="AMY125" s="8">
        <v>1.3058409692547299</v>
      </c>
      <c r="AMZ125" s="8">
        <v>1.3086194517265</v>
      </c>
      <c r="ANA125" s="8">
        <v>1.5766934714176399</v>
      </c>
      <c r="ANB125" s="8">
        <v>1.1871718466910099</v>
      </c>
      <c r="ANC125" s="8">
        <v>1.1358751753234799</v>
      </c>
      <c r="AND125" s="8">
        <v>12.268395300559799</v>
      </c>
      <c r="ANE125" s="8">
        <v>12.975915854687701</v>
      </c>
      <c r="ANF125" s="8">
        <v>21.305665348702</v>
      </c>
      <c r="ANG125" s="8">
        <v>8.9713723703199992</v>
      </c>
      <c r="ANH125" s="8">
        <v>7.3473642443989897</v>
      </c>
      <c r="ANI125" s="8">
        <v>12.268395300559799</v>
      </c>
      <c r="ANJ125" s="8">
        <v>12.9801089667176</v>
      </c>
      <c r="ANK125" s="8">
        <v>21.333997355403898</v>
      </c>
      <c r="ANL125" s="8">
        <v>8.9713723703199992</v>
      </c>
      <c r="ANM125" s="8">
        <v>7.3601430726424599</v>
      </c>
      <c r="ANN125" s="8">
        <v>13.9840087760734</v>
      </c>
      <c r="ANO125" s="8">
        <v>14.910718086984399</v>
      </c>
      <c r="ANP125" s="8">
        <v>27.0739506765123</v>
      </c>
      <c r="ANQ125" s="8">
        <v>9.8555505052949606</v>
      </c>
      <c r="ANR125" s="8">
        <v>7.9300110401390604</v>
      </c>
      <c r="ANS125" s="8">
        <v>30.096385668671299</v>
      </c>
      <c r="ANT125" s="8">
        <v>34.744211774067097</v>
      </c>
      <c r="ANU125" s="8">
        <v>69.244695751018597</v>
      </c>
      <c r="ANV125" s="8">
        <v>26.113157875206699</v>
      </c>
      <c r="ANW125" s="8">
        <v>20.195785732250201</v>
      </c>
      <c r="ANX125" s="8">
        <v>52.382037794092298</v>
      </c>
      <c r="ANY125" s="8">
        <v>55.0209515194747</v>
      </c>
      <c r="ANZ125" s="8">
        <v>58.250188574061198</v>
      </c>
      <c r="AOA125" s="8">
        <v>56.9025785261801</v>
      </c>
      <c r="AOB125" s="8">
        <v>61.4217323319264</v>
      </c>
      <c r="AOC125" s="8">
        <v>59.817271617004998</v>
      </c>
      <c r="AOD125" s="8">
        <v>63.039055709046103</v>
      </c>
      <c r="AOE125" s="8">
        <v>74.211860033361006</v>
      </c>
      <c r="AOF125" s="8">
        <v>62.581476568955601</v>
      </c>
      <c r="AOG125" s="8">
        <v>65.8266702973158</v>
      </c>
      <c r="AOH125" s="8">
        <v>97.1557094819497</v>
      </c>
      <c r="AOI125" s="6" t="s">
        <v>1091</v>
      </c>
      <c r="AOJ125" s="6" t="s">
        <v>1091</v>
      </c>
      <c r="AOK125" s="8">
        <v>96.887316359866901</v>
      </c>
      <c r="AOL125" s="6" t="s">
        <v>1091</v>
      </c>
      <c r="AOM125" s="8">
        <v>25.816597988923299</v>
      </c>
      <c r="AON125" s="8">
        <v>28.7454024094014</v>
      </c>
      <c r="AOO125" s="8">
        <v>51.216193628693297</v>
      </c>
      <c r="AOP125" s="8">
        <v>20.847686048374701</v>
      </c>
      <c r="AOQ125" s="8">
        <v>18.8346361600553</v>
      </c>
      <c r="AOR125" s="8">
        <v>30.510611528151799</v>
      </c>
      <c r="AOS125" s="8">
        <v>30.981161668358698</v>
      </c>
      <c r="AOT125" s="8">
        <v>57.435620498504498</v>
      </c>
      <c r="AOU125" s="8">
        <v>18.692038701028199</v>
      </c>
      <c r="AOV125" s="8">
        <v>13.696836988320801</v>
      </c>
      <c r="AOW125" s="8">
        <v>22.712943223826201</v>
      </c>
      <c r="AOX125" s="8">
        <v>25.338686320701001</v>
      </c>
      <c r="AOY125" s="8">
        <v>41.4482701336863</v>
      </c>
      <c r="AOZ125" s="8">
        <v>15.258154522049701</v>
      </c>
      <c r="APA125" s="8">
        <v>13.4353694700338</v>
      </c>
      <c r="APB125" s="8">
        <v>9.4659921045693398</v>
      </c>
      <c r="APC125" s="8">
        <v>9.7244346724153701</v>
      </c>
      <c r="APD125" s="8">
        <v>15.960656325143701</v>
      </c>
      <c r="APE125" s="8">
        <v>6.6629312035816497</v>
      </c>
      <c r="APF125" s="8">
        <v>6.9574479374409597</v>
      </c>
      <c r="APG125" s="8">
        <v>9.4659921045693398</v>
      </c>
      <c r="APH125" s="8">
        <v>9.7275770821278105</v>
      </c>
      <c r="API125" s="8">
        <v>15.9818806058489</v>
      </c>
      <c r="APJ125" s="8">
        <v>6.6629312035816497</v>
      </c>
      <c r="APK125" s="8">
        <v>6.9695486077286999</v>
      </c>
      <c r="APL125" s="8">
        <v>19.9194521160268</v>
      </c>
      <c r="APM125" s="8">
        <v>21.542432225431899</v>
      </c>
      <c r="APN125" s="8">
        <v>38.367450694957597</v>
      </c>
      <c r="APO125" s="8">
        <v>15.4833276516016</v>
      </c>
      <c r="APP125" s="8">
        <v>17.835103330302701</v>
      </c>
      <c r="APQ125" s="8">
        <v>23.5412375258148</v>
      </c>
      <c r="APR125" s="8">
        <v>23.217959032206299</v>
      </c>
      <c r="APS125" s="8">
        <v>43.026593377608897</v>
      </c>
      <c r="APT125" s="8">
        <v>13.8823540901797</v>
      </c>
      <c r="APU125" s="8">
        <v>12.9699613472277</v>
      </c>
      <c r="APV125" s="8">
        <v>10.7897172712147</v>
      </c>
      <c r="APW125" s="8">
        <v>11.1744177119722</v>
      </c>
      <c r="APX125" s="8">
        <v>20.281836546260799</v>
      </c>
      <c r="APY125" s="8">
        <v>7.3195997534836996</v>
      </c>
      <c r="APZ125" s="8">
        <v>7.5091743269919498</v>
      </c>
      <c r="AQA125" s="8">
        <v>17.524748425612</v>
      </c>
      <c r="AQB125" s="8">
        <v>18.989364802444101</v>
      </c>
      <c r="AQC125" s="8">
        <v>31.050032188541401</v>
      </c>
      <c r="AQD125" s="8">
        <v>11.3320492871716</v>
      </c>
      <c r="AQE125" s="8">
        <v>12.7223696142874</v>
      </c>
      <c r="AQF125" s="8">
        <v>0.30584096925473098</v>
      </c>
      <c r="AQG125" s="8">
        <v>0.30861945172649802</v>
      </c>
      <c r="AQH125" s="8">
        <v>0.57669347141763805</v>
      </c>
      <c r="AQI125" s="8">
        <v>0.187171846691013</v>
      </c>
      <c r="AQJ125" s="8">
        <v>0.13587517532347701</v>
      </c>
      <c r="AQK125" s="7">
        <v>2</v>
      </c>
      <c r="AQL125" s="4"/>
      <c r="AQM125" s="4"/>
      <c r="AQN125" s="7"/>
      <c r="AQO125" s="4" t="s">
        <v>1092</v>
      </c>
      <c r="AQP125" s="7">
        <v>1</v>
      </c>
      <c r="AQQ125" s="7">
        <v>0</v>
      </c>
      <c r="AQS125" s="3" t="s">
        <v>1093</v>
      </c>
      <c r="AQU125" s="3" t="s">
        <v>1094</v>
      </c>
      <c r="AQV125" s="10">
        <f>+AC125</f>
        <v>2490404.4029254601</v>
      </c>
      <c r="AQW125" s="10">
        <f>+AD125</f>
        <v>2599223.6150496202</v>
      </c>
      <c r="AQX125" s="10">
        <f>+AE125</f>
        <v>2959018.78197629</v>
      </c>
      <c r="AQY125" s="11">
        <f>+BB125</f>
        <v>305532.65673344</v>
      </c>
      <c r="AQZ125" s="11">
        <f>+BC125</f>
        <v>337273.06916400901</v>
      </c>
      <c r="ARA125" s="11">
        <f>+BD125</f>
        <v>630438.63929310499</v>
      </c>
      <c r="ARB125" s="12">
        <f>SUM(AQV125:AQX125)</f>
        <v>8048646.7999513708</v>
      </c>
      <c r="ARC125" s="13">
        <f>SUM(AQY125:ARA125)</f>
        <v>1273244.3651905539</v>
      </c>
      <c r="ARD125" s="14">
        <f>ARC125/(ARB125-ARC125)</f>
        <v>0.18792158509408183</v>
      </c>
      <c r="ARE125" s="14">
        <f>IF((NOT(ISNUMBER(AC125))+NOT(ISNUMBER(AD125))+NOT(ISNUMBER(AE125)))&gt;=2,"R",ARD125)</f>
        <v>0.18792158509408183</v>
      </c>
      <c r="ARF125" s="14">
        <f>IF(ARE125="R","R",IF((NOT(ISNUMBER(BB125))+NOT(ISNUMBER(BC125))+NOT(ISNUMBER(BD125)))&gt;=2,"R",ARE125))</f>
        <v>0.18792158509408183</v>
      </c>
      <c r="ARG125" s="14">
        <f>IF(ARF125="R","R",IF(SUM((BB125&lt;0)*1,(BC125&lt;0)*1,(BD125&lt;0)*1)&gt;=2,"R",ARF125))</f>
        <v>0.18792158509408183</v>
      </c>
      <c r="ARH125" s="14">
        <f>IF(ARG125="R","R",IF(ARC125&lt;0,"R",ARG125))</f>
        <v>0.18792158509408183</v>
      </c>
      <c r="ARI125" s="14">
        <f>IF(ARH125="R","R",IF(L125=0,"R",ARH125))</f>
        <v>0.18792158509408183</v>
      </c>
      <c r="ARJ125" t="str">
        <f>+B125</f>
        <v>SISTEMES I XARXES INFORMATIQUES CALIDAE SL</v>
      </c>
      <c r="ARK125" t="s">
        <v>1473</v>
      </c>
      <c r="ARL125" s="16"/>
      <c r="ARM125" s="16"/>
      <c r="ARN125" s="16"/>
      <c r="ARO125" s="16"/>
      <c r="ARP125" s="16"/>
      <c r="ARQ125" s="17"/>
    </row>
    <row r="126" spans="1:1161" ht="17.399999999999999" customHeight="1" x14ac:dyDescent="0.3">
      <c r="A126" s="3" t="s">
        <v>1561</v>
      </c>
      <c r="B126" s="4" t="s">
        <v>1562</v>
      </c>
      <c r="C126" s="4" t="s">
        <v>1563</v>
      </c>
      <c r="E126" s="5">
        <v>41676</v>
      </c>
      <c r="F126" s="4" t="s">
        <v>1083</v>
      </c>
      <c r="G126" s="4" t="s">
        <v>1132</v>
      </c>
      <c r="H126" s="4" t="s">
        <v>1133</v>
      </c>
      <c r="I126" s="4" t="s">
        <v>1192</v>
      </c>
      <c r="J126" s="4" t="s">
        <v>1193</v>
      </c>
      <c r="K126" s="4"/>
      <c r="L126" s="4" t="s">
        <v>1564</v>
      </c>
      <c r="M126" s="4"/>
      <c r="N126" s="4" t="s">
        <v>1100</v>
      </c>
      <c r="O126" s="4" t="s">
        <v>1101</v>
      </c>
      <c r="P126" s="4" t="s">
        <v>1102</v>
      </c>
      <c r="Q126" s="4" t="s">
        <v>1102</v>
      </c>
      <c r="R126" s="4" t="s">
        <v>1565</v>
      </c>
      <c r="S126" s="4" t="s">
        <v>1566</v>
      </c>
      <c r="Z126" s="4" t="s">
        <v>1088</v>
      </c>
      <c r="AA126" s="5">
        <v>45657</v>
      </c>
      <c r="AB126" s="6" t="s">
        <v>1089</v>
      </c>
      <c r="AC126" s="7">
        <v>1909374.1426908299</v>
      </c>
      <c r="AD126" s="7">
        <v>2090445.80461139</v>
      </c>
      <c r="AE126" s="7">
        <v>1637780.0678447699</v>
      </c>
      <c r="AF126" s="7">
        <v>1061245.59334009</v>
      </c>
      <c r="AG126" s="7">
        <v>966707.71143125906</v>
      </c>
      <c r="AH126" s="7">
        <v>1827080.5621430799</v>
      </c>
      <c r="AI126" s="7">
        <v>1817609.6802208901</v>
      </c>
      <c r="AJ126" s="7">
        <v>1378017.3033378299</v>
      </c>
      <c r="AK126" s="7">
        <v>997871.16965596704</v>
      </c>
      <c r="AL126" s="7">
        <v>897255.62129348505</v>
      </c>
      <c r="AM126" s="7">
        <v>27728.1040787077</v>
      </c>
      <c r="AN126" s="7">
        <v>94286.090014438596</v>
      </c>
      <c r="AO126" s="7">
        <v>21441.294880723999</v>
      </c>
      <c r="AP126" s="7">
        <v>24200.599223685302</v>
      </c>
      <c r="AQ126" s="7">
        <v>15357.969888907701</v>
      </c>
      <c r="AR126" s="7">
        <v>1881646.0386121201</v>
      </c>
      <c r="AS126" s="7">
        <v>1996159.71459695</v>
      </c>
      <c r="AT126" s="7">
        <v>1616338.7729640501</v>
      </c>
      <c r="AU126" s="7">
        <v>1037044.9941164</v>
      </c>
      <c r="AV126" s="7">
        <v>951349.74031525198</v>
      </c>
      <c r="AW126" s="7">
        <v>1628805.37963862</v>
      </c>
      <c r="AX126" s="7">
        <v>1606803.81836381</v>
      </c>
      <c r="AY126" s="7">
        <v>1571419.7034676799</v>
      </c>
      <c r="AZ126" s="7">
        <v>1350090.29394414</v>
      </c>
      <c r="BA126" s="7">
        <v>1296649.7293064799</v>
      </c>
      <c r="BB126" s="7">
        <v>252840.658973496</v>
      </c>
      <c r="BC126" s="7">
        <v>389355.89733814198</v>
      </c>
      <c r="BD126" s="7">
        <v>44919.069496369397</v>
      </c>
      <c r="BE126" s="7">
        <v>-313045.29982774297</v>
      </c>
      <c r="BF126" s="7">
        <v>-345299.98776412598</v>
      </c>
      <c r="BG126" s="7">
        <v>-8049.2679360579205</v>
      </c>
      <c r="BH126" s="7">
        <v>-22548.275469388998</v>
      </c>
      <c r="BI126" s="7">
        <v>-25419.828297871401</v>
      </c>
      <c r="BJ126" s="7">
        <v>10034.261097979501</v>
      </c>
      <c r="BK126" s="7">
        <v>-42969.974259805698</v>
      </c>
      <c r="BL126" s="7">
        <v>10079.798127648801</v>
      </c>
      <c r="BM126" s="6" t="s">
        <v>1090</v>
      </c>
      <c r="BN126" s="7">
        <v>7525.4246873915199</v>
      </c>
      <c r="BO126" s="7">
        <v>18441.315334224699</v>
      </c>
      <c r="BP126" s="7">
        <v>1541.0158422112499</v>
      </c>
      <c r="BQ126" s="7">
        <v>18129.067102606299</v>
      </c>
      <c r="BR126" s="7">
        <v>22548.275469388998</v>
      </c>
      <c r="BS126" s="7">
        <v>32945.252985262901</v>
      </c>
      <c r="BT126" s="7">
        <v>8407.0542362451597</v>
      </c>
      <c r="BU126" s="7">
        <v>44510.990102016898</v>
      </c>
      <c r="BV126" s="7">
        <v>244791.389998539</v>
      </c>
      <c r="BW126" s="7">
        <v>366807.62186875299</v>
      </c>
      <c r="BX126" s="7">
        <v>19499.241198497999</v>
      </c>
      <c r="BY126" s="7">
        <v>-303011.036464562</v>
      </c>
      <c r="BZ126" s="7">
        <v>-388269.96202393202</v>
      </c>
      <c r="CA126" s="6" t="s">
        <v>1090</v>
      </c>
      <c r="CB126" s="6" t="s">
        <v>1090</v>
      </c>
      <c r="CC126" s="6" t="s">
        <v>1090</v>
      </c>
      <c r="CD126" s="6" t="s">
        <v>1090</v>
      </c>
      <c r="CE126" s="6" t="s">
        <v>1090</v>
      </c>
      <c r="CF126" s="7">
        <v>244791.389998539</v>
      </c>
      <c r="CG126" s="7">
        <v>366807.62186875299</v>
      </c>
      <c r="CH126" s="7">
        <v>19499.241198497999</v>
      </c>
      <c r="CI126" s="7">
        <v>-303011.036464562</v>
      </c>
      <c r="CJ126" s="7">
        <v>-388269.96202393202</v>
      </c>
      <c r="CK126" s="6" t="s">
        <v>1090</v>
      </c>
      <c r="CL126" s="6" t="s">
        <v>1090</v>
      </c>
      <c r="CM126" s="6" t="s">
        <v>1090</v>
      </c>
      <c r="CN126" s="6" t="s">
        <v>1090</v>
      </c>
      <c r="CO126" s="6" t="s">
        <v>1090</v>
      </c>
      <c r="CP126" s="6" t="s">
        <v>1090</v>
      </c>
      <c r="CQ126" s="6" t="s">
        <v>1090</v>
      </c>
      <c r="CR126" s="6" t="s">
        <v>1090</v>
      </c>
      <c r="CS126" s="6" t="s">
        <v>1090</v>
      </c>
      <c r="CT126" s="6" t="s">
        <v>1090</v>
      </c>
      <c r="CU126" s="6" t="s">
        <v>1090</v>
      </c>
      <c r="CV126" s="6" t="s">
        <v>1090</v>
      </c>
      <c r="CW126" s="6" t="s">
        <v>1090</v>
      </c>
      <c r="CX126" s="6" t="s">
        <v>1090</v>
      </c>
      <c r="CY126" s="6" t="s">
        <v>1090</v>
      </c>
      <c r="CZ126" s="7">
        <v>244791.389998539</v>
      </c>
      <c r="DA126" s="7">
        <v>366807.62186875299</v>
      </c>
      <c r="DB126" s="7">
        <v>19499.241198497999</v>
      </c>
      <c r="DC126" s="7">
        <v>-303011.036464562</v>
      </c>
      <c r="DD126" s="7">
        <v>-388269.96202393202</v>
      </c>
      <c r="DE126" s="6" t="s">
        <v>1090</v>
      </c>
      <c r="DF126" s="6" t="s">
        <v>1090</v>
      </c>
      <c r="DG126" s="6" t="s">
        <v>1090</v>
      </c>
      <c r="DH126" s="6" t="s">
        <v>1090</v>
      </c>
      <c r="DI126" s="6" t="s">
        <v>1090</v>
      </c>
      <c r="DJ126" s="7">
        <v>27728.1040787077</v>
      </c>
      <c r="DK126" s="7">
        <v>94286.090014438596</v>
      </c>
      <c r="DL126" s="7">
        <v>21441.294880723999</v>
      </c>
      <c r="DM126" s="7">
        <v>24200.599223685302</v>
      </c>
      <c r="DN126" s="7">
        <v>15357.969888907701</v>
      </c>
      <c r="DO126" s="7">
        <v>1378749.26232661</v>
      </c>
      <c r="DP126" s="7">
        <v>1659024.1527996501</v>
      </c>
      <c r="DQ126" s="7">
        <v>1626783.3951228401</v>
      </c>
      <c r="DR126" s="7">
        <v>1525523.22933855</v>
      </c>
      <c r="DS126" s="7">
        <v>1467844.10732207</v>
      </c>
      <c r="DT126" s="7">
        <v>928644.36360291403</v>
      </c>
      <c r="DU126" s="7">
        <v>752497.77951175696</v>
      </c>
      <c r="DV126" s="7">
        <v>654756.44633371197</v>
      </c>
      <c r="DW126" s="7">
        <v>355016.63572161202</v>
      </c>
      <c r="DX126" s="7">
        <v>365100.22891087498</v>
      </c>
      <c r="DY126" s="7">
        <v>-678588.246290904</v>
      </c>
      <c r="DZ126" s="7">
        <v>-804718.11394760106</v>
      </c>
      <c r="EA126" s="7">
        <v>-710120.13798887702</v>
      </c>
      <c r="EB126" s="7">
        <v>-530449.57111601799</v>
      </c>
      <c r="EC126" s="7">
        <v>-536294.60692647099</v>
      </c>
      <c r="ED126" s="7">
        <v>18129.067102606299</v>
      </c>
      <c r="EE126" s="7">
        <v>16180.290211515399</v>
      </c>
      <c r="EF126" s="7">
        <v>17231.704016435098</v>
      </c>
      <c r="EG126" s="7">
        <v>8407.0542362451597</v>
      </c>
      <c r="EH126" s="7">
        <v>7721.0192309558397</v>
      </c>
      <c r="EI126" s="6" t="s">
        <v>1090</v>
      </c>
      <c r="EJ126" s="6" t="s">
        <v>1090</v>
      </c>
      <c r="EK126" s="6" t="s">
        <v>1090</v>
      </c>
      <c r="EL126" s="6" t="s">
        <v>1090</v>
      </c>
      <c r="EM126" s="6" t="s">
        <v>1090</v>
      </c>
      <c r="EN126" s="7">
        <v>1173435.75360145</v>
      </c>
      <c r="EO126" s="7">
        <v>1119305.4013805101</v>
      </c>
      <c r="EP126" s="7">
        <v>674255.68646561098</v>
      </c>
      <c r="EQ126" s="7">
        <v>52005.599257049602</v>
      </c>
      <c r="ER126" s="7">
        <v>-23169.733113056402</v>
      </c>
      <c r="ES126" s="7">
        <v>2570314.0819917698</v>
      </c>
      <c r="ET126" s="7">
        <v>2794509.8443916799</v>
      </c>
      <c r="EU126" s="7">
        <v>2318270.7866714899</v>
      </c>
      <c r="EV126" s="7">
        <v>1585935.8828318501</v>
      </c>
      <c r="EW126" s="7">
        <v>1452395.3922128701</v>
      </c>
      <c r="EX126" s="7">
        <v>1181485.0225764101</v>
      </c>
      <c r="EY126" s="7">
        <v>1141853.6768499</v>
      </c>
      <c r="EZ126" s="7">
        <v>699675.515830082</v>
      </c>
      <c r="FA126" s="7">
        <v>41971.3358938694</v>
      </c>
      <c r="FB126" s="7">
        <v>19800.239919650001</v>
      </c>
      <c r="FC126" s="7">
        <v>3311384.4072941998</v>
      </c>
      <c r="FD126" s="7">
        <v>3757363.0875583799</v>
      </c>
      <c r="FE126" s="7">
        <v>3329280.6561710802</v>
      </c>
      <c r="FF126" s="7">
        <v>3042497.98796647</v>
      </c>
      <c r="FG126" s="7">
        <v>2636550.4508833201</v>
      </c>
      <c r="FH126" s="7">
        <v>3156389.8627756499</v>
      </c>
      <c r="FI126" s="7">
        <v>3581937.4188795001</v>
      </c>
      <c r="FJ126" s="7">
        <v>3147954.12479138</v>
      </c>
      <c r="FK126" s="7">
        <v>2857791.59307861</v>
      </c>
      <c r="FL126" s="7">
        <v>2353873.74565564</v>
      </c>
      <c r="FM126" s="7">
        <v>38676.401444559102</v>
      </c>
      <c r="FN126" s="7">
        <v>54059.442011213301</v>
      </c>
      <c r="FO126" s="7">
        <v>64711.326906281698</v>
      </c>
      <c r="FP126" s="7">
        <v>60875.080607628799</v>
      </c>
      <c r="FQ126" s="7">
        <v>73826.134674567002</v>
      </c>
      <c r="FR126" s="7">
        <v>116318.14307399299</v>
      </c>
      <c r="FS126" s="7">
        <v>121366.226667671</v>
      </c>
      <c r="FT126" s="7">
        <v>116615.204473424</v>
      </c>
      <c r="FU126" s="7">
        <v>123831.314280224</v>
      </c>
      <c r="FV126" s="7">
        <v>208850.57055311801</v>
      </c>
      <c r="FW126" s="7">
        <v>3156389.8627756499</v>
      </c>
      <c r="FX126" s="7">
        <v>3581937.4188795001</v>
      </c>
      <c r="FY126" s="7">
        <v>3147954.12479138</v>
      </c>
      <c r="FZ126" s="7">
        <v>2857791.59307861</v>
      </c>
      <c r="GA126" s="7">
        <v>2353873.74565564</v>
      </c>
      <c r="GB126" s="7">
        <v>38676.401444559102</v>
      </c>
      <c r="GC126" s="7">
        <v>54059.442011213301</v>
      </c>
      <c r="GD126" s="7">
        <v>64711.326906281698</v>
      </c>
      <c r="GE126" s="7">
        <v>60875.080607628799</v>
      </c>
      <c r="GF126" s="7">
        <v>73826.134674567002</v>
      </c>
      <c r="GG126" s="7">
        <v>116318.14307399299</v>
      </c>
      <c r="GH126" s="7">
        <v>121366.226667671</v>
      </c>
      <c r="GI126" s="7">
        <v>116615.204473424</v>
      </c>
      <c r="GJ126" s="7">
        <v>123831.314280224</v>
      </c>
      <c r="GK126" s="7">
        <v>208850.57055311801</v>
      </c>
      <c r="GL126" s="7">
        <v>2001081.6802614599</v>
      </c>
      <c r="GM126" s="7">
        <v>1957893.3385784701</v>
      </c>
      <c r="GN126" s="7">
        <v>2397359.8533474999</v>
      </c>
      <c r="GO126" s="7">
        <v>1924112.7544187999</v>
      </c>
      <c r="GP126" s="7">
        <v>2794962.4545425698</v>
      </c>
      <c r="GQ126" s="7">
        <v>5694.8317234039296</v>
      </c>
      <c r="GR126" s="7">
        <v>3580.9751070976299</v>
      </c>
      <c r="GS126" s="7">
        <v>5439.2307503223401</v>
      </c>
      <c r="GT126" s="7">
        <v>4032.51013469696</v>
      </c>
      <c r="GU126" s="7">
        <v>2853.0058711767201</v>
      </c>
      <c r="GV126" s="7">
        <v>1454765.8949601999</v>
      </c>
      <c r="GW126" s="7">
        <v>1502665.9196279999</v>
      </c>
      <c r="GX126" s="7">
        <v>1854139.5500520901</v>
      </c>
      <c r="GY126" s="7">
        <v>856670.95396864403</v>
      </c>
      <c r="GZ126" s="7">
        <v>981402.48323279596</v>
      </c>
      <c r="HA126" s="7">
        <v>540620.95357786096</v>
      </c>
      <c r="HB126" s="7">
        <v>451646.44384337403</v>
      </c>
      <c r="HC126" s="7">
        <v>537781.07254509302</v>
      </c>
      <c r="HD126" s="7">
        <v>1063409.2903154599</v>
      </c>
      <c r="HE126" s="7">
        <v>1810706.9654385899</v>
      </c>
      <c r="HF126" s="7">
        <v>534636.89222227002</v>
      </c>
      <c r="HG126" s="7">
        <v>303207.57242583297</v>
      </c>
      <c r="HH126" s="7">
        <v>275368.18161964999</v>
      </c>
      <c r="HI126" s="7">
        <v>768072.47944500402</v>
      </c>
      <c r="HJ126" s="7">
        <v>1803688.01880081</v>
      </c>
      <c r="HK126" s="7">
        <v>5312466.0875556599</v>
      </c>
      <c r="HL126" s="7">
        <v>5715256.4261368597</v>
      </c>
      <c r="HM126" s="7">
        <v>5726640.5095185898</v>
      </c>
      <c r="HN126" s="7">
        <v>4966610.7423852701</v>
      </c>
      <c r="HO126" s="7">
        <v>5431512.9054258903</v>
      </c>
      <c r="HP126" s="7">
        <v>4042335.8500293498</v>
      </c>
      <c r="HQ126" s="7">
        <v>4475061.5837026499</v>
      </c>
      <c r="HR126" s="7">
        <v>3730586.6977552599</v>
      </c>
      <c r="HS126" s="7">
        <v>3562413.44749081</v>
      </c>
      <c r="HT126" s="7">
        <v>3944273.43837091</v>
      </c>
      <c r="HU126" s="7">
        <v>95826.015853643403</v>
      </c>
      <c r="HV126" s="7">
        <v>101923.035741806</v>
      </c>
      <c r="HW126" s="7">
        <v>98381.003597974806</v>
      </c>
      <c r="HX126" s="7">
        <v>104468.78715992</v>
      </c>
      <c r="HY126" s="7">
        <v>113185.185180902</v>
      </c>
      <c r="HZ126" s="7">
        <v>3946509.8341756999</v>
      </c>
      <c r="IA126" s="7">
        <v>4373138.5479608402</v>
      </c>
      <c r="IB126" s="7">
        <v>3632205.69415728</v>
      </c>
      <c r="IC126" s="7">
        <v>3457944.6625960902</v>
      </c>
      <c r="ID126" s="7">
        <v>3831088.2531900099</v>
      </c>
      <c r="IE126" s="7">
        <v>652504.53318352601</v>
      </c>
      <c r="IF126" s="7">
        <v>925551.77457626397</v>
      </c>
      <c r="IG126" s="7">
        <v>903117.31564114697</v>
      </c>
      <c r="IH126" s="7">
        <v>945675.71487457701</v>
      </c>
      <c r="II126" s="7">
        <v>700181.54725899105</v>
      </c>
      <c r="IJ126" s="7">
        <v>317832.33384410501</v>
      </c>
      <c r="IK126" s="7">
        <v>424287.515565023</v>
      </c>
      <c r="IL126" s="7">
        <v>497572.05305889802</v>
      </c>
      <c r="IM126" s="7">
        <v>641138.38397047506</v>
      </c>
      <c r="IN126" s="7">
        <v>451457.21939839103</v>
      </c>
      <c r="IO126" s="7">
        <v>334672.199339421</v>
      </c>
      <c r="IP126" s="7">
        <v>501264.25901123998</v>
      </c>
      <c r="IQ126" s="7">
        <v>405545.26258224802</v>
      </c>
      <c r="IR126" s="7">
        <v>304537.33090410201</v>
      </c>
      <c r="IS126" s="7">
        <v>248724.32786059999</v>
      </c>
      <c r="IT126" s="6" t="s">
        <v>1090</v>
      </c>
      <c r="IU126" s="6" t="s">
        <v>1090</v>
      </c>
      <c r="IV126" s="6" t="s">
        <v>1090</v>
      </c>
      <c r="IW126" s="6" t="s">
        <v>1090</v>
      </c>
      <c r="IX126" s="6" t="s">
        <v>1090</v>
      </c>
      <c r="IY126" s="7">
        <v>617625.70434278599</v>
      </c>
      <c r="IZ126" s="7">
        <v>314643.06785794301</v>
      </c>
      <c r="JA126" s="7">
        <v>1092936.49612218</v>
      </c>
      <c r="JB126" s="7">
        <v>458521.58001987898</v>
      </c>
      <c r="JC126" s="7">
        <v>787057.91979598405</v>
      </c>
      <c r="JD126" s="7">
        <v>480529.45617182</v>
      </c>
      <c r="JE126" s="7">
        <v>68632.774201545704</v>
      </c>
      <c r="JF126" s="7">
        <v>58129.490788167699</v>
      </c>
      <c r="JG126" s="7">
        <v>33844.475647687897</v>
      </c>
      <c r="JH126" s="7">
        <v>65276.627080607403</v>
      </c>
      <c r="JI126" s="6" t="s">
        <v>1090</v>
      </c>
      <c r="JJ126" s="7">
        <v>0</v>
      </c>
      <c r="JK126" s="7">
        <v>0</v>
      </c>
      <c r="JL126" s="6" t="s">
        <v>1090</v>
      </c>
      <c r="JM126" s="7">
        <v>0</v>
      </c>
      <c r="JN126" s="7">
        <v>137096.24817096599</v>
      </c>
      <c r="JO126" s="7">
        <v>246010.293656397</v>
      </c>
      <c r="JP126" s="7">
        <v>1034807.00533401</v>
      </c>
      <c r="JQ126" s="7">
        <v>424677.10437219101</v>
      </c>
      <c r="JR126" s="7">
        <v>721781.29271537706</v>
      </c>
      <c r="JS126" s="7">
        <v>5312466.0875556599</v>
      </c>
      <c r="JT126" s="7">
        <v>5715256.4261368597</v>
      </c>
      <c r="JU126" s="7">
        <v>5726640.5095185898</v>
      </c>
      <c r="JV126" s="7">
        <v>4966610.7423852701</v>
      </c>
      <c r="JW126" s="7">
        <v>5431512.9054258903</v>
      </c>
      <c r="JX126" s="7">
        <v>1460460.7266836001</v>
      </c>
      <c r="JY126" s="7">
        <v>1506246.8947351</v>
      </c>
      <c r="JZ126" s="7">
        <v>1859578.7808024101</v>
      </c>
      <c r="KA126" s="7">
        <v>860703.46410334099</v>
      </c>
      <c r="KB126" s="7">
        <v>984255.48910397303</v>
      </c>
      <c r="KC126" s="6" t="s">
        <v>1090</v>
      </c>
      <c r="KD126" s="6" t="s">
        <v>1090</v>
      </c>
      <c r="KE126" s="6" t="s">
        <v>1090</v>
      </c>
      <c r="KF126" s="6" t="s">
        <v>1090</v>
      </c>
      <c r="KG126" s="6" t="s">
        <v>1090</v>
      </c>
      <c r="KH126" s="6" t="s">
        <v>1090</v>
      </c>
      <c r="KI126" s="6" t="s">
        <v>1090</v>
      </c>
      <c r="KJ126" s="6" t="s">
        <v>1090</v>
      </c>
      <c r="KK126" s="6" t="s">
        <v>1090</v>
      </c>
      <c r="KL126" s="6" t="s">
        <v>1090</v>
      </c>
      <c r="KM126" s="7">
        <v>28</v>
      </c>
      <c r="KN126" s="7">
        <v>34</v>
      </c>
      <c r="KO126" s="7">
        <v>38</v>
      </c>
      <c r="KP126" s="7">
        <v>33</v>
      </c>
      <c r="KQ126" s="7">
        <v>29</v>
      </c>
      <c r="KR126" s="6" t="s">
        <v>1090</v>
      </c>
      <c r="KS126" s="6" t="s">
        <v>1090</v>
      </c>
      <c r="KT126" s="6" t="s">
        <v>1090</v>
      </c>
      <c r="KU126" s="6" t="s">
        <v>1090</v>
      </c>
      <c r="KV126" s="6" t="s">
        <v>1090</v>
      </c>
      <c r="KW126" s="6" t="s">
        <v>1090</v>
      </c>
      <c r="KX126" s="6" t="s">
        <v>1090</v>
      </c>
      <c r="KY126" s="6" t="s">
        <v>1090</v>
      </c>
      <c r="KZ126" s="6" t="s">
        <v>1090</v>
      </c>
      <c r="LA126" s="6" t="s">
        <v>1090</v>
      </c>
      <c r="LB126" s="6" t="s">
        <v>1090</v>
      </c>
      <c r="LC126" s="6" t="s">
        <v>1090</v>
      </c>
      <c r="LD126" s="6" t="s">
        <v>1090</v>
      </c>
      <c r="LE126" s="6" t="s">
        <v>1090</v>
      </c>
      <c r="LF126" s="6" t="s">
        <v>1090</v>
      </c>
      <c r="LG126" s="6" t="s">
        <v>1090</v>
      </c>
      <c r="LH126" s="6" t="s">
        <v>1090</v>
      </c>
      <c r="LI126" s="6" t="s">
        <v>1090</v>
      </c>
      <c r="LJ126" s="6" t="s">
        <v>1090</v>
      </c>
      <c r="LK126" s="6" t="s">
        <v>1090</v>
      </c>
      <c r="LL126" s="6" t="s">
        <v>1090</v>
      </c>
      <c r="LM126" s="6" t="s">
        <v>1090</v>
      </c>
      <c r="LN126" s="6" t="s">
        <v>1090</v>
      </c>
      <c r="LO126" s="6" t="s">
        <v>1090</v>
      </c>
      <c r="LP126" s="6" t="s">
        <v>1090</v>
      </c>
      <c r="LQ126" s="6" t="s">
        <v>1090</v>
      </c>
      <c r="LR126" s="6" t="s">
        <v>1090</v>
      </c>
      <c r="LS126" s="6" t="s">
        <v>1090</v>
      </c>
      <c r="LT126" s="6" t="s">
        <v>1090</v>
      </c>
      <c r="LU126" s="6" t="s">
        <v>1090</v>
      </c>
      <c r="LV126" s="6" t="s">
        <v>1090</v>
      </c>
      <c r="LW126" s="6" t="s">
        <v>1090</v>
      </c>
      <c r="LX126" s="6" t="s">
        <v>1090</v>
      </c>
      <c r="LY126" s="6" t="s">
        <v>1090</v>
      </c>
      <c r="LZ126" s="6" t="s">
        <v>1090</v>
      </c>
      <c r="MA126" s="6" t="s">
        <v>1090</v>
      </c>
      <c r="MB126" s="6" t="s">
        <v>1090</v>
      </c>
      <c r="MC126" s="6" t="s">
        <v>1090</v>
      </c>
      <c r="MD126" s="6" t="s">
        <v>1090</v>
      </c>
      <c r="ME126" s="6" t="s">
        <v>1090</v>
      </c>
      <c r="MF126" s="6" t="s">
        <v>1090</v>
      </c>
      <c r="MG126" s="6" t="s">
        <v>1090</v>
      </c>
      <c r="MH126" s="6" t="s">
        <v>1090</v>
      </c>
      <c r="MI126" s="6" t="s">
        <v>1090</v>
      </c>
      <c r="MJ126" s="6" t="s">
        <v>1090</v>
      </c>
      <c r="MK126" s="6" t="s">
        <v>1090</v>
      </c>
      <c r="ML126" s="6" t="s">
        <v>1090</v>
      </c>
      <c r="MM126" s="6" t="s">
        <v>1090</v>
      </c>
      <c r="MN126" s="6" t="s">
        <v>1090</v>
      </c>
      <c r="MO126" s="6" t="s">
        <v>1090</v>
      </c>
      <c r="MP126" s="7">
        <v>540620.95357786096</v>
      </c>
      <c r="MQ126" s="7">
        <v>451646.44384337403</v>
      </c>
      <c r="MR126" s="7">
        <v>537781.07254509302</v>
      </c>
      <c r="MS126" s="7">
        <v>1063409.2903154599</v>
      </c>
      <c r="MT126" s="7">
        <v>1810706.9654385899</v>
      </c>
      <c r="MU126" s="6" t="s">
        <v>1090</v>
      </c>
      <c r="MV126" s="6" t="s">
        <v>1090</v>
      </c>
      <c r="MW126" s="6" t="s">
        <v>1090</v>
      </c>
      <c r="MX126" s="6" t="s">
        <v>1090</v>
      </c>
      <c r="MY126" s="6" t="s">
        <v>1090</v>
      </c>
      <c r="MZ126" s="6" t="s">
        <v>1090</v>
      </c>
      <c r="NA126" s="6" t="s">
        <v>1090</v>
      </c>
      <c r="NB126" s="6" t="s">
        <v>1090</v>
      </c>
      <c r="NC126" s="6" t="s">
        <v>1090</v>
      </c>
      <c r="ND126" s="6" t="s">
        <v>1090</v>
      </c>
      <c r="NE126" s="6" t="s">
        <v>1090</v>
      </c>
      <c r="NF126" s="6" t="s">
        <v>1090</v>
      </c>
      <c r="NG126" s="6" t="s">
        <v>1090</v>
      </c>
      <c r="NH126" s="6" t="s">
        <v>1090</v>
      </c>
      <c r="NI126" s="6" t="s">
        <v>1090</v>
      </c>
      <c r="NJ126" s="6" t="s">
        <v>1090</v>
      </c>
      <c r="NK126" s="6" t="s">
        <v>1090</v>
      </c>
      <c r="NL126" s="6" t="s">
        <v>1090</v>
      </c>
      <c r="NM126" s="6" t="s">
        <v>1090</v>
      </c>
      <c r="NN126" s="6" t="s">
        <v>1090</v>
      </c>
      <c r="NO126" s="6" t="s">
        <v>1090</v>
      </c>
      <c r="NP126" s="6" t="s">
        <v>1090</v>
      </c>
      <c r="NQ126" s="6" t="s">
        <v>1090</v>
      </c>
      <c r="NR126" s="6" t="s">
        <v>1090</v>
      </c>
      <c r="NS126" s="6" t="s">
        <v>1090</v>
      </c>
      <c r="NT126" s="7">
        <v>3311384.4072941998</v>
      </c>
      <c r="NU126" s="7">
        <v>3757363.0875583799</v>
      </c>
      <c r="NV126" s="7">
        <v>3329280.6561710802</v>
      </c>
      <c r="NW126" s="7">
        <v>3042497.98796647</v>
      </c>
      <c r="NX126" s="7">
        <v>2636550.4508833201</v>
      </c>
      <c r="NY126" s="6" t="s">
        <v>1090</v>
      </c>
      <c r="NZ126" s="6" t="s">
        <v>1090</v>
      </c>
      <c r="OA126" s="6" t="s">
        <v>1090</v>
      </c>
      <c r="OB126" s="6" t="s">
        <v>1090</v>
      </c>
      <c r="OC126" s="6" t="s">
        <v>1090</v>
      </c>
      <c r="OD126" s="6" t="s">
        <v>1090</v>
      </c>
      <c r="OE126" s="6" t="s">
        <v>1090</v>
      </c>
      <c r="OF126" s="6" t="s">
        <v>1090</v>
      </c>
      <c r="OG126" s="6" t="s">
        <v>1090</v>
      </c>
      <c r="OH126" s="6" t="s">
        <v>1090</v>
      </c>
      <c r="OI126" s="6" t="s">
        <v>1090</v>
      </c>
      <c r="OJ126" s="6" t="s">
        <v>1090</v>
      </c>
      <c r="OK126" s="6" t="s">
        <v>1090</v>
      </c>
      <c r="OL126" s="6" t="s">
        <v>1090</v>
      </c>
      <c r="OM126" s="6" t="s">
        <v>1090</v>
      </c>
      <c r="ON126" s="6" t="s">
        <v>1090</v>
      </c>
      <c r="OO126" s="6" t="s">
        <v>1090</v>
      </c>
      <c r="OP126" s="6" t="s">
        <v>1090</v>
      </c>
      <c r="OQ126" s="6" t="s">
        <v>1090</v>
      </c>
      <c r="OR126" s="6" t="s">
        <v>1090</v>
      </c>
      <c r="OS126" s="6" t="s">
        <v>1090</v>
      </c>
      <c r="OT126" s="6" t="s">
        <v>1090</v>
      </c>
      <c r="OU126" s="6" t="s">
        <v>1090</v>
      </c>
      <c r="OV126" s="6" t="s">
        <v>1090</v>
      </c>
      <c r="OW126" s="6" t="s">
        <v>1090</v>
      </c>
      <c r="OX126" s="6" t="s">
        <v>1090</v>
      </c>
      <c r="OY126" s="6" t="s">
        <v>1090</v>
      </c>
      <c r="OZ126" s="6" t="s">
        <v>1090</v>
      </c>
      <c r="PA126" s="6" t="s">
        <v>1090</v>
      </c>
      <c r="PB126" s="6" t="s">
        <v>1090</v>
      </c>
      <c r="PC126" s="6" t="s">
        <v>1090</v>
      </c>
      <c r="PD126" s="6" t="s">
        <v>1090</v>
      </c>
      <c r="PE126" s="6" t="s">
        <v>1090</v>
      </c>
      <c r="PF126" s="6" t="s">
        <v>1090</v>
      </c>
      <c r="PG126" s="6" t="s">
        <v>1090</v>
      </c>
      <c r="PH126" s="6" t="s">
        <v>1090</v>
      </c>
      <c r="PI126" s="6" t="s">
        <v>1090</v>
      </c>
      <c r="PJ126" s="6" t="s">
        <v>1090</v>
      </c>
      <c r="PK126" s="6" t="s">
        <v>1090</v>
      </c>
      <c r="PL126" s="6" t="s">
        <v>1090</v>
      </c>
      <c r="PM126" s="6" t="s">
        <v>1090</v>
      </c>
      <c r="PN126" s="6" t="s">
        <v>1090</v>
      </c>
      <c r="PO126" s="6" t="s">
        <v>1090</v>
      </c>
      <c r="PP126" s="6" t="s">
        <v>1090</v>
      </c>
      <c r="PQ126" s="6" t="s">
        <v>1090</v>
      </c>
      <c r="PR126" s="6" t="s">
        <v>1090</v>
      </c>
      <c r="PS126" s="6" t="s">
        <v>1090</v>
      </c>
      <c r="PT126" s="6" t="s">
        <v>1090</v>
      </c>
      <c r="PU126" s="6" t="s">
        <v>1090</v>
      </c>
      <c r="PV126" s="6" t="s">
        <v>1090</v>
      </c>
      <c r="PW126" s="6" t="s">
        <v>1090</v>
      </c>
      <c r="PX126" s="6" t="s">
        <v>1090</v>
      </c>
      <c r="PY126" s="6" t="s">
        <v>1090</v>
      </c>
      <c r="PZ126" s="6" t="s">
        <v>1090</v>
      </c>
      <c r="QA126" s="6" t="s">
        <v>1090</v>
      </c>
      <c r="QB126" s="6" t="s">
        <v>1090</v>
      </c>
      <c r="QC126" s="6" t="s">
        <v>1090</v>
      </c>
      <c r="QD126" s="6" t="s">
        <v>1090</v>
      </c>
      <c r="QE126" s="6" t="s">
        <v>1090</v>
      </c>
      <c r="QF126" s="6" t="s">
        <v>1090</v>
      </c>
      <c r="QG126" s="6" t="s">
        <v>1090</v>
      </c>
      <c r="QH126" s="6" t="s">
        <v>1090</v>
      </c>
      <c r="QI126" s="6" t="s">
        <v>1090</v>
      </c>
      <c r="QJ126" s="6" t="s">
        <v>1090</v>
      </c>
      <c r="QK126" s="6" t="s">
        <v>1090</v>
      </c>
      <c r="QL126" s="6" t="s">
        <v>1090</v>
      </c>
      <c r="QM126" s="6" t="s">
        <v>1090</v>
      </c>
      <c r="QN126" s="6" t="s">
        <v>1090</v>
      </c>
      <c r="QO126" s="6" t="s">
        <v>1090</v>
      </c>
      <c r="QP126" s="6" t="s">
        <v>1090</v>
      </c>
      <c r="QQ126" s="6" t="s">
        <v>1090</v>
      </c>
      <c r="QR126" s="6" t="s">
        <v>1090</v>
      </c>
      <c r="QS126" s="6" t="s">
        <v>1090</v>
      </c>
      <c r="QT126" s="6" t="s">
        <v>1090</v>
      </c>
      <c r="QU126" s="6" t="s">
        <v>1090</v>
      </c>
      <c r="QV126" s="6" t="s">
        <v>1090</v>
      </c>
      <c r="QW126" s="6" t="s">
        <v>1090</v>
      </c>
      <c r="QX126" s="6" t="s">
        <v>1090</v>
      </c>
      <c r="QY126" s="6" t="s">
        <v>1090</v>
      </c>
      <c r="QZ126" s="6" t="s">
        <v>1090</v>
      </c>
      <c r="RA126" s="6" t="s">
        <v>1090</v>
      </c>
      <c r="RB126" s="6" t="s">
        <v>1090</v>
      </c>
      <c r="RC126" s="6" t="s">
        <v>1090</v>
      </c>
      <c r="RD126" s="6" t="s">
        <v>1090</v>
      </c>
      <c r="RE126" s="6" t="s">
        <v>1090</v>
      </c>
      <c r="RF126" s="6" t="s">
        <v>1090</v>
      </c>
      <c r="RG126" s="6" t="s">
        <v>1090</v>
      </c>
      <c r="RH126" s="6" t="s">
        <v>1090</v>
      </c>
      <c r="RI126" s="6" t="s">
        <v>1090</v>
      </c>
      <c r="RJ126" s="6" t="s">
        <v>1090</v>
      </c>
      <c r="RK126" s="6" t="s">
        <v>1090</v>
      </c>
      <c r="RL126" s="6" t="s">
        <v>1090</v>
      </c>
      <c r="RM126" s="6" t="s">
        <v>1090</v>
      </c>
      <c r="RN126" s="6" t="s">
        <v>1090</v>
      </c>
      <c r="RO126" s="6" t="s">
        <v>1090</v>
      </c>
      <c r="RP126" s="6" t="s">
        <v>1090</v>
      </c>
      <c r="RQ126" s="6" t="s">
        <v>1090</v>
      </c>
      <c r="RR126" s="6" t="s">
        <v>1090</v>
      </c>
      <c r="RS126" s="6" t="s">
        <v>1090</v>
      </c>
      <c r="RT126" s="6" t="s">
        <v>1090</v>
      </c>
      <c r="RU126" s="6" t="s">
        <v>1090</v>
      </c>
      <c r="RV126" s="6" t="s">
        <v>1090</v>
      </c>
      <c r="RW126" s="6" t="s">
        <v>1090</v>
      </c>
      <c r="RX126" s="6" t="s">
        <v>1090</v>
      </c>
      <c r="RY126" s="6" t="s">
        <v>1090</v>
      </c>
      <c r="RZ126" s="6" t="s">
        <v>1090</v>
      </c>
      <c r="SA126" s="6" t="s">
        <v>1090</v>
      </c>
      <c r="SB126" s="6" t="s">
        <v>1090</v>
      </c>
      <c r="SC126" s="6" t="s">
        <v>1090</v>
      </c>
      <c r="SD126" s="6" t="s">
        <v>1090</v>
      </c>
      <c r="SE126" s="6" t="s">
        <v>1090</v>
      </c>
      <c r="SF126" s="6" t="s">
        <v>1090</v>
      </c>
      <c r="SG126" s="6" t="s">
        <v>1090</v>
      </c>
      <c r="SH126" s="6" t="s">
        <v>1090</v>
      </c>
      <c r="SI126" s="6" t="s">
        <v>1090</v>
      </c>
      <c r="SJ126" s="7">
        <v>116318.14307399299</v>
      </c>
      <c r="SK126" s="7">
        <v>121366.226667671</v>
      </c>
      <c r="SL126" s="7">
        <v>116615.204473424</v>
      </c>
      <c r="SM126" s="7">
        <v>123831.314280224</v>
      </c>
      <c r="SN126" s="7">
        <v>208850.57055311801</v>
      </c>
      <c r="SO126" s="6" t="s">
        <v>1090</v>
      </c>
      <c r="SP126" s="6" t="s">
        <v>1090</v>
      </c>
      <c r="SQ126" s="6" t="s">
        <v>1090</v>
      </c>
      <c r="SR126" s="6" t="s">
        <v>1090</v>
      </c>
      <c r="SS126" s="6" t="s">
        <v>1090</v>
      </c>
      <c r="ST126" s="6" t="s">
        <v>1090</v>
      </c>
      <c r="SU126" s="6" t="s">
        <v>1090</v>
      </c>
      <c r="SV126" s="6" t="s">
        <v>1090</v>
      </c>
      <c r="SW126" s="6" t="s">
        <v>1090</v>
      </c>
      <c r="SX126" s="6" t="s">
        <v>1090</v>
      </c>
      <c r="SY126" s="6" t="s">
        <v>1090</v>
      </c>
      <c r="SZ126" s="6" t="s">
        <v>1090</v>
      </c>
      <c r="TA126" s="6" t="s">
        <v>1090</v>
      </c>
      <c r="TB126" s="6" t="s">
        <v>1090</v>
      </c>
      <c r="TC126" s="6" t="s">
        <v>1090</v>
      </c>
      <c r="TD126" s="6" t="s">
        <v>1090</v>
      </c>
      <c r="TE126" s="6" t="s">
        <v>1090</v>
      </c>
      <c r="TF126" s="6" t="s">
        <v>1090</v>
      </c>
      <c r="TG126" s="6" t="s">
        <v>1090</v>
      </c>
      <c r="TH126" s="6" t="s">
        <v>1090</v>
      </c>
      <c r="TI126" s="6" t="s">
        <v>1090</v>
      </c>
      <c r="TJ126" s="6" t="s">
        <v>1090</v>
      </c>
      <c r="TK126" s="6" t="s">
        <v>1090</v>
      </c>
      <c r="TL126" s="6" t="s">
        <v>1090</v>
      </c>
      <c r="TM126" s="6" t="s">
        <v>1090</v>
      </c>
      <c r="TN126" s="6" t="s">
        <v>1090</v>
      </c>
      <c r="TO126" s="6" t="s">
        <v>1090</v>
      </c>
      <c r="TP126" s="6" t="s">
        <v>1090</v>
      </c>
      <c r="TQ126" s="6" t="s">
        <v>1090</v>
      </c>
      <c r="TR126" s="6" t="s">
        <v>1090</v>
      </c>
      <c r="TS126" s="7">
        <v>5312466.0875556599</v>
      </c>
      <c r="TT126" s="7">
        <v>5715256.4261368597</v>
      </c>
      <c r="TU126" s="7">
        <v>5726640.5095185898</v>
      </c>
      <c r="TV126" s="7">
        <v>4966610.7423852701</v>
      </c>
      <c r="TW126" s="7">
        <v>5431512.9054258903</v>
      </c>
      <c r="TX126" s="6" t="s">
        <v>1090</v>
      </c>
      <c r="TY126" s="6" t="s">
        <v>1090</v>
      </c>
      <c r="TZ126" s="6" t="s">
        <v>1090</v>
      </c>
      <c r="UA126" s="6" t="s">
        <v>1090</v>
      </c>
      <c r="UB126" s="6" t="s">
        <v>1090</v>
      </c>
      <c r="UC126" s="7">
        <v>480529.45617182</v>
      </c>
      <c r="UD126" s="7">
        <v>68632.774201545704</v>
      </c>
      <c r="UE126" s="7">
        <v>58129.490788167699</v>
      </c>
      <c r="UF126" s="7">
        <v>33844.475647687897</v>
      </c>
      <c r="UG126" s="7">
        <v>65276.627080607403</v>
      </c>
      <c r="UH126" s="6" t="s">
        <v>1090</v>
      </c>
      <c r="UI126" s="6" t="s">
        <v>1090</v>
      </c>
      <c r="UJ126" s="6" t="s">
        <v>1090</v>
      </c>
      <c r="UK126" s="6" t="s">
        <v>1090</v>
      </c>
      <c r="UL126" s="6" t="s">
        <v>1090</v>
      </c>
      <c r="UM126" s="6" t="s">
        <v>1090</v>
      </c>
      <c r="UN126" s="6" t="s">
        <v>1090</v>
      </c>
      <c r="UO126" s="6" t="s">
        <v>1090</v>
      </c>
      <c r="UP126" s="6" t="s">
        <v>1090</v>
      </c>
      <c r="UQ126" s="6" t="s">
        <v>1090</v>
      </c>
      <c r="UR126" s="6" t="s">
        <v>1090</v>
      </c>
      <c r="US126" s="6" t="s">
        <v>1090</v>
      </c>
      <c r="UT126" s="6" t="s">
        <v>1090</v>
      </c>
      <c r="UU126" s="6" t="s">
        <v>1090</v>
      </c>
      <c r="UV126" s="6" t="s">
        <v>1090</v>
      </c>
      <c r="UW126" s="6" t="s">
        <v>1090</v>
      </c>
      <c r="UX126" s="6" t="s">
        <v>1090</v>
      </c>
      <c r="UY126" s="6" t="s">
        <v>1090</v>
      </c>
      <c r="UZ126" s="6" t="s">
        <v>1090</v>
      </c>
      <c r="VA126" s="6" t="s">
        <v>1090</v>
      </c>
      <c r="VB126" s="6" t="s">
        <v>1090</v>
      </c>
      <c r="VC126" s="6" t="s">
        <v>1090</v>
      </c>
      <c r="VD126" s="6" t="s">
        <v>1090</v>
      </c>
      <c r="VE126" s="6" t="s">
        <v>1090</v>
      </c>
      <c r="VF126" s="6" t="s">
        <v>1090</v>
      </c>
      <c r="VG126" s="6" t="s">
        <v>1090</v>
      </c>
      <c r="VH126" s="6" t="s">
        <v>1090</v>
      </c>
      <c r="VI126" s="6" t="s">
        <v>1090</v>
      </c>
      <c r="VJ126" s="6" t="s">
        <v>1090</v>
      </c>
      <c r="VK126" s="6" t="s">
        <v>1090</v>
      </c>
      <c r="VL126" s="6" t="s">
        <v>1090</v>
      </c>
      <c r="VM126" s="6" t="s">
        <v>1090</v>
      </c>
      <c r="VN126" s="6" t="s">
        <v>1090</v>
      </c>
      <c r="VO126" s="6" t="s">
        <v>1090</v>
      </c>
      <c r="VP126" s="6" t="s">
        <v>1090</v>
      </c>
      <c r="VQ126" s="6" t="s">
        <v>1090</v>
      </c>
      <c r="VR126" s="6" t="s">
        <v>1090</v>
      </c>
      <c r="VS126" s="6" t="s">
        <v>1090</v>
      </c>
      <c r="VT126" s="6" t="s">
        <v>1090</v>
      </c>
      <c r="VU126" s="6" t="s">
        <v>1090</v>
      </c>
      <c r="VV126" s="6" t="s">
        <v>1090</v>
      </c>
      <c r="VW126" s="6" t="s">
        <v>1090</v>
      </c>
      <c r="VX126" s="6" t="s">
        <v>1090</v>
      </c>
      <c r="VY126" s="6" t="s">
        <v>1090</v>
      </c>
      <c r="VZ126" s="6" t="s">
        <v>1090</v>
      </c>
      <c r="WA126" s="7">
        <v>137096.24817096599</v>
      </c>
      <c r="WB126" s="7">
        <v>246010.293656397</v>
      </c>
      <c r="WC126" s="7">
        <v>1034807.00533401</v>
      </c>
      <c r="WD126" s="7">
        <v>424677.10437219101</v>
      </c>
      <c r="WE126" s="7">
        <v>721781.29271537706</v>
      </c>
      <c r="WF126" s="6" t="s">
        <v>1090</v>
      </c>
      <c r="WG126" s="6" t="s">
        <v>1090</v>
      </c>
      <c r="WH126" s="6" t="s">
        <v>1090</v>
      </c>
      <c r="WI126" s="6" t="s">
        <v>1090</v>
      </c>
      <c r="WJ126" s="6" t="s">
        <v>1090</v>
      </c>
      <c r="WK126" s="6" t="s">
        <v>1090</v>
      </c>
      <c r="WL126" s="6" t="s">
        <v>1090</v>
      </c>
      <c r="WM126" s="6" t="s">
        <v>1090</v>
      </c>
      <c r="WN126" s="6" t="s">
        <v>1090</v>
      </c>
      <c r="WO126" s="6" t="s">
        <v>1090</v>
      </c>
      <c r="WP126" s="6" t="s">
        <v>1090</v>
      </c>
      <c r="WQ126" s="6" t="s">
        <v>1090</v>
      </c>
      <c r="WR126" s="6" t="s">
        <v>1090</v>
      </c>
      <c r="WS126" s="6" t="s">
        <v>1090</v>
      </c>
      <c r="WT126" s="6" t="s">
        <v>1090</v>
      </c>
      <c r="WU126" s="6" t="s">
        <v>1090</v>
      </c>
      <c r="WV126" s="6" t="s">
        <v>1090</v>
      </c>
      <c r="WW126" s="6" t="s">
        <v>1090</v>
      </c>
      <c r="WX126" s="6" t="s">
        <v>1090</v>
      </c>
      <c r="WY126" s="6" t="s">
        <v>1090</v>
      </c>
      <c r="WZ126" s="6" t="s">
        <v>1090</v>
      </c>
      <c r="XA126" s="6" t="s">
        <v>1090</v>
      </c>
      <c r="XB126" s="6" t="s">
        <v>1090</v>
      </c>
      <c r="XC126" s="6" t="s">
        <v>1090</v>
      </c>
      <c r="XD126" s="6" t="s">
        <v>1090</v>
      </c>
      <c r="XE126" s="6" t="s">
        <v>1090</v>
      </c>
      <c r="XF126" s="6" t="s">
        <v>1090</v>
      </c>
      <c r="XG126" s="6" t="s">
        <v>1090</v>
      </c>
      <c r="XH126" s="6" t="s">
        <v>1090</v>
      </c>
      <c r="XI126" s="6" t="s">
        <v>1090</v>
      </c>
      <c r="XJ126" s="7">
        <v>334672.199339421</v>
      </c>
      <c r="XK126" s="7">
        <v>501264.25901123998</v>
      </c>
      <c r="XL126" s="7">
        <v>405545.26258224802</v>
      </c>
      <c r="XM126" s="7">
        <v>304537.33090410201</v>
      </c>
      <c r="XN126" s="7">
        <v>248724.32786059999</v>
      </c>
      <c r="XO126" s="6" t="s">
        <v>1090</v>
      </c>
      <c r="XP126" s="6" t="s">
        <v>1090</v>
      </c>
      <c r="XQ126" s="6" t="s">
        <v>1090</v>
      </c>
      <c r="XR126" s="6" t="s">
        <v>1090</v>
      </c>
      <c r="XS126" s="6" t="s">
        <v>1090</v>
      </c>
      <c r="XT126" s="6" t="s">
        <v>1090</v>
      </c>
      <c r="XU126" s="6" t="s">
        <v>1090</v>
      </c>
      <c r="XV126" s="6" t="s">
        <v>1090</v>
      </c>
      <c r="XW126" s="6" t="s">
        <v>1090</v>
      </c>
      <c r="XX126" s="6" t="s">
        <v>1090</v>
      </c>
      <c r="XY126" s="6" t="s">
        <v>1090</v>
      </c>
      <c r="XZ126" s="6" t="s">
        <v>1090</v>
      </c>
      <c r="YA126" s="6" t="s">
        <v>1090</v>
      </c>
      <c r="YB126" s="6" t="s">
        <v>1090</v>
      </c>
      <c r="YC126" s="6" t="s">
        <v>1090</v>
      </c>
      <c r="YD126" s="6" t="s">
        <v>1090</v>
      </c>
      <c r="YE126" s="6" t="s">
        <v>1090</v>
      </c>
      <c r="YF126" s="6" t="s">
        <v>1090</v>
      </c>
      <c r="YG126" s="6" t="s">
        <v>1090</v>
      </c>
      <c r="YH126" s="6" t="s">
        <v>1090</v>
      </c>
      <c r="YI126" s="6" t="s">
        <v>1090</v>
      </c>
      <c r="YJ126" s="6" t="s">
        <v>1090</v>
      </c>
      <c r="YK126" s="6" t="s">
        <v>1090</v>
      </c>
      <c r="YL126" s="6" t="s">
        <v>1090</v>
      </c>
      <c r="YM126" s="6" t="s">
        <v>1090</v>
      </c>
      <c r="YN126" s="6" t="s">
        <v>1090</v>
      </c>
      <c r="YO126" s="6" t="s">
        <v>1090</v>
      </c>
      <c r="YP126" s="6" t="s">
        <v>1090</v>
      </c>
      <c r="YQ126" s="6" t="s">
        <v>1090</v>
      </c>
      <c r="YR126" s="6" t="s">
        <v>1090</v>
      </c>
      <c r="YS126" s="6" t="s">
        <v>1090</v>
      </c>
      <c r="YT126" s="6" t="s">
        <v>1090</v>
      </c>
      <c r="YU126" s="6" t="s">
        <v>1090</v>
      </c>
      <c r="YV126" s="6" t="s">
        <v>1090</v>
      </c>
      <c r="YW126" s="6" t="s">
        <v>1090</v>
      </c>
      <c r="YX126" s="6" t="s">
        <v>1090</v>
      </c>
      <c r="YY126" s="6" t="s">
        <v>1090</v>
      </c>
      <c r="YZ126" s="6" t="s">
        <v>1090</v>
      </c>
      <c r="ZA126" s="6" t="s">
        <v>1090</v>
      </c>
      <c r="ZB126" s="6" t="s">
        <v>1090</v>
      </c>
      <c r="ZC126" s="6" t="s">
        <v>1090</v>
      </c>
      <c r="ZD126" s="6" t="s">
        <v>1090</v>
      </c>
      <c r="ZE126" s="6" t="s">
        <v>1090</v>
      </c>
      <c r="ZF126" s="6" t="s">
        <v>1090</v>
      </c>
      <c r="ZG126" s="6" t="s">
        <v>1090</v>
      </c>
      <c r="ZH126" s="6" t="s">
        <v>1090</v>
      </c>
      <c r="ZI126" s="6" t="s">
        <v>1090</v>
      </c>
      <c r="ZJ126" s="6" t="s">
        <v>1090</v>
      </c>
      <c r="ZK126" s="6" t="s">
        <v>1090</v>
      </c>
      <c r="ZL126" s="6" t="s">
        <v>1090</v>
      </c>
      <c r="ZM126" s="6" t="s">
        <v>1090</v>
      </c>
      <c r="ZN126" s="6" t="s">
        <v>1090</v>
      </c>
      <c r="ZO126" s="6" t="s">
        <v>1090</v>
      </c>
      <c r="ZP126" s="6" t="s">
        <v>1090</v>
      </c>
      <c r="ZQ126" s="6" t="s">
        <v>1090</v>
      </c>
      <c r="ZR126" s="6" t="s">
        <v>1090</v>
      </c>
      <c r="ZS126" s="6" t="s">
        <v>1090</v>
      </c>
      <c r="ZT126" s="6" t="s">
        <v>1090</v>
      </c>
      <c r="ZU126" s="6" t="s">
        <v>1090</v>
      </c>
      <c r="ZV126" s="6" t="s">
        <v>1090</v>
      </c>
      <c r="ZW126" s="6" t="s">
        <v>1090</v>
      </c>
      <c r="ZX126" s="6" t="s">
        <v>1090</v>
      </c>
      <c r="ZY126" s="6" t="s">
        <v>1090</v>
      </c>
      <c r="ZZ126" s="6" t="s">
        <v>1090</v>
      </c>
      <c r="AAA126" s="6" t="s">
        <v>1090</v>
      </c>
      <c r="AAB126" s="6" t="s">
        <v>1090</v>
      </c>
      <c r="AAC126" s="6" t="s">
        <v>1090</v>
      </c>
      <c r="AAD126" s="6" t="s">
        <v>1090</v>
      </c>
      <c r="AAE126" s="6" t="s">
        <v>1090</v>
      </c>
      <c r="AAF126" s="6" t="s">
        <v>1090</v>
      </c>
      <c r="AAG126" s="6" t="s">
        <v>1090</v>
      </c>
      <c r="AAH126" s="6" t="s">
        <v>1090</v>
      </c>
      <c r="AAI126" s="6" t="s">
        <v>1090</v>
      </c>
      <c r="AAJ126" s="6" t="s">
        <v>1090</v>
      </c>
      <c r="AAK126" s="6" t="s">
        <v>1090</v>
      </c>
      <c r="AAL126" s="6" t="s">
        <v>1090</v>
      </c>
      <c r="AAM126" s="6" t="s">
        <v>1090</v>
      </c>
      <c r="AAN126" s="6" t="s">
        <v>1090</v>
      </c>
      <c r="AAO126" s="6" t="s">
        <v>1090</v>
      </c>
      <c r="AAP126" s="6" t="s">
        <v>1090</v>
      </c>
      <c r="AAQ126" s="6" t="s">
        <v>1090</v>
      </c>
      <c r="AAR126" s="6" t="s">
        <v>1090</v>
      </c>
      <c r="AAS126" s="6" t="s">
        <v>1090</v>
      </c>
      <c r="AAT126" s="6" t="s">
        <v>1090</v>
      </c>
      <c r="AAU126" s="6" t="s">
        <v>1090</v>
      </c>
      <c r="AAV126" s="6" t="s">
        <v>1090</v>
      </c>
      <c r="AAW126" s="6" t="s">
        <v>1090</v>
      </c>
      <c r="AAX126" s="6" t="s">
        <v>1090</v>
      </c>
      <c r="AAY126" s="6" t="s">
        <v>1090</v>
      </c>
      <c r="AAZ126" s="6" t="s">
        <v>1090</v>
      </c>
      <c r="ABA126" s="6" t="s">
        <v>1090</v>
      </c>
      <c r="ABB126" s="6" t="s">
        <v>1090</v>
      </c>
      <c r="ABC126" s="6" t="s">
        <v>1090</v>
      </c>
      <c r="ABD126" s="6" t="s">
        <v>1090</v>
      </c>
      <c r="ABE126" s="6" t="s">
        <v>1090</v>
      </c>
      <c r="ABF126" s="6" t="s">
        <v>1090</v>
      </c>
      <c r="ABG126" s="6" t="s">
        <v>1090</v>
      </c>
      <c r="ABH126" s="6" t="s">
        <v>1090</v>
      </c>
      <c r="ABI126" s="6" t="s">
        <v>1090</v>
      </c>
      <c r="ABJ126" s="6" t="s">
        <v>1090</v>
      </c>
      <c r="ABK126" s="6" t="s">
        <v>1090</v>
      </c>
      <c r="ABL126" s="6" t="s">
        <v>1090</v>
      </c>
      <c r="ABM126" s="6" t="s">
        <v>1090</v>
      </c>
      <c r="ABN126" s="6" t="s">
        <v>1090</v>
      </c>
      <c r="ABO126" s="6" t="s">
        <v>1090</v>
      </c>
      <c r="ABP126" s="6" t="s">
        <v>1090</v>
      </c>
      <c r="ABQ126" s="6" t="s">
        <v>1090</v>
      </c>
      <c r="ABR126" s="6" t="s">
        <v>1090</v>
      </c>
      <c r="ABS126" s="6" t="s">
        <v>1090</v>
      </c>
      <c r="ABT126" s="6" t="s">
        <v>1090</v>
      </c>
      <c r="ABU126" s="6" t="s">
        <v>1090</v>
      </c>
      <c r="ABV126" s="6" t="s">
        <v>1090</v>
      </c>
      <c r="ABW126" s="6" t="s">
        <v>1090</v>
      </c>
      <c r="ABX126" s="6" t="s">
        <v>1090</v>
      </c>
      <c r="ABY126" s="6" t="s">
        <v>1090</v>
      </c>
      <c r="ABZ126" s="6" t="s">
        <v>1090</v>
      </c>
      <c r="ACA126" s="6" t="s">
        <v>1090</v>
      </c>
      <c r="ACB126" s="6" t="s">
        <v>1090</v>
      </c>
      <c r="ACC126" s="6" t="s">
        <v>1090</v>
      </c>
      <c r="ACD126" s="6" t="s">
        <v>1090</v>
      </c>
      <c r="ACE126" s="8">
        <v>6.056</v>
      </c>
      <c r="ACF126" s="8">
        <v>8.1969999999999992</v>
      </c>
      <c r="ACG126" s="8">
        <v>0.52300000000000002</v>
      </c>
      <c r="ACH126" s="8">
        <v>-8.5060000000000002</v>
      </c>
      <c r="ACI126" s="8">
        <v>-9.8439999999999994</v>
      </c>
      <c r="ACJ126" s="8">
        <v>5.6</v>
      </c>
      <c r="ACK126" s="8">
        <v>7.0919999999999996</v>
      </c>
      <c r="ACL126" s="8">
        <v>0.79300000000000004</v>
      </c>
      <c r="ACM126" s="8">
        <v>-6.5350000000000001</v>
      </c>
      <c r="ACN126" s="8">
        <v>-8.1940000000000008</v>
      </c>
      <c r="ACO126" s="8">
        <v>4.6079999999999997</v>
      </c>
      <c r="ACP126" s="8">
        <v>6.4180000000000001</v>
      </c>
      <c r="ACQ126" s="8">
        <v>0.34100000000000003</v>
      </c>
      <c r="ACR126" s="8">
        <v>-6.101</v>
      </c>
      <c r="ACS126" s="8">
        <v>-7.1479999999999997</v>
      </c>
      <c r="ACT126" s="8">
        <v>6.056</v>
      </c>
      <c r="ACU126" s="8">
        <v>8.1969999999999992</v>
      </c>
      <c r="ACV126" s="8">
        <v>0.52300000000000002</v>
      </c>
      <c r="ACW126" s="8">
        <v>-8.5060000000000002</v>
      </c>
      <c r="ACX126" s="8">
        <v>-9.8439999999999994</v>
      </c>
      <c r="ACY126" s="8">
        <v>5.6</v>
      </c>
      <c r="ACZ126" s="8">
        <v>7.0919999999999996</v>
      </c>
      <c r="ADA126" s="8">
        <v>0.79300000000000004</v>
      </c>
      <c r="ADB126" s="8">
        <v>-6.5350000000000001</v>
      </c>
      <c r="ADC126" s="8">
        <v>-8.1940000000000008</v>
      </c>
      <c r="ADD126" s="8">
        <v>4.6079999999999997</v>
      </c>
      <c r="ADE126" s="8">
        <v>6.4180000000000001</v>
      </c>
      <c r="ADF126" s="8">
        <v>0.34100000000000003</v>
      </c>
      <c r="ADG126" s="8">
        <v>-6.101</v>
      </c>
      <c r="ADH126" s="8">
        <v>-7.1479999999999997</v>
      </c>
      <c r="ADI126" s="8">
        <v>12.821</v>
      </c>
      <c r="ADJ126" s="8">
        <v>17.547000000000001</v>
      </c>
      <c r="ADK126" s="8">
        <v>1.1910000000000001</v>
      </c>
      <c r="ADL126" s="8">
        <v>-28.552</v>
      </c>
      <c r="ADM126" s="8">
        <v>-40.164000000000001</v>
      </c>
      <c r="ADN126" s="8">
        <v>98.548000000000002</v>
      </c>
      <c r="ADO126" s="8">
        <v>95.49</v>
      </c>
      <c r="ADP126" s="8">
        <v>98.691000000000003</v>
      </c>
      <c r="ADQ126" s="8">
        <v>97.72</v>
      </c>
      <c r="ADR126" s="8">
        <v>98.411000000000001</v>
      </c>
      <c r="ADS126" s="8">
        <v>13.242069918</v>
      </c>
      <c r="ADT126" s="8">
        <v>18.625495886</v>
      </c>
      <c r="ADU126" s="8">
        <v>2.7426801909999998</v>
      </c>
      <c r="ADV126" s="8">
        <v>-29.497912809999999</v>
      </c>
      <c r="ADW126" s="8">
        <v>-35.719171750000001</v>
      </c>
      <c r="ADX126" s="8">
        <v>61.878</v>
      </c>
      <c r="ADY126" s="8">
        <v>54.622</v>
      </c>
      <c r="ADZ126" s="8">
        <v>42.720999999999997</v>
      </c>
      <c r="AEA126" s="8">
        <v>3.9550000000000001</v>
      </c>
      <c r="AEB126" s="8">
        <v>2.048</v>
      </c>
      <c r="AEC126" s="8">
        <v>13.242000000000001</v>
      </c>
      <c r="AED126" s="8">
        <v>18.625</v>
      </c>
      <c r="AEE126" s="8">
        <v>2.7429999999999999</v>
      </c>
      <c r="AEF126" s="8">
        <v>-29.498000000000001</v>
      </c>
      <c r="AEG126" s="8">
        <v>-35.719000000000001</v>
      </c>
      <c r="AEH126" s="8">
        <v>61.457000000000001</v>
      </c>
      <c r="AEI126" s="8">
        <v>53.543999999999997</v>
      </c>
      <c r="AEJ126" s="8">
        <v>41.168999999999997</v>
      </c>
      <c r="AEK126" s="8">
        <v>4.9000000000000004</v>
      </c>
      <c r="AEL126" s="8">
        <v>-2.3969999999999998</v>
      </c>
      <c r="AEM126" s="8">
        <v>15.263238652</v>
      </c>
      <c r="AEN126" s="8">
        <v>22.888613686999999</v>
      </c>
      <c r="AEO126" s="8">
        <v>2.8200244429999999</v>
      </c>
      <c r="AEP126" s="8">
        <v>-22.778678181</v>
      </c>
      <c r="AEQ126" s="8">
        <v>-26.318442183999998</v>
      </c>
      <c r="AER126" s="8">
        <v>1.1552307369999999</v>
      </c>
      <c r="AES126" s="8">
        <v>1.2423170100000001</v>
      </c>
      <c r="AET126" s="8">
        <v>1.0285850240000001</v>
      </c>
      <c r="AEU126" s="8">
        <v>0.76813010100000001</v>
      </c>
      <c r="AEV126" s="8">
        <v>0.73369832999999995</v>
      </c>
      <c r="AEW126" s="6" t="s">
        <v>1090</v>
      </c>
      <c r="AEX126" s="6" t="s">
        <v>1090</v>
      </c>
      <c r="AEY126" s="6" t="s">
        <v>1090</v>
      </c>
      <c r="AEZ126" s="6" t="s">
        <v>1090</v>
      </c>
      <c r="AFA126" s="6" t="s">
        <v>1090</v>
      </c>
      <c r="AFB126" s="6" t="s">
        <v>1090</v>
      </c>
      <c r="AFC126" s="6" t="s">
        <v>1090</v>
      </c>
      <c r="AFD126" s="6" t="s">
        <v>1090</v>
      </c>
      <c r="AFE126" s="6" t="s">
        <v>1090</v>
      </c>
      <c r="AFF126" s="6" t="s">
        <v>1090</v>
      </c>
      <c r="AFG126" s="8">
        <v>0.40699999999999997</v>
      </c>
      <c r="AFH126" s="8">
        <v>0.38700000000000001</v>
      </c>
      <c r="AFI126" s="8">
        <v>0.35299999999999998</v>
      </c>
      <c r="AFJ126" s="8">
        <v>0.23499999999999999</v>
      </c>
      <c r="AFK126" s="8">
        <v>0.20799999999999999</v>
      </c>
      <c r="AFL126" s="8">
        <v>13.946999999999999</v>
      </c>
      <c r="AFM126" s="8">
        <v>24.064</v>
      </c>
      <c r="AFN126" s="8">
        <v>2.6070000000000002</v>
      </c>
      <c r="AFO126" s="8">
        <v>-37.235999999999997</v>
      </c>
      <c r="AFP126" s="8">
        <v>-44.722000000000001</v>
      </c>
      <c r="AFQ126" s="8">
        <v>335.28199999999998</v>
      </c>
      <c r="AFR126" s="8">
        <v>583.76400000000001</v>
      </c>
      <c r="AFS126" s="8">
        <v>301.10500000000002</v>
      </c>
      <c r="AFT126" s="8">
        <v>263.17200000000003</v>
      </c>
      <c r="AFU126" s="8">
        <v>338.83800000000002</v>
      </c>
      <c r="AFV126" s="7">
        <v>274.28699999999998</v>
      </c>
      <c r="AFW126" s="7">
        <v>258.77699999999999</v>
      </c>
      <c r="AFX126" s="7">
        <v>407.55799999999999</v>
      </c>
      <c r="AFY126" s="7">
        <v>290.60300000000001</v>
      </c>
      <c r="AFZ126" s="7">
        <v>365.47199999999998</v>
      </c>
      <c r="AGA126" s="6" t="s">
        <v>1090</v>
      </c>
      <c r="AGB126" s="7">
        <v>0</v>
      </c>
      <c r="AGC126" s="7">
        <v>0</v>
      </c>
      <c r="AGD126" s="6" t="s">
        <v>1090</v>
      </c>
      <c r="AGE126" s="7">
        <v>0</v>
      </c>
      <c r="AGF126" s="6" t="s">
        <v>1090</v>
      </c>
      <c r="AGG126" s="6" t="s">
        <v>1090</v>
      </c>
      <c r="AGH126" s="6" t="s">
        <v>1090</v>
      </c>
      <c r="AGI126" s="6" t="s">
        <v>1090</v>
      </c>
      <c r="AGJ126" s="6" t="s">
        <v>1090</v>
      </c>
      <c r="AGK126" s="6" t="s">
        <v>1090</v>
      </c>
      <c r="AGL126" s="6" t="s">
        <v>1090</v>
      </c>
      <c r="AGM126" s="6" t="s">
        <v>1090</v>
      </c>
      <c r="AGN126" s="6" t="s">
        <v>1090</v>
      </c>
      <c r="AGO126" s="6" t="s">
        <v>1090</v>
      </c>
      <c r="AGP126" s="6" t="s">
        <v>1090</v>
      </c>
      <c r="AGQ126" s="6" t="s">
        <v>1090</v>
      </c>
      <c r="AGR126" s="6" t="s">
        <v>1090</v>
      </c>
      <c r="AGS126" s="6" t="s">
        <v>1090</v>
      </c>
      <c r="AGT126" s="6" t="s">
        <v>1090</v>
      </c>
      <c r="AGU126" s="8">
        <v>0</v>
      </c>
      <c r="AGV126" s="8">
        <v>0</v>
      </c>
      <c r="AGW126" s="8">
        <v>0</v>
      </c>
      <c r="AGX126" s="8">
        <v>0</v>
      </c>
      <c r="AGY126" s="8">
        <v>0</v>
      </c>
      <c r="AGZ126" s="8">
        <v>3.24</v>
      </c>
      <c r="AHA126" s="8">
        <v>6.2229999999999999</v>
      </c>
      <c r="AHB126" s="8">
        <v>2.194</v>
      </c>
      <c r="AHC126" s="8">
        <v>4.1959999999999997</v>
      </c>
      <c r="AHD126" s="8">
        <v>3.5510000000000002</v>
      </c>
      <c r="AHE126" s="8">
        <v>3.2309999999999999</v>
      </c>
      <c r="AHF126" s="8">
        <v>6.2110000000000003</v>
      </c>
      <c r="AHG126" s="8">
        <v>2.1890000000000001</v>
      </c>
      <c r="AHH126" s="8">
        <v>4.1879999999999997</v>
      </c>
      <c r="AHI126" s="8">
        <v>3.548</v>
      </c>
      <c r="AHJ126" s="8">
        <v>6.1950000000000003</v>
      </c>
      <c r="AHK126" s="8">
        <v>4.835</v>
      </c>
      <c r="AHL126" s="8">
        <v>4.1310000000000002</v>
      </c>
      <c r="AHM126" s="8">
        <v>3.7669999999999999</v>
      </c>
      <c r="AHN126" s="8">
        <v>5.633</v>
      </c>
      <c r="AHO126" s="8">
        <v>76.091999999999999</v>
      </c>
      <c r="AHP126" s="8">
        <v>78.3</v>
      </c>
      <c r="AHQ126" s="8">
        <v>65.144000000000005</v>
      </c>
      <c r="AHR126" s="8">
        <v>71.727000000000004</v>
      </c>
      <c r="AHS126" s="8">
        <v>72.617999999999995</v>
      </c>
      <c r="AHT126" s="6" t="s">
        <v>1091</v>
      </c>
      <c r="AHU126" s="6" t="s">
        <v>1091</v>
      </c>
      <c r="AHV126" s="6" t="s">
        <v>1091</v>
      </c>
      <c r="AHW126" s="6" t="s">
        <v>1091</v>
      </c>
      <c r="AHX126" s="6" t="s">
        <v>1091</v>
      </c>
      <c r="AHY126" s="8">
        <v>28.029</v>
      </c>
      <c r="AHZ126" s="8">
        <v>22.216000000000001</v>
      </c>
      <c r="AIA126" s="8">
        <v>25.766999999999999</v>
      </c>
      <c r="AIB126" s="8">
        <v>27.495999999999999</v>
      </c>
      <c r="AIC126" s="8">
        <v>19.407</v>
      </c>
      <c r="AID126" s="8">
        <v>2.1895319639999999</v>
      </c>
      <c r="AIE126" s="8">
        <v>2.1235482299999999</v>
      </c>
      <c r="AIF126" s="8">
        <v>2.0363632790000001</v>
      </c>
      <c r="AIG126" s="8">
        <v>2.493276013</v>
      </c>
      <c r="AIH126" s="8">
        <v>3.8451638460000002</v>
      </c>
      <c r="AII126" s="8">
        <v>10.176459382000001</v>
      </c>
      <c r="AIJ126" s="8">
        <v>7.9024703379999996</v>
      </c>
      <c r="AIK126" s="8">
        <v>9.3908648820000007</v>
      </c>
      <c r="AIL126" s="8">
        <v>21.411166395999999</v>
      </c>
      <c r="AIM126" s="8">
        <v>33.337064589000001</v>
      </c>
      <c r="AIN126" s="8">
        <v>2.5806517329999998</v>
      </c>
      <c r="AIO126" s="8">
        <v>4.3044489229999998</v>
      </c>
      <c r="AIP126" s="8">
        <v>18.070053525999999</v>
      </c>
      <c r="AIQ126" s="8">
        <v>8.5506420050000003</v>
      </c>
      <c r="AIR126" s="8">
        <v>13.288770648</v>
      </c>
      <c r="AIS126" s="8">
        <v>20.538121565000001</v>
      </c>
      <c r="AIT126" s="8">
        <v>3.797988766</v>
      </c>
      <c r="AIU126" s="8">
        <v>25.368014294999998</v>
      </c>
      <c r="AIV126" s="8">
        <v>16.662852425000001</v>
      </c>
      <c r="AIW126" s="8">
        <v>18.576712233999999</v>
      </c>
      <c r="AIX126" s="7">
        <v>8.7425494943907296</v>
      </c>
      <c r="AIY126" s="7">
        <v>10.7884590767279</v>
      </c>
      <c r="AIZ126" s="7">
        <v>0.51313781400263303</v>
      </c>
      <c r="AJA126" s="7">
        <v>-9.1821526544594807</v>
      </c>
      <c r="AJB126" s="7">
        <v>-13.388619083939201</v>
      </c>
      <c r="AJC126" s="7">
        <v>68.191933222286806</v>
      </c>
      <c r="AJD126" s="7">
        <v>61.4837005581293</v>
      </c>
      <c r="AJE126" s="7">
        <v>43.099475301188797</v>
      </c>
      <c r="AJF126" s="7">
        <v>32.158956859123698</v>
      </c>
      <c r="AJG126" s="7">
        <v>33.334748839298499</v>
      </c>
      <c r="AJH126" s="8">
        <v>72.209000000000003</v>
      </c>
      <c r="AJI126" s="8">
        <v>79.361999999999995</v>
      </c>
      <c r="AJJ126" s="8">
        <v>99.328999999999994</v>
      </c>
      <c r="AJK126" s="6" t="s">
        <v>1091</v>
      </c>
      <c r="AJL126" s="6" t="s">
        <v>1091</v>
      </c>
      <c r="AJM126" s="7">
        <v>49.241044637850599</v>
      </c>
      <c r="AJN126" s="7">
        <v>48.794828478519399</v>
      </c>
      <c r="AJO126" s="7">
        <v>42.8100897944325</v>
      </c>
      <c r="AJP126" s="7">
        <v>46.2279763034105</v>
      </c>
      <c r="AJQ126" s="7">
        <v>50.615314595667698</v>
      </c>
      <c r="AJR126" s="7">
        <v>144.36913713001201</v>
      </c>
      <c r="AJS126" s="7">
        <v>131.61945886419599</v>
      </c>
      <c r="AJT126" s="7">
        <v>98.173334544411901</v>
      </c>
      <c r="AJU126" s="7">
        <v>107.95192271987899</v>
      </c>
      <c r="AJV126" s="7">
        <v>136.009428486204</v>
      </c>
      <c r="AJW126" s="7">
        <v>52.159311370443</v>
      </c>
      <c r="AJX126" s="7">
        <v>44.301379321914702</v>
      </c>
      <c r="AJY126" s="7">
        <v>48.936284210557901</v>
      </c>
      <c r="AJZ126" s="7">
        <v>26.081923086004299</v>
      </c>
      <c r="AKA126" s="7">
        <v>33.9398450019401</v>
      </c>
      <c r="AKB126" s="7">
        <v>189.73093192103801</v>
      </c>
      <c r="AKC126" s="7">
        <v>168.09577717431901</v>
      </c>
      <c r="AKD126" s="7">
        <v>150.701066152236</v>
      </c>
      <c r="AKE126" s="7">
        <v>150.50335610442599</v>
      </c>
      <c r="AKF126" s="7">
        <v>187.293549013041</v>
      </c>
      <c r="AKG126" s="9">
        <v>20.538121565000001</v>
      </c>
      <c r="AKH126" s="9">
        <v>3.797988766</v>
      </c>
      <c r="AKI126" s="9">
        <v>25.368014294999998</v>
      </c>
      <c r="AKJ126" s="9">
        <v>16.662852425000001</v>
      </c>
      <c r="AKK126" s="9">
        <v>18.576712233999999</v>
      </c>
      <c r="AKL126" s="9">
        <v>0.29825646</v>
      </c>
      <c r="AKM126" s="9">
        <v>0.17130198299999999</v>
      </c>
      <c r="AKN126" s="9">
        <v>0.33210996100000001</v>
      </c>
      <c r="AKO126" s="9">
        <v>0.37997897600000002</v>
      </c>
      <c r="AKP126" s="9">
        <v>0.29512600700000002</v>
      </c>
      <c r="AKQ126" s="9">
        <v>0.10719751700000001</v>
      </c>
      <c r="AKR126" s="9">
        <v>6.2656421000000004E-2</v>
      </c>
      <c r="AKS126" s="9">
        <v>9.4981179999999998E-2</v>
      </c>
      <c r="AKT126" s="9">
        <v>8.1192393000000002E-2</v>
      </c>
      <c r="AKU126" s="9">
        <v>5.2526910000000003E-2</v>
      </c>
      <c r="AKV126" s="9">
        <v>165.31018160400001</v>
      </c>
      <c r="AKW126" s="9">
        <v>171.348016341</v>
      </c>
      <c r="AKX126" s="9">
        <v>192.20859910300001</v>
      </c>
      <c r="AKY126" s="9">
        <v>269.28654507599998</v>
      </c>
      <c r="AKZ126" s="9">
        <v>243.493841812</v>
      </c>
      <c r="ALA126" s="9">
        <v>59.414776691999997</v>
      </c>
      <c r="ALB126" s="9">
        <v>62.673258236999999</v>
      </c>
      <c r="ALC126" s="9">
        <v>54.970346393</v>
      </c>
      <c r="ALD126" s="9">
        <v>57.540075944999998</v>
      </c>
      <c r="ALE126" s="9">
        <v>43.337349771</v>
      </c>
      <c r="ALF126" s="9">
        <v>2.025606222</v>
      </c>
      <c r="ALG126" s="9">
        <v>2.5860245640000001</v>
      </c>
      <c r="ALH126" s="9">
        <v>3.9511609760000002</v>
      </c>
      <c r="ALI126" s="9">
        <v>5.736191603</v>
      </c>
      <c r="ALJ126" s="9">
        <v>7.6368620839999997</v>
      </c>
      <c r="ALK126" s="9">
        <v>0.72803102799999997</v>
      </c>
      <c r="ALL126" s="9">
        <v>0.94587955400000001</v>
      </c>
      <c r="ALM126" s="9">
        <v>1.130005049</v>
      </c>
      <c r="ALN126" s="9">
        <v>1.225686565</v>
      </c>
      <c r="ALO126" s="9">
        <v>1.3592186180000001</v>
      </c>
      <c r="ALP126" s="9">
        <v>76.190719379000001</v>
      </c>
      <c r="ALQ126" s="9">
        <v>71.882558079999995</v>
      </c>
      <c r="ALR126" s="9">
        <v>113.210533359</v>
      </c>
      <c r="ALS126" s="9">
        <v>80.723157706999999</v>
      </c>
      <c r="ALT126" s="9">
        <v>101.520084264</v>
      </c>
      <c r="ALU126" s="6" t="s">
        <v>1090</v>
      </c>
      <c r="ALV126" s="9">
        <v>0</v>
      </c>
      <c r="ALW126" s="9">
        <v>0</v>
      </c>
      <c r="ALX126" s="6" t="s">
        <v>1090</v>
      </c>
      <c r="ALY126" s="9">
        <v>0</v>
      </c>
      <c r="ALZ126" s="8">
        <v>98.547790951037399</v>
      </c>
      <c r="AMA126" s="8">
        <v>95.4896658977502</v>
      </c>
      <c r="AMB126" s="8">
        <v>98.690831858215304</v>
      </c>
      <c r="AMC126" s="8">
        <v>97.719604267329103</v>
      </c>
      <c r="AMD126" s="8">
        <v>98.411311823170493</v>
      </c>
      <c r="AME126" s="6" t="s">
        <v>1091</v>
      </c>
      <c r="AMF126" s="6" t="s">
        <v>1091</v>
      </c>
      <c r="AMG126" s="6" t="s">
        <v>1091</v>
      </c>
      <c r="AMH126" s="6" t="s">
        <v>1091</v>
      </c>
      <c r="AMI126" s="6" t="s">
        <v>1091</v>
      </c>
      <c r="AMJ126" s="8">
        <v>6786.0609339569901</v>
      </c>
      <c r="AMK126" s="8">
        <v>2117.1306544701001</v>
      </c>
      <c r="AML126" s="8">
        <v>7538.4382424457099</v>
      </c>
      <c r="AMM126" s="8">
        <v>4285.2037857865898</v>
      </c>
      <c r="AMN126" s="8">
        <v>6194.5019243875904</v>
      </c>
      <c r="AMO126" s="8">
        <v>1.15523073667008</v>
      </c>
      <c r="AMP126" s="8">
        <v>1.2423170095709699</v>
      </c>
      <c r="AMQ126" s="8">
        <v>1.0285850237191501</v>
      </c>
      <c r="AMR126" s="8">
        <v>0.76813010119996195</v>
      </c>
      <c r="AMS126" s="8">
        <v>0.73369832948184699</v>
      </c>
      <c r="AMT126" s="8">
        <v>1.15523073667008</v>
      </c>
      <c r="AMU126" s="8">
        <v>1.24231701025868</v>
      </c>
      <c r="AMV126" s="8">
        <v>1.0285850237191501</v>
      </c>
      <c r="AMW126" s="8">
        <v>0.76813010119996195</v>
      </c>
      <c r="AMX126" s="8">
        <v>0.73369833042820898</v>
      </c>
      <c r="AMY126" s="8">
        <v>1.15523073667008</v>
      </c>
      <c r="AMZ126" s="8">
        <v>1.2423170104253201</v>
      </c>
      <c r="ANA126" s="8">
        <v>1.0285850237191501</v>
      </c>
      <c r="ANB126" s="8">
        <v>0.76813010119996195</v>
      </c>
      <c r="ANC126" s="8">
        <v>0.73369833042820898</v>
      </c>
      <c r="AND126" s="8">
        <v>13.2420699181133</v>
      </c>
      <c r="ANE126" s="8">
        <v>18.6254958860568</v>
      </c>
      <c r="ANF126" s="8">
        <v>2.7426801912103098</v>
      </c>
      <c r="ANG126" s="8">
        <v>-29.497912810406799</v>
      </c>
      <c r="ANH126" s="8">
        <v>-35.719171749741399</v>
      </c>
      <c r="ANI126" s="8">
        <v>13.838506315065001</v>
      </c>
      <c r="ANJ126" s="8">
        <v>21.421315124753601</v>
      </c>
      <c r="ANK126" s="8">
        <v>3.2596883498898399</v>
      </c>
      <c r="ANL126" s="8">
        <v>-31.371314188350599</v>
      </c>
      <c r="ANM126" s="8">
        <v>-38.484014986313603</v>
      </c>
      <c r="ANN126" s="8">
        <v>15.2632386522071</v>
      </c>
      <c r="ANO126" s="8">
        <v>22.888613686636798</v>
      </c>
      <c r="ANP126" s="8">
        <v>2.8200244429956398</v>
      </c>
      <c r="ANQ126" s="8">
        <v>-22.778678181163901</v>
      </c>
      <c r="ANR126" s="8">
        <v>-26.318442184134099</v>
      </c>
      <c r="ANS126" s="8">
        <v>5.3855006418869298</v>
      </c>
      <c r="ANT126" s="8">
        <v>7.20947550783794</v>
      </c>
      <c r="ANU126" s="8">
        <v>0.96939876536146397</v>
      </c>
      <c r="ANV126" s="8">
        <v>-6.9440795989822002</v>
      </c>
      <c r="ANW126" s="8">
        <v>-7.4346718577851503</v>
      </c>
      <c r="ANX126" s="8">
        <v>98.547790951037399</v>
      </c>
      <c r="ANY126" s="8">
        <v>95.4896658977502</v>
      </c>
      <c r="ANZ126" s="8">
        <v>98.690831858215304</v>
      </c>
      <c r="AOA126" s="8">
        <v>97.719604267329103</v>
      </c>
      <c r="AOB126" s="8">
        <v>98.411311950106494</v>
      </c>
      <c r="AOC126" s="8">
        <v>113.589375470372</v>
      </c>
      <c r="AOD126" s="8">
        <v>117.345926635746</v>
      </c>
      <c r="AOE126" s="8">
        <v>101.473937439613</v>
      </c>
      <c r="AOF126" s="8">
        <v>75.460370091367295</v>
      </c>
      <c r="AOG126" s="8">
        <v>72.510987618341403</v>
      </c>
      <c r="AOH126" s="8">
        <v>35.419445651047702</v>
      </c>
      <c r="AOI126" s="8">
        <v>34.926861819675601</v>
      </c>
      <c r="AOJ126" s="8">
        <v>28.224903768229101</v>
      </c>
      <c r="AOK126" s="8">
        <v>20.880335663639102</v>
      </c>
      <c r="AOL126" s="8">
        <v>17.515372915065502</v>
      </c>
      <c r="AOM126" s="8">
        <v>911.85700347847205</v>
      </c>
      <c r="AON126" s="8">
        <v>412.95157883683402</v>
      </c>
      <c r="AOO126" s="8">
        <v>209.497932593391</v>
      </c>
      <c r="AOP126" s="8">
        <v>-1293.54358928998</v>
      </c>
      <c r="AOQ126" s="8">
        <v>-2248.3439560167399</v>
      </c>
      <c r="AOR126" s="8">
        <v>15.5230736670082</v>
      </c>
      <c r="AOS126" s="8">
        <v>24.231701025867601</v>
      </c>
      <c r="AOT126" s="8">
        <v>2.8585023719153901</v>
      </c>
      <c r="AOU126" s="8">
        <v>-23.1869898800038</v>
      </c>
      <c r="AOV126" s="8">
        <v>-26.6301669571791</v>
      </c>
      <c r="AOW126" s="8">
        <v>4.7593839622952103</v>
      </c>
      <c r="AOX126" s="8">
        <v>6.8125709208348102</v>
      </c>
      <c r="AOY126" s="8">
        <v>0.784387799822719</v>
      </c>
      <c r="AOZ126" s="8">
        <v>-6.30299647113877</v>
      </c>
      <c r="APA126" s="8">
        <v>-6.3573445148069796</v>
      </c>
      <c r="APB126" s="8">
        <v>12.820504086933999</v>
      </c>
      <c r="APC126" s="8">
        <v>17.546861107788601</v>
      </c>
      <c r="APD126" s="8">
        <v>1.1905897245506201</v>
      </c>
      <c r="APE126" s="8">
        <v>-28.5523952576225</v>
      </c>
      <c r="APF126" s="8">
        <v>-40.164152766411597</v>
      </c>
      <c r="APG126" s="8">
        <v>13.3979527269126</v>
      </c>
      <c r="APH126" s="8">
        <v>20.180769604185699</v>
      </c>
      <c r="API126" s="8">
        <v>1.41502150599031</v>
      </c>
      <c r="APJ126" s="8">
        <v>-30.3657471704519</v>
      </c>
      <c r="APK126" s="8">
        <v>-43.273059851572903</v>
      </c>
      <c r="APL126" s="8">
        <v>882.82772346672198</v>
      </c>
      <c r="APM126" s="8">
        <v>389.03683651807199</v>
      </c>
      <c r="APN126" s="8">
        <v>90.942460830703496</v>
      </c>
      <c r="APO126" s="8">
        <v>-1252.0807177700101</v>
      </c>
      <c r="APP126" s="8">
        <v>-2528.1333720048501</v>
      </c>
      <c r="APQ126" s="8">
        <v>15.028891300251599</v>
      </c>
      <c r="APR126" s="8">
        <v>22.8284011823092</v>
      </c>
      <c r="APS126" s="8">
        <v>1.24086780606535</v>
      </c>
      <c r="APT126" s="8">
        <v>-22.443760822792701</v>
      </c>
      <c r="APU126" s="8">
        <v>-29.9440900073762</v>
      </c>
      <c r="APV126" s="8">
        <v>14.777328222138699</v>
      </c>
      <c r="APW126" s="8">
        <v>21.563094360880999</v>
      </c>
      <c r="APX126" s="8">
        <v>1.2241646457987401</v>
      </c>
      <c r="APY126" s="8">
        <v>-22.048537028874801</v>
      </c>
      <c r="APZ126" s="8">
        <v>-29.593573441836199</v>
      </c>
      <c r="AQA126" s="8">
        <v>4.60786734379269</v>
      </c>
      <c r="AQB126" s="8">
        <v>6.4180431203625199</v>
      </c>
      <c r="AQC126" s="8">
        <v>0.34050052847017698</v>
      </c>
      <c r="AQD126" s="8">
        <v>-6.1009620479948898</v>
      </c>
      <c r="AQE126" s="8">
        <v>-7.14846800117264</v>
      </c>
      <c r="AQF126" s="8">
        <v>0.155230736670082</v>
      </c>
      <c r="AQG126" s="8">
        <v>0.242317010425317</v>
      </c>
      <c r="AQH126" s="8">
        <v>2.8585023719153901E-2</v>
      </c>
      <c r="AQI126" s="8">
        <v>-0.231869898800038</v>
      </c>
      <c r="AQJ126" s="8">
        <v>-0.26630166957179102</v>
      </c>
      <c r="AQK126" s="7">
        <v>8</v>
      </c>
      <c r="AQL126" s="4"/>
      <c r="AQM126" s="4"/>
      <c r="AQN126" s="7"/>
      <c r="AQO126" s="4" t="s">
        <v>1099</v>
      </c>
      <c r="AQP126" s="7">
        <v>15</v>
      </c>
      <c r="AQQ126" s="7">
        <v>0</v>
      </c>
      <c r="AQS126" s="3" t="s">
        <v>1093</v>
      </c>
      <c r="AQU126" s="3" t="s">
        <v>1094</v>
      </c>
      <c r="AQV126" s="10">
        <f>+AC126</f>
        <v>1909374.1426908299</v>
      </c>
      <c r="AQW126" s="10">
        <f>+AD126</f>
        <v>2090445.80461139</v>
      </c>
      <c r="AQX126" s="10">
        <f>+AE126</f>
        <v>1637780.0678447699</v>
      </c>
      <c r="AQY126" s="11">
        <f>+BB126</f>
        <v>252840.658973496</v>
      </c>
      <c r="AQZ126" s="11">
        <f>+BC126</f>
        <v>389355.89733814198</v>
      </c>
      <c r="ARA126" s="11">
        <f>+BD126</f>
        <v>44919.069496369397</v>
      </c>
      <c r="ARB126" s="12">
        <f>SUM(AQV126:AQX126)</f>
        <v>5637600.0151469894</v>
      </c>
      <c r="ARC126" s="13">
        <f>SUM(AQY126:ARA126)</f>
        <v>687115.62580800732</v>
      </c>
      <c r="ARD126" s="14">
        <f>ARC126/(ARB126-ARC126)</f>
        <v>0.13879765529363786</v>
      </c>
      <c r="ARE126" s="14">
        <f>IF((NOT(ISNUMBER(AC126))+NOT(ISNUMBER(AD126))+NOT(ISNUMBER(AE126)))&gt;=2,"R",ARD126)</f>
        <v>0.13879765529363786</v>
      </c>
      <c r="ARF126" s="14">
        <f>IF(ARE126="R","R",IF((NOT(ISNUMBER(BB126))+NOT(ISNUMBER(BC126))+NOT(ISNUMBER(BD126)))&gt;=2,"R",ARE126))</f>
        <v>0.13879765529363786</v>
      </c>
      <c r="ARG126" s="14">
        <f>IF(ARF126="R","R",IF(SUM((BB126&lt;0)*1,(BC126&lt;0)*1,(BD126&lt;0)*1)&gt;=2,"R",ARF126))</f>
        <v>0.13879765529363786</v>
      </c>
      <c r="ARH126" s="14">
        <f>IF(ARG126="R","R",IF(ARC126&lt;0,"R",ARG126))</f>
        <v>0.13879765529363786</v>
      </c>
      <c r="ARI126" s="14">
        <f>IF(ARH126="R","R",IF(L126=0,"R",ARH126))</f>
        <v>0.13879765529363786</v>
      </c>
      <c r="ARJ126" t="str">
        <f>+B126</f>
        <v>SITUM TECHNOLOGIES SL.</v>
      </c>
      <c r="ARK126" t="s">
        <v>1564</v>
      </c>
      <c r="ARL126" s="16"/>
      <c r="ARM126" s="16"/>
      <c r="ARN126" s="16"/>
      <c r="ARO126" s="16"/>
      <c r="ARP126" s="16"/>
      <c r="ARQ126" s="17"/>
    </row>
    <row r="127" spans="1:1161" ht="17.399999999999999" customHeight="1" x14ac:dyDescent="0.3">
      <c r="A127" s="3" t="s">
        <v>1673</v>
      </c>
      <c r="B127" s="4" t="s">
        <v>1674</v>
      </c>
      <c r="C127" s="4" t="s">
        <v>1675</v>
      </c>
      <c r="E127" s="5">
        <v>35557</v>
      </c>
      <c r="F127" s="4" t="s">
        <v>1083</v>
      </c>
      <c r="G127" s="4" t="s">
        <v>1132</v>
      </c>
      <c r="H127" s="4" t="s">
        <v>1133</v>
      </c>
      <c r="I127" s="4" t="s">
        <v>1134</v>
      </c>
      <c r="J127" s="4" t="s">
        <v>1157</v>
      </c>
      <c r="K127" s="4"/>
      <c r="L127" s="4" t="s">
        <v>1676</v>
      </c>
      <c r="M127" s="4"/>
      <c r="N127" s="4" t="s">
        <v>1639</v>
      </c>
      <c r="O127" s="4" t="s">
        <v>1640</v>
      </c>
      <c r="P127" s="4" t="s">
        <v>1128</v>
      </c>
      <c r="Q127" s="4" t="s">
        <v>1128</v>
      </c>
      <c r="R127" s="4" t="s">
        <v>1677</v>
      </c>
      <c r="S127" s="4" t="s">
        <v>1678</v>
      </c>
      <c r="T127" s="4" t="s">
        <v>1679</v>
      </c>
      <c r="U127" s="4" t="s">
        <v>1087</v>
      </c>
      <c r="X127" s="4" t="s">
        <v>1680</v>
      </c>
      <c r="Z127" s="4" t="s">
        <v>1088</v>
      </c>
      <c r="AA127" s="5">
        <v>45657</v>
      </c>
      <c r="AB127" s="6" t="s">
        <v>1089</v>
      </c>
      <c r="AC127" s="7">
        <v>1513758.5067658401</v>
      </c>
      <c r="AD127" s="6" t="s">
        <v>1090</v>
      </c>
      <c r="AE127" s="7">
        <v>1901746.0342850699</v>
      </c>
      <c r="AF127" s="7">
        <v>1264707.8379935501</v>
      </c>
      <c r="AG127" s="7">
        <v>753655.07430816302</v>
      </c>
      <c r="AH127" s="7">
        <v>1504373.08831334</v>
      </c>
      <c r="AI127" s="6" t="s">
        <v>1090</v>
      </c>
      <c r="AJ127" s="7">
        <v>1901746.0342850699</v>
      </c>
      <c r="AK127" s="7">
        <v>1264707.8379935501</v>
      </c>
      <c r="AL127" s="7">
        <v>753655.07430816302</v>
      </c>
      <c r="AM127" s="7">
        <v>680520.60982597596</v>
      </c>
      <c r="AN127" s="6" t="s">
        <v>1090</v>
      </c>
      <c r="AO127" s="7">
        <v>716242.57904140302</v>
      </c>
      <c r="AP127" s="7">
        <v>300732.50740921497</v>
      </c>
      <c r="AQ127" s="7">
        <v>325507.25646508898</v>
      </c>
      <c r="AR127" s="7">
        <v>833237.89693986799</v>
      </c>
      <c r="AS127" s="6" t="s">
        <v>1090</v>
      </c>
      <c r="AT127" s="7">
        <v>1185503.4552436699</v>
      </c>
      <c r="AU127" s="7">
        <v>963975.33058433502</v>
      </c>
      <c r="AV127" s="7">
        <v>428147.81784307398</v>
      </c>
      <c r="AW127" s="7">
        <v>822590.82849590096</v>
      </c>
      <c r="AX127" s="6" t="s">
        <v>1090</v>
      </c>
      <c r="AY127" s="7">
        <v>917595.09177688404</v>
      </c>
      <c r="AZ127" s="7">
        <v>768467.72297430004</v>
      </c>
      <c r="BA127" s="7">
        <v>507170.98678547703</v>
      </c>
      <c r="BB127" s="7">
        <v>10647.0684439671</v>
      </c>
      <c r="BC127" s="6" t="s">
        <v>1090</v>
      </c>
      <c r="BD127" s="7">
        <v>267908.36346678098</v>
      </c>
      <c r="BE127" s="7">
        <v>195507.60761003499</v>
      </c>
      <c r="BF127" s="7">
        <v>-79023.170169502497</v>
      </c>
      <c r="BG127" s="7">
        <v>-3992.4597686970201</v>
      </c>
      <c r="BH127" s="6" t="s">
        <v>1090</v>
      </c>
      <c r="BI127" s="7">
        <v>-5417.8667625725302</v>
      </c>
      <c r="BJ127" s="7">
        <v>-10384.053376936899</v>
      </c>
      <c r="BK127" s="7">
        <v>-5218.4103376323001</v>
      </c>
      <c r="BL127" s="6" t="s">
        <v>1090</v>
      </c>
      <c r="BM127" s="6" t="s">
        <v>1090</v>
      </c>
      <c r="BN127" s="6" t="s">
        <v>1090</v>
      </c>
      <c r="BO127" s="6" t="s">
        <v>1090</v>
      </c>
      <c r="BP127" s="7">
        <v>5.5342178404331204</v>
      </c>
      <c r="BQ127" s="7">
        <v>3992.4597686970201</v>
      </c>
      <c r="BR127" s="6" t="s">
        <v>1090</v>
      </c>
      <c r="BS127" s="7">
        <v>5417.8667625725302</v>
      </c>
      <c r="BT127" s="7">
        <v>10384.053376936899</v>
      </c>
      <c r="BU127" s="7">
        <v>5223.9457825720301</v>
      </c>
      <c r="BV127" s="7">
        <v>6654.6086752700803</v>
      </c>
      <c r="BW127" s="6" t="s">
        <v>1090</v>
      </c>
      <c r="BX127" s="7">
        <v>262490.49670420901</v>
      </c>
      <c r="BY127" s="7">
        <v>185123.554233098</v>
      </c>
      <c r="BZ127" s="7">
        <v>-84241.581734234103</v>
      </c>
      <c r="CA127" s="7">
        <v>1648.068675704</v>
      </c>
      <c r="CB127" s="6" t="s">
        <v>1090</v>
      </c>
      <c r="CC127" s="6" t="s">
        <v>1090</v>
      </c>
      <c r="CD127" s="6" t="s">
        <v>1090</v>
      </c>
      <c r="CE127" s="6" t="s">
        <v>1090</v>
      </c>
      <c r="CF127" s="7">
        <v>5006.53999956608</v>
      </c>
      <c r="CG127" s="6" t="s">
        <v>1090</v>
      </c>
      <c r="CH127" s="7">
        <v>262490.49670420901</v>
      </c>
      <c r="CI127" s="7">
        <v>185123.554233098</v>
      </c>
      <c r="CJ127" s="7">
        <v>-84241.581734234103</v>
      </c>
      <c r="CK127" s="6" t="s">
        <v>1090</v>
      </c>
      <c r="CL127" s="6" t="s">
        <v>1090</v>
      </c>
      <c r="CM127" s="6" t="s">
        <v>1090</v>
      </c>
      <c r="CN127" s="6" t="s">
        <v>1090</v>
      </c>
      <c r="CO127" s="6" t="s">
        <v>1090</v>
      </c>
      <c r="CP127" s="6" t="s">
        <v>1090</v>
      </c>
      <c r="CQ127" s="6" t="s">
        <v>1090</v>
      </c>
      <c r="CR127" s="6" t="s">
        <v>1090</v>
      </c>
      <c r="CS127" s="6" t="s">
        <v>1090</v>
      </c>
      <c r="CT127" s="6" t="s">
        <v>1090</v>
      </c>
      <c r="CU127" s="6" t="s">
        <v>1090</v>
      </c>
      <c r="CV127" s="6" t="s">
        <v>1090</v>
      </c>
      <c r="CW127" s="6" t="s">
        <v>1090</v>
      </c>
      <c r="CX127" s="6" t="s">
        <v>1090</v>
      </c>
      <c r="CY127" s="6" t="s">
        <v>1090</v>
      </c>
      <c r="CZ127" s="7">
        <v>5006.53999956608</v>
      </c>
      <c r="DA127" s="6" t="s">
        <v>1090</v>
      </c>
      <c r="DB127" s="7">
        <v>262490.49670420901</v>
      </c>
      <c r="DC127" s="7">
        <v>185123.554233098</v>
      </c>
      <c r="DD127" s="7">
        <v>-84241.581734234103</v>
      </c>
      <c r="DE127" s="6" t="s">
        <v>1090</v>
      </c>
      <c r="DF127" s="6" t="s">
        <v>1090</v>
      </c>
      <c r="DG127" s="6" t="s">
        <v>1090</v>
      </c>
      <c r="DH127" s="6" t="s">
        <v>1090</v>
      </c>
      <c r="DI127" s="6" t="s">
        <v>1090</v>
      </c>
      <c r="DJ127" s="7">
        <v>680520.60982597596</v>
      </c>
      <c r="DK127" s="6" t="s">
        <v>1090</v>
      </c>
      <c r="DL127" s="7">
        <v>716242.57904140302</v>
      </c>
      <c r="DM127" s="7">
        <v>300732.50740921497</v>
      </c>
      <c r="DN127" s="7">
        <v>325507.25646508898</v>
      </c>
      <c r="DO127" s="7">
        <v>672179.39969103003</v>
      </c>
      <c r="DP127" s="6" t="s">
        <v>1090</v>
      </c>
      <c r="DQ127" s="7">
        <v>718400.75777793501</v>
      </c>
      <c r="DR127" s="7">
        <v>522542.70715355902</v>
      </c>
      <c r="DS127" s="7">
        <v>515481.48120499298</v>
      </c>
      <c r="DT127" s="7">
        <v>26270.974749625901</v>
      </c>
      <c r="DU127" s="6" t="s">
        <v>1090</v>
      </c>
      <c r="DV127" s="7">
        <v>26050.871219104502</v>
      </c>
      <c r="DW127" s="7">
        <v>28186.6614197731</v>
      </c>
      <c r="DX127" s="7">
        <v>33426.307626426198</v>
      </c>
      <c r="DY127" s="7">
        <v>124140.45405524501</v>
      </c>
      <c r="DZ127" s="6" t="s">
        <v>1090</v>
      </c>
      <c r="EA127" s="7">
        <v>173143.46277984401</v>
      </c>
      <c r="EB127" s="7">
        <v>217738.35440096899</v>
      </c>
      <c r="EC127" s="7">
        <v>-41736.800818842603</v>
      </c>
      <c r="ED127" s="7">
        <v>3992.4597686970201</v>
      </c>
      <c r="EE127" s="6" t="s">
        <v>1090</v>
      </c>
      <c r="EF127" s="7">
        <v>5417.8667625725302</v>
      </c>
      <c r="EG127" s="7">
        <v>5988.6467777252201</v>
      </c>
      <c r="EH127" s="7">
        <v>5223.9457825720301</v>
      </c>
      <c r="EI127" s="6" t="s">
        <v>1090</v>
      </c>
      <c r="EJ127" s="6" t="s">
        <v>1090</v>
      </c>
      <c r="EK127" s="6" t="s">
        <v>1090</v>
      </c>
      <c r="EL127" s="6" t="s">
        <v>1090</v>
      </c>
      <c r="EM127" s="6" t="s">
        <v>1090</v>
      </c>
      <c r="EN127" s="7">
        <v>31277.514749192</v>
      </c>
      <c r="EO127" s="6" t="s">
        <v>1090</v>
      </c>
      <c r="EP127" s="7">
        <v>288541.367923313</v>
      </c>
      <c r="EQ127" s="7">
        <v>213310.215652871</v>
      </c>
      <c r="ER127" s="7">
        <v>-50815.274107807898</v>
      </c>
      <c r="ES127" s="7">
        <v>709097.44288462296</v>
      </c>
      <c r="ET127" s="6" t="s">
        <v>1090</v>
      </c>
      <c r="EU127" s="7">
        <v>1012359.9913972199</v>
      </c>
      <c r="EV127" s="7">
        <v>741841.56958415499</v>
      </c>
      <c r="EW127" s="7">
        <v>469890.15287975699</v>
      </c>
      <c r="EX127" s="7">
        <v>36918.043193593003</v>
      </c>
      <c r="EY127" s="6" t="s">
        <v>1090</v>
      </c>
      <c r="EZ127" s="7">
        <v>293959.23468588601</v>
      </c>
      <c r="FA127" s="7">
        <v>223694.26789720799</v>
      </c>
      <c r="FB127" s="7">
        <v>-45596.862543076299</v>
      </c>
      <c r="FC127" s="7">
        <v>139197.234451622</v>
      </c>
      <c r="FD127" s="6" t="s">
        <v>1090</v>
      </c>
      <c r="FE127" s="7">
        <v>191564.233237779</v>
      </c>
      <c r="FF127" s="7">
        <v>226628.99499049201</v>
      </c>
      <c r="FG127" s="7">
        <v>262097.45236168499</v>
      </c>
      <c r="FH127" s="7">
        <v>114848.110612613</v>
      </c>
      <c r="FI127" s="6" t="s">
        <v>1090</v>
      </c>
      <c r="FJ127" s="7">
        <v>169462.57461588999</v>
      </c>
      <c r="FK127" s="7">
        <v>207320.03986473099</v>
      </c>
      <c r="FL127" s="7">
        <v>254272.78005290599</v>
      </c>
      <c r="FM127" s="7">
        <v>23185.557392098901</v>
      </c>
      <c r="FN127" s="6" t="s">
        <v>1090</v>
      </c>
      <c r="FO127" s="7">
        <v>4798.2897858381302</v>
      </c>
      <c r="FP127" s="7">
        <v>957.511625933647</v>
      </c>
      <c r="FQ127" s="7">
        <v>1364.06812323332</v>
      </c>
      <c r="FR127" s="7">
        <v>1163.56748580933</v>
      </c>
      <c r="FS127" s="6" t="s">
        <v>1090</v>
      </c>
      <c r="FT127" s="7">
        <v>17303.368836051199</v>
      </c>
      <c r="FU127" s="7">
        <v>18351.443499827401</v>
      </c>
      <c r="FV127" s="7">
        <v>6460.6041855454396</v>
      </c>
      <c r="FW127" s="7">
        <v>114848.110612613</v>
      </c>
      <c r="FX127" s="6" t="s">
        <v>1090</v>
      </c>
      <c r="FY127" s="7">
        <v>169462.57461588999</v>
      </c>
      <c r="FZ127" s="7">
        <v>207320.03986473099</v>
      </c>
      <c r="GA127" s="7">
        <v>254272.78005290599</v>
      </c>
      <c r="GB127" s="7">
        <v>23185.557392098901</v>
      </c>
      <c r="GC127" s="6" t="s">
        <v>1090</v>
      </c>
      <c r="GD127" s="7">
        <v>4798.2897858381302</v>
      </c>
      <c r="GE127" s="7">
        <v>957.511625933647</v>
      </c>
      <c r="GF127" s="7">
        <v>1364.06812323332</v>
      </c>
      <c r="GG127" s="7">
        <v>1163.56748580933</v>
      </c>
      <c r="GH127" s="6" t="s">
        <v>1090</v>
      </c>
      <c r="GI127" s="7">
        <v>17303.368836051199</v>
      </c>
      <c r="GJ127" s="7">
        <v>18351.443499827401</v>
      </c>
      <c r="GK127" s="7">
        <v>6460.6041855454396</v>
      </c>
      <c r="GL127" s="7">
        <v>1027456.28062706</v>
      </c>
      <c r="GM127" s="6" t="s">
        <v>1090</v>
      </c>
      <c r="GN127" s="7">
        <v>1053513.74178075</v>
      </c>
      <c r="GO127" s="7">
        <v>606914.12478768802</v>
      </c>
      <c r="GP127" s="7">
        <v>488272.61576693697</v>
      </c>
      <c r="GQ127" s="7">
        <v>155662.92053819101</v>
      </c>
      <c r="GR127" s="6" t="s">
        <v>1090</v>
      </c>
      <c r="GS127" s="7">
        <v>95469.336318957794</v>
      </c>
      <c r="GT127" s="7">
        <v>183055.935741806</v>
      </c>
      <c r="GU127" s="7">
        <v>135003.34204159401</v>
      </c>
      <c r="GV127" s="7">
        <v>145753.107153424</v>
      </c>
      <c r="GW127" s="6" t="s">
        <v>1090</v>
      </c>
      <c r="GX127" s="7">
        <v>367669.13082876202</v>
      </c>
      <c r="GY127" s="7">
        <v>305030.64629402198</v>
      </c>
      <c r="GZ127" s="7">
        <v>172106.873596638</v>
      </c>
      <c r="HA127" s="7">
        <v>726040.25293544598</v>
      </c>
      <c r="HB127" s="6" t="s">
        <v>1090</v>
      </c>
      <c r="HC127" s="7">
        <v>590375.27463302598</v>
      </c>
      <c r="HD127" s="7">
        <v>118827.54275186099</v>
      </c>
      <c r="HE127" s="7">
        <v>181162.400128704</v>
      </c>
      <c r="HF127" s="7">
        <v>725833.511926807</v>
      </c>
      <c r="HG127" s="6" t="s">
        <v>1090</v>
      </c>
      <c r="HH127" s="7">
        <v>590375.27463302598</v>
      </c>
      <c r="HI127" s="7">
        <v>118827.54275186099</v>
      </c>
      <c r="HJ127" s="7">
        <v>181162.400128704</v>
      </c>
      <c r="HK127" s="7">
        <v>1166653.51611758</v>
      </c>
      <c r="HL127" s="6" t="s">
        <v>1090</v>
      </c>
      <c r="HM127" s="7">
        <v>1245077.9750185299</v>
      </c>
      <c r="HN127" s="7">
        <v>833543.11977818003</v>
      </c>
      <c r="HO127" s="7">
        <v>750370.06812862202</v>
      </c>
      <c r="HP127" s="7">
        <v>844082.21085067</v>
      </c>
      <c r="HQ127" s="6" t="s">
        <v>1090</v>
      </c>
      <c r="HR127" s="7">
        <v>804369.10317135497</v>
      </c>
      <c r="HS127" s="7">
        <v>566378.518347573</v>
      </c>
      <c r="HT127" s="7">
        <v>413065.135411</v>
      </c>
      <c r="HU127" s="7">
        <v>279324.76396393799</v>
      </c>
      <c r="HV127" s="6" t="s">
        <v>1090</v>
      </c>
      <c r="HW127" s="7">
        <v>424638.85466337198</v>
      </c>
      <c r="HX127" s="7">
        <v>441884.009957314</v>
      </c>
      <c r="HY127" s="7">
        <v>478752.79167294502</v>
      </c>
      <c r="HZ127" s="7">
        <v>564757.44688673306</v>
      </c>
      <c r="IA127" s="6" t="s">
        <v>1090</v>
      </c>
      <c r="IB127" s="7">
        <v>379730.24850798299</v>
      </c>
      <c r="IC127" s="7">
        <v>124494.507257659</v>
      </c>
      <c r="ID127" s="7">
        <v>-65687.656261944794</v>
      </c>
      <c r="IE127" s="7">
        <v>85188.578008420503</v>
      </c>
      <c r="IF127" s="6" t="s">
        <v>1090</v>
      </c>
      <c r="IG127" s="7">
        <v>143487.33596649801</v>
      </c>
      <c r="IH127" s="7">
        <v>169890.04611969</v>
      </c>
      <c r="II127" s="7">
        <v>220484.57630109199</v>
      </c>
      <c r="IJ127" s="7">
        <v>79065.3145033443</v>
      </c>
      <c r="IK127" s="6" t="s">
        <v>1090</v>
      </c>
      <c r="IL127" s="7">
        <v>143487.33596649801</v>
      </c>
      <c r="IM127" s="7">
        <v>169890.04611969</v>
      </c>
      <c r="IN127" s="7">
        <v>220484.57630109199</v>
      </c>
      <c r="IO127" s="7">
        <v>6123.2635050761701</v>
      </c>
      <c r="IP127" s="6" t="s">
        <v>1090</v>
      </c>
      <c r="IQ127" s="7">
        <v>0</v>
      </c>
      <c r="IR127" s="7">
        <v>0</v>
      </c>
      <c r="IS127" s="7">
        <v>0</v>
      </c>
      <c r="IT127" s="6" t="s">
        <v>1090</v>
      </c>
      <c r="IU127" s="6" t="s">
        <v>1090</v>
      </c>
      <c r="IV127" s="7">
        <v>0</v>
      </c>
      <c r="IW127" s="7">
        <v>0</v>
      </c>
      <c r="IX127" s="7">
        <v>0</v>
      </c>
      <c r="IY127" s="7">
        <v>237382.727258492</v>
      </c>
      <c r="IZ127" s="6" t="s">
        <v>1090</v>
      </c>
      <c r="JA127" s="7">
        <v>297221.53588067298</v>
      </c>
      <c r="JB127" s="7">
        <v>97274.555310916898</v>
      </c>
      <c r="JC127" s="7">
        <v>116820.356416529</v>
      </c>
      <c r="JD127" s="7">
        <v>29155.8741067636</v>
      </c>
      <c r="JE127" s="6" t="s">
        <v>1090</v>
      </c>
      <c r="JF127" s="7">
        <v>11295.9712043285</v>
      </c>
      <c r="JG127" s="7">
        <v>11099.8680972576</v>
      </c>
      <c r="JH127" s="7">
        <v>0</v>
      </c>
      <c r="JI127" s="7">
        <v>92653.839995455797</v>
      </c>
      <c r="JJ127" s="6" t="s">
        <v>1090</v>
      </c>
      <c r="JK127" s="7">
        <v>117976.985370058</v>
      </c>
      <c r="JL127" s="7">
        <v>21134.117869234102</v>
      </c>
      <c r="JM127" s="7">
        <v>33287.375443744699</v>
      </c>
      <c r="JN127" s="7">
        <v>115573.01315627201</v>
      </c>
      <c r="JO127" s="6" t="s">
        <v>1090</v>
      </c>
      <c r="JP127" s="7">
        <v>167948.57930628699</v>
      </c>
      <c r="JQ127" s="7">
        <v>65040.569344425203</v>
      </c>
      <c r="JR127" s="7">
        <v>83532.980972784804</v>
      </c>
      <c r="JS127" s="7">
        <v>1166653.51611758</v>
      </c>
      <c r="JT127" s="6" t="s">
        <v>1090</v>
      </c>
      <c r="JU127" s="7">
        <v>1245077.9750185299</v>
      </c>
      <c r="JV127" s="7">
        <v>833543.11977818003</v>
      </c>
      <c r="JW127" s="7">
        <v>750370.06812862202</v>
      </c>
      <c r="JX127" s="7">
        <v>208762.18665725901</v>
      </c>
      <c r="JY127" s="6" t="s">
        <v>1090</v>
      </c>
      <c r="JZ127" s="7">
        <v>345161.481777662</v>
      </c>
      <c r="KA127" s="7">
        <v>466952.46416659403</v>
      </c>
      <c r="KB127" s="7">
        <v>273822.840194488</v>
      </c>
      <c r="KC127" s="6" t="s">
        <v>1090</v>
      </c>
      <c r="KD127" s="6" t="s">
        <v>1090</v>
      </c>
      <c r="KE127" s="6" t="s">
        <v>1090</v>
      </c>
      <c r="KF127" s="6" t="s">
        <v>1090</v>
      </c>
      <c r="KG127" s="6" t="s">
        <v>1090</v>
      </c>
      <c r="KH127" s="6" t="s">
        <v>1090</v>
      </c>
      <c r="KI127" s="6" t="s">
        <v>1090</v>
      </c>
      <c r="KJ127" s="6" t="s">
        <v>1090</v>
      </c>
      <c r="KK127" s="6" t="s">
        <v>1090</v>
      </c>
      <c r="KL127" s="6" t="s">
        <v>1090</v>
      </c>
      <c r="KM127" s="7">
        <v>14</v>
      </c>
      <c r="KN127" s="6" t="s">
        <v>1090</v>
      </c>
      <c r="KO127" s="7">
        <v>12</v>
      </c>
      <c r="KP127" s="7">
        <v>11</v>
      </c>
      <c r="KQ127" s="7">
        <v>12</v>
      </c>
      <c r="KR127" s="6" t="s">
        <v>1090</v>
      </c>
      <c r="KS127" s="6" t="s">
        <v>1090</v>
      </c>
      <c r="KT127" s="6" t="s">
        <v>1090</v>
      </c>
      <c r="KU127" s="6" t="s">
        <v>1090</v>
      </c>
      <c r="KV127" s="6" t="s">
        <v>1090</v>
      </c>
      <c r="KW127" s="6" t="s">
        <v>1090</v>
      </c>
      <c r="KX127" s="6" t="s">
        <v>1090</v>
      </c>
      <c r="KY127" s="6" t="s">
        <v>1090</v>
      </c>
      <c r="KZ127" s="6" t="s">
        <v>1090</v>
      </c>
      <c r="LA127" s="6" t="s">
        <v>1090</v>
      </c>
      <c r="LB127" s="6" t="s">
        <v>1090</v>
      </c>
      <c r="LC127" s="6" t="s">
        <v>1090</v>
      </c>
      <c r="LD127" s="6" t="s">
        <v>1090</v>
      </c>
      <c r="LE127" s="6" t="s">
        <v>1090</v>
      </c>
      <c r="LF127" s="6" t="s">
        <v>1090</v>
      </c>
      <c r="LG127" s="6" t="s">
        <v>1090</v>
      </c>
      <c r="LH127" s="6" t="s">
        <v>1090</v>
      </c>
      <c r="LI127" s="6" t="s">
        <v>1090</v>
      </c>
      <c r="LJ127" s="6" t="s">
        <v>1090</v>
      </c>
      <c r="LK127" s="6" t="s">
        <v>1090</v>
      </c>
      <c r="LL127" s="6" t="s">
        <v>1090</v>
      </c>
      <c r="LM127" s="6" t="s">
        <v>1090</v>
      </c>
      <c r="LN127" s="6" t="s">
        <v>1090</v>
      </c>
      <c r="LO127" s="6" t="s">
        <v>1090</v>
      </c>
      <c r="LP127" s="6" t="s">
        <v>1090</v>
      </c>
      <c r="LQ127" s="6" t="s">
        <v>1090</v>
      </c>
      <c r="LR127" s="6" t="s">
        <v>1090</v>
      </c>
      <c r="LS127" s="6" t="s">
        <v>1090</v>
      </c>
      <c r="LT127" s="6" t="s">
        <v>1090</v>
      </c>
      <c r="LU127" s="6" t="s">
        <v>1090</v>
      </c>
      <c r="LV127" s="6" t="s">
        <v>1090</v>
      </c>
      <c r="LW127" s="6" t="s">
        <v>1090</v>
      </c>
      <c r="LX127" s="6" t="s">
        <v>1090</v>
      </c>
      <c r="LY127" s="6" t="s">
        <v>1090</v>
      </c>
      <c r="LZ127" s="6" t="s">
        <v>1090</v>
      </c>
      <c r="MA127" s="6" t="s">
        <v>1090</v>
      </c>
      <c r="MB127" s="6" t="s">
        <v>1090</v>
      </c>
      <c r="MC127" s="6" t="s">
        <v>1090</v>
      </c>
      <c r="MD127" s="6" t="s">
        <v>1090</v>
      </c>
      <c r="ME127" s="6" t="s">
        <v>1090</v>
      </c>
      <c r="MF127" s="6" t="s">
        <v>1090</v>
      </c>
      <c r="MG127" s="6" t="s">
        <v>1090</v>
      </c>
      <c r="MH127" s="6" t="s">
        <v>1090</v>
      </c>
      <c r="MI127" s="6" t="s">
        <v>1090</v>
      </c>
      <c r="MJ127" s="6" t="s">
        <v>1090</v>
      </c>
      <c r="MK127" s="6" t="s">
        <v>1090</v>
      </c>
      <c r="ML127" s="6" t="s">
        <v>1090</v>
      </c>
      <c r="MM127" s="6" t="s">
        <v>1090</v>
      </c>
      <c r="MN127" s="6" t="s">
        <v>1090</v>
      </c>
      <c r="MO127" s="6" t="s">
        <v>1090</v>
      </c>
      <c r="MP127" s="7">
        <v>726040.25293544598</v>
      </c>
      <c r="MQ127" s="6" t="s">
        <v>1090</v>
      </c>
      <c r="MR127" s="7">
        <v>590375.27463302598</v>
      </c>
      <c r="MS127" s="7">
        <v>118827.54275186099</v>
      </c>
      <c r="MT127" s="7">
        <v>181162.400128704</v>
      </c>
      <c r="MU127" s="6" t="s">
        <v>1090</v>
      </c>
      <c r="MV127" s="6" t="s">
        <v>1090</v>
      </c>
      <c r="MW127" s="6" t="s">
        <v>1090</v>
      </c>
      <c r="MX127" s="6" t="s">
        <v>1090</v>
      </c>
      <c r="MY127" s="6" t="s">
        <v>1090</v>
      </c>
      <c r="MZ127" s="6" t="s">
        <v>1090</v>
      </c>
      <c r="NA127" s="6" t="s">
        <v>1090</v>
      </c>
      <c r="NB127" s="6" t="s">
        <v>1090</v>
      </c>
      <c r="NC127" s="6" t="s">
        <v>1090</v>
      </c>
      <c r="ND127" s="6" t="s">
        <v>1090</v>
      </c>
      <c r="NE127" s="6" t="s">
        <v>1090</v>
      </c>
      <c r="NF127" s="6" t="s">
        <v>1090</v>
      </c>
      <c r="NG127" s="6" t="s">
        <v>1090</v>
      </c>
      <c r="NH127" s="6" t="s">
        <v>1090</v>
      </c>
      <c r="NI127" s="6" t="s">
        <v>1090</v>
      </c>
      <c r="NJ127" s="6" t="s">
        <v>1090</v>
      </c>
      <c r="NK127" s="6" t="s">
        <v>1090</v>
      </c>
      <c r="NL127" s="6" t="s">
        <v>1090</v>
      </c>
      <c r="NM127" s="6" t="s">
        <v>1090</v>
      </c>
      <c r="NN127" s="6" t="s">
        <v>1090</v>
      </c>
      <c r="NO127" s="6" t="s">
        <v>1090</v>
      </c>
      <c r="NP127" s="6" t="s">
        <v>1090</v>
      </c>
      <c r="NQ127" s="6" t="s">
        <v>1090</v>
      </c>
      <c r="NR127" s="6" t="s">
        <v>1090</v>
      </c>
      <c r="NS127" s="6" t="s">
        <v>1090</v>
      </c>
      <c r="NT127" s="7">
        <v>139197.234451622</v>
      </c>
      <c r="NU127" s="6" t="s">
        <v>1090</v>
      </c>
      <c r="NV127" s="7">
        <v>191564.233237779</v>
      </c>
      <c r="NW127" s="7">
        <v>226628.99499049201</v>
      </c>
      <c r="NX127" s="7">
        <v>262097.45236168499</v>
      </c>
      <c r="NY127" s="6" t="s">
        <v>1090</v>
      </c>
      <c r="NZ127" s="6" t="s">
        <v>1090</v>
      </c>
      <c r="OA127" s="6" t="s">
        <v>1090</v>
      </c>
      <c r="OB127" s="6" t="s">
        <v>1090</v>
      </c>
      <c r="OC127" s="6" t="s">
        <v>1090</v>
      </c>
      <c r="OD127" s="6" t="s">
        <v>1090</v>
      </c>
      <c r="OE127" s="6" t="s">
        <v>1090</v>
      </c>
      <c r="OF127" s="6" t="s">
        <v>1090</v>
      </c>
      <c r="OG127" s="6" t="s">
        <v>1090</v>
      </c>
      <c r="OH127" s="6" t="s">
        <v>1090</v>
      </c>
      <c r="OI127" s="6" t="s">
        <v>1090</v>
      </c>
      <c r="OJ127" s="6" t="s">
        <v>1090</v>
      </c>
      <c r="OK127" s="6" t="s">
        <v>1090</v>
      </c>
      <c r="OL127" s="6" t="s">
        <v>1090</v>
      </c>
      <c r="OM127" s="6" t="s">
        <v>1090</v>
      </c>
      <c r="ON127" s="6" t="s">
        <v>1090</v>
      </c>
      <c r="OO127" s="6" t="s">
        <v>1090</v>
      </c>
      <c r="OP127" s="6" t="s">
        <v>1090</v>
      </c>
      <c r="OQ127" s="6" t="s">
        <v>1090</v>
      </c>
      <c r="OR127" s="6" t="s">
        <v>1090</v>
      </c>
      <c r="OS127" s="6" t="s">
        <v>1090</v>
      </c>
      <c r="OT127" s="6" t="s">
        <v>1090</v>
      </c>
      <c r="OU127" s="6" t="s">
        <v>1090</v>
      </c>
      <c r="OV127" s="6" t="s">
        <v>1090</v>
      </c>
      <c r="OW127" s="6" t="s">
        <v>1090</v>
      </c>
      <c r="OX127" s="6" t="s">
        <v>1090</v>
      </c>
      <c r="OY127" s="6" t="s">
        <v>1090</v>
      </c>
      <c r="OZ127" s="6" t="s">
        <v>1090</v>
      </c>
      <c r="PA127" s="6" t="s">
        <v>1090</v>
      </c>
      <c r="PB127" s="6" t="s">
        <v>1090</v>
      </c>
      <c r="PC127" s="6" t="s">
        <v>1090</v>
      </c>
      <c r="PD127" s="6" t="s">
        <v>1090</v>
      </c>
      <c r="PE127" s="6" t="s">
        <v>1090</v>
      </c>
      <c r="PF127" s="6" t="s">
        <v>1090</v>
      </c>
      <c r="PG127" s="6" t="s">
        <v>1090</v>
      </c>
      <c r="PH127" s="6" t="s">
        <v>1090</v>
      </c>
      <c r="PI127" s="6" t="s">
        <v>1090</v>
      </c>
      <c r="PJ127" s="6" t="s">
        <v>1090</v>
      </c>
      <c r="PK127" s="6" t="s">
        <v>1090</v>
      </c>
      <c r="PL127" s="6" t="s">
        <v>1090</v>
      </c>
      <c r="PM127" s="6" t="s">
        <v>1090</v>
      </c>
      <c r="PN127" s="6" t="s">
        <v>1090</v>
      </c>
      <c r="PO127" s="6" t="s">
        <v>1090</v>
      </c>
      <c r="PP127" s="6" t="s">
        <v>1090</v>
      </c>
      <c r="PQ127" s="6" t="s">
        <v>1090</v>
      </c>
      <c r="PR127" s="6" t="s">
        <v>1090</v>
      </c>
      <c r="PS127" s="6" t="s">
        <v>1090</v>
      </c>
      <c r="PT127" s="6" t="s">
        <v>1090</v>
      </c>
      <c r="PU127" s="6" t="s">
        <v>1090</v>
      </c>
      <c r="PV127" s="6" t="s">
        <v>1090</v>
      </c>
      <c r="PW127" s="6" t="s">
        <v>1090</v>
      </c>
      <c r="PX127" s="6" t="s">
        <v>1090</v>
      </c>
      <c r="PY127" s="6" t="s">
        <v>1090</v>
      </c>
      <c r="PZ127" s="6" t="s">
        <v>1090</v>
      </c>
      <c r="QA127" s="6" t="s">
        <v>1090</v>
      </c>
      <c r="QB127" s="6" t="s">
        <v>1090</v>
      </c>
      <c r="QC127" s="6" t="s">
        <v>1090</v>
      </c>
      <c r="QD127" s="6" t="s">
        <v>1090</v>
      </c>
      <c r="QE127" s="6" t="s">
        <v>1090</v>
      </c>
      <c r="QF127" s="6" t="s">
        <v>1090</v>
      </c>
      <c r="QG127" s="6" t="s">
        <v>1090</v>
      </c>
      <c r="QH127" s="6" t="s">
        <v>1090</v>
      </c>
      <c r="QI127" s="6" t="s">
        <v>1090</v>
      </c>
      <c r="QJ127" s="6" t="s">
        <v>1090</v>
      </c>
      <c r="QK127" s="6" t="s">
        <v>1090</v>
      </c>
      <c r="QL127" s="6" t="s">
        <v>1090</v>
      </c>
      <c r="QM127" s="6" t="s">
        <v>1090</v>
      </c>
      <c r="QN127" s="6" t="s">
        <v>1090</v>
      </c>
      <c r="QO127" s="6" t="s">
        <v>1090</v>
      </c>
      <c r="QP127" s="6" t="s">
        <v>1090</v>
      </c>
      <c r="QQ127" s="6" t="s">
        <v>1090</v>
      </c>
      <c r="QR127" s="6" t="s">
        <v>1090</v>
      </c>
      <c r="QS127" s="6" t="s">
        <v>1090</v>
      </c>
      <c r="QT127" s="6" t="s">
        <v>1090</v>
      </c>
      <c r="QU127" s="6" t="s">
        <v>1090</v>
      </c>
      <c r="QV127" s="6" t="s">
        <v>1090</v>
      </c>
      <c r="QW127" s="6" t="s">
        <v>1090</v>
      </c>
      <c r="QX127" s="6" t="s">
        <v>1090</v>
      </c>
      <c r="QY127" s="6" t="s">
        <v>1090</v>
      </c>
      <c r="QZ127" s="6" t="s">
        <v>1090</v>
      </c>
      <c r="RA127" s="6" t="s">
        <v>1090</v>
      </c>
      <c r="RB127" s="6" t="s">
        <v>1090</v>
      </c>
      <c r="RC127" s="6" t="s">
        <v>1090</v>
      </c>
      <c r="RD127" s="6" t="s">
        <v>1090</v>
      </c>
      <c r="RE127" s="6" t="s">
        <v>1090</v>
      </c>
      <c r="RF127" s="6" t="s">
        <v>1090</v>
      </c>
      <c r="RG127" s="6" t="s">
        <v>1090</v>
      </c>
      <c r="RH127" s="6" t="s">
        <v>1090</v>
      </c>
      <c r="RI127" s="6" t="s">
        <v>1090</v>
      </c>
      <c r="RJ127" s="6" t="s">
        <v>1090</v>
      </c>
      <c r="RK127" s="6" t="s">
        <v>1090</v>
      </c>
      <c r="RL127" s="6" t="s">
        <v>1090</v>
      </c>
      <c r="RM127" s="6" t="s">
        <v>1090</v>
      </c>
      <c r="RN127" s="6" t="s">
        <v>1090</v>
      </c>
      <c r="RO127" s="6" t="s">
        <v>1090</v>
      </c>
      <c r="RP127" s="6" t="s">
        <v>1090</v>
      </c>
      <c r="RQ127" s="6" t="s">
        <v>1090</v>
      </c>
      <c r="RR127" s="6" t="s">
        <v>1090</v>
      </c>
      <c r="RS127" s="6" t="s">
        <v>1090</v>
      </c>
      <c r="RT127" s="6" t="s">
        <v>1090</v>
      </c>
      <c r="RU127" s="6" t="s">
        <v>1090</v>
      </c>
      <c r="RV127" s="6" t="s">
        <v>1090</v>
      </c>
      <c r="RW127" s="6" t="s">
        <v>1090</v>
      </c>
      <c r="RX127" s="6" t="s">
        <v>1090</v>
      </c>
      <c r="RY127" s="6" t="s">
        <v>1090</v>
      </c>
      <c r="RZ127" s="6" t="s">
        <v>1090</v>
      </c>
      <c r="SA127" s="6" t="s">
        <v>1090</v>
      </c>
      <c r="SB127" s="6" t="s">
        <v>1090</v>
      </c>
      <c r="SC127" s="6" t="s">
        <v>1090</v>
      </c>
      <c r="SD127" s="6" t="s">
        <v>1090</v>
      </c>
      <c r="SE127" s="6" t="s">
        <v>1090</v>
      </c>
      <c r="SF127" s="6" t="s">
        <v>1090</v>
      </c>
      <c r="SG127" s="6" t="s">
        <v>1090</v>
      </c>
      <c r="SH127" s="6" t="s">
        <v>1090</v>
      </c>
      <c r="SI127" s="6" t="s">
        <v>1090</v>
      </c>
      <c r="SJ127" s="7">
        <v>1163.56748580933</v>
      </c>
      <c r="SK127" s="6" t="s">
        <v>1090</v>
      </c>
      <c r="SL127" s="7">
        <v>17303.368836051199</v>
      </c>
      <c r="SM127" s="7">
        <v>18351.443499827401</v>
      </c>
      <c r="SN127" s="7">
        <v>6460.6041855454396</v>
      </c>
      <c r="SO127" s="6" t="s">
        <v>1090</v>
      </c>
      <c r="SP127" s="6" t="s">
        <v>1090</v>
      </c>
      <c r="SQ127" s="6" t="s">
        <v>1090</v>
      </c>
      <c r="SR127" s="6" t="s">
        <v>1090</v>
      </c>
      <c r="SS127" s="6" t="s">
        <v>1090</v>
      </c>
      <c r="ST127" s="6" t="s">
        <v>1090</v>
      </c>
      <c r="SU127" s="6" t="s">
        <v>1090</v>
      </c>
      <c r="SV127" s="6" t="s">
        <v>1090</v>
      </c>
      <c r="SW127" s="6" t="s">
        <v>1090</v>
      </c>
      <c r="SX127" s="6" t="s">
        <v>1090</v>
      </c>
      <c r="SY127" s="6" t="s">
        <v>1090</v>
      </c>
      <c r="SZ127" s="6" t="s">
        <v>1090</v>
      </c>
      <c r="TA127" s="6" t="s">
        <v>1090</v>
      </c>
      <c r="TB127" s="6" t="s">
        <v>1090</v>
      </c>
      <c r="TC127" s="6" t="s">
        <v>1090</v>
      </c>
      <c r="TD127" s="6" t="s">
        <v>1090</v>
      </c>
      <c r="TE127" s="6" t="s">
        <v>1090</v>
      </c>
      <c r="TF127" s="6" t="s">
        <v>1090</v>
      </c>
      <c r="TG127" s="6" t="s">
        <v>1090</v>
      </c>
      <c r="TH127" s="6" t="s">
        <v>1090</v>
      </c>
      <c r="TI127" s="6" t="s">
        <v>1090</v>
      </c>
      <c r="TJ127" s="6" t="s">
        <v>1090</v>
      </c>
      <c r="TK127" s="6" t="s">
        <v>1090</v>
      </c>
      <c r="TL127" s="6" t="s">
        <v>1090</v>
      </c>
      <c r="TM127" s="6" t="s">
        <v>1090</v>
      </c>
      <c r="TN127" s="6" t="s">
        <v>1090</v>
      </c>
      <c r="TO127" s="6" t="s">
        <v>1090</v>
      </c>
      <c r="TP127" s="6" t="s">
        <v>1090</v>
      </c>
      <c r="TQ127" s="6" t="s">
        <v>1090</v>
      </c>
      <c r="TR127" s="6" t="s">
        <v>1090</v>
      </c>
      <c r="TS127" s="7">
        <v>1166653.51611758</v>
      </c>
      <c r="TT127" s="6" t="s">
        <v>1090</v>
      </c>
      <c r="TU127" s="7">
        <v>1245077.9750185299</v>
      </c>
      <c r="TV127" s="7">
        <v>833543.11977818003</v>
      </c>
      <c r="TW127" s="7">
        <v>750370.06812862202</v>
      </c>
      <c r="TX127" s="6" t="s">
        <v>1090</v>
      </c>
      <c r="TY127" s="6" t="s">
        <v>1090</v>
      </c>
      <c r="TZ127" s="6" t="s">
        <v>1090</v>
      </c>
      <c r="UA127" s="6" t="s">
        <v>1090</v>
      </c>
      <c r="UB127" s="6" t="s">
        <v>1090</v>
      </c>
      <c r="UC127" s="7">
        <v>29155.8741067636</v>
      </c>
      <c r="UD127" s="6" t="s">
        <v>1090</v>
      </c>
      <c r="UE127" s="7">
        <v>11295.9712043285</v>
      </c>
      <c r="UF127" s="7">
        <v>11099.8680972576</v>
      </c>
      <c r="UG127" s="7">
        <v>0</v>
      </c>
      <c r="UH127" s="6" t="s">
        <v>1090</v>
      </c>
      <c r="UI127" s="6" t="s">
        <v>1090</v>
      </c>
      <c r="UJ127" s="6" t="s">
        <v>1090</v>
      </c>
      <c r="UK127" s="6" t="s">
        <v>1090</v>
      </c>
      <c r="UL127" s="6" t="s">
        <v>1090</v>
      </c>
      <c r="UM127" s="6" t="s">
        <v>1090</v>
      </c>
      <c r="UN127" s="6" t="s">
        <v>1090</v>
      </c>
      <c r="UO127" s="6" t="s">
        <v>1090</v>
      </c>
      <c r="UP127" s="6" t="s">
        <v>1090</v>
      </c>
      <c r="UQ127" s="6" t="s">
        <v>1090</v>
      </c>
      <c r="UR127" s="6" t="s">
        <v>1090</v>
      </c>
      <c r="US127" s="6" t="s">
        <v>1090</v>
      </c>
      <c r="UT127" s="6" t="s">
        <v>1090</v>
      </c>
      <c r="UU127" s="6" t="s">
        <v>1090</v>
      </c>
      <c r="UV127" s="6" t="s">
        <v>1090</v>
      </c>
      <c r="UW127" s="6" t="s">
        <v>1090</v>
      </c>
      <c r="UX127" s="6" t="s">
        <v>1090</v>
      </c>
      <c r="UY127" s="6" t="s">
        <v>1090</v>
      </c>
      <c r="UZ127" s="6" t="s">
        <v>1090</v>
      </c>
      <c r="VA127" s="6" t="s">
        <v>1090</v>
      </c>
      <c r="VB127" s="6" t="s">
        <v>1090</v>
      </c>
      <c r="VC127" s="6" t="s">
        <v>1090</v>
      </c>
      <c r="VD127" s="6" t="s">
        <v>1090</v>
      </c>
      <c r="VE127" s="6" t="s">
        <v>1090</v>
      </c>
      <c r="VF127" s="6" t="s">
        <v>1090</v>
      </c>
      <c r="VG127" s="6" t="s">
        <v>1090</v>
      </c>
      <c r="VH127" s="6" t="s">
        <v>1090</v>
      </c>
      <c r="VI127" s="6" t="s">
        <v>1090</v>
      </c>
      <c r="VJ127" s="6" t="s">
        <v>1090</v>
      </c>
      <c r="VK127" s="6" t="s">
        <v>1090</v>
      </c>
      <c r="VL127" s="6" t="s">
        <v>1090</v>
      </c>
      <c r="VM127" s="6" t="s">
        <v>1090</v>
      </c>
      <c r="VN127" s="6" t="s">
        <v>1090</v>
      </c>
      <c r="VO127" s="6" t="s">
        <v>1090</v>
      </c>
      <c r="VP127" s="6" t="s">
        <v>1090</v>
      </c>
      <c r="VQ127" s="6" t="s">
        <v>1090</v>
      </c>
      <c r="VR127" s="6" t="s">
        <v>1090</v>
      </c>
      <c r="VS127" s="6" t="s">
        <v>1090</v>
      </c>
      <c r="VT127" s="6" t="s">
        <v>1090</v>
      </c>
      <c r="VU127" s="6" t="s">
        <v>1090</v>
      </c>
      <c r="VV127" s="6" t="s">
        <v>1090</v>
      </c>
      <c r="VW127" s="6" t="s">
        <v>1090</v>
      </c>
      <c r="VX127" s="6" t="s">
        <v>1090</v>
      </c>
      <c r="VY127" s="6" t="s">
        <v>1090</v>
      </c>
      <c r="VZ127" s="6" t="s">
        <v>1090</v>
      </c>
      <c r="WA127" s="7">
        <v>115573.01315627201</v>
      </c>
      <c r="WB127" s="6" t="s">
        <v>1090</v>
      </c>
      <c r="WC127" s="7">
        <v>167948.57930628699</v>
      </c>
      <c r="WD127" s="7">
        <v>65040.569344425203</v>
      </c>
      <c r="WE127" s="7">
        <v>83532.980972784804</v>
      </c>
      <c r="WF127" s="6" t="s">
        <v>1090</v>
      </c>
      <c r="WG127" s="6" t="s">
        <v>1090</v>
      </c>
      <c r="WH127" s="6" t="s">
        <v>1090</v>
      </c>
      <c r="WI127" s="6" t="s">
        <v>1090</v>
      </c>
      <c r="WJ127" s="6" t="s">
        <v>1090</v>
      </c>
      <c r="WK127" s="6" t="s">
        <v>1090</v>
      </c>
      <c r="WL127" s="6" t="s">
        <v>1090</v>
      </c>
      <c r="WM127" s="6" t="s">
        <v>1090</v>
      </c>
      <c r="WN127" s="6" t="s">
        <v>1090</v>
      </c>
      <c r="WO127" s="6" t="s">
        <v>1090</v>
      </c>
      <c r="WP127" s="6" t="s">
        <v>1090</v>
      </c>
      <c r="WQ127" s="6" t="s">
        <v>1090</v>
      </c>
      <c r="WR127" s="6" t="s">
        <v>1090</v>
      </c>
      <c r="WS127" s="6" t="s">
        <v>1090</v>
      </c>
      <c r="WT127" s="6" t="s">
        <v>1090</v>
      </c>
      <c r="WU127" s="6" t="s">
        <v>1090</v>
      </c>
      <c r="WV127" s="6" t="s">
        <v>1090</v>
      </c>
      <c r="WW127" s="6" t="s">
        <v>1090</v>
      </c>
      <c r="WX127" s="6" t="s">
        <v>1090</v>
      </c>
      <c r="WY127" s="6" t="s">
        <v>1090</v>
      </c>
      <c r="WZ127" s="6" t="s">
        <v>1090</v>
      </c>
      <c r="XA127" s="6" t="s">
        <v>1090</v>
      </c>
      <c r="XB127" s="6" t="s">
        <v>1090</v>
      </c>
      <c r="XC127" s="6" t="s">
        <v>1090</v>
      </c>
      <c r="XD127" s="6" t="s">
        <v>1090</v>
      </c>
      <c r="XE127" s="6" t="s">
        <v>1090</v>
      </c>
      <c r="XF127" s="6" t="s">
        <v>1090</v>
      </c>
      <c r="XG127" s="6" t="s">
        <v>1090</v>
      </c>
      <c r="XH127" s="6" t="s">
        <v>1090</v>
      </c>
      <c r="XI127" s="6" t="s">
        <v>1090</v>
      </c>
      <c r="XJ127" s="7">
        <v>6123.2635050761701</v>
      </c>
      <c r="XK127" s="6" t="s">
        <v>1090</v>
      </c>
      <c r="XL127" s="7">
        <v>0</v>
      </c>
      <c r="XM127" s="7">
        <v>0</v>
      </c>
      <c r="XN127" s="7">
        <v>0</v>
      </c>
      <c r="XO127" s="6" t="s">
        <v>1090</v>
      </c>
      <c r="XP127" s="6" t="s">
        <v>1090</v>
      </c>
      <c r="XQ127" s="6" t="s">
        <v>1090</v>
      </c>
      <c r="XR127" s="6" t="s">
        <v>1090</v>
      </c>
      <c r="XS127" s="6" t="s">
        <v>1090</v>
      </c>
      <c r="XT127" s="6" t="s">
        <v>1090</v>
      </c>
      <c r="XU127" s="6" t="s">
        <v>1090</v>
      </c>
      <c r="XV127" s="6" t="s">
        <v>1090</v>
      </c>
      <c r="XW127" s="6" t="s">
        <v>1090</v>
      </c>
      <c r="XX127" s="6" t="s">
        <v>1090</v>
      </c>
      <c r="XY127" s="6" t="s">
        <v>1090</v>
      </c>
      <c r="XZ127" s="6" t="s">
        <v>1090</v>
      </c>
      <c r="YA127" s="7">
        <v>0</v>
      </c>
      <c r="YB127" s="7">
        <v>0</v>
      </c>
      <c r="YC127" s="7">
        <v>0</v>
      </c>
      <c r="YD127" s="6" t="s">
        <v>1090</v>
      </c>
      <c r="YE127" s="6" t="s">
        <v>1090</v>
      </c>
      <c r="YF127" s="6" t="s">
        <v>1090</v>
      </c>
      <c r="YG127" s="6" t="s">
        <v>1090</v>
      </c>
      <c r="YH127" s="6" t="s">
        <v>1090</v>
      </c>
      <c r="YI127" s="6" t="s">
        <v>1090</v>
      </c>
      <c r="YJ127" s="6" t="s">
        <v>1090</v>
      </c>
      <c r="YK127" s="6" t="s">
        <v>1090</v>
      </c>
      <c r="YL127" s="6" t="s">
        <v>1090</v>
      </c>
      <c r="YM127" s="6" t="s">
        <v>1090</v>
      </c>
      <c r="YN127" s="6" t="s">
        <v>1090</v>
      </c>
      <c r="YO127" s="6" t="s">
        <v>1090</v>
      </c>
      <c r="YP127" s="6" t="s">
        <v>1090</v>
      </c>
      <c r="YQ127" s="6" t="s">
        <v>1090</v>
      </c>
      <c r="YR127" s="6" t="s">
        <v>1090</v>
      </c>
      <c r="YS127" s="6" t="s">
        <v>1090</v>
      </c>
      <c r="YT127" s="6" t="s">
        <v>1090</v>
      </c>
      <c r="YU127" s="6" t="s">
        <v>1090</v>
      </c>
      <c r="YV127" s="6" t="s">
        <v>1090</v>
      </c>
      <c r="YW127" s="6" t="s">
        <v>1090</v>
      </c>
      <c r="YX127" s="6" t="s">
        <v>1090</v>
      </c>
      <c r="YY127" s="6" t="s">
        <v>1090</v>
      </c>
      <c r="YZ127" s="6" t="s">
        <v>1090</v>
      </c>
      <c r="ZA127" s="6" t="s">
        <v>1090</v>
      </c>
      <c r="ZB127" s="6" t="s">
        <v>1090</v>
      </c>
      <c r="ZC127" s="6" t="s">
        <v>1090</v>
      </c>
      <c r="ZD127" s="6" t="s">
        <v>1090</v>
      </c>
      <c r="ZE127" s="6" t="s">
        <v>1090</v>
      </c>
      <c r="ZF127" s="6" t="s">
        <v>1090</v>
      </c>
      <c r="ZG127" s="6" t="s">
        <v>1090</v>
      </c>
      <c r="ZH127" s="6" t="s">
        <v>1090</v>
      </c>
      <c r="ZI127" s="6" t="s">
        <v>1090</v>
      </c>
      <c r="ZJ127" s="6" t="s">
        <v>1090</v>
      </c>
      <c r="ZK127" s="6" t="s">
        <v>1090</v>
      </c>
      <c r="ZL127" s="6" t="s">
        <v>1090</v>
      </c>
      <c r="ZM127" s="6" t="s">
        <v>1090</v>
      </c>
      <c r="ZN127" s="6" t="s">
        <v>1090</v>
      </c>
      <c r="ZO127" s="6" t="s">
        <v>1090</v>
      </c>
      <c r="ZP127" s="6" t="s">
        <v>1090</v>
      </c>
      <c r="ZQ127" s="6" t="s">
        <v>1090</v>
      </c>
      <c r="ZR127" s="6" t="s">
        <v>1090</v>
      </c>
      <c r="ZS127" s="6" t="s">
        <v>1090</v>
      </c>
      <c r="ZT127" s="6" t="s">
        <v>1090</v>
      </c>
      <c r="ZU127" s="6" t="s">
        <v>1090</v>
      </c>
      <c r="ZV127" s="6" t="s">
        <v>1090</v>
      </c>
      <c r="ZW127" s="6" t="s">
        <v>1090</v>
      </c>
      <c r="ZX127" s="6" t="s">
        <v>1090</v>
      </c>
      <c r="ZY127" s="6" t="s">
        <v>1090</v>
      </c>
      <c r="ZZ127" s="6" t="s">
        <v>1090</v>
      </c>
      <c r="AAA127" s="6" t="s">
        <v>1090</v>
      </c>
      <c r="AAB127" s="6" t="s">
        <v>1090</v>
      </c>
      <c r="AAC127" s="6" t="s">
        <v>1090</v>
      </c>
      <c r="AAD127" s="6" t="s">
        <v>1090</v>
      </c>
      <c r="AAE127" s="6" t="s">
        <v>1090</v>
      </c>
      <c r="AAF127" s="6" t="s">
        <v>1090</v>
      </c>
      <c r="AAG127" s="6" t="s">
        <v>1090</v>
      </c>
      <c r="AAH127" s="6" t="s">
        <v>1090</v>
      </c>
      <c r="AAI127" s="6" t="s">
        <v>1090</v>
      </c>
      <c r="AAJ127" s="6" t="s">
        <v>1090</v>
      </c>
      <c r="AAK127" s="6" t="s">
        <v>1090</v>
      </c>
      <c r="AAL127" s="6" t="s">
        <v>1090</v>
      </c>
      <c r="AAM127" s="6" t="s">
        <v>1090</v>
      </c>
      <c r="AAN127" s="6" t="s">
        <v>1090</v>
      </c>
      <c r="AAO127" s="6" t="s">
        <v>1090</v>
      </c>
      <c r="AAP127" s="6" t="s">
        <v>1090</v>
      </c>
      <c r="AAQ127" s="6" t="s">
        <v>1090</v>
      </c>
      <c r="AAR127" s="6" t="s">
        <v>1090</v>
      </c>
      <c r="AAS127" s="6" t="s">
        <v>1090</v>
      </c>
      <c r="AAT127" s="6" t="s">
        <v>1090</v>
      </c>
      <c r="AAU127" s="6" t="s">
        <v>1090</v>
      </c>
      <c r="AAV127" s="6" t="s">
        <v>1090</v>
      </c>
      <c r="AAW127" s="6" t="s">
        <v>1090</v>
      </c>
      <c r="AAX127" s="6" t="s">
        <v>1090</v>
      </c>
      <c r="AAY127" s="6" t="s">
        <v>1090</v>
      </c>
      <c r="AAZ127" s="6" t="s">
        <v>1090</v>
      </c>
      <c r="ABA127" s="6" t="s">
        <v>1090</v>
      </c>
      <c r="ABB127" s="6" t="s">
        <v>1090</v>
      </c>
      <c r="ABC127" s="6" t="s">
        <v>1090</v>
      </c>
      <c r="ABD127" s="6" t="s">
        <v>1090</v>
      </c>
      <c r="ABE127" s="6" t="s">
        <v>1090</v>
      </c>
      <c r="ABF127" s="6" t="s">
        <v>1090</v>
      </c>
      <c r="ABG127" s="6" t="s">
        <v>1090</v>
      </c>
      <c r="ABH127" s="6" t="s">
        <v>1090</v>
      </c>
      <c r="ABI127" s="6" t="s">
        <v>1090</v>
      </c>
      <c r="ABJ127" s="6" t="s">
        <v>1090</v>
      </c>
      <c r="ABK127" s="6" t="s">
        <v>1090</v>
      </c>
      <c r="ABL127" s="6" t="s">
        <v>1090</v>
      </c>
      <c r="ABM127" s="6" t="s">
        <v>1090</v>
      </c>
      <c r="ABN127" s="6" t="s">
        <v>1090</v>
      </c>
      <c r="ABO127" s="6" t="s">
        <v>1090</v>
      </c>
      <c r="ABP127" s="6" t="s">
        <v>1090</v>
      </c>
      <c r="ABQ127" s="6" t="s">
        <v>1090</v>
      </c>
      <c r="ABR127" s="6" t="s">
        <v>1090</v>
      </c>
      <c r="ABS127" s="6" t="s">
        <v>1090</v>
      </c>
      <c r="ABT127" s="6" t="s">
        <v>1090</v>
      </c>
      <c r="ABU127" s="6" t="s">
        <v>1090</v>
      </c>
      <c r="ABV127" s="6" t="s">
        <v>1090</v>
      </c>
      <c r="ABW127" s="6" t="s">
        <v>1090</v>
      </c>
      <c r="ABX127" s="6" t="s">
        <v>1090</v>
      </c>
      <c r="ABY127" s="6" t="s">
        <v>1090</v>
      </c>
      <c r="ABZ127" s="6" t="s">
        <v>1090</v>
      </c>
      <c r="ACA127" s="6" t="s">
        <v>1090</v>
      </c>
      <c r="ACB127" s="6" t="s">
        <v>1090</v>
      </c>
      <c r="ACC127" s="6" t="s">
        <v>1090</v>
      </c>
      <c r="ACD127" s="6" t="s">
        <v>1090</v>
      </c>
      <c r="ACE127" s="8">
        <v>0.78800000000000003</v>
      </c>
      <c r="ACF127" s="6" t="s">
        <v>1090</v>
      </c>
      <c r="ACG127" s="8">
        <v>32.633000000000003</v>
      </c>
      <c r="ACH127" s="8">
        <v>32.685000000000002</v>
      </c>
      <c r="ACI127" s="8">
        <v>-20.393999999999998</v>
      </c>
      <c r="ACJ127" s="8">
        <v>1.1459999999999999</v>
      </c>
      <c r="ACK127" s="6" t="s">
        <v>1090</v>
      </c>
      <c r="ACL127" s="8">
        <v>28.265000000000001</v>
      </c>
      <c r="ACM127" s="8">
        <v>25.957000000000001</v>
      </c>
      <c r="ACN127" s="8">
        <v>-12.472</v>
      </c>
      <c r="ACO127" s="8">
        <v>0.56999999999999995</v>
      </c>
      <c r="ACP127" s="6" t="s">
        <v>1090</v>
      </c>
      <c r="ACQ127" s="8">
        <v>21.082000000000001</v>
      </c>
      <c r="ACR127" s="8">
        <v>22.209</v>
      </c>
      <c r="ACS127" s="8">
        <v>-11.227</v>
      </c>
      <c r="ACT127" s="8">
        <v>0.59299999999999997</v>
      </c>
      <c r="ACU127" s="6" t="s">
        <v>1090</v>
      </c>
      <c r="ACV127" s="8">
        <v>32.633000000000003</v>
      </c>
      <c r="ACW127" s="8">
        <v>32.685000000000002</v>
      </c>
      <c r="ACX127" s="8">
        <v>-20.393999999999998</v>
      </c>
      <c r="ACY127" s="8">
        <v>0.96799999999999997</v>
      </c>
      <c r="ACZ127" s="6" t="s">
        <v>1090</v>
      </c>
      <c r="ADA127" s="8">
        <v>28.265000000000001</v>
      </c>
      <c r="ADB127" s="8">
        <v>25.957000000000001</v>
      </c>
      <c r="ADC127" s="8">
        <v>-12.472</v>
      </c>
      <c r="ADD127" s="8">
        <v>0.42899999999999999</v>
      </c>
      <c r="ADE127" s="6" t="s">
        <v>1090</v>
      </c>
      <c r="ADF127" s="8">
        <v>21.082000000000001</v>
      </c>
      <c r="ADG127" s="8">
        <v>22.209</v>
      </c>
      <c r="ADH127" s="8">
        <v>-11.227</v>
      </c>
      <c r="ADI127" s="8">
        <v>0.44</v>
      </c>
      <c r="ADJ127" s="6" t="s">
        <v>1090</v>
      </c>
      <c r="ADK127" s="8">
        <v>13.803000000000001</v>
      </c>
      <c r="ADL127" s="8">
        <v>14.638</v>
      </c>
      <c r="ADM127" s="8">
        <v>-11.178000000000001</v>
      </c>
      <c r="ADN127" s="8">
        <v>55.043999999999997</v>
      </c>
      <c r="ADO127" s="6" t="s">
        <v>1090</v>
      </c>
      <c r="ADP127" s="8">
        <v>62.338000000000001</v>
      </c>
      <c r="ADQ127" s="8">
        <v>76.221000000000004</v>
      </c>
      <c r="ADR127" s="8">
        <v>56.81</v>
      </c>
      <c r="ADS127" s="8">
        <v>0.70335316999999997</v>
      </c>
      <c r="ADT127" s="6" t="s">
        <v>1090</v>
      </c>
      <c r="ADU127" s="8">
        <v>14.087494262</v>
      </c>
      <c r="ADV127" s="8">
        <v>15.458717162999999</v>
      </c>
      <c r="ADW127" s="8">
        <v>-10.485323175</v>
      </c>
      <c r="ADX127" s="8">
        <v>2.4390000000000001</v>
      </c>
      <c r="ADY127" s="6" t="s">
        <v>1090</v>
      </c>
      <c r="ADZ127" s="8">
        <v>15.457000000000001</v>
      </c>
      <c r="AEA127" s="8">
        <v>17.687000000000001</v>
      </c>
      <c r="AEB127" s="8">
        <v>-6.05</v>
      </c>
      <c r="AEC127" s="8">
        <v>0.70299999999999996</v>
      </c>
      <c r="AED127" s="6" t="s">
        <v>1090</v>
      </c>
      <c r="AEE127" s="8">
        <v>14.087</v>
      </c>
      <c r="AEF127" s="8">
        <v>15.459</v>
      </c>
      <c r="AEG127" s="8">
        <v>-10.484999999999999</v>
      </c>
      <c r="AEH127" s="8">
        <v>2.0659999999999998</v>
      </c>
      <c r="AEI127" s="6" t="s">
        <v>1090</v>
      </c>
      <c r="AEJ127" s="8">
        <v>15.172000000000001</v>
      </c>
      <c r="AEK127" s="8">
        <v>16.866</v>
      </c>
      <c r="AEL127" s="8">
        <v>-6.7430000000000003</v>
      </c>
      <c r="AEM127" s="8">
        <v>0.70833526899999999</v>
      </c>
      <c r="AEN127" s="6" t="s">
        <v>1090</v>
      </c>
      <c r="AEO127" s="8">
        <v>16.39748968</v>
      </c>
      <c r="AEP127" s="8">
        <v>18.285406424000001</v>
      </c>
      <c r="AEQ127" s="8">
        <v>-9.4902407610000008</v>
      </c>
      <c r="AER127" s="8">
        <v>1.0129433349999999</v>
      </c>
      <c r="AES127" s="6" t="s">
        <v>1090</v>
      </c>
      <c r="AET127" s="8">
        <v>1.2919679559999999</v>
      </c>
      <c r="AEU127" s="8">
        <v>1.254412257</v>
      </c>
      <c r="AEV127" s="8">
        <v>0.84418830700000003</v>
      </c>
      <c r="AEW127" s="6" t="s">
        <v>1090</v>
      </c>
      <c r="AEX127" s="6" t="s">
        <v>1090</v>
      </c>
      <c r="AEY127" s="6" t="s">
        <v>1090</v>
      </c>
      <c r="AEZ127" s="6" t="s">
        <v>1090</v>
      </c>
      <c r="AFA127" s="6" t="s">
        <v>1090</v>
      </c>
      <c r="AFB127" s="6" t="s">
        <v>1090</v>
      </c>
      <c r="AFC127" s="6" t="s">
        <v>1090</v>
      </c>
      <c r="AFD127" s="6" t="s">
        <v>1090</v>
      </c>
      <c r="AFE127" s="6" t="s">
        <v>1090</v>
      </c>
      <c r="AFF127" s="6" t="s">
        <v>1090</v>
      </c>
      <c r="AFG127" s="8">
        <v>1.629</v>
      </c>
      <c r="AFH127" s="6" t="s">
        <v>1090</v>
      </c>
      <c r="AFI127" s="8">
        <v>2.0059999999999998</v>
      </c>
      <c r="AFJ127" s="8">
        <v>1.718</v>
      </c>
      <c r="AFK127" s="8">
        <v>1.19</v>
      </c>
      <c r="AFL127" s="8">
        <v>2.6669999999999998</v>
      </c>
      <c r="AFM127" s="6" t="s">
        <v>1090</v>
      </c>
      <c r="AFN127" s="8">
        <v>49.448999999999998</v>
      </c>
      <c r="AFO127" s="8">
        <v>32.646000000000001</v>
      </c>
      <c r="AFP127" s="8">
        <v>-15.127000000000001</v>
      </c>
      <c r="AFQ127" s="8">
        <v>9.7249999999999996</v>
      </c>
      <c r="AFR127" s="6" t="s">
        <v>1090</v>
      </c>
      <c r="AFS127" s="8">
        <v>19.920000000000002</v>
      </c>
      <c r="AFT127" s="8">
        <v>6.9089999999999998</v>
      </c>
      <c r="AFU127" s="8">
        <v>5.5819999999999999</v>
      </c>
      <c r="AFV127" s="7">
        <v>34.662999999999997</v>
      </c>
      <c r="AFW127" s="6" t="s">
        <v>1090</v>
      </c>
      <c r="AFX127" s="7">
        <v>69.599999999999994</v>
      </c>
      <c r="AFY127" s="7">
        <v>86.826999999999998</v>
      </c>
      <c r="AFZ127" s="7">
        <v>82.210999999999999</v>
      </c>
      <c r="AGA127" s="7">
        <v>22.035</v>
      </c>
      <c r="AGB127" s="6" t="s">
        <v>1090</v>
      </c>
      <c r="AGC127" s="7">
        <v>22.332999999999998</v>
      </c>
      <c r="AGD127" s="7">
        <v>6.016</v>
      </c>
      <c r="AGE127" s="7">
        <v>15.9</v>
      </c>
      <c r="AGF127" s="6" t="s">
        <v>1090</v>
      </c>
      <c r="AGG127" s="6" t="s">
        <v>1090</v>
      </c>
      <c r="AGH127" s="6" t="s">
        <v>1090</v>
      </c>
      <c r="AGI127" s="6" t="s">
        <v>1090</v>
      </c>
      <c r="AGJ127" s="6" t="s">
        <v>1090</v>
      </c>
      <c r="AGK127" s="6" t="s">
        <v>1090</v>
      </c>
      <c r="AGL127" s="6" t="s">
        <v>1090</v>
      </c>
      <c r="AGM127" s="6" t="s">
        <v>1090</v>
      </c>
      <c r="AGN127" s="6" t="s">
        <v>1090</v>
      </c>
      <c r="AGO127" s="6" t="s">
        <v>1090</v>
      </c>
      <c r="AGP127" s="6" t="s">
        <v>1090</v>
      </c>
      <c r="AGQ127" s="6" t="s">
        <v>1090</v>
      </c>
      <c r="AGR127" s="6" t="s">
        <v>1090</v>
      </c>
      <c r="AGS127" s="6" t="s">
        <v>1090</v>
      </c>
      <c r="AGT127" s="6" t="s">
        <v>1090</v>
      </c>
      <c r="AGU127" s="8">
        <v>0</v>
      </c>
      <c r="AGV127" s="8">
        <v>0</v>
      </c>
      <c r="AGW127" s="8">
        <v>0</v>
      </c>
      <c r="AGX127" s="8">
        <v>0</v>
      </c>
      <c r="AGY127" s="8">
        <v>0</v>
      </c>
      <c r="AGZ127" s="8">
        <v>4.3280000000000003</v>
      </c>
      <c r="AHA127" s="6" t="s">
        <v>1090</v>
      </c>
      <c r="AHB127" s="8">
        <v>3.5449999999999999</v>
      </c>
      <c r="AHC127" s="8">
        <v>6.2389999999999999</v>
      </c>
      <c r="AHD127" s="8">
        <v>4.18</v>
      </c>
      <c r="AHE127" s="8">
        <v>3.673</v>
      </c>
      <c r="AHF127" s="6" t="s">
        <v>1090</v>
      </c>
      <c r="AHG127" s="8">
        <v>3.2229999999999999</v>
      </c>
      <c r="AHH127" s="8">
        <v>4.3570000000000002</v>
      </c>
      <c r="AHI127" s="8">
        <v>3.024</v>
      </c>
      <c r="AHJ127" s="8">
        <v>9.9079999999999995</v>
      </c>
      <c r="AHK127" s="6" t="s">
        <v>1090</v>
      </c>
      <c r="AHL127" s="8">
        <v>5.6059999999999999</v>
      </c>
      <c r="AHM127" s="8">
        <v>3.3340000000000001</v>
      </c>
      <c r="AHN127" s="8">
        <v>1.873</v>
      </c>
      <c r="AHO127" s="8">
        <v>72.350999999999999</v>
      </c>
      <c r="AHP127" s="6" t="s">
        <v>1090</v>
      </c>
      <c r="AHQ127" s="8">
        <v>64.603999999999999</v>
      </c>
      <c r="AHR127" s="8">
        <v>67.947999999999993</v>
      </c>
      <c r="AHS127" s="8">
        <v>55.048000000000002</v>
      </c>
      <c r="AHT127" s="6" t="s">
        <v>1091</v>
      </c>
      <c r="AHU127" s="6" t="s">
        <v>1090</v>
      </c>
      <c r="AHV127" s="6" t="s">
        <v>1091</v>
      </c>
      <c r="AHW127" s="6" t="s">
        <v>1091</v>
      </c>
      <c r="AHX127" s="6" t="s">
        <v>1091</v>
      </c>
      <c r="AHY127" s="8">
        <v>13.547000000000001</v>
      </c>
      <c r="AHZ127" s="6" t="s">
        <v>1090</v>
      </c>
      <c r="AIA127" s="8">
        <v>19.242999999999999</v>
      </c>
      <c r="AIB127" s="8">
        <v>31.956</v>
      </c>
      <c r="AIC127" s="8">
        <v>53.378</v>
      </c>
      <c r="AID127" s="8">
        <v>9.9735480000000001E-2</v>
      </c>
      <c r="AIE127" s="6" t="s">
        <v>1090</v>
      </c>
      <c r="AIF127" s="8">
        <v>1.389741782</v>
      </c>
      <c r="AIG127" s="8">
        <v>2.2016189759999998</v>
      </c>
      <c r="AIH127" s="8">
        <v>0.860989059</v>
      </c>
      <c r="AII127" s="8">
        <v>62.232723161000003</v>
      </c>
      <c r="AIJ127" s="6" t="s">
        <v>1090</v>
      </c>
      <c r="AIK127" s="8">
        <v>47.416731038000002</v>
      </c>
      <c r="AIL127" s="8">
        <v>14.255716343</v>
      </c>
      <c r="AIM127" s="8">
        <v>24.143073908000002</v>
      </c>
      <c r="AIN127" s="8">
        <v>9.9063699340000007</v>
      </c>
      <c r="AIO127" s="6" t="s">
        <v>1090</v>
      </c>
      <c r="AIP127" s="8">
        <v>13.489000903999999</v>
      </c>
      <c r="AIQ127" s="8">
        <v>7.8029039889999998</v>
      </c>
      <c r="AIR127" s="8">
        <v>11.132237881</v>
      </c>
      <c r="AIS127" s="8">
        <v>22.874093494</v>
      </c>
      <c r="AIT127" s="6" t="s">
        <v>1090</v>
      </c>
      <c r="AIU127" s="8">
        <v>13.329190293</v>
      </c>
      <c r="AIV127" s="8">
        <v>60.870019446000001</v>
      </c>
      <c r="AIW127" s="8">
        <v>41.474756509999999</v>
      </c>
      <c r="AIX127" s="7">
        <v>0.47532874584806001</v>
      </c>
      <c r="AIY127" s="6" t="s">
        <v>1090</v>
      </c>
      <c r="AIZ127" s="7">
        <v>21.8742084142172</v>
      </c>
      <c r="AJA127" s="7">
        <v>16.8294144330454</v>
      </c>
      <c r="AJB127" s="7">
        <v>-7.0201320157027203</v>
      </c>
      <c r="AJC127" s="7">
        <v>108.125607774546</v>
      </c>
      <c r="AJD127" s="6" t="s">
        <v>1090</v>
      </c>
      <c r="AJE127" s="7">
        <v>158.478836545956</v>
      </c>
      <c r="AJF127" s="7">
        <v>114.97343981759499</v>
      </c>
      <c r="AJG127" s="7">
        <v>62.804590139229902</v>
      </c>
      <c r="AJH127" s="8">
        <v>44.405000000000001</v>
      </c>
      <c r="AJI127" s="6" t="s">
        <v>1090</v>
      </c>
      <c r="AJJ127" s="8">
        <v>37.776000000000003</v>
      </c>
      <c r="AJK127" s="8">
        <v>41.317</v>
      </c>
      <c r="AJL127" s="8">
        <v>68.397999999999996</v>
      </c>
      <c r="AJM127" s="7">
        <v>48.012813966816502</v>
      </c>
      <c r="AJN127" s="6" t="s">
        <v>1090</v>
      </c>
      <c r="AJO127" s="7">
        <v>59.866729637061397</v>
      </c>
      <c r="AJP127" s="7">
        <v>47.503882262578003</v>
      </c>
      <c r="AJQ127" s="7">
        <v>42.956790304932603</v>
      </c>
      <c r="AJR127" s="7">
        <v>60.291586340919402</v>
      </c>
      <c r="AJS127" s="6" t="s">
        <v>1090</v>
      </c>
      <c r="AJT127" s="7">
        <v>67.030758419846293</v>
      </c>
      <c r="AJU127" s="7">
        <v>51.488955698597401</v>
      </c>
      <c r="AJV127" s="7">
        <v>34.422095026616503</v>
      </c>
      <c r="AJW127" s="7">
        <v>14.9115848354399</v>
      </c>
      <c r="AJX127" s="6" t="s">
        <v>1090</v>
      </c>
      <c r="AJY127" s="7">
        <v>28.763456637038601</v>
      </c>
      <c r="AJZ127" s="7">
        <v>42.450224221072197</v>
      </c>
      <c r="AKA127" s="7">
        <v>22.818570425240399</v>
      </c>
      <c r="AKB127" s="7">
        <v>83.332393859984506</v>
      </c>
      <c r="AKC127" s="6" t="s">
        <v>1090</v>
      </c>
      <c r="AKD127" s="7">
        <v>103.756497562677</v>
      </c>
      <c r="AKE127" s="7">
        <v>75.776647355525498</v>
      </c>
      <c r="AKF127" s="7">
        <v>62.530839010718502</v>
      </c>
      <c r="AKG127" s="9">
        <v>22.874093494</v>
      </c>
      <c r="AKH127" s="6" t="s">
        <v>1090</v>
      </c>
      <c r="AKI127" s="9">
        <v>13.329190293</v>
      </c>
      <c r="AKJ127" s="9">
        <v>60.870019446000001</v>
      </c>
      <c r="AKK127" s="9">
        <v>41.474756509999999</v>
      </c>
      <c r="AKL127" s="9">
        <v>10.283206987</v>
      </c>
      <c r="AKM127" s="6" t="s">
        <v>1090</v>
      </c>
      <c r="AKN127" s="9">
        <v>5.0200886240000004</v>
      </c>
      <c r="AKO127" s="9">
        <v>14.474167886</v>
      </c>
      <c r="AKP127" s="9">
        <v>17.913147093999999</v>
      </c>
      <c r="AKQ127" s="9">
        <v>13.342686444</v>
      </c>
      <c r="AKR127" s="6" t="s">
        <v>1090</v>
      </c>
      <c r="AKS127" s="9">
        <v>7.6677395500000003</v>
      </c>
      <c r="AKT127" s="9">
        <v>21.961183698999999</v>
      </c>
      <c r="AKU127" s="9">
        <v>17.991568131000001</v>
      </c>
      <c r="AKV127" s="9">
        <v>7.5869506329999998</v>
      </c>
      <c r="AKW127" s="6" t="s">
        <v>1090</v>
      </c>
      <c r="AKX127" s="9">
        <v>8.9108940709999995</v>
      </c>
      <c r="AKY127" s="9">
        <v>16.392721989999998</v>
      </c>
      <c r="AKZ127" s="9">
        <v>33.738614482999999</v>
      </c>
      <c r="ALA127" s="9">
        <v>9.8442347300000002</v>
      </c>
      <c r="ALB127" s="6" t="s">
        <v>1090</v>
      </c>
      <c r="ALC127" s="9">
        <v>13.610599337</v>
      </c>
      <c r="ALD127" s="9">
        <v>24.872143378000001</v>
      </c>
      <c r="ALE127" s="9">
        <v>33.886317011999999</v>
      </c>
      <c r="ALF127" s="9">
        <v>1.5316549690000001</v>
      </c>
      <c r="ALG127" s="6" t="s">
        <v>1090</v>
      </c>
      <c r="ALH127" s="9">
        <v>0.25230970400000002</v>
      </c>
      <c r="ALI127" s="9">
        <v>7.5710105E-2</v>
      </c>
      <c r="ALJ127" s="9">
        <v>0.18099368900000001</v>
      </c>
      <c r="ALK127" s="9">
        <v>1.9873558920000001</v>
      </c>
      <c r="ALL127" s="6" t="s">
        <v>1090</v>
      </c>
      <c r="ALM127" s="9">
        <v>0.38538066500000001</v>
      </c>
      <c r="ALN127" s="9">
        <v>0.114872477</v>
      </c>
      <c r="ALO127" s="9">
        <v>0.181786052</v>
      </c>
      <c r="ALP127" s="9">
        <v>9.6285574290000007</v>
      </c>
      <c r="ALQ127" s="6" t="s">
        <v>1090</v>
      </c>
      <c r="ALR127" s="9">
        <v>19.333240307000001</v>
      </c>
      <c r="ALS127" s="9">
        <v>24.118664970000001</v>
      </c>
      <c r="ALT127" s="9">
        <v>22.836292020999998</v>
      </c>
      <c r="ALU127" s="9">
        <v>63.569032458000002</v>
      </c>
      <c r="ALV127" s="6" t="s">
        <v>1090</v>
      </c>
      <c r="ALW127" s="9">
        <v>32.087813601000001</v>
      </c>
      <c r="ALX127" s="9">
        <v>6.9285227980000004</v>
      </c>
      <c r="ALY127" s="9">
        <v>19.341107504</v>
      </c>
      <c r="ALZ127" s="8">
        <v>55.044308138692898</v>
      </c>
      <c r="AMA127" s="6" t="s">
        <v>1090</v>
      </c>
      <c r="AMB127" s="8">
        <v>62.337632568763901</v>
      </c>
      <c r="AMC127" s="8">
        <v>76.221187346610805</v>
      </c>
      <c r="AMD127" s="8">
        <v>56.809518364366198</v>
      </c>
      <c r="AME127" s="8">
        <v>55.387716213008602</v>
      </c>
      <c r="AMF127" s="6" t="s">
        <v>1090</v>
      </c>
      <c r="AMG127" s="8">
        <v>62.337632568763901</v>
      </c>
      <c r="AMH127" s="8">
        <v>76.221187346610805</v>
      </c>
      <c r="AMI127" s="8">
        <v>56.809518364366198</v>
      </c>
      <c r="AMJ127" s="8">
        <v>122.441243499289</v>
      </c>
      <c r="AMK127" s="6" t="s">
        <v>1090</v>
      </c>
      <c r="AML127" s="8">
        <v>165.517031510512</v>
      </c>
      <c r="AMM127" s="8">
        <v>320.54244447628901</v>
      </c>
      <c r="AMN127" s="8">
        <v>131.53249561703501</v>
      </c>
      <c r="AMO127" s="8">
        <v>1.01294333473598</v>
      </c>
      <c r="AMP127" s="6" t="s">
        <v>1090</v>
      </c>
      <c r="AMQ127" s="8">
        <v>1.29196795609269</v>
      </c>
      <c r="AMR127" s="8">
        <v>1.25441225670915</v>
      </c>
      <c r="AMS127" s="8">
        <v>0.84418830926574995</v>
      </c>
      <c r="AMT127" s="8">
        <v>1.01294333473598</v>
      </c>
      <c r="AMU127" s="6" t="s">
        <v>1090</v>
      </c>
      <c r="AMV127" s="8">
        <v>1.29196795609269</v>
      </c>
      <c r="AMW127" s="8">
        <v>1.25441225670915</v>
      </c>
      <c r="AMX127" s="8">
        <v>0.84418830684625201</v>
      </c>
      <c r="AMY127" s="8">
        <v>1.01294333473598</v>
      </c>
      <c r="AMZ127" s="6" t="s">
        <v>1090</v>
      </c>
      <c r="ANA127" s="8">
        <v>1.29196795609269</v>
      </c>
      <c r="ANB127" s="8">
        <v>1.25441225670915</v>
      </c>
      <c r="ANC127" s="8">
        <v>0.84418830722323801</v>
      </c>
      <c r="AND127" s="8">
        <v>0.70335317003203102</v>
      </c>
      <c r="ANE127" s="6" t="s">
        <v>1090</v>
      </c>
      <c r="ANF127" s="8">
        <v>14.087494262476399</v>
      </c>
      <c r="ANG127" s="8">
        <v>15.458717162709</v>
      </c>
      <c r="ANH127" s="8">
        <v>-10.4853231754651</v>
      </c>
      <c r="ANI127" s="8">
        <v>0.70774121969333303</v>
      </c>
      <c r="ANJ127" s="6" t="s">
        <v>1090</v>
      </c>
      <c r="ANK127" s="8">
        <v>14.087494262476399</v>
      </c>
      <c r="ANL127" s="8">
        <v>15.458717162709</v>
      </c>
      <c r="ANM127" s="8">
        <v>-10.4853231754651</v>
      </c>
      <c r="ANN127" s="8">
        <v>0.70833526859817197</v>
      </c>
      <c r="ANO127" s="6" t="s">
        <v>1090</v>
      </c>
      <c r="ANP127" s="8">
        <v>16.397489680391701</v>
      </c>
      <c r="ANQ127" s="8">
        <v>18.285406423819001</v>
      </c>
      <c r="ANR127" s="8">
        <v>-9.4902407614928492</v>
      </c>
      <c r="ANS127" s="8">
        <v>1.14574444517287</v>
      </c>
      <c r="ANT127" s="6" t="s">
        <v>1090</v>
      </c>
      <c r="ANU127" s="8">
        <v>28.2646561657021</v>
      </c>
      <c r="ANV127" s="8">
        <v>26.5538442146443</v>
      </c>
      <c r="ANW127" s="8">
        <v>-12.473081229245899</v>
      </c>
      <c r="ANX127" s="8">
        <v>55.044308138692898</v>
      </c>
      <c r="ANY127" s="6" t="s">
        <v>1090</v>
      </c>
      <c r="ANZ127" s="8">
        <v>62.337632568763901</v>
      </c>
      <c r="AOA127" s="8">
        <v>76.221187346610805</v>
      </c>
      <c r="AOB127" s="8">
        <v>56.809518364366198</v>
      </c>
      <c r="AOC127" s="8">
        <v>55.4342063865951</v>
      </c>
      <c r="AOD127" s="6" t="s">
        <v>1090</v>
      </c>
      <c r="AOE127" s="8">
        <v>72.559439436227507</v>
      </c>
      <c r="AOF127" s="8">
        <v>90.158541233999102</v>
      </c>
      <c r="AOG127" s="8">
        <v>51.418158296143403</v>
      </c>
      <c r="AOH127" s="8">
        <v>71.421196218800006</v>
      </c>
      <c r="AOI127" s="6" t="s">
        <v>1090</v>
      </c>
      <c r="AOJ127" s="8">
        <v>95.2151976847897</v>
      </c>
      <c r="AOK127" s="6" t="s">
        <v>1091</v>
      </c>
      <c r="AOL127" s="8">
        <v>57.058221806587902</v>
      </c>
      <c r="AOM127" s="8">
        <v>1.5645475376109199</v>
      </c>
      <c r="AON127" s="6" t="s">
        <v>1090</v>
      </c>
      <c r="AOO127" s="8">
        <v>37.404696579941003</v>
      </c>
      <c r="AOP127" s="8">
        <v>65.010467040732095</v>
      </c>
      <c r="AOQ127" s="8">
        <v>-24.2769304216657</v>
      </c>
      <c r="AOR127" s="8">
        <v>1.2943334735976999</v>
      </c>
      <c r="AOS127" s="6" t="s">
        <v>1090</v>
      </c>
      <c r="AOT127" s="8">
        <v>29.196795609269</v>
      </c>
      <c r="AOU127" s="8">
        <v>25.441225670915198</v>
      </c>
      <c r="AOV127" s="8">
        <v>-15.581169315374799</v>
      </c>
      <c r="AOW127" s="8">
        <v>0.91261615354305703</v>
      </c>
      <c r="AOX127" s="6" t="s">
        <v>1090</v>
      </c>
      <c r="AOY127" s="8">
        <v>21.517396407465601</v>
      </c>
      <c r="AOZ127" s="8">
        <v>23.455008261847698</v>
      </c>
      <c r="APA127" s="8">
        <v>-10.5312263276415</v>
      </c>
      <c r="APB127" s="8">
        <v>0.330735713602204</v>
      </c>
      <c r="APC127" s="6" t="s">
        <v>1090</v>
      </c>
      <c r="APD127" s="8">
        <v>13.802605183446</v>
      </c>
      <c r="APE127" s="8">
        <v>14.6376537467179</v>
      </c>
      <c r="APF127" s="8">
        <v>-11.1777369523539</v>
      </c>
      <c r="APG127" s="8">
        <v>0.33279909342031999</v>
      </c>
      <c r="APH127" s="6" t="s">
        <v>1090</v>
      </c>
      <c r="API127" s="8">
        <v>13.802605183446</v>
      </c>
      <c r="APJ127" s="8">
        <v>14.6376537467179</v>
      </c>
      <c r="APK127" s="8">
        <v>-11.1777369523539</v>
      </c>
      <c r="APL127" s="8">
        <v>0.73569263403298801</v>
      </c>
      <c r="APM127" s="6" t="s">
        <v>1090</v>
      </c>
      <c r="APN127" s="8">
        <v>36.648267554201801</v>
      </c>
      <c r="APO127" s="8">
        <v>61.557546880422699</v>
      </c>
      <c r="APP127" s="8">
        <v>-25.880093319292602</v>
      </c>
      <c r="APQ127" s="8">
        <v>0.60863066133626698</v>
      </c>
      <c r="APR127" s="6" t="s">
        <v>1090</v>
      </c>
      <c r="APS127" s="8">
        <v>28.606353614632699</v>
      </c>
      <c r="APT127" s="8">
        <v>24.089958328580199</v>
      </c>
      <c r="APU127" s="8">
        <v>-16.610094806126298</v>
      </c>
      <c r="APV127" s="8">
        <v>0.33307843130749798</v>
      </c>
      <c r="APW127" s="6" t="s">
        <v>1090</v>
      </c>
      <c r="APX127" s="8">
        <v>16.0658859440267</v>
      </c>
      <c r="APY127" s="8">
        <v>17.314208225216699</v>
      </c>
      <c r="APZ127" s="8">
        <v>-10.1169428038892</v>
      </c>
      <c r="AQA127" s="8">
        <v>0.42913683714998502</v>
      </c>
      <c r="AQB127" s="6" t="s">
        <v>1090</v>
      </c>
      <c r="AQC127" s="8">
        <v>21.082253639600602</v>
      </c>
      <c r="AQD127" s="8">
        <v>22.209235472108801</v>
      </c>
      <c r="AQE127" s="8">
        <v>-11.226671386870199</v>
      </c>
      <c r="AQF127" s="8">
        <v>1.2943334735977001E-2</v>
      </c>
      <c r="AQG127" s="6" t="s">
        <v>1090</v>
      </c>
      <c r="AQH127" s="8">
        <v>0.29196795609269</v>
      </c>
      <c r="AQI127" s="8">
        <v>0.25441225670915202</v>
      </c>
      <c r="AQJ127" s="8">
        <v>-0.15581169277676199</v>
      </c>
      <c r="AQK127" s="7">
        <v>2</v>
      </c>
      <c r="AQL127" s="4"/>
      <c r="AQM127" s="4"/>
      <c r="AQN127" s="7"/>
      <c r="AQO127" s="4" t="s">
        <v>1099</v>
      </c>
      <c r="AQP127" s="7">
        <v>16</v>
      </c>
      <c r="AQQ127" s="7">
        <v>0</v>
      </c>
      <c r="AQS127" s="3" t="s">
        <v>1093</v>
      </c>
      <c r="AQU127" s="3" t="s">
        <v>1094</v>
      </c>
      <c r="AQV127" s="10">
        <f>+AC127</f>
        <v>1513758.5067658401</v>
      </c>
      <c r="AQW127" s="10" t="str">
        <f>+AD127</f>
        <v>n.d.</v>
      </c>
      <c r="AQX127" s="10">
        <f>+AE127</f>
        <v>1901746.0342850699</v>
      </c>
      <c r="AQY127" s="11">
        <f>+BB127</f>
        <v>10647.0684439671</v>
      </c>
      <c r="AQZ127" s="11" t="str">
        <f>+BC127</f>
        <v>n.d.</v>
      </c>
      <c r="ARA127" s="11">
        <f>+BD127</f>
        <v>267908.36346678098</v>
      </c>
      <c r="ARB127" s="12">
        <f>SUM(AQV127:AQX127)</f>
        <v>3415504.54105091</v>
      </c>
      <c r="ARC127" s="13">
        <f>SUM(AQY127:ARA127)</f>
        <v>278555.43191074807</v>
      </c>
      <c r="ARD127" s="14">
        <f>ARC127/(ARB127-ARC127)</f>
        <v>8.8798199211813214E-2</v>
      </c>
      <c r="ARE127" s="14">
        <f>IF((NOT(ISNUMBER(AC127))+NOT(ISNUMBER(AD127))+NOT(ISNUMBER(AE127)))&gt;=2,"R",ARD127)</f>
        <v>8.8798199211813214E-2</v>
      </c>
      <c r="ARF127" s="14">
        <f>IF(ARE127="R","R",IF((NOT(ISNUMBER(BB127))+NOT(ISNUMBER(BC127))+NOT(ISNUMBER(BD127)))&gt;=2,"R",ARE127))</f>
        <v>8.8798199211813214E-2</v>
      </c>
      <c r="ARG127" s="14">
        <f>IF(ARF127="R","R",IF(SUM((BB127&lt;0)*1,(BC127&lt;0)*1,(BD127&lt;0)*1)&gt;=2,"R",ARF127))</f>
        <v>8.8798199211813214E-2</v>
      </c>
      <c r="ARH127" s="14">
        <f>IF(ARG127="R","R",IF(ARC127&lt;0,"R",ARG127))</f>
        <v>8.8798199211813214E-2</v>
      </c>
      <c r="ARI127" s="14">
        <f>IF(ARH127="R","R",IF(L127=0,"R",ARH127))</f>
        <v>8.8798199211813214E-2</v>
      </c>
      <c r="ARJ127" t="str">
        <f>+B127</f>
        <v>SPIN MEDIA SL</v>
      </c>
      <c r="ARK127" t="s">
        <v>1676</v>
      </c>
      <c r="ARL127" s="16"/>
      <c r="ARM127" s="16"/>
      <c r="ARN127" s="16"/>
      <c r="ARO127" s="16"/>
      <c r="ARP127" s="16"/>
      <c r="ARQ127" s="17"/>
    </row>
    <row r="128" spans="1:1161" ht="17.399999999999999" customHeight="1" x14ac:dyDescent="0.3">
      <c r="A128" s="3" t="s">
        <v>1281</v>
      </c>
      <c r="B128" s="4" t="s">
        <v>1282</v>
      </c>
      <c r="C128" s="4" t="s">
        <v>1283</v>
      </c>
      <c r="E128" s="5">
        <v>43480</v>
      </c>
      <c r="F128" s="4" t="s">
        <v>1083</v>
      </c>
      <c r="G128" s="4" t="s">
        <v>1132</v>
      </c>
      <c r="H128" s="4" t="s">
        <v>1133</v>
      </c>
      <c r="I128" s="4" t="s">
        <v>1134</v>
      </c>
      <c r="J128" s="4" t="s">
        <v>1157</v>
      </c>
      <c r="K128" s="4"/>
      <c r="L128" s="4" t="s">
        <v>1284</v>
      </c>
      <c r="N128" s="4" t="s">
        <v>1106</v>
      </c>
      <c r="O128" s="4" t="s">
        <v>1107</v>
      </c>
      <c r="P128" s="4" t="s">
        <v>1108</v>
      </c>
      <c r="Q128" s="4" t="s">
        <v>1108</v>
      </c>
      <c r="R128" s="4" t="s">
        <v>1285</v>
      </c>
      <c r="S128" s="4" t="s">
        <v>1286</v>
      </c>
      <c r="Z128" s="4" t="s">
        <v>1088</v>
      </c>
      <c r="AA128" s="5">
        <v>45657</v>
      </c>
      <c r="AB128" s="6" t="s">
        <v>1089</v>
      </c>
      <c r="AC128" s="7">
        <v>5573287.0845195698</v>
      </c>
      <c r="AD128" s="7">
        <v>3073078.5356598902</v>
      </c>
      <c r="AE128" s="7">
        <v>1625675.3475784699</v>
      </c>
      <c r="AF128" s="7">
        <v>610710.5670403</v>
      </c>
      <c r="AG128" s="7">
        <v>105093.385625631</v>
      </c>
      <c r="AH128" s="7">
        <v>5573287.0845195698</v>
      </c>
      <c r="AI128" s="7">
        <v>3073078.5356598902</v>
      </c>
      <c r="AJ128" s="7">
        <v>1625675.3475784699</v>
      </c>
      <c r="AK128" s="7">
        <v>537431.88212149101</v>
      </c>
      <c r="AL128" s="7">
        <v>105093.385625631</v>
      </c>
      <c r="AM128" s="7">
        <v>431306.07386506401</v>
      </c>
      <c r="AN128" s="7">
        <v>855638.68050012598</v>
      </c>
      <c r="AO128" s="7">
        <v>29198.160991072698</v>
      </c>
      <c r="AP128" s="7">
        <v>5663.0015373229999</v>
      </c>
      <c r="AQ128" s="7">
        <v>776.14030689001095</v>
      </c>
      <c r="AR128" s="7">
        <v>5141981.01065451</v>
      </c>
      <c r="AS128" s="7">
        <v>2217439.8540547602</v>
      </c>
      <c r="AT128" s="7">
        <v>1596477.1865874</v>
      </c>
      <c r="AU128" s="7">
        <v>605047.565502977</v>
      </c>
      <c r="AV128" s="7">
        <v>104317.245318741</v>
      </c>
      <c r="AW128" s="7">
        <v>8125642.9059211602</v>
      </c>
      <c r="AX128" s="7">
        <v>5028578.0774090504</v>
      </c>
      <c r="AY128" s="7">
        <v>8387021.4181537405</v>
      </c>
      <c r="AZ128" s="7">
        <v>2027992.2938101599</v>
      </c>
      <c r="BA128" s="7">
        <v>1137010.8104127001</v>
      </c>
      <c r="BB128" s="7">
        <v>-2983661.8952666498</v>
      </c>
      <c r="BC128" s="7">
        <v>-2811138.2233542898</v>
      </c>
      <c r="BD128" s="7">
        <v>-6790544.23156635</v>
      </c>
      <c r="BE128" s="7">
        <v>-1422944.7294397801</v>
      </c>
      <c r="BF128" s="7">
        <v>-1032693.56509396</v>
      </c>
      <c r="BG128" s="7">
        <v>-171677.764741091</v>
      </c>
      <c r="BH128" s="7">
        <v>-11300.718521623599</v>
      </c>
      <c r="BI128" s="7">
        <v>-90265.728061586604</v>
      </c>
      <c r="BJ128" s="7">
        <v>4230.7491665124899</v>
      </c>
      <c r="BK128" s="7">
        <v>1600.73876511455</v>
      </c>
      <c r="BL128" s="7">
        <v>12287.511597040901</v>
      </c>
      <c r="BM128" s="7">
        <v>8545.6870851993608</v>
      </c>
      <c r="BN128" s="6" t="s">
        <v>1090</v>
      </c>
      <c r="BO128" s="7">
        <v>4230.7491665124899</v>
      </c>
      <c r="BP128" s="7">
        <v>1600.73876511455</v>
      </c>
      <c r="BQ128" s="7">
        <v>183965.27633813099</v>
      </c>
      <c r="BR128" s="7">
        <v>19846.405606822998</v>
      </c>
      <c r="BS128" s="7">
        <v>90265.728061586604</v>
      </c>
      <c r="BT128" s="6" t="s">
        <v>1090</v>
      </c>
      <c r="BU128" s="6" t="s">
        <v>1090</v>
      </c>
      <c r="BV128" s="7">
        <v>-3155339.6600077399</v>
      </c>
      <c r="BW128" s="7">
        <v>-2822438.9418759202</v>
      </c>
      <c r="BX128" s="7">
        <v>-6880809.9596279301</v>
      </c>
      <c r="BY128" s="7">
        <v>-1418713.98027327</v>
      </c>
      <c r="BZ128" s="7">
        <v>-1031092.82632884</v>
      </c>
      <c r="CA128" s="6" t="s">
        <v>1090</v>
      </c>
      <c r="CB128" s="7">
        <v>-15353.6393405247</v>
      </c>
      <c r="CC128" s="7">
        <v>-1672661.5402130601</v>
      </c>
      <c r="CD128" s="7">
        <v>-762865.84787557099</v>
      </c>
      <c r="CE128" s="6" t="s">
        <v>1090</v>
      </c>
      <c r="CF128" s="7">
        <v>-3155339.6600077399</v>
      </c>
      <c r="CG128" s="7">
        <v>-2807085.30253539</v>
      </c>
      <c r="CH128" s="7">
        <v>-5208148.4194148704</v>
      </c>
      <c r="CI128" s="7">
        <v>-655848.13126509904</v>
      </c>
      <c r="CJ128" s="7">
        <v>-1031092.82632884</v>
      </c>
      <c r="CK128" s="6" t="s">
        <v>1090</v>
      </c>
      <c r="CL128" s="6" t="s">
        <v>1090</v>
      </c>
      <c r="CM128" s="6" t="s">
        <v>1090</v>
      </c>
      <c r="CN128" s="6" t="s">
        <v>1090</v>
      </c>
      <c r="CO128" s="6" t="s">
        <v>1090</v>
      </c>
      <c r="CP128" s="6" t="s">
        <v>1090</v>
      </c>
      <c r="CQ128" s="6" t="s">
        <v>1090</v>
      </c>
      <c r="CR128" s="6" t="s">
        <v>1090</v>
      </c>
      <c r="CS128" s="6" t="s">
        <v>1090</v>
      </c>
      <c r="CT128" s="6" t="s">
        <v>1090</v>
      </c>
      <c r="CU128" s="6" t="s">
        <v>1090</v>
      </c>
      <c r="CV128" s="6" t="s">
        <v>1090</v>
      </c>
      <c r="CW128" s="6" t="s">
        <v>1090</v>
      </c>
      <c r="CX128" s="6" t="s">
        <v>1090</v>
      </c>
      <c r="CY128" s="6" t="s">
        <v>1090</v>
      </c>
      <c r="CZ128" s="7">
        <v>-3155339.6600077399</v>
      </c>
      <c r="DA128" s="7">
        <v>-2807085.30253539</v>
      </c>
      <c r="DB128" s="7">
        <v>-5208148.4194148704</v>
      </c>
      <c r="DC128" s="7">
        <v>-655848.13126509904</v>
      </c>
      <c r="DD128" s="7">
        <v>-1031092.82632884</v>
      </c>
      <c r="DE128" s="6" t="s">
        <v>1090</v>
      </c>
      <c r="DF128" s="6" t="s">
        <v>1090</v>
      </c>
      <c r="DG128" s="6" t="s">
        <v>1090</v>
      </c>
      <c r="DH128" s="6" t="s">
        <v>1090</v>
      </c>
      <c r="DI128" s="6" t="s">
        <v>1090</v>
      </c>
      <c r="DJ128" s="7">
        <v>431306.07386506401</v>
      </c>
      <c r="DK128" s="7">
        <v>855638.68050012598</v>
      </c>
      <c r="DL128" s="7">
        <v>29198.160991072698</v>
      </c>
      <c r="DM128" s="7">
        <v>5663.0015373229999</v>
      </c>
      <c r="DN128" s="7">
        <v>776.14030689001095</v>
      </c>
      <c r="DO128" s="7">
        <v>5079869.5808710903</v>
      </c>
      <c r="DP128" s="7">
        <v>3910296.65899309</v>
      </c>
      <c r="DQ128" s="7">
        <v>2782618.6496469602</v>
      </c>
      <c r="DR128" s="7">
        <v>982584.93899824598</v>
      </c>
      <c r="DS128" s="7">
        <v>394955.22354921699</v>
      </c>
      <c r="DT128" s="7">
        <v>841573.59051825199</v>
      </c>
      <c r="DU128" s="7">
        <v>350539.41781778302</v>
      </c>
      <c r="DV128" s="7">
        <v>123848.19957912</v>
      </c>
      <c r="DW128" s="7">
        <v>2705.6688745021802</v>
      </c>
      <c r="DX128" s="7">
        <v>2005.82878584266</v>
      </c>
      <c r="DY128" s="7">
        <v>2204199.73453181</v>
      </c>
      <c r="DZ128" s="7">
        <v>767742.001703177</v>
      </c>
      <c r="EA128" s="7">
        <v>5480554.5689276699</v>
      </c>
      <c r="EB128" s="7">
        <v>1042701.68593741</v>
      </c>
      <c r="EC128" s="7">
        <v>740049.75807763904</v>
      </c>
      <c r="ED128" s="7">
        <v>183965.27633813099</v>
      </c>
      <c r="EE128" s="7">
        <v>19846.405606822998</v>
      </c>
      <c r="EF128" s="7">
        <v>89380.2584984243</v>
      </c>
      <c r="EG128" s="6" t="s">
        <v>1090</v>
      </c>
      <c r="EH128" s="6" t="s">
        <v>1090</v>
      </c>
      <c r="EI128" s="6" t="s">
        <v>1090</v>
      </c>
      <c r="EJ128" s="6" t="s">
        <v>1090</v>
      </c>
      <c r="EK128" s="6" t="s">
        <v>1090</v>
      </c>
      <c r="EL128" s="6" t="s">
        <v>1090</v>
      </c>
      <c r="EM128" s="6" t="s">
        <v>1090</v>
      </c>
      <c r="EN128" s="7">
        <v>-2313766.0694894898</v>
      </c>
      <c r="EO128" s="7">
        <v>-2456545.8847176102</v>
      </c>
      <c r="EP128" s="7">
        <v>-5084300.2198357498</v>
      </c>
      <c r="EQ128" s="7">
        <v>-653142.46239059698</v>
      </c>
      <c r="ER128" s="7">
        <v>-1029086.997543</v>
      </c>
      <c r="ES128" s="7">
        <v>2950068.7877197401</v>
      </c>
      <c r="ET128" s="7">
        <v>1458243.5394367799</v>
      </c>
      <c r="EU128" s="7">
        <v>-3884962.8519034302</v>
      </c>
      <c r="EV128" s="7">
        <v>-433423.37126792199</v>
      </c>
      <c r="EW128" s="7">
        <v>-634131.77399378398</v>
      </c>
      <c r="EX128" s="7">
        <v>-2142088.3037095</v>
      </c>
      <c r="EY128" s="7">
        <v>-2460598.80553651</v>
      </c>
      <c r="EZ128" s="7">
        <v>-6666696.0319872303</v>
      </c>
      <c r="FA128" s="7">
        <v>-1420239.06056528</v>
      </c>
      <c r="FB128" s="7">
        <v>-1030687.73630812</v>
      </c>
      <c r="FC128" s="7">
        <v>6761380.14190483</v>
      </c>
      <c r="FD128" s="7">
        <v>5857775.1026974898</v>
      </c>
      <c r="FE128" s="7">
        <v>3942746.1991596799</v>
      </c>
      <c r="FF128" s="7">
        <v>1195545.92867231</v>
      </c>
      <c r="FG128" s="7">
        <v>10178.8377727509</v>
      </c>
      <c r="FH128" s="7">
        <v>2925437.5392824998</v>
      </c>
      <c r="FI128" s="7">
        <v>2216180.6849946599</v>
      </c>
      <c r="FJ128" s="7">
        <v>1021737.56716257</v>
      </c>
      <c r="FK128" s="7">
        <v>405581.13473424898</v>
      </c>
      <c r="FL128" s="7">
        <v>-357.18406407833101</v>
      </c>
      <c r="FM128" s="7">
        <v>49834.3071817827</v>
      </c>
      <c r="FN128" s="7">
        <v>51516.570670003901</v>
      </c>
      <c r="FO128" s="7">
        <v>63289.0698186636</v>
      </c>
      <c r="FP128" s="7">
        <v>26691.2099518061</v>
      </c>
      <c r="FQ128" s="7">
        <v>10094.266089034099</v>
      </c>
      <c r="FR128" s="7">
        <v>3786108.29544055</v>
      </c>
      <c r="FS128" s="7">
        <v>3590077.8470328199</v>
      </c>
      <c r="FT128" s="7">
        <v>2857719.5621784399</v>
      </c>
      <c r="FU128" s="7">
        <v>763273.58398625802</v>
      </c>
      <c r="FV128" s="7">
        <v>441.75574779510498</v>
      </c>
      <c r="FW128" s="7">
        <v>2925437.5392824998</v>
      </c>
      <c r="FX128" s="7">
        <v>2216180.6849946599</v>
      </c>
      <c r="FY128" s="7">
        <v>1021737.56716257</v>
      </c>
      <c r="FZ128" s="7">
        <v>405581.13473424898</v>
      </c>
      <c r="GA128" s="7">
        <v>-357.18406407833101</v>
      </c>
      <c r="GB128" s="7">
        <v>49834.3071817827</v>
      </c>
      <c r="GC128" s="7">
        <v>51516.570670003901</v>
      </c>
      <c r="GD128" s="7">
        <v>63289.0698186636</v>
      </c>
      <c r="GE128" s="7">
        <v>26691.2099518061</v>
      </c>
      <c r="GF128" s="7">
        <v>10094.266089034099</v>
      </c>
      <c r="GG128" s="7">
        <v>3786108.29544055</v>
      </c>
      <c r="GH128" s="7">
        <v>3590077.8470328199</v>
      </c>
      <c r="GI128" s="7">
        <v>2857719.5621784399</v>
      </c>
      <c r="GJ128" s="7">
        <v>763273.58398625802</v>
      </c>
      <c r="GK128" s="7">
        <v>441.75574779510498</v>
      </c>
      <c r="GL128" s="7">
        <v>966541.91245065501</v>
      </c>
      <c r="GM128" s="7">
        <v>1925695.8009786101</v>
      </c>
      <c r="GN128" s="7">
        <v>3917149.6033286201</v>
      </c>
      <c r="GO128" s="7">
        <v>474908.98132653203</v>
      </c>
      <c r="GP128" s="7">
        <v>1253787.11396438</v>
      </c>
      <c r="GQ128" s="7">
        <v>207.77990818023699</v>
      </c>
      <c r="GR128" s="7">
        <v>0</v>
      </c>
      <c r="GS128" s="7">
        <v>0</v>
      </c>
      <c r="GT128" s="7">
        <v>34466.058022427598</v>
      </c>
      <c r="GU128" s="7">
        <v>0</v>
      </c>
      <c r="GV128" s="7">
        <v>252927.178527262</v>
      </c>
      <c r="GW128" s="7">
        <v>125145.03001355199</v>
      </c>
      <c r="GX128" s="7">
        <v>1070162.8051607299</v>
      </c>
      <c r="GY128" s="7">
        <v>128086.142529273</v>
      </c>
      <c r="GZ128" s="7">
        <v>80313.330101931104</v>
      </c>
      <c r="HA128" s="7">
        <v>713406.95401521202</v>
      </c>
      <c r="HB128" s="7">
        <v>1800550.77096506</v>
      </c>
      <c r="HC128" s="7">
        <v>2846986.7981678899</v>
      </c>
      <c r="HD128" s="7">
        <v>312356.780774832</v>
      </c>
      <c r="HE128" s="7">
        <v>1173473.7838624499</v>
      </c>
      <c r="HF128" s="7">
        <v>358034.96182621102</v>
      </c>
      <c r="HG128" s="7">
        <v>865480.27901691396</v>
      </c>
      <c r="HH128" s="7">
        <v>1556935.11176121</v>
      </c>
      <c r="HI128" s="7">
        <v>257702.88111405401</v>
      </c>
      <c r="HJ128" s="7">
        <v>1131670.5724295201</v>
      </c>
      <c r="HK128" s="7">
        <v>7727922.05435549</v>
      </c>
      <c r="HL128" s="7">
        <v>7783470.9036761001</v>
      </c>
      <c r="HM128" s="7">
        <v>7859895.8024882898</v>
      </c>
      <c r="HN128" s="7">
        <v>1670454.90999885</v>
      </c>
      <c r="HO128" s="7">
        <v>1263965.9517371301</v>
      </c>
      <c r="HP128" s="7">
        <v>6882862.4468167396</v>
      </c>
      <c r="HQ128" s="7">
        <v>6390861.7626902303</v>
      </c>
      <c r="HR128" s="7">
        <v>7545050.3952913396</v>
      </c>
      <c r="HS128" s="7">
        <v>1400813.05119774</v>
      </c>
      <c r="HT128" s="7">
        <v>1007494.74966334</v>
      </c>
      <c r="HU128" s="7">
        <v>234531.57135844199</v>
      </c>
      <c r="HV128" s="7">
        <v>173661.87793731701</v>
      </c>
      <c r="HW128" s="7">
        <v>167626.775574684</v>
      </c>
      <c r="HX128" s="7">
        <v>75204.6604156494</v>
      </c>
      <c r="HY128" s="7">
        <v>81479.393482208296</v>
      </c>
      <c r="HZ128" s="7">
        <v>6648330.8754583001</v>
      </c>
      <c r="IA128" s="7">
        <v>6217199.8847529097</v>
      </c>
      <c r="IB128" s="7">
        <v>7377423.6197166601</v>
      </c>
      <c r="IC128" s="7">
        <v>1325608.3896494899</v>
      </c>
      <c r="ID128" s="7">
        <v>926015.35618112702</v>
      </c>
      <c r="IE128" s="7">
        <v>233752.39670276601</v>
      </c>
      <c r="IF128" s="7">
        <v>331500.14877319301</v>
      </c>
      <c r="IG128" s="7">
        <v>0</v>
      </c>
      <c r="IH128" s="7">
        <v>0</v>
      </c>
      <c r="II128" s="7">
        <v>0</v>
      </c>
      <c r="IJ128" s="7">
        <v>233752.39670276601</v>
      </c>
      <c r="IK128" s="7">
        <v>331500.14877319301</v>
      </c>
      <c r="IL128" s="6" t="s">
        <v>1090</v>
      </c>
      <c r="IM128" s="6" t="s">
        <v>1090</v>
      </c>
      <c r="IN128" s="6" t="s">
        <v>1090</v>
      </c>
      <c r="IO128" s="7">
        <v>0</v>
      </c>
      <c r="IP128" s="7">
        <v>0</v>
      </c>
      <c r="IQ128" s="6" t="s">
        <v>1090</v>
      </c>
      <c r="IR128" s="6" t="s">
        <v>1090</v>
      </c>
      <c r="IS128" s="6" t="s">
        <v>1090</v>
      </c>
      <c r="IT128" s="7">
        <v>0</v>
      </c>
      <c r="IU128" s="7">
        <v>0</v>
      </c>
      <c r="IV128" s="6" t="s">
        <v>1090</v>
      </c>
      <c r="IW128" s="6" t="s">
        <v>1090</v>
      </c>
      <c r="IX128" s="6" t="s">
        <v>1090</v>
      </c>
      <c r="IY128" s="7">
        <v>611307.21083598398</v>
      </c>
      <c r="IZ128" s="7">
        <v>1061108.9922126799</v>
      </c>
      <c r="JA128" s="7">
        <v>314845.40719695098</v>
      </c>
      <c r="JB128" s="7">
        <v>269641.85880110302</v>
      </c>
      <c r="JC128" s="7">
        <v>256471.20207379499</v>
      </c>
      <c r="JD128" s="7">
        <v>0</v>
      </c>
      <c r="JE128" s="7">
        <v>44.200019836425803</v>
      </c>
      <c r="JF128" s="7">
        <v>834.72075951099396</v>
      </c>
      <c r="JG128" s="7">
        <v>0</v>
      </c>
      <c r="JH128" s="7">
        <v>0</v>
      </c>
      <c r="JI128" s="7">
        <v>0</v>
      </c>
      <c r="JJ128" s="7">
        <v>7368.9168070793103</v>
      </c>
      <c r="JK128" s="7">
        <v>10801.218365705001</v>
      </c>
      <c r="JL128" s="7">
        <v>0</v>
      </c>
      <c r="JM128" s="7">
        <v>21816.598444580999</v>
      </c>
      <c r="JN128" s="7">
        <v>611307.21083598398</v>
      </c>
      <c r="JO128" s="7">
        <v>1053695.8753857601</v>
      </c>
      <c r="JP128" s="7">
        <v>303209.468071735</v>
      </c>
      <c r="JQ128" s="7">
        <v>269641.85880110302</v>
      </c>
      <c r="JR128" s="7">
        <v>234654.60362921399</v>
      </c>
      <c r="JS128" s="7">
        <v>7727922.05435549</v>
      </c>
      <c r="JT128" s="7">
        <v>7783470.9036761001</v>
      </c>
      <c r="JU128" s="7">
        <v>7859895.8024882898</v>
      </c>
      <c r="JV128" s="7">
        <v>1670454.90999885</v>
      </c>
      <c r="JW128" s="7">
        <v>1263965.9517371301</v>
      </c>
      <c r="JX128" s="7">
        <v>253134.95843544201</v>
      </c>
      <c r="JY128" s="7">
        <v>117776.113206472</v>
      </c>
      <c r="JZ128" s="7">
        <v>1059361.5857284199</v>
      </c>
      <c r="KA128" s="7">
        <v>162552.20055170101</v>
      </c>
      <c r="KB128" s="7">
        <v>58496.731657350101</v>
      </c>
      <c r="KC128" s="6" t="s">
        <v>1090</v>
      </c>
      <c r="KD128" s="6" t="s">
        <v>1090</v>
      </c>
      <c r="KE128" s="6" t="s">
        <v>1090</v>
      </c>
      <c r="KF128" s="6" t="s">
        <v>1090</v>
      </c>
      <c r="KG128" s="6" t="s">
        <v>1090</v>
      </c>
      <c r="KH128" s="6" t="s">
        <v>1090</v>
      </c>
      <c r="KI128" s="6" t="s">
        <v>1090</v>
      </c>
      <c r="KJ128" s="6" t="s">
        <v>1090</v>
      </c>
      <c r="KK128" s="6" t="s">
        <v>1090</v>
      </c>
      <c r="KL128" s="6" t="s">
        <v>1090</v>
      </c>
      <c r="KM128" s="7">
        <v>123</v>
      </c>
      <c r="KN128" s="7">
        <v>140</v>
      </c>
      <c r="KO128" s="7">
        <v>57</v>
      </c>
      <c r="KP128" s="7">
        <v>21</v>
      </c>
      <c r="KQ128" s="7">
        <v>6</v>
      </c>
      <c r="KR128" s="6" t="s">
        <v>1090</v>
      </c>
      <c r="KS128" s="6" t="s">
        <v>1090</v>
      </c>
      <c r="KT128" s="6" t="s">
        <v>1090</v>
      </c>
      <c r="KU128" s="6" t="s">
        <v>1090</v>
      </c>
      <c r="KV128" s="6" t="s">
        <v>1090</v>
      </c>
      <c r="KW128" s="6" t="s">
        <v>1090</v>
      </c>
      <c r="KX128" s="6" t="s">
        <v>1090</v>
      </c>
      <c r="KY128" s="6" t="s">
        <v>1090</v>
      </c>
      <c r="KZ128" s="6" t="s">
        <v>1090</v>
      </c>
      <c r="LA128" s="6" t="s">
        <v>1090</v>
      </c>
      <c r="LB128" s="6" t="s">
        <v>1090</v>
      </c>
      <c r="LC128" s="6" t="s">
        <v>1090</v>
      </c>
      <c r="LD128" s="6" t="s">
        <v>1090</v>
      </c>
      <c r="LE128" s="6" t="s">
        <v>1090</v>
      </c>
      <c r="LF128" s="6" t="s">
        <v>1090</v>
      </c>
      <c r="LG128" s="6" t="s">
        <v>1090</v>
      </c>
      <c r="LH128" s="6" t="s">
        <v>1090</v>
      </c>
      <c r="LI128" s="6" t="s">
        <v>1090</v>
      </c>
      <c r="LJ128" s="6" t="s">
        <v>1090</v>
      </c>
      <c r="LK128" s="6" t="s">
        <v>1090</v>
      </c>
      <c r="LL128" s="6" t="s">
        <v>1090</v>
      </c>
      <c r="LM128" s="6" t="s">
        <v>1090</v>
      </c>
      <c r="LN128" s="6" t="s">
        <v>1090</v>
      </c>
      <c r="LO128" s="6" t="s">
        <v>1090</v>
      </c>
      <c r="LP128" s="6" t="s">
        <v>1090</v>
      </c>
      <c r="LQ128" s="6" t="s">
        <v>1090</v>
      </c>
      <c r="LR128" s="6" t="s">
        <v>1090</v>
      </c>
      <c r="LS128" s="6" t="s">
        <v>1090</v>
      </c>
      <c r="LT128" s="6" t="s">
        <v>1090</v>
      </c>
      <c r="LU128" s="6" t="s">
        <v>1090</v>
      </c>
      <c r="LV128" s="6" t="s">
        <v>1090</v>
      </c>
      <c r="LW128" s="6" t="s">
        <v>1090</v>
      </c>
      <c r="LX128" s="6" t="s">
        <v>1090</v>
      </c>
      <c r="LY128" s="6" t="s">
        <v>1090</v>
      </c>
      <c r="LZ128" s="6" t="s">
        <v>1090</v>
      </c>
      <c r="MA128" s="6" t="s">
        <v>1090</v>
      </c>
      <c r="MB128" s="6" t="s">
        <v>1090</v>
      </c>
      <c r="MC128" s="6" t="s">
        <v>1090</v>
      </c>
      <c r="MD128" s="6" t="s">
        <v>1090</v>
      </c>
      <c r="ME128" s="6" t="s">
        <v>1090</v>
      </c>
      <c r="MF128" s="6" t="s">
        <v>1090</v>
      </c>
      <c r="MG128" s="6" t="s">
        <v>1090</v>
      </c>
      <c r="MH128" s="6" t="s">
        <v>1090</v>
      </c>
      <c r="MI128" s="6" t="s">
        <v>1090</v>
      </c>
      <c r="MJ128" s="6" t="s">
        <v>1090</v>
      </c>
      <c r="MK128" s="6" t="s">
        <v>1090</v>
      </c>
      <c r="ML128" s="6" t="s">
        <v>1090</v>
      </c>
      <c r="MM128" s="6" t="s">
        <v>1090</v>
      </c>
      <c r="MN128" s="6" t="s">
        <v>1090</v>
      </c>
      <c r="MO128" s="6" t="s">
        <v>1090</v>
      </c>
      <c r="MP128" s="7">
        <v>713406.95401521202</v>
      </c>
      <c r="MQ128" s="7">
        <v>1800550.77096506</v>
      </c>
      <c r="MR128" s="7">
        <v>2846986.7981678899</v>
      </c>
      <c r="MS128" s="7">
        <v>312356.780774832</v>
      </c>
      <c r="MT128" s="7">
        <v>1173473.7838624499</v>
      </c>
      <c r="MU128" s="6" t="s">
        <v>1090</v>
      </c>
      <c r="MV128" s="6" t="s">
        <v>1090</v>
      </c>
      <c r="MW128" s="6" t="s">
        <v>1090</v>
      </c>
      <c r="MX128" s="6" t="s">
        <v>1090</v>
      </c>
      <c r="MY128" s="6" t="s">
        <v>1090</v>
      </c>
      <c r="MZ128" s="6" t="s">
        <v>1090</v>
      </c>
      <c r="NA128" s="6" t="s">
        <v>1090</v>
      </c>
      <c r="NB128" s="6" t="s">
        <v>1090</v>
      </c>
      <c r="NC128" s="6" t="s">
        <v>1090</v>
      </c>
      <c r="ND128" s="6" t="s">
        <v>1090</v>
      </c>
      <c r="NE128" s="6" t="s">
        <v>1090</v>
      </c>
      <c r="NF128" s="6" t="s">
        <v>1090</v>
      </c>
      <c r="NG128" s="6" t="s">
        <v>1090</v>
      </c>
      <c r="NH128" s="6" t="s">
        <v>1090</v>
      </c>
      <c r="NI128" s="6" t="s">
        <v>1090</v>
      </c>
      <c r="NJ128" s="6" t="s">
        <v>1090</v>
      </c>
      <c r="NK128" s="6" t="s">
        <v>1090</v>
      </c>
      <c r="NL128" s="6" t="s">
        <v>1090</v>
      </c>
      <c r="NM128" s="6" t="s">
        <v>1090</v>
      </c>
      <c r="NN128" s="6" t="s">
        <v>1090</v>
      </c>
      <c r="NO128" s="6" t="s">
        <v>1090</v>
      </c>
      <c r="NP128" s="6" t="s">
        <v>1090</v>
      </c>
      <c r="NQ128" s="6" t="s">
        <v>1090</v>
      </c>
      <c r="NR128" s="6" t="s">
        <v>1090</v>
      </c>
      <c r="NS128" s="6" t="s">
        <v>1090</v>
      </c>
      <c r="NT128" s="7">
        <v>6761380.14190483</v>
      </c>
      <c r="NU128" s="7">
        <v>5857775.1026974898</v>
      </c>
      <c r="NV128" s="7">
        <v>3942746.1991596799</v>
      </c>
      <c r="NW128" s="7">
        <v>1195545.92867231</v>
      </c>
      <c r="NX128" s="7">
        <v>10178.8377727509</v>
      </c>
      <c r="NY128" s="6" t="s">
        <v>1090</v>
      </c>
      <c r="NZ128" s="6" t="s">
        <v>1090</v>
      </c>
      <c r="OA128" s="6" t="s">
        <v>1090</v>
      </c>
      <c r="OB128" s="6" t="s">
        <v>1090</v>
      </c>
      <c r="OC128" s="6" t="s">
        <v>1090</v>
      </c>
      <c r="OD128" s="6" t="s">
        <v>1090</v>
      </c>
      <c r="OE128" s="6" t="s">
        <v>1090</v>
      </c>
      <c r="OF128" s="6" t="s">
        <v>1090</v>
      </c>
      <c r="OG128" s="6" t="s">
        <v>1090</v>
      </c>
      <c r="OH128" s="6" t="s">
        <v>1090</v>
      </c>
      <c r="OI128" s="6" t="s">
        <v>1090</v>
      </c>
      <c r="OJ128" s="6" t="s">
        <v>1090</v>
      </c>
      <c r="OK128" s="6" t="s">
        <v>1090</v>
      </c>
      <c r="OL128" s="6" t="s">
        <v>1090</v>
      </c>
      <c r="OM128" s="6" t="s">
        <v>1090</v>
      </c>
      <c r="ON128" s="6" t="s">
        <v>1090</v>
      </c>
      <c r="OO128" s="6" t="s">
        <v>1090</v>
      </c>
      <c r="OP128" s="6" t="s">
        <v>1090</v>
      </c>
      <c r="OQ128" s="6" t="s">
        <v>1090</v>
      </c>
      <c r="OR128" s="6" t="s">
        <v>1090</v>
      </c>
      <c r="OS128" s="6" t="s">
        <v>1090</v>
      </c>
      <c r="OT128" s="6" t="s">
        <v>1090</v>
      </c>
      <c r="OU128" s="6" t="s">
        <v>1090</v>
      </c>
      <c r="OV128" s="6" t="s">
        <v>1090</v>
      </c>
      <c r="OW128" s="6" t="s">
        <v>1090</v>
      </c>
      <c r="OX128" s="6" t="s">
        <v>1090</v>
      </c>
      <c r="OY128" s="6" t="s">
        <v>1090</v>
      </c>
      <c r="OZ128" s="6" t="s">
        <v>1090</v>
      </c>
      <c r="PA128" s="6" t="s">
        <v>1090</v>
      </c>
      <c r="PB128" s="6" t="s">
        <v>1090</v>
      </c>
      <c r="PC128" s="6" t="s">
        <v>1090</v>
      </c>
      <c r="PD128" s="6" t="s">
        <v>1090</v>
      </c>
      <c r="PE128" s="6" t="s">
        <v>1090</v>
      </c>
      <c r="PF128" s="6" t="s">
        <v>1090</v>
      </c>
      <c r="PG128" s="6" t="s">
        <v>1090</v>
      </c>
      <c r="PH128" s="6" t="s">
        <v>1090</v>
      </c>
      <c r="PI128" s="6" t="s">
        <v>1090</v>
      </c>
      <c r="PJ128" s="6" t="s">
        <v>1090</v>
      </c>
      <c r="PK128" s="6" t="s">
        <v>1090</v>
      </c>
      <c r="PL128" s="6" t="s">
        <v>1090</v>
      </c>
      <c r="PM128" s="6" t="s">
        <v>1090</v>
      </c>
      <c r="PN128" s="6" t="s">
        <v>1090</v>
      </c>
      <c r="PO128" s="6" t="s">
        <v>1090</v>
      </c>
      <c r="PP128" s="6" t="s">
        <v>1090</v>
      </c>
      <c r="PQ128" s="6" t="s">
        <v>1090</v>
      </c>
      <c r="PR128" s="6" t="s">
        <v>1090</v>
      </c>
      <c r="PS128" s="6" t="s">
        <v>1090</v>
      </c>
      <c r="PT128" s="6" t="s">
        <v>1090</v>
      </c>
      <c r="PU128" s="6" t="s">
        <v>1090</v>
      </c>
      <c r="PV128" s="6" t="s">
        <v>1090</v>
      </c>
      <c r="PW128" s="6" t="s">
        <v>1090</v>
      </c>
      <c r="PX128" s="6" t="s">
        <v>1090</v>
      </c>
      <c r="PY128" s="6" t="s">
        <v>1090</v>
      </c>
      <c r="PZ128" s="6" t="s">
        <v>1090</v>
      </c>
      <c r="QA128" s="6" t="s">
        <v>1090</v>
      </c>
      <c r="QB128" s="6" t="s">
        <v>1090</v>
      </c>
      <c r="QC128" s="6" t="s">
        <v>1090</v>
      </c>
      <c r="QD128" s="6" t="s">
        <v>1090</v>
      </c>
      <c r="QE128" s="6" t="s">
        <v>1090</v>
      </c>
      <c r="QF128" s="6" t="s">
        <v>1090</v>
      </c>
      <c r="QG128" s="6" t="s">
        <v>1090</v>
      </c>
      <c r="QH128" s="6" t="s">
        <v>1090</v>
      </c>
      <c r="QI128" s="6" t="s">
        <v>1090</v>
      </c>
      <c r="QJ128" s="6" t="s">
        <v>1090</v>
      </c>
      <c r="QK128" s="6" t="s">
        <v>1090</v>
      </c>
      <c r="QL128" s="6" t="s">
        <v>1090</v>
      </c>
      <c r="QM128" s="6" t="s">
        <v>1090</v>
      </c>
      <c r="QN128" s="6" t="s">
        <v>1090</v>
      </c>
      <c r="QO128" s="6" t="s">
        <v>1090</v>
      </c>
      <c r="QP128" s="6" t="s">
        <v>1090</v>
      </c>
      <c r="QQ128" s="6" t="s">
        <v>1090</v>
      </c>
      <c r="QR128" s="6" t="s">
        <v>1090</v>
      </c>
      <c r="QS128" s="6" t="s">
        <v>1090</v>
      </c>
      <c r="QT128" s="6" t="s">
        <v>1090</v>
      </c>
      <c r="QU128" s="6" t="s">
        <v>1090</v>
      </c>
      <c r="QV128" s="6" t="s">
        <v>1090</v>
      </c>
      <c r="QW128" s="6" t="s">
        <v>1090</v>
      </c>
      <c r="QX128" s="6" t="s">
        <v>1090</v>
      </c>
      <c r="QY128" s="6" t="s">
        <v>1090</v>
      </c>
      <c r="QZ128" s="6" t="s">
        <v>1090</v>
      </c>
      <c r="RA128" s="6" t="s">
        <v>1090</v>
      </c>
      <c r="RB128" s="6" t="s">
        <v>1090</v>
      </c>
      <c r="RC128" s="6" t="s">
        <v>1090</v>
      </c>
      <c r="RD128" s="6" t="s">
        <v>1090</v>
      </c>
      <c r="RE128" s="6" t="s">
        <v>1090</v>
      </c>
      <c r="RF128" s="6" t="s">
        <v>1090</v>
      </c>
      <c r="RG128" s="6" t="s">
        <v>1090</v>
      </c>
      <c r="RH128" s="6" t="s">
        <v>1090</v>
      </c>
      <c r="RI128" s="6" t="s">
        <v>1090</v>
      </c>
      <c r="RJ128" s="6" t="s">
        <v>1090</v>
      </c>
      <c r="RK128" s="6" t="s">
        <v>1090</v>
      </c>
      <c r="RL128" s="6" t="s">
        <v>1090</v>
      </c>
      <c r="RM128" s="6" t="s">
        <v>1090</v>
      </c>
      <c r="RN128" s="6" t="s">
        <v>1090</v>
      </c>
      <c r="RO128" s="6" t="s">
        <v>1090</v>
      </c>
      <c r="RP128" s="6" t="s">
        <v>1090</v>
      </c>
      <c r="RQ128" s="6" t="s">
        <v>1090</v>
      </c>
      <c r="RR128" s="6" t="s">
        <v>1090</v>
      </c>
      <c r="RS128" s="6" t="s">
        <v>1090</v>
      </c>
      <c r="RT128" s="6" t="s">
        <v>1090</v>
      </c>
      <c r="RU128" s="6" t="s">
        <v>1090</v>
      </c>
      <c r="RV128" s="6" t="s">
        <v>1090</v>
      </c>
      <c r="RW128" s="6" t="s">
        <v>1090</v>
      </c>
      <c r="RX128" s="6" t="s">
        <v>1090</v>
      </c>
      <c r="RY128" s="6" t="s">
        <v>1090</v>
      </c>
      <c r="RZ128" s="6" t="s">
        <v>1090</v>
      </c>
      <c r="SA128" s="6" t="s">
        <v>1090</v>
      </c>
      <c r="SB128" s="6" t="s">
        <v>1090</v>
      </c>
      <c r="SC128" s="6" t="s">
        <v>1090</v>
      </c>
      <c r="SD128" s="6" t="s">
        <v>1090</v>
      </c>
      <c r="SE128" s="6" t="s">
        <v>1090</v>
      </c>
      <c r="SF128" s="6" t="s">
        <v>1090</v>
      </c>
      <c r="SG128" s="6" t="s">
        <v>1090</v>
      </c>
      <c r="SH128" s="6" t="s">
        <v>1090</v>
      </c>
      <c r="SI128" s="6" t="s">
        <v>1090</v>
      </c>
      <c r="SJ128" s="7">
        <v>3786108.29544055</v>
      </c>
      <c r="SK128" s="7">
        <v>3590077.8470328199</v>
      </c>
      <c r="SL128" s="7">
        <v>2857719.5621784399</v>
      </c>
      <c r="SM128" s="7">
        <v>763273.58398625802</v>
      </c>
      <c r="SN128" s="7">
        <v>441.75574779510498</v>
      </c>
      <c r="SO128" s="6" t="s">
        <v>1090</v>
      </c>
      <c r="SP128" s="6" t="s">
        <v>1090</v>
      </c>
      <c r="SQ128" s="6" t="s">
        <v>1090</v>
      </c>
      <c r="SR128" s="6" t="s">
        <v>1090</v>
      </c>
      <c r="SS128" s="6" t="s">
        <v>1090</v>
      </c>
      <c r="ST128" s="6" t="s">
        <v>1090</v>
      </c>
      <c r="SU128" s="6" t="s">
        <v>1090</v>
      </c>
      <c r="SV128" s="6" t="s">
        <v>1090</v>
      </c>
      <c r="SW128" s="6" t="s">
        <v>1090</v>
      </c>
      <c r="SX128" s="6" t="s">
        <v>1090</v>
      </c>
      <c r="SY128" s="6" t="s">
        <v>1090</v>
      </c>
      <c r="SZ128" s="6" t="s">
        <v>1090</v>
      </c>
      <c r="TA128" s="6" t="s">
        <v>1090</v>
      </c>
      <c r="TB128" s="6" t="s">
        <v>1090</v>
      </c>
      <c r="TC128" s="6" t="s">
        <v>1090</v>
      </c>
      <c r="TD128" s="6" t="s">
        <v>1090</v>
      </c>
      <c r="TE128" s="6" t="s">
        <v>1090</v>
      </c>
      <c r="TF128" s="6" t="s">
        <v>1090</v>
      </c>
      <c r="TG128" s="6" t="s">
        <v>1090</v>
      </c>
      <c r="TH128" s="6" t="s">
        <v>1090</v>
      </c>
      <c r="TI128" s="6" t="s">
        <v>1090</v>
      </c>
      <c r="TJ128" s="6" t="s">
        <v>1090</v>
      </c>
      <c r="TK128" s="6" t="s">
        <v>1090</v>
      </c>
      <c r="TL128" s="6" t="s">
        <v>1090</v>
      </c>
      <c r="TM128" s="6" t="s">
        <v>1090</v>
      </c>
      <c r="TN128" s="6" t="s">
        <v>1090</v>
      </c>
      <c r="TO128" s="6" t="s">
        <v>1090</v>
      </c>
      <c r="TP128" s="6" t="s">
        <v>1090</v>
      </c>
      <c r="TQ128" s="6" t="s">
        <v>1090</v>
      </c>
      <c r="TR128" s="6" t="s">
        <v>1090</v>
      </c>
      <c r="TS128" s="7">
        <v>7727922.05435549</v>
      </c>
      <c r="TT128" s="7">
        <v>7783470.9036761001</v>
      </c>
      <c r="TU128" s="7">
        <v>7859895.8024882898</v>
      </c>
      <c r="TV128" s="7">
        <v>1670454.90999885</v>
      </c>
      <c r="TW128" s="7">
        <v>1263965.9517371301</v>
      </c>
      <c r="TX128" s="6" t="s">
        <v>1090</v>
      </c>
      <c r="TY128" s="6" t="s">
        <v>1090</v>
      </c>
      <c r="TZ128" s="6" t="s">
        <v>1090</v>
      </c>
      <c r="UA128" s="6" t="s">
        <v>1090</v>
      </c>
      <c r="UB128" s="6" t="s">
        <v>1090</v>
      </c>
      <c r="UC128" s="7">
        <v>0</v>
      </c>
      <c r="UD128" s="7">
        <v>44.200019836425803</v>
      </c>
      <c r="UE128" s="7">
        <v>834.72075951099396</v>
      </c>
      <c r="UF128" s="7">
        <v>0</v>
      </c>
      <c r="UG128" s="7">
        <v>0</v>
      </c>
      <c r="UH128" s="6" t="s">
        <v>1090</v>
      </c>
      <c r="UI128" s="6" t="s">
        <v>1090</v>
      </c>
      <c r="UJ128" s="6" t="s">
        <v>1090</v>
      </c>
      <c r="UK128" s="6" t="s">
        <v>1090</v>
      </c>
      <c r="UL128" s="6" t="s">
        <v>1090</v>
      </c>
      <c r="UM128" s="6" t="s">
        <v>1090</v>
      </c>
      <c r="UN128" s="6" t="s">
        <v>1090</v>
      </c>
      <c r="UO128" s="6" t="s">
        <v>1090</v>
      </c>
      <c r="UP128" s="6" t="s">
        <v>1090</v>
      </c>
      <c r="UQ128" s="6" t="s">
        <v>1090</v>
      </c>
      <c r="UR128" s="6" t="s">
        <v>1090</v>
      </c>
      <c r="US128" s="6" t="s">
        <v>1090</v>
      </c>
      <c r="UT128" s="6" t="s">
        <v>1090</v>
      </c>
      <c r="UU128" s="6" t="s">
        <v>1090</v>
      </c>
      <c r="UV128" s="6" t="s">
        <v>1090</v>
      </c>
      <c r="UW128" s="6" t="s">
        <v>1090</v>
      </c>
      <c r="UX128" s="6" t="s">
        <v>1090</v>
      </c>
      <c r="UY128" s="6" t="s">
        <v>1090</v>
      </c>
      <c r="UZ128" s="6" t="s">
        <v>1090</v>
      </c>
      <c r="VA128" s="6" t="s">
        <v>1090</v>
      </c>
      <c r="VB128" s="6" t="s">
        <v>1090</v>
      </c>
      <c r="VC128" s="6" t="s">
        <v>1090</v>
      </c>
      <c r="VD128" s="6" t="s">
        <v>1090</v>
      </c>
      <c r="VE128" s="6" t="s">
        <v>1090</v>
      </c>
      <c r="VF128" s="6" t="s">
        <v>1090</v>
      </c>
      <c r="VG128" s="6" t="s">
        <v>1090</v>
      </c>
      <c r="VH128" s="6" t="s">
        <v>1090</v>
      </c>
      <c r="VI128" s="6" t="s">
        <v>1090</v>
      </c>
      <c r="VJ128" s="6" t="s">
        <v>1090</v>
      </c>
      <c r="VK128" s="6" t="s">
        <v>1090</v>
      </c>
      <c r="VL128" s="6" t="s">
        <v>1090</v>
      </c>
      <c r="VM128" s="6" t="s">
        <v>1090</v>
      </c>
      <c r="VN128" s="6" t="s">
        <v>1090</v>
      </c>
      <c r="VO128" s="6" t="s">
        <v>1090</v>
      </c>
      <c r="VP128" s="6" t="s">
        <v>1090</v>
      </c>
      <c r="VQ128" s="6" t="s">
        <v>1090</v>
      </c>
      <c r="VR128" s="6" t="s">
        <v>1090</v>
      </c>
      <c r="VS128" s="6" t="s">
        <v>1090</v>
      </c>
      <c r="VT128" s="6" t="s">
        <v>1090</v>
      </c>
      <c r="VU128" s="6" t="s">
        <v>1090</v>
      </c>
      <c r="VV128" s="6" t="s">
        <v>1090</v>
      </c>
      <c r="VW128" s="6" t="s">
        <v>1090</v>
      </c>
      <c r="VX128" s="6" t="s">
        <v>1090</v>
      </c>
      <c r="VY128" s="6" t="s">
        <v>1090</v>
      </c>
      <c r="VZ128" s="6" t="s">
        <v>1090</v>
      </c>
      <c r="WA128" s="7">
        <v>611307.21083598398</v>
      </c>
      <c r="WB128" s="7">
        <v>1053695.8753857601</v>
      </c>
      <c r="WC128" s="7">
        <v>303209.468071735</v>
      </c>
      <c r="WD128" s="7">
        <v>269641.85880110302</v>
      </c>
      <c r="WE128" s="7">
        <v>234654.60362921399</v>
      </c>
      <c r="WF128" s="6" t="s">
        <v>1090</v>
      </c>
      <c r="WG128" s="6" t="s">
        <v>1090</v>
      </c>
      <c r="WH128" s="6" t="s">
        <v>1090</v>
      </c>
      <c r="WI128" s="6" t="s">
        <v>1090</v>
      </c>
      <c r="WJ128" s="6" t="s">
        <v>1090</v>
      </c>
      <c r="WK128" s="6" t="s">
        <v>1090</v>
      </c>
      <c r="WL128" s="6" t="s">
        <v>1090</v>
      </c>
      <c r="WM128" s="6" t="s">
        <v>1090</v>
      </c>
      <c r="WN128" s="6" t="s">
        <v>1090</v>
      </c>
      <c r="WO128" s="6" t="s">
        <v>1090</v>
      </c>
      <c r="WP128" s="6" t="s">
        <v>1090</v>
      </c>
      <c r="WQ128" s="6" t="s">
        <v>1090</v>
      </c>
      <c r="WR128" s="6" t="s">
        <v>1090</v>
      </c>
      <c r="WS128" s="6" t="s">
        <v>1090</v>
      </c>
      <c r="WT128" s="6" t="s">
        <v>1090</v>
      </c>
      <c r="WU128" s="6" t="s">
        <v>1090</v>
      </c>
      <c r="WV128" s="6" t="s">
        <v>1090</v>
      </c>
      <c r="WW128" s="6" t="s">
        <v>1090</v>
      </c>
      <c r="WX128" s="6" t="s">
        <v>1090</v>
      </c>
      <c r="WY128" s="6" t="s">
        <v>1090</v>
      </c>
      <c r="WZ128" s="6" t="s">
        <v>1090</v>
      </c>
      <c r="XA128" s="6" t="s">
        <v>1090</v>
      </c>
      <c r="XB128" s="6" t="s">
        <v>1090</v>
      </c>
      <c r="XC128" s="6" t="s">
        <v>1090</v>
      </c>
      <c r="XD128" s="6" t="s">
        <v>1090</v>
      </c>
      <c r="XE128" s="6" t="s">
        <v>1090</v>
      </c>
      <c r="XF128" s="6" t="s">
        <v>1090</v>
      </c>
      <c r="XG128" s="6" t="s">
        <v>1090</v>
      </c>
      <c r="XH128" s="6" t="s">
        <v>1090</v>
      </c>
      <c r="XI128" s="6" t="s">
        <v>1090</v>
      </c>
      <c r="XJ128" s="7">
        <v>0</v>
      </c>
      <c r="XK128" s="7">
        <v>0</v>
      </c>
      <c r="XL128" s="6" t="s">
        <v>1090</v>
      </c>
      <c r="XM128" s="6" t="s">
        <v>1090</v>
      </c>
      <c r="XN128" s="6" t="s">
        <v>1090</v>
      </c>
      <c r="XO128" s="6" t="s">
        <v>1090</v>
      </c>
      <c r="XP128" s="6" t="s">
        <v>1090</v>
      </c>
      <c r="XQ128" s="6" t="s">
        <v>1090</v>
      </c>
      <c r="XR128" s="6" t="s">
        <v>1090</v>
      </c>
      <c r="XS128" s="6" t="s">
        <v>1090</v>
      </c>
      <c r="XT128" s="6" t="s">
        <v>1090</v>
      </c>
      <c r="XU128" s="6" t="s">
        <v>1090</v>
      </c>
      <c r="XV128" s="6" t="s">
        <v>1090</v>
      </c>
      <c r="XW128" s="6" t="s">
        <v>1090</v>
      </c>
      <c r="XX128" s="6" t="s">
        <v>1090</v>
      </c>
      <c r="XY128" s="7">
        <v>0</v>
      </c>
      <c r="XZ128" s="7">
        <v>0</v>
      </c>
      <c r="YA128" s="6" t="s">
        <v>1090</v>
      </c>
      <c r="YB128" s="6" t="s">
        <v>1090</v>
      </c>
      <c r="YC128" s="6" t="s">
        <v>1090</v>
      </c>
      <c r="YD128" s="6" t="s">
        <v>1090</v>
      </c>
      <c r="YE128" s="6" t="s">
        <v>1090</v>
      </c>
      <c r="YF128" s="6" t="s">
        <v>1090</v>
      </c>
      <c r="YG128" s="6" t="s">
        <v>1090</v>
      </c>
      <c r="YH128" s="6" t="s">
        <v>1090</v>
      </c>
      <c r="YI128" s="6" t="s">
        <v>1090</v>
      </c>
      <c r="YJ128" s="6" t="s">
        <v>1090</v>
      </c>
      <c r="YK128" s="6" t="s">
        <v>1090</v>
      </c>
      <c r="YL128" s="6" t="s">
        <v>1090</v>
      </c>
      <c r="YM128" s="6" t="s">
        <v>1090</v>
      </c>
      <c r="YN128" s="6" t="s">
        <v>1090</v>
      </c>
      <c r="YO128" s="6" t="s">
        <v>1090</v>
      </c>
      <c r="YP128" s="6" t="s">
        <v>1090</v>
      </c>
      <c r="YQ128" s="6" t="s">
        <v>1090</v>
      </c>
      <c r="YR128" s="6" t="s">
        <v>1090</v>
      </c>
      <c r="YS128" s="6" t="s">
        <v>1090</v>
      </c>
      <c r="YT128" s="6" t="s">
        <v>1090</v>
      </c>
      <c r="YU128" s="6" t="s">
        <v>1090</v>
      </c>
      <c r="YV128" s="6" t="s">
        <v>1090</v>
      </c>
      <c r="YW128" s="6" t="s">
        <v>1090</v>
      </c>
      <c r="YX128" s="6" t="s">
        <v>1090</v>
      </c>
      <c r="YY128" s="6" t="s">
        <v>1090</v>
      </c>
      <c r="YZ128" s="6" t="s">
        <v>1090</v>
      </c>
      <c r="ZA128" s="6" t="s">
        <v>1090</v>
      </c>
      <c r="ZB128" s="6" t="s">
        <v>1090</v>
      </c>
      <c r="ZC128" s="6" t="s">
        <v>1090</v>
      </c>
      <c r="ZD128" s="6" t="s">
        <v>1090</v>
      </c>
      <c r="ZE128" s="6" t="s">
        <v>1090</v>
      </c>
      <c r="ZF128" s="6" t="s">
        <v>1090</v>
      </c>
      <c r="ZG128" s="6" t="s">
        <v>1090</v>
      </c>
      <c r="ZH128" s="6" t="s">
        <v>1090</v>
      </c>
      <c r="ZI128" s="6" t="s">
        <v>1090</v>
      </c>
      <c r="ZJ128" s="6" t="s">
        <v>1090</v>
      </c>
      <c r="ZK128" s="6" t="s">
        <v>1090</v>
      </c>
      <c r="ZL128" s="6" t="s">
        <v>1090</v>
      </c>
      <c r="ZM128" s="6" t="s">
        <v>1090</v>
      </c>
      <c r="ZN128" s="6" t="s">
        <v>1090</v>
      </c>
      <c r="ZO128" s="6" t="s">
        <v>1090</v>
      </c>
      <c r="ZP128" s="6" t="s">
        <v>1090</v>
      </c>
      <c r="ZQ128" s="6" t="s">
        <v>1090</v>
      </c>
      <c r="ZR128" s="6" t="s">
        <v>1090</v>
      </c>
      <c r="ZS128" s="6" t="s">
        <v>1090</v>
      </c>
      <c r="ZT128" s="6" t="s">
        <v>1090</v>
      </c>
      <c r="ZU128" s="6" t="s">
        <v>1090</v>
      </c>
      <c r="ZV128" s="6" t="s">
        <v>1090</v>
      </c>
      <c r="ZW128" s="6" t="s">
        <v>1090</v>
      </c>
      <c r="ZX128" s="6" t="s">
        <v>1090</v>
      </c>
      <c r="ZY128" s="6" t="s">
        <v>1090</v>
      </c>
      <c r="ZZ128" s="6" t="s">
        <v>1090</v>
      </c>
      <c r="AAA128" s="6" t="s">
        <v>1090</v>
      </c>
      <c r="AAB128" s="6" t="s">
        <v>1090</v>
      </c>
      <c r="AAC128" s="6" t="s">
        <v>1090</v>
      </c>
      <c r="AAD128" s="6" t="s">
        <v>1090</v>
      </c>
      <c r="AAE128" s="6" t="s">
        <v>1090</v>
      </c>
      <c r="AAF128" s="6" t="s">
        <v>1090</v>
      </c>
      <c r="AAG128" s="6" t="s">
        <v>1090</v>
      </c>
      <c r="AAH128" s="6" t="s">
        <v>1090</v>
      </c>
      <c r="AAI128" s="6" t="s">
        <v>1090</v>
      </c>
      <c r="AAJ128" s="6" t="s">
        <v>1090</v>
      </c>
      <c r="AAK128" s="6" t="s">
        <v>1090</v>
      </c>
      <c r="AAL128" s="6" t="s">
        <v>1090</v>
      </c>
      <c r="AAM128" s="6" t="s">
        <v>1090</v>
      </c>
      <c r="AAN128" s="6" t="s">
        <v>1090</v>
      </c>
      <c r="AAO128" s="6" t="s">
        <v>1090</v>
      </c>
      <c r="AAP128" s="6" t="s">
        <v>1090</v>
      </c>
      <c r="AAQ128" s="6" t="s">
        <v>1090</v>
      </c>
      <c r="AAR128" s="6" t="s">
        <v>1090</v>
      </c>
      <c r="AAS128" s="6" t="s">
        <v>1090</v>
      </c>
      <c r="AAT128" s="6" t="s">
        <v>1090</v>
      </c>
      <c r="AAU128" s="6" t="s">
        <v>1090</v>
      </c>
      <c r="AAV128" s="6" t="s">
        <v>1090</v>
      </c>
      <c r="AAW128" s="6" t="s">
        <v>1090</v>
      </c>
      <c r="AAX128" s="6" t="s">
        <v>1090</v>
      </c>
      <c r="AAY128" s="6" t="s">
        <v>1090</v>
      </c>
      <c r="AAZ128" s="6" t="s">
        <v>1090</v>
      </c>
      <c r="ABA128" s="6" t="s">
        <v>1090</v>
      </c>
      <c r="ABB128" s="6" t="s">
        <v>1090</v>
      </c>
      <c r="ABC128" s="6" t="s">
        <v>1090</v>
      </c>
      <c r="ABD128" s="6" t="s">
        <v>1090</v>
      </c>
      <c r="ABE128" s="6" t="s">
        <v>1090</v>
      </c>
      <c r="ABF128" s="6" t="s">
        <v>1090</v>
      </c>
      <c r="ABG128" s="6" t="s">
        <v>1090</v>
      </c>
      <c r="ABH128" s="6" t="s">
        <v>1090</v>
      </c>
      <c r="ABI128" s="6" t="s">
        <v>1090</v>
      </c>
      <c r="ABJ128" s="6" t="s">
        <v>1090</v>
      </c>
      <c r="ABK128" s="6" t="s">
        <v>1090</v>
      </c>
      <c r="ABL128" s="6" t="s">
        <v>1090</v>
      </c>
      <c r="ABM128" s="6" t="s">
        <v>1090</v>
      </c>
      <c r="ABN128" s="6" t="s">
        <v>1090</v>
      </c>
      <c r="ABO128" s="6" t="s">
        <v>1090</v>
      </c>
      <c r="ABP128" s="6" t="s">
        <v>1090</v>
      </c>
      <c r="ABQ128" s="6" t="s">
        <v>1090</v>
      </c>
      <c r="ABR128" s="6" t="s">
        <v>1090</v>
      </c>
      <c r="ABS128" s="6" t="s">
        <v>1090</v>
      </c>
      <c r="ABT128" s="6" t="s">
        <v>1090</v>
      </c>
      <c r="ABU128" s="6" t="s">
        <v>1090</v>
      </c>
      <c r="ABV128" s="6" t="s">
        <v>1090</v>
      </c>
      <c r="ABW128" s="6" t="s">
        <v>1090</v>
      </c>
      <c r="ABX128" s="6" t="s">
        <v>1090</v>
      </c>
      <c r="ABY128" s="6" t="s">
        <v>1090</v>
      </c>
      <c r="ABZ128" s="6" t="s">
        <v>1090</v>
      </c>
      <c r="ACA128" s="6" t="s">
        <v>1090</v>
      </c>
      <c r="ACB128" s="6" t="s">
        <v>1090</v>
      </c>
      <c r="ACC128" s="6" t="s">
        <v>1090</v>
      </c>
      <c r="ACD128" s="6" t="s">
        <v>1090</v>
      </c>
      <c r="ACE128" s="8">
        <v>-45.843000000000004</v>
      </c>
      <c r="ACF128" s="8">
        <v>-44.164000000000001</v>
      </c>
      <c r="ACG128" s="8">
        <v>-91.195999999999998</v>
      </c>
      <c r="ACH128" s="8">
        <v>-101.27800000000001</v>
      </c>
      <c r="ACI128" s="8">
        <v>-102.342</v>
      </c>
      <c r="ACJ128" s="8">
        <v>-41.753</v>
      </c>
      <c r="ACK128" s="8">
        <v>-41.691000000000003</v>
      </c>
      <c r="ACL128" s="8">
        <v>-90.012</v>
      </c>
      <c r="ACM128" s="6" t="s">
        <v>1090</v>
      </c>
      <c r="ACN128" s="6" t="s">
        <v>1090</v>
      </c>
      <c r="ACO128" s="8">
        <v>-40.83</v>
      </c>
      <c r="ACP128" s="8">
        <v>-36.262</v>
      </c>
      <c r="ACQ128" s="8">
        <v>-87.543000000000006</v>
      </c>
      <c r="ACR128" s="8">
        <v>-84.93</v>
      </c>
      <c r="ACS128" s="8">
        <v>-81.575999999999993</v>
      </c>
      <c r="ACT128" s="8">
        <v>-45.843000000000004</v>
      </c>
      <c r="ACU128" s="8">
        <v>-43.923000000000002</v>
      </c>
      <c r="ACV128" s="8">
        <v>-69.027000000000001</v>
      </c>
      <c r="ACW128" s="8">
        <v>-46.819000000000003</v>
      </c>
      <c r="ACX128" s="8">
        <v>-102.342</v>
      </c>
      <c r="ACY128" s="8">
        <v>-41.753</v>
      </c>
      <c r="ACZ128" s="8">
        <v>-41.462000000000003</v>
      </c>
      <c r="ADA128" s="8">
        <v>-67.843000000000004</v>
      </c>
      <c r="ADB128" s="6" t="s">
        <v>1090</v>
      </c>
      <c r="ADC128" s="6" t="s">
        <v>1090</v>
      </c>
      <c r="ADD128" s="8">
        <v>-40.83</v>
      </c>
      <c r="ADE128" s="8">
        <v>-36.064999999999998</v>
      </c>
      <c r="ADF128" s="8">
        <v>-66.262</v>
      </c>
      <c r="ADG128" s="8">
        <v>-39.262</v>
      </c>
      <c r="ADH128" s="8">
        <v>-81.575999999999993</v>
      </c>
      <c r="ADI128" s="8">
        <v>-56.615000000000002</v>
      </c>
      <c r="ADJ128" s="8">
        <v>-91.843999999999994</v>
      </c>
      <c r="ADK128" s="6" t="s">
        <v>1091</v>
      </c>
      <c r="ADL128" s="6" t="s">
        <v>1091</v>
      </c>
      <c r="ADM128" s="6" t="s">
        <v>1091</v>
      </c>
      <c r="ADN128" s="8">
        <v>92.260999999999996</v>
      </c>
      <c r="ADO128" s="8">
        <v>72.156999999999996</v>
      </c>
      <c r="ADP128" s="8">
        <v>98.203999999999994</v>
      </c>
      <c r="ADQ128" s="8">
        <v>99.072999999999993</v>
      </c>
      <c r="ADR128" s="8">
        <v>99.260999999999996</v>
      </c>
      <c r="ADS128" s="8">
        <v>-53.535047630000001</v>
      </c>
      <c r="ADT128" s="8">
        <v>-91.476289679000004</v>
      </c>
      <c r="ADU128" s="8">
        <v>-417.70604700899997</v>
      </c>
      <c r="ADV128" s="8">
        <v>-232.99821654199999</v>
      </c>
      <c r="ADW128" s="8">
        <v>-982.64373057</v>
      </c>
      <c r="ADX128" s="8">
        <v>-38.435000000000002</v>
      </c>
      <c r="ADY128" s="8">
        <v>-80.069999999999993</v>
      </c>
      <c r="ADZ128" s="6" t="s">
        <v>1091</v>
      </c>
      <c r="AEA128" s="6" t="s">
        <v>1091</v>
      </c>
      <c r="AEB128" s="6" t="s">
        <v>1091</v>
      </c>
      <c r="AEC128" s="8">
        <v>-53.534999999999997</v>
      </c>
      <c r="AED128" s="8">
        <v>-91.475999999999999</v>
      </c>
      <c r="AEE128" s="6" t="s">
        <v>1091</v>
      </c>
      <c r="AEF128" s="6" t="s">
        <v>1091</v>
      </c>
      <c r="AEG128" s="6" t="s">
        <v>1091</v>
      </c>
      <c r="AEH128" s="8">
        <v>-41.515000000000001</v>
      </c>
      <c r="AEI128" s="8">
        <v>-79.938000000000002</v>
      </c>
      <c r="AEJ128" s="6" t="s">
        <v>1091</v>
      </c>
      <c r="AEK128" s="6" t="s">
        <v>1091</v>
      </c>
      <c r="AEL128" s="6" t="s">
        <v>1091</v>
      </c>
      <c r="AEM128" s="8">
        <v>-34.868291284000001</v>
      </c>
      <c r="AEN128" s="8">
        <v>-47.774212583999997</v>
      </c>
      <c r="AEO128" s="8">
        <v>-80.684019324000005</v>
      </c>
      <c r="AEP128" s="8">
        <v>-69.969809135999995</v>
      </c>
      <c r="AEQ128" s="8">
        <v>-90.763351120999999</v>
      </c>
      <c r="AER128" s="8">
        <v>0.63280912899999997</v>
      </c>
      <c r="AES128" s="8">
        <v>0.44096756999999998</v>
      </c>
      <c r="AET128" s="8">
        <v>0.19035091300000001</v>
      </c>
      <c r="AEU128" s="8">
        <v>0.298348059</v>
      </c>
      <c r="AEV128" s="8">
        <v>9.1746924999999993E-2</v>
      </c>
      <c r="AEW128" s="6" t="s">
        <v>1090</v>
      </c>
      <c r="AEX128" s="6" t="s">
        <v>1090</v>
      </c>
      <c r="AEY128" s="6" t="s">
        <v>1090</v>
      </c>
      <c r="AEZ128" s="6" t="s">
        <v>1090</v>
      </c>
      <c r="AFA128" s="6" t="s">
        <v>1090</v>
      </c>
      <c r="AFB128" s="6" t="s">
        <v>1090</v>
      </c>
      <c r="AFC128" s="6" t="s">
        <v>1090</v>
      </c>
      <c r="AFD128" s="6" t="s">
        <v>1090</v>
      </c>
      <c r="AFE128" s="6" t="s">
        <v>1090</v>
      </c>
      <c r="AFF128" s="6" t="s">
        <v>1090</v>
      </c>
      <c r="AFG128" s="8">
        <v>0.78300000000000003</v>
      </c>
      <c r="AFH128" s="8">
        <v>0.45700000000000002</v>
      </c>
      <c r="AFI128" s="8">
        <v>0.215</v>
      </c>
      <c r="AFJ128" s="8">
        <v>0.436</v>
      </c>
      <c r="AFK128" s="8">
        <v>0.104</v>
      </c>
      <c r="AFL128" s="8">
        <v>-16.219000000000001</v>
      </c>
      <c r="AFM128" s="6" t="s">
        <v>1091</v>
      </c>
      <c r="AFN128" s="8">
        <v>-75.974000000000004</v>
      </c>
      <c r="AFO128" s="6" t="s">
        <v>1090</v>
      </c>
      <c r="AFP128" s="6" t="s">
        <v>1090</v>
      </c>
      <c r="AFQ128" s="6" t="s">
        <v>1091</v>
      </c>
      <c r="AFR128" s="6" t="s">
        <v>1091</v>
      </c>
      <c r="AFS128" s="6" t="s">
        <v>1091</v>
      </c>
      <c r="AFT128" s="8">
        <v>17.719000000000001</v>
      </c>
      <c r="AFU128" s="6" t="s">
        <v>1091</v>
      </c>
      <c r="AFV128" s="7">
        <v>16.338000000000001</v>
      </c>
      <c r="AFW128" s="7">
        <v>14.66</v>
      </c>
      <c r="AFX128" s="7">
        <v>236.98400000000001</v>
      </c>
      <c r="AFY128" s="7">
        <v>75.504000000000005</v>
      </c>
      <c r="AFZ128" s="7">
        <v>275.11500000000001</v>
      </c>
      <c r="AGA128" s="7">
        <v>0</v>
      </c>
      <c r="AGB128" s="7">
        <v>0.86299999999999999</v>
      </c>
      <c r="AGC128" s="7">
        <v>2.3919999999999999</v>
      </c>
      <c r="AGD128" s="7">
        <v>0</v>
      </c>
      <c r="AGE128" s="7">
        <v>74.733000000000004</v>
      </c>
      <c r="AGF128" s="6" t="s">
        <v>1090</v>
      </c>
      <c r="AGG128" s="6" t="s">
        <v>1090</v>
      </c>
      <c r="AGH128" s="6" t="s">
        <v>1090</v>
      </c>
      <c r="AGI128" s="6" t="s">
        <v>1090</v>
      </c>
      <c r="AGJ128" s="6" t="s">
        <v>1090</v>
      </c>
      <c r="AGK128" s="6" t="s">
        <v>1090</v>
      </c>
      <c r="AGL128" s="6" t="s">
        <v>1090</v>
      </c>
      <c r="AGM128" s="6" t="s">
        <v>1090</v>
      </c>
      <c r="AGN128" s="6" t="s">
        <v>1090</v>
      </c>
      <c r="AGO128" s="6" t="s">
        <v>1090</v>
      </c>
      <c r="AGP128" s="6" t="s">
        <v>1090</v>
      </c>
      <c r="AGQ128" s="6" t="s">
        <v>1090</v>
      </c>
      <c r="AGR128" s="6" t="s">
        <v>1090</v>
      </c>
      <c r="AGS128" s="6" t="s">
        <v>1090</v>
      </c>
      <c r="AGT128" s="6" t="s">
        <v>1090</v>
      </c>
      <c r="AGU128" s="8">
        <v>0</v>
      </c>
      <c r="AGV128" s="8">
        <v>0</v>
      </c>
      <c r="AGW128" s="8">
        <v>0</v>
      </c>
      <c r="AGX128" s="8">
        <v>0</v>
      </c>
      <c r="AGY128" s="8">
        <v>0</v>
      </c>
      <c r="AGZ128" s="8">
        <v>1.581</v>
      </c>
      <c r="AHA128" s="8">
        <v>1.8149999999999999</v>
      </c>
      <c r="AHB128" s="8">
        <v>12.442</v>
      </c>
      <c r="AHC128" s="8">
        <v>1.7609999999999999</v>
      </c>
      <c r="AHD128" s="8">
        <v>4.8890000000000002</v>
      </c>
      <c r="AHE128" s="8">
        <v>1.581</v>
      </c>
      <c r="AHF128" s="8">
        <v>1.8149999999999999</v>
      </c>
      <c r="AHG128" s="8">
        <v>12.442</v>
      </c>
      <c r="AHH128" s="8">
        <v>1.633</v>
      </c>
      <c r="AHI128" s="8">
        <v>4.8890000000000002</v>
      </c>
      <c r="AHJ128" s="8">
        <v>29.445</v>
      </c>
      <c r="AHK128" s="8">
        <v>19.279</v>
      </c>
      <c r="AHL128" s="6" t="s">
        <v>1091</v>
      </c>
      <c r="AHM128" s="6" t="s">
        <v>1091</v>
      </c>
      <c r="AHN128" s="6" t="s">
        <v>1091</v>
      </c>
      <c r="AHO128" s="8">
        <v>89.064999999999998</v>
      </c>
      <c r="AHP128" s="8">
        <v>82.108000000000004</v>
      </c>
      <c r="AHQ128" s="8">
        <v>95.994</v>
      </c>
      <c r="AHR128" s="8">
        <v>83.858000000000004</v>
      </c>
      <c r="AHS128" s="8">
        <v>79.709000000000003</v>
      </c>
      <c r="AHT128" s="6" t="s">
        <v>1091</v>
      </c>
      <c r="AHU128" s="6" t="s">
        <v>1091</v>
      </c>
      <c r="AHV128" s="6" t="s">
        <v>1091</v>
      </c>
      <c r="AHW128" s="6" t="s">
        <v>1091</v>
      </c>
      <c r="AHX128" s="6" t="s">
        <v>1091</v>
      </c>
      <c r="AHY128" s="8">
        <v>3.3959999999999999</v>
      </c>
      <c r="AHZ128" s="8">
        <v>5.1879999999999997</v>
      </c>
      <c r="AIA128" s="8">
        <v>1.0999999999999999E-2</v>
      </c>
      <c r="AIB128" s="8">
        <v>0</v>
      </c>
      <c r="AIC128" s="8">
        <v>0</v>
      </c>
      <c r="AID128" s="8">
        <v>48.992578713999997</v>
      </c>
      <c r="AIE128" s="8">
        <v>46.124381929999998</v>
      </c>
      <c r="AIF128" s="8">
        <v>36.358237234000001</v>
      </c>
      <c r="AIG128" s="8">
        <v>45.692558321999996</v>
      </c>
      <c r="AIH128" s="8">
        <v>3.4949972000000003E-2</v>
      </c>
      <c r="AII128" s="8">
        <v>9.2315495550000009</v>
      </c>
      <c r="AIJ128" s="8">
        <v>23.133005741000002</v>
      </c>
      <c r="AIK128" s="8">
        <v>36.221686263000002</v>
      </c>
      <c r="AIL128" s="8">
        <v>18.698905244999999</v>
      </c>
      <c r="AIM128" s="8">
        <v>92.840616651999994</v>
      </c>
      <c r="AIN128" s="8">
        <v>7.9103697799999999</v>
      </c>
      <c r="AIO128" s="8">
        <v>13.537609228999999</v>
      </c>
      <c r="AIP128" s="8">
        <v>3.8576779600000002</v>
      </c>
      <c r="AIQ128" s="8">
        <v>16.141822038000001</v>
      </c>
      <c r="AIR128" s="8">
        <v>18.564946572</v>
      </c>
      <c r="AIS128" s="8">
        <v>4.8174583999999999E-2</v>
      </c>
      <c r="AIT128" s="8">
        <v>0</v>
      </c>
      <c r="AIU128" s="8">
        <v>0</v>
      </c>
      <c r="AIV128" s="8">
        <v>608.6182</v>
      </c>
      <c r="AIW128" s="8">
        <v>0</v>
      </c>
      <c r="AIX128" s="7">
        <v>-25.65316820404</v>
      </c>
      <c r="AIY128" s="7">
        <v>-20.1602776826849</v>
      </c>
      <c r="AIZ128" s="6" t="s">
        <v>1091</v>
      </c>
      <c r="AJA128" s="7">
        <v>-67.557808638374794</v>
      </c>
      <c r="AJB128" s="6" t="s">
        <v>1091</v>
      </c>
      <c r="AJC128" s="7">
        <v>45.3112772619493</v>
      </c>
      <c r="AJD128" s="7">
        <v>21.950560811142001</v>
      </c>
      <c r="AJE128" s="7">
        <v>28.520619665148899</v>
      </c>
      <c r="AJF128" s="7">
        <v>29.081455303680901</v>
      </c>
      <c r="AJG128" s="7">
        <v>17.515563861905299</v>
      </c>
      <c r="AJH128" s="8">
        <v>91.147000000000006</v>
      </c>
      <c r="AJI128" s="6" t="s">
        <v>1091</v>
      </c>
      <c r="AJJ128" s="6" t="s">
        <v>1091</v>
      </c>
      <c r="AJK128" s="6" t="s">
        <v>1091</v>
      </c>
      <c r="AJL128" s="6" t="s">
        <v>1091</v>
      </c>
      <c r="AJM128" s="7">
        <v>41.299752647777197</v>
      </c>
      <c r="AJN128" s="7">
        <v>27.930690894950899</v>
      </c>
      <c r="AJO128" s="7">
        <v>48.817871401970997</v>
      </c>
      <c r="AJP128" s="7">
        <v>46.7897585145164</v>
      </c>
      <c r="AJQ128" s="7">
        <v>65.825870591536201</v>
      </c>
      <c r="AJR128" s="7">
        <v>55.958231426966897</v>
      </c>
      <c r="AJS128" s="7">
        <v>45.649012511715902</v>
      </c>
      <c r="AJT128" s="7">
        <v>132.36930555479501</v>
      </c>
      <c r="AJU128" s="7">
        <v>66.705383066768604</v>
      </c>
      <c r="AJV128" s="7">
        <v>167.91579201958899</v>
      </c>
      <c r="AJW128" s="7">
        <v>2.0580080455481999</v>
      </c>
      <c r="AJX128" s="7">
        <v>0.84125787254619599</v>
      </c>
      <c r="AJY128" s="7">
        <v>18.5852912958002</v>
      </c>
      <c r="AJZ128" s="7">
        <v>7.7405812483191498</v>
      </c>
      <c r="AKA128" s="7">
        <v>9.7494548671919095</v>
      </c>
      <c r="AKB128" s="7">
        <v>62.828634081475698</v>
      </c>
      <c r="AKC128" s="7">
        <v>55.596220345900498</v>
      </c>
      <c r="AKD128" s="7">
        <v>137.89290859103701</v>
      </c>
      <c r="AKE128" s="7">
        <v>79.545472282240397</v>
      </c>
      <c r="AKF128" s="7">
        <v>210.66099236522101</v>
      </c>
      <c r="AKG128" s="9">
        <v>4.8174583999999999E-2</v>
      </c>
      <c r="AKH128" s="9">
        <v>0</v>
      </c>
      <c r="AKI128" s="9">
        <v>0</v>
      </c>
      <c r="AKJ128" s="9">
        <v>608.6182</v>
      </c>
      <c r="AKK128" s="9">
        <v>0</v>
      </c>
      <c r="AKL128" s="9">
        <v>3.7281390000000001E-3</v>
      </c>
      <c r="AKM128" s="9">
        <v>0</v>
      </c>
      <c r="AKN128" s="9">
        <v>0</v>
      </c>
      <c r="AKO128" s="9">
        <v>5.6435994210000002</v>
      </c>
      <c r="AKP128" s="9">
        <v>0</v>
      </c>
      <c r="AKQ128" s="9">
        <v>2.688691E-3</v>
      </c>
      <c r="AKR128" s="9">
        <v>0</v>
      </c>
      <c r="AKS128" s="9">
        <v>0</v>
      </c>
      <c r="AKT128" s="9">
        <v>2.063273771</v>
      </c>
      <c r="AKU128" s="9">
        <v>0</v>
      </c>
      <c r="AKV128" s="9">
        <v>52.490343578999997</v>
      </c>
      <c r="AKW128" s="9">
        <v>72.115979440999993</v>
      </c>
      <c r="AKX128" s="9">
        <v>62.850037596999996</v>
      </c>
      <c r="AKY128" s="9">
        <v>66.411350420999995</v>
      </c>
      <c r="AKZ128" s="9">
        <v>-0.339873021</v>
      </c>
      <c r="ALA128" s="9">
        <v>37.855422437000001</v>
      </c>
      <c r="ALB128" s="9">
        <v>28.472910252999998</v>
      </c>
      <c r="ALC128" s="9">
        <v>12.999378018</v>
      </c>
      <c r="ALD128" s="9">
        <v>24.279681678999999</v>
      </c>
      <c r="ALE128" s="9">
        <v>-2.8258993999999999E-2</v>
      </c>
      <c r="ALF128" s="9">
        <v>0.894163649</v>
      </c>
      <c r="ALG128" s="9">
        <v>1.6763831469999999</v>
      </c>
      <c r="ALH128" s="9">
        <v>3.8930940249999999</v>
      </c>
      <c r="ALI128" s="9">
        <v>4.3705171309999997</v>
      </c>
      <c r="ALJ128" s="9">
        <v>9.6050441509999995</v>
      </c>
      <c r="ALK128" s="9">
        <v>0.64486037600000001</v>
      </c>
      <c r="ALL128" s="9">
        <v>0.66187143599999998</v>
      </c>
      <c r="ALM128" s="9">
        <v>0.80521512500000003</v>
      </c>
      <c r="ALN128" s="9">
        <v>1.5978407910000001</v>
      </c>
      <c r="ALO128" s="9">
        <v>0.79861851299999997</v>
      </c>
      <c r="ALP128" s="9">
        <v>4.5382047380000001</v>
      </c>
      <c r="ALQ128" s="9">
        <v>4.0723017180000003</v>
      </c>
      <c r="ALR128" s="9">
        <v>65.828814268000002</v>
      </c>
      <c r="ALS128" s="9">
        <v>20.973297245000001</v>
      </c>
      <c r="ALT128" s="9">
        <v>76.420918047000001</v>
      </c>
      <c r="ALU128" s="9">
        <v>0</v>
      </c>
      <c r="ALV128" s="9">
        <v>5.8883016020000003</v>
      </c>
      <c r="ALW128" s="9">
        <v>1.0093060899999999</v>
      </c>
      <c r="ALX128" s="9">
        <v>0</v>
      </c>
      <c r="ALY128" s="9">
        <v>27.164355428</v>
      </c>
      <c r="ALZ128" s="8">
        <v>92.261190437092907</v>
      </c>
      <c r="AMA128" s="8">
        <v>72.156953632120803</v>
      </c>
      <c r="AMB128" s="8">
        <v>98.203936534156995</v>
      </c>
      <c r="AMC128" s="8">
        <v>99.072719248208202</v>
      </c>
      <c r="AMD128" s="8">
        <v>99.261475589287002</v>
      </c>
      <c r="AME128" s="8">
        <v>92.261190437092907</v>
      </c>
      <c r="AMF128" s="8">
        <v>72.156953632120803</v>
      </c>
      <c r="AMG128" s="8">
        <v>98.203936534156995</v>
      </c>
      <c r="AMH128" s="6" t="s">
        <v>1091</v>
      </c>
      <c r="AMI128" s="8">
        <v>99.261475589287002</v>
      </c>
      <c r="AMJ128" s="8">
        <v>1192.1884068489101</v>
      </c>
      <c r="AMK128" s="8">
        <v>259.15610228825199</v>
      </c>
      <c r="AML128" s="8">
        <v>5467.7319817351599</v>
      </c>
      <c r="AMM128" s="8">
        <v>10684.2204</v>
      </c>
      <c r="AMN128" s="8">
        <v>13440.5138339921</v>
      </c>
      <c r="AMO128" s="8">
        <v>0.63280912909765497</v>
      </c>
      <c r="AMP128" s="8">
        <v>0.44096756974235601</v>
      </c>
      <c r="AMQ128" s="8">
        <v>0.19035091327319301</v>
      </c>
      <c r="AMR128" s="8">
        <v>0.298348059482131</v>
      </c>
      <c r="AMS128" s="8">
        <v>9.1746924799137805E-2</v>
      </c>
      <c r="AMT128" s="8">
        <v>0.63280912909765497</v>
      </c>
      <c r="AMU128" s="8">
        <v>0.44096756974235601</v>
      </c>
      <c r="AMV128" s="8">
        <v>0.19035091327319301</v>
      </c>
      <c r="AMW128" s="8">
        <v>0.29834805892364802</v>
      </c>
      <c r="AMX128" s="8">
        <v>9.1746924799137694E-2</v>
      </c>
      <c r="AMY128" s="8">
        <v>0.63280912909765497</v>
      </c>
      <c r="AMZ128" s="8">
        <v>0.44096756986520003</v>
      </c>
      <c r="ANA128" s="8">
        <v>0.19035091327319301</v>
      </c>
      <c r="ANB128" s="8">
        <v>0.29834805931550901</v>
      </c>
      <c r="ANC128" s="8">
        <v>9.1746924799137805E-2</v>
      </c>
      <c r="AND128" s="8">
        <v>-53.535047630223502</v>
      </c>
      <c r="ANE128" s="8">
        <v>-91.476289679354196</v>
      </c>
      <c r="ANF128" s="6" t="s">
        <v>1091</v>
      </c>
      <c r="ANG128" s="6" t="s">
        <v>1091</v>
      </c>
      <c r="ANH128" s="6" t="s">
        <v>1091</v>
      </c>
      <c r="ANI128" s="8">
        <v>-53.535047630223502</v>
      </c>
      <c r="ANJ128" s="8">
        <v>-91.476289679354196</v>
      </c>
      <c r="ANK128" s="6" t="s">
        <v>1091</v>
      </c>
      <c r="ANL128" s="6" t="s">
        <v>1091</v>
      </c>
      <c r="ANM128" s="6" t="s">
        <v>1091</v>
      </c>
      <c r="ANN128" s="8">
        <v>-34.868291283667197</v>
      </c>
      <c r="ANO128" s="8">
        <v>-47.774212583991599</v>
      </c>
      <c r="ANP128" s="8">
        <v>-80.684019323748899</v>
      </c>
      <c r="ANQ128" s="8">
        <v>-69.969809136418604</v>
      </c>
      <c r="ANR128" s="8">
        <v>-90.763351121300502</v>
      </c>
      <c r="ANS128" s="8">
        <v>-41.925296800115802</v>
      </c>
      <c r="ANT128" s="8">
        <v>-41.817716159562202</v>
      </c>
      <c r="ANU128" s="8">
        <v>-89.999985100220599</v>
      </c>
      <c r="ANV128" s="8">
        <v>-101.579916622216</v>
      </c>
      <c r="ANW128" s="8">
        <v>-102.501136153716</v>
      </c>
      <c r="ANX128" s="8">
        <v>92.261190437092907</v>
      </c>
      <c r="ANY128" s="8">
        <v>72.156953668078202</v>
      </c>
      <c r="ANZ128" s="8">
        <v>98.203936534156995</v>
      </c>
      <c r="AOA128" s="8">
        <v>99.072719248208202</v>
      </c>
      <c r="AOB128" s="8">
        <v>99.261475589287002</v>
      </c>
      <c r="AOC128" s="8">
        <v>60.091289813708499</v>
      </c>
      <c r="AOD128" s="8">
        <v>37.684537209779201</v>
      </c>
      <c r="AOE128" s="8">
        <v>18.9690534042556</v>
      </c>
      <c r="AOF128" s="8">
        <v>29.751726683977001</v>
      </c>
      <c r="AOG128" s="8">
        <v>9.1684339719984997</v>
      </c>
      <c r="AOH128" s="8">
        <v>66.537692467491496</v>
      </c>
      <c r="AOI128" s="8">
        <v>28.489087728297001</v>
      </c>
      <c r="AOJ128" s="8">
        <v>20.311683853136898</v>
      </c>
      <c r="AOK128" s="8">
        <v>36.220526629084198</v>
      </c>
      <c r="AOL128" s="8">
        <v>8.2531689382433395</v>
      </c>
      <c r="AOM128" s="8">
        <v>-691.77367907879204</v>
      </c>
      <c r="AON128" s="8">
        <v>-328.54267664841501</v>
      </c>
      <c r="AOO128" s="8">
        <v>-23256.753168949799</v>
      </c>
      <c r="AOP128" s="8">
        <v>-25127.0412</v>
      </c>
      <c r="AOQ128" s="8">
        <v>-133055.01027668</v>
      </c>
      <c r="AOR128" s="8">
        <v>-36.719087090234503</v>
      </c>
      <c r="AOS128" s="8">
        <v>-55.903243025764397</v>
      </c>
      <c r="AOT128" s="8">
        <v>-80.964908672680707</v>
      </c>
      <c r="AOU128" s="8">
        <v>-70.165194107635202</v>
      </c>
      <c r="AOV128" s="8">
        <v>-90.825307520086199</v>
      </c>
      <c r="AOW128" s="8">
        <v>-38.608850791721501</v>
      </c>
      <c r="AOX128" s="8">
        <v>-36.116769217016099</v>
      </c>
      <c r="AOY128" s="8">
        <v>-86.394837822361296</v>
      </c>
      <c r="AOZ128" s="8">
        <v>-85.183067254462202</v>
      </c>
      <c r="APA128" s="8">
        <v>-81.702641093668504</v>
      </c>
      <c r="APB128" s="8">
        <v>-56.615415860633597</v>
      </c>
      <c r="APC128" s="8">
        <v>-91.344404965967499</v>
      </c>
      <c r="APD128" s="8">
        <v>-320.36829660809502</v>
      </c>
      <c r="APE128" s="8">
        <v>-107.39099119302099</v>
      </c>
      <c r="APF128" s="8">
        <v>-981.12057213748801</v>
      </c>
      <c r="APG128" s="8">
        <v>-56.615415860633597</v>
      </c>
      <c r="APH128" s="8">
        <v>-91.344404965967499</v>
      </c>
      <c r="API128" s="8">
        <v>-320.36829660809502</v>
      </c>
      <c r="APJ128" s="8">
        <v>-122.033722427513</v>
      </c>
      <c r="APK128" s="8">
        <v>-981.12057213748801</v>
      </c>
      <c r="APL128" s="8">
        <v>-731.57784024040905</v>
      </c>
      <c r="APM128" s="8">
        <v>-328.06900465213101</v>
      </c>
      <c r="APN128" s="8">
        <v>-17837.248109589</v>
      </c>
      <c r="APO128" s="8">
        <v>-11581.28118</v>
      </c>
      <c r="APP128" s="8">
        <v>-132848.766798419</v>
      </c>
      <c r="APQ128" s="8">
        <v>-38.831877016259803</v>
      </c>
      <c r="APR128" s="8">
        <v>-55.822645275137603</v>
      </c>
      <c r="APS128" s="8">
        <v>-62.097712164437901</v>
      </c>
      <c r="APT128" s="8">
        <v>-32.339774330843298</v>
      </c>
      <c r="APU128" s="8">
        <v>-90.684522687571402</v>
      </c>
      <c r="APV128" s="8">
        <v>-36.874587746888402</v>
      </c>
      <c r="APW128" s="8">
        <v>-47.705334753944101</v>
      </c>
      <c r="APX128" s="8">
        <v>-61.8822782656543</v>
      </c>
      <c r="APY128" s="8">
        <v>-32.249719625556097</v>
      </c>
      <c r="APZ128" s="8">
        <v>-90.622662325027804</v>
      </c>
      <c r="AQA128" s="8">
        <v>-40.830376365265998</v>
      </c>
      <c r="AQB128" s="8">
        <v>-36.064698349544997</v>
      </c>
      <c r="AQC128" s="8">
        <v>-66.2623086907345</v>
      </c>
      <c r="AQD128" s="8">
        <v>-39.261648269545503</v>
      </c>
      <c r="AQE128" s="8">
        <v>-81.575996957177793</v>
      </c>
      <c r="AQF128" s="8">
        <v>-0.36719087090234498</v>
      </c>
      <c r="AQG128" s="8">
        <v>-0.55903243013479997</v>
      </c>
      <c r="AQH128" s="8">
        <v>-0.80964908672680702</v>
      </c>
      <c r="AQI128" s="8">
        <v>-0.70165194068449099</v>
      </c>
      <c r="AQJ128" s="8">
        <v>-0.90825307520086196</v>
      </c>
      <c r="AQK128" s="7">
        <v>6</v>
      </c>
      <c r="AQL128" s="4"/>
      <c r="AQM128" s="4"/>
      <c r="AQN128" s="7"/>
      <c r="AQO128" s="4" t="s">
        <v>1092</v>
      </c>
      <c r="AQP128" s="7">
        <v>22</v>
      </c>
      <c r="AQQ128" s="7">
        <v>0</v>
      </c>
      <c r="AQS128" s="3" t="s">
        <v>1093</v>
      </c>
      <c r="AQU128" s="3" t="s">
        <v>1094</v>
      </c>
      <c r="AQV128" s="10">
        <f>+AC128</f>
        <v>5573287.0845195698</v>
      </c>
      <c r="AQW128" s="10">
        <f>+AD128</f>
        <v>3073078.5356598902</v>
      </c>
      <c r="AQX128" s="10">
        <f>+AE128</f>
        <v>1625675.3475784699</v>
      </c>
      <c r="AQY128" s="11">
        <f>+BB128</f>
        <v>-2983661.8952666498</v>
      </c>
      <c r="AQZ128" s="11">
        <f>+BC128</f>
        <v>-2811138.2233542898</v>
      </c>
      <c r="ARA128" s="11">
        <f>+BD128</f>
        <v>-6790544.23156635</v>
      </c>
      <c r="ARB128" s="12">
        <f>SUM(AQV128:AQX128)</f>
        <v>10272040.967757929</v>
      </c>
      <c r="ARC128" s="13">
        <f>SUM(AQY128:ARA128)</f>
        <v>-12585344.35018729</v>
      </c>
      <c r="ARD128" s="14">
        <f>ARC128/(ARB128-ARC128)</f>
        <v>-0.55060297471148634</v>
      </c>
      <c r="ARE128" s="14">
        <f>IF((NOT(ISNUMBER(AC128))+NOT(ISNUMBER(AD128))+NOT(ISNUMBER(AE128)))&gt;=2,"R",ARD128)</f>
        <v>-0.55060297471148634</v>
      </c>
      <c r="ARF128" s="14">
        <f>IF(ARE128="R","R",IF((NOT(ISNUMBER(BB128))+NOT(ISNUMBER(BC128))+NOT(ISNUMBER(BD128)))&gt;=2,"R",ARE128))</f>
        <v>-0.55060297471148634</v>
      </c>
      <c r="ARG128" s="14" t="str">
        <f>IF(ARF128="R","R",IF(SUM((BB128&lt;0)*1,(BC128&lt;0)*1,(BD128&lt;0)*1)&gt;=2,"R",ARF128))</f>
        <v>R</v>
      </c>
      <c r="ARH128" s="14" t="str">
        <f>IF(ARG128="R","R",IF(ARC128&lt;0,"R",ARG128))</f>
        <v>R</v>
      </c>
      <c r="ARI128" s="14" t="str">
        <f>IF(ARH128="R","R",IF(L128=0,"R",ARH128))</f>
        <v>R</v>
      </c>
      <c r="ARJ128" t="str">
        <f>+B128</f>
        <v>TAX DOWN SL.</v>
      </c>
      <c r="ARK128" t="s">
        <v>1284</v>
      </c>
      <c r="ARL128" s="16"/>
      <c r="ARM128" s="16"/>
      <c r="ARN128" s="16"/>
      <c r="ARO128" s="16"/>
      <c r="ARP128" s="16"/>
      <c r="ARQ128" s="17"/>
    </row>
    <row r="129" spans="1:1161" ht="17.399999999999999" customHeight="1" x14ac:dyDescent="0.3">
      <c r="A129" s="3" t="s">
        <v>1202</v>
      </c>
      <c r="B129" s="4" t="s">
        <v>1203</v>
      </c>
      <c r="C129" s="4" t="s">
        <v>1204</v>
      </c>
      <c r="D129" s="4" t="s">
        <v>1205</v>
      </c>
      <c r="E129" s="5">
        <v>37978</v>
      </c>
      <c r="F129" s="4" t="s">
        <v>1083</v>
      </c>
      <c r="G129" s="4" t="s">
        <v>1132</v>
      </c>
      <c r="H129" s="4" t="s">
        <v>1133</v>
      </c>
      <c r="I129" s="4" t="s">
        <v>1144</v>
      </c>
      <c r="J129" s="4" t="s">
        <v>1206</v>
      </c>
      <c r="K129" s="4"/>
      <c r="L129" s="4" t="s">
        <v>1207</v>
      </c>
      <c r="M129" s="4"/>
      <c r="N129" s="4" t="s">
        <v>1151</v>
      </c>
      <c r="O129" s="4" t="s">
        <v>1152</v>
      </c>
      <c r="P129" s="4" t="s">
        <v>1153</v>
      </c>
      <c r="Q129" s="4" t="s">
        <v>1153</v>
      </c>
      <c r="R129" s="4" t="s">
        <v>1208</v>
      </c>
      <c r="S129" s="4" t="s">
        <v>1103</v>
      </c>
      <c r="T129" s="4" t="s">
        <v>1104</v>
      </c>
      <c r="U129" s="4" t="s">
        <v>1087</v>
      </c>
      <c r="X129" s="4" t="s">
        <v>1165</v>
      </c>
      <c r="Z129" s="4" t="s">
        <v>1088</v>
      </c>
      <c r="AA129" s="5">
        <v>45657</v>
      </c>
      <c r="AB129" s="6" t="s">
        <v>1089</v>
      </c>
      <c r="AC129" s="7">
        <v>13069263.8040337</v>
      </c>
      <c r="AD129" s="7">
        <v>11335869.040448699</v>
      </c>
      <c r="AE129" s="7">
        <v>9586229.2465116195</v>
      </c>
      <c r="AF129" s="7">
        <v>11393968.4936764</v>
      </c>
      <c r="AG129" s="7">
        <v>9102174.7119337302</v>
      </c>
      <c r="AH129" s="7">
        <v>13064188.436939601</v>
      </c>
      <c r="AI129" s="7">
        <v>11272101.086180501</v>
      </c>
      <c r="AJ129" s="7">
        <v>9577059.0411519706</v>
      </c>
      <c r="AK129" s="7">
        <v>11383551.323066499</v>
      </c>
      <c r="AL129" s="7">
        <v>9092440.5749470908</v>
      </c>
      <c r="AM129" s="7">
        <v>3077411.8573897202</v>
      </c>
      <c r="AN129" s="7">
        <v>2354590.2625111798</v>
      </c>
      <c r="AO129" s="7">
        <v>2093514.13734903</v>
      </c>
      <c r="AP129" s="7">
        <v>3094146.7479054402</v>
      </c>
      <c r="AQ129" s="7">
        <v>2430156.6926505701</v>
      </c>
      <c r="AR129" s="7">
        <v>9991851.9466440193</v>
      </c>
      <c r="AS129" s="7">
        <v>8981278.7779375594</v>
      </c>
      <c r="AT129" s="7">
        <v>7492715.1091625802</v>
      </c>
      <c r="AU129" s="7">
        <v>8299821.7457709797</v>
      </c>
      <c r="AV129" s="7">
        <v>6672018.0192831596</v>
      </c>
      <c r="AW129" s="7">
        <v>7227442.9520976897</v>
      </c>
      <c r="AX129" s="7">
        <v>6962759.0335456999</v>
      </c>
      <c r="AY129" s="7">
        <v>5795065.7571749697</v>
      </c>
      <c r="AZ129" s="7">
        <v>6811767.5622360697</v>
      </c>
      <c r="BA129" s="7">
        <v>4639624.4724247204</v>
      </c>
      <c r="BB129" s="7">
        <v>2764408.99350743</v>
      </c>
      <c r="BC129" s="7">
        <v>2018519.7432868599</v>
      </c>
      <c r="BD129" s="7">
        <v>1697649.3530542101</v>
      </c>
      <c r="BE129" s="7">
        <v>1488054.18353491</v>
      </c>
      <c r="BF129" s="7">
        <v>2032393.5468584399</v>
      </c>
      <c r="BG129" s="7">
        <v>-40059.923702268497</v>
      </c>
      <c r="BH129" s="7">
        <v>8114.0738914966596</v>
      </c>
      <c r="BI129" s="7">
        <v>3982.4158392846598</v>
      </c>
      <c r="BJ129" s="7">
        <v>-7162.7682124614703</v>
      </c>
      <c r="BK129" s="7">
        <v>31218.694631785202</v>
      </c>
      <c r="BL129" s="7">
        <v>14138.4461860967</v>
      </c>
      <c r="BM129" s="7">
        <v>10410.694767191901</v>
      </c>
      <c r="BN129" s="7">
        <v>6633.9715011000599</v>
      </c>
      <c r="BO129" s="6" t="s">
        <v>1090</v>
      </c>
      <c r="BP129" s="7">
        <v>31218.694631785202</v>
      </c>
      <c r="BQ129" s="7">
        <v>54198.370927264703</v>
      </c>
      <c r="BR129" s="7">
        <v>2296.6208756952301</v>
      </c>
      <c r="BS129" s="7">
        <v>2651.5556618154101</v>
      </c>
      <c r="BT129" s="7">
        <v>7162.7682124614703</v>
      </c>
      <c r="BU129" s="6" t="s">
        <v>1090</v>
      </c>
      <c r="BV129" s="7">
        <v>2724349.0687662601</v>
      </c>
      <c r="BW129" s="7">
        <v>2026633.8171783499</v>
      </c>
      <c r="BX129" s="7">
        <v>1701631.7688934901</v>
      </c>
      <c r="BY129" s="7">
        <v>1480891.41532245</v>
      </c>
      <c r="BZ129" s="7">
        <v>2063612.24149023</v>
      </c>
      <c r="CA129" s="7">
        <v>483201.39151206898</v>
      </c>
      <c r="CB129" s="7">
        <v>437971.46600621199</v>
      </c>
      <c r="CC129" s="7">
        <v>364389.88136810699</v>
      </c>
      <c r="CD129" s="7">
        <v>389395.17771828198</v>
      </c>
      <c r="CE129" s="7">
        <v>384332.42124993203</v>
      </c>
      <c r="CF129" s="7">
        <v>2241147.6772541902</v>
      </c>
      <c r="CG129" s="7">
        <v>1588662.3500671401</v>
      </c>
      <c r="CH129" s="7">
        <v>1337241.8875253899</v>
      </c>
      <c r="CI129" s="7">
        <v>1091496.2376041601</v>
      </c>
      <c r="CJ129" s="7">
        <v>1679279.8202402899</v>
      </c>
      <c r="CK129" s="6" t="s">
        <v>1090</v>
      </c>
      <c r="CL129" s="6" t="s">
        <v>1090</v>
      </c>
      <c r="CM129" s="6" t="s">
        <v>1090</v>
      </c>
      <c r="CN129" s="6" t="s">
        <v>1090</v>
      </c>
      <c r="CO129" s="6" t="s">
        <v>1090</v>
      </c>
      <c r="CP129" s="6" t="s">
        <v>1090</v>
      </c>
      <c r="CQ129" s="6" t="s">
        <v>1090</v>
      </c>
      <c r="CR129" s="6" t="s">
        <v>1090</v>
      </c>
      <c r="CS129" s="6" t="s">
        <v>1090</v>
      </c>
      <c r="CT129" s="6" t="s">
        <v>1090</v>
      </c>
      <c r="CU129" s="6" t="s">
        <v>1090</v>
      </c>
      <c r="CV129" s="6" t="s">
        <v>1090</v>
      </c>
      <c r="CW129" s="6" t="s">
        <v>1090</v>
      </c>
      <c r="CX129" s="6" t="s">
        <v>1090</v>
      </c>
      <c r="CY129" s="6" t="s">
        <v>1090</v>
      </c>
      <c r="CZ129" s="7">
        <v>2241147.6772541902</v>
      </c>
      <c r="DA129" s="7">
        <v>1588662.3500671401</v>
      </c>
      <c r="DB129" s="7">
        <v>1337241.8875253899</v>
      </c>
      <c r="DC129" s="7">
        <v>1091496.2376041601</v>
      </c>
      <c r="DD129" s="7">
        <v>1679279.8202402899</v>
      </c>
      <c r="DE129" s="6" t="s">
        <v>1090</v>
      </c>
      <c r="DF129" s="6" t="s">
        <v>1090</v>
      </c>
      <c r="DG129" s="6" t="s">
        <v>1090</v>
      </c>
      <c r="DH129" s="6" t="s">
        <v>1090</v>
      </c>
      <c r="DI129" s="6" t="s">
        <v>1090</v>
      </c>
      <c r="DJ129" s="7">
        <v>3077411.8573897202</v>
      </c>
      <c r="DK129" s="7">
        <v>2354590.2625111798</v>
      </c>
      <c r="DL129" s="7">
        <v>2093514.13734903</v>
      </c>
      <c r="DM129" s="7">
        <v>3094146.7479054402</v>
      </c>
      <c r="DN129" s="7">
        <v>2430156.6926505701</v>
      </c>
      <c r="DO129" s="7">
        <v>6632380.4430269301</v>
      </c>
      <c r="DP129" s="7">
        <v>6734438.2961331597</v>
      </c>
      <c r="DQ129" s="7">
        <v>5272863.8420631904</v>
      </c>
      <c r="DR129" s="7">
        <v>4903063.1101361299</v>
      </c>
      <c r="DS129" s="7">
        <v>4013158.3386705001</v>
      </c>
      <c r="DT129" s="7">
        <v>533363.73122389102</v>
      </c>
      <c r="DU129" s="7">
        <v>516181.898306093</v>
      </c>
      <c r="DV129" s="7">
        <v>373755.01951682603</v>
      </c>
      <c r="DW129" s="7">
        <v>83966.241200137098</v>
      </c>
      <c r="DX129" s="7">
        <v>89817.20190503</v>
      </c>
      <c r="DY129" s="7">
        <v>61698.777846869103</v>
      </c>
      <c r="DZ129" s="7">
        <v>-287861.15978855098</v>
      </c>
      <c r="EA129" s="7">
        <v>148446.89452836101</v>
      </c>
      <c r="EB129" s="7">
        <v>1824738.2108998101</v>
      </c>
      <c r="EC129" s="7">
        <v>536648.931849182</v>
      </c>
      <c r="ED129" s="7">
        <v>1107.2695196878899</v>
      </c>
      <c r="EE129" s="7">
        <v>2296.6208756952301</v>
      </c>
      <c r="EF129" s="7">
        <v>2651.5556618154101</v>
      </c>
      <c r="EG129" s="7">
        <v>3932.2976594924899</v>
      </c>
      <c r="EH129" s="6" t="s">
        <v>1090</v>
      </c>
      <c r="EI129" s="6" t="s">
        <v>1090</v>
      </c>
      <c r="EJ129" s="6" t="s">
        <v>1090</v>
      </c>
      <c r="EK129" s="6" t="s">
        <v>1090</v>
      </c>
      <c r="EL129" s="6" t="s">
        <v>1090</v>
      </c>
      <c r="EM129" s="6" t="s">
        <v>1090</v>
      </c>
      <c r="EN129" s="7">
        <v>2774511.4084780798</v>
      </c>
      <c r="EO129" s="7">
        <v>2104844.2483732402</v>
      </c>
      <c r="EP129" s="7">
        <v>1710996.90704221</v>
      </c>
      <c r="EQ129" s="7">
        <v>1175462.4788043001</v>
      </c>
      <c r="ER129" s="7">
        <v>1769097.02214533</v>
      </c>
      <c r="ES129" s="7">
        <v>9891200.5125367697</v>
      </c>
      <c r="ET129" s="7">
        <v>9279550.6313882992</v>
      </c>
      <c r="EU129" s="7">
        <v>7350902.18613532</v>
      </c>
      <c r="EV129" s="7">
        <v>6471853.0643181996</v>
      </c>
      <c r="EW129" s="7">
        <v>6166587.7820657603</v>
      </c>
      <c r="EX129" s="7">
        <v>3297772.72473132</v>
      </c>
      <c r="EY129" s="7">
        <v>2534701.6415929501</v>
      </c>
      <c r="EZ129" s="7">
        <v>2071404.3725710299</v>
      </c>
      <c r="FA129" s="7">
        <v>1572020.4247350499</v>
      </c>
      <c r="FB129" s="7">
        <v>2122210.74876347</v>
      </c>
      <c r="FC129" s="7">
        <v>1683284.0872180001</v>
      </c>
      <c r="FD129" s="7">
        <v>1880753.98325928</v>
      </c>
      <c r="FE129" s="7">
        <v>1486747.82041823</v>
      </c>
      <c r="FF129" s="7">
        <v>1267655.6115097799</v>
      </c>
      <c r="FG129" s="7">
        <v>1045756.79793797</v>
      </c>
      <c r="FH129" s="7">
        <v>1196597.7591409599</v>
      </c>
      <c r="FI129" s="7">
        <v>1267702.9789295199</v>
      </c>
      <c r="FJ129" s="7">
        <v>1066966.41981431</v>
      </c>
      <c r="FK129" s="7">
        <v>892297.41763608495</v>
      </c>
      <c r="FL129" s="7">
        <v>675838.35135688202</v>
      </c>
      <c r="FM129" s="7">
        <v>363234.22807960998</v>
      </c>
      <c r="FN129" s="7">
        <v>381126.925495081</v>
      </c>
      <c r="FO129" s="7">
        <v>358007.606014246</v>
      </c>
      <c r="FP129" s="7">
        <v>264794.40876717598</v>
      </c>
      <c r="FQ129" s="7">
        <v>250129.724688238</v>
      </c>
      <c r="FR129" s="7">
        <v>123452.099997435</v>
      </c>
      <c r="FS129" s="7">
        <v>231924.078834677</v>
      </c>
      <c r="FT129" s="7">
        <v>61773.7945896745</v>
      </c>
      <c r="FU129" s="7">
        <v>110563.78510651601</v>
      </c>
      <c r="FV129" s="7">
        <v>119788.72189284601</v>
      </c>
      <c r="FW129" s="7">
        <v>1196597.7591409599</v>
      </c>
      <c r="FX129" s="7">
        <v>1267702.9789295199</v>
      </c>
      <c r="FY129" s="7">
        <v>1066966.41981431</v>
      </c>
      <c r="FZ129" s="7">
        <v>892297.41763608495</v>
      </c>
      <c r="GA129" s="7">
        <v>675838.35135688202</v>
      </c>
      <c r="GB129" s="7">
        <v>363234.22807960998</v>
      </c>
      <c r="GC129" s="7">
        <v>381126.925495081</v>
      </c>
      <c r="GD129" s="7">
        <v>358007.606014246</v>
      </c>
      <c r="GE129" s="7">
        <v>264794.40876717598</v>
      </c>
      <c r="GF129" s="7">
        <v>250129.724688238</v>
      </c>
      <c r="GG129" s="7">
        <v>123452.099997435</v>
      </c>
      <c r="GH129" s="7">
        <v>231924.078834677</v>
      </c>
      <c r="GI129" s="7">
        <v>61773.7945896745</v>
      </c>
      <c r="GJ129" s="7">
        <v>110563.78510651601</v>
      </c>
      <c r="GK129" s="7">
        <v>119788.72189284601</v>
      </c>
      <c r="GL129" s="7">
        <v>7026047.6332519501</v>
      </c>
      <c r="GM129" s="7">
        <v>5769486.5686246799</v>
      </c>
      <c r="GN129" s="7">
        <v>4653402.5593752796</v>
      </c>
      <c r="GO129" s="7">
        <v>4792967.8240141897</v>
      </c>
      <c r="GP129" s="7">
        <v>4291951.2500735</v>
      </c>
      <c r="GQ129" s="7">
        <v>0</v>
      </c>
      <c r="GR129" s="7">
        <v>0</v>
      </c>
      <c r="GS129" s="7">
        <v>0</v>
      </c>
      <c r="GT129" s="7">
        <v>0</v>
      </c>
      <c r="GU129" s="7">
        <v>0</v>
      </c>
      <c r="GV129" s="7">
        <v>3136711.7445125799</v>
      </c>
      <c r="GW129" s="7">
        <v>3528813.5918381801</v>
      </c>
      <c r="GX129" s="7">
        <v>2630115.2308802698</v>
      </c>
      <c r="GY129" s="7">
        <v>2910855.3558857199</v>
      </c>
      <c r="GZ129" s="7">
        <v>2223198.9963927902</v>
      </c>
      <c r="HA129" s="7">
        <v>3889335.8887393698</v>
      </c>
      <c r="HB129" s="7">
        <v>2240672.9767864998</v>
      </c>
      <c r="HC129" s="7">
        <v>2023287.3274284101</v>
      </c>
      <c r="HD129" s="7">
        <v>1882112.46926107</v>
      </c>
      <c r="HE129" s="7">
        <v>2068752.25368072</v>
      </c>
      <c r="HF129" s="7">
        <v>3888039.3421123298</v>
      </c>
      <c r="HG129" s="7">
        <v>2236860.4156754701</v>
      </c>
      <c r="HH129" s="7">
        <v>2008273.7354403599</v>
      </c>
      <c r="HI129" s="7">
        <v>1860635.45664876</v>
      </c>
      <c r="HJ129" s="7">
        <v>2050156.3982253701</v>
      </c>
      <c r="HK129" s="7">
        <v>8709331.7204699498</v>
      </c>
      <c r="HL129" s="7">
        <v>7650240.5518839499</v>
      </c>
      <c r="HM129" s="7">
        <v>6140150.3797935098</v>
      </c>
      <c r="HN129" s="7">
        <v>6060623.4366565701</v>
      </c>
      <c r="HO129" s="7">
        <v>5337708.0480114697</v>
      </c>
      <c r="HP129" s="7">
        <v>6892816.3926539999</v>
      </c>
      <c r="HQ129" s="7">
        <v>5712164.7341993405</v>
      </c>
      <c r="HR129" s="7">
        <v>4733031.3467243398</v>
      </c>
      <c r="HS129" s="7">
        <v>4401341.5720608504</v>
      </c>
      <c r="HT129" s="7">
        <v>4076843.4179597502</v>
      </c>
      <c r="HU129" s="7">
        <v>36361.483931541399</v>
      </c>
      <c r="HV129" s="7">
        <v>38675.017356872602</v>
      </c>
      <c r="HW129" s="7">
        <v>37330.9820890427</v>
      </c>
      <c r="HX129" s="7">
        <v>39641.010761261001</v>
      </c>
      <c r="HY129" s="7">
        <v>42948.475480079702</v>
      </c>
      <c r="HZ129" s="7">
        <v>6856454.9087224603</v>
      </c>
      <c r="IA129" s="7">
        <v>5673489.7168424698</v>
      </c>
      <c r="IB129" s="7">
        <v>4695700.3635686999</v>
      </c>
      <c r="IC129" s="7">
        <v>4361700.5612995904</v>
      </c>
      <c r="ID129" s="7">
        <v>4033894.94247967</v>
      </c>
      <c r="IE129" s="7">
        <v>59528.8813596654</v>
      </c>
      <c r="IF129" s="7">
        <v>253265.83741259601</v>
      </c>
      <c r="IG129" s="7">
        <v>425004.59162789601</v>
      </c>
      <c r="IH129" s="7">
        <v>687445.07599525503</v>
      </c>
      <c r="II129" s="7">
        <v>0</v>
      </c>
      <c r="IJ129" s="7">
        <v>59528.8813596654</v>
      </c>
      <c r="IK129" s="7">
        <v>253265.83741259601</v>
      </c>
      <c r="IL129" s="7">
        <v>425004.59162789601</v>
      </c>
      <c r="IM129" s="7">
        <v>687445.07599525503</v>
      </c>
      <c r="IN129" s="6" t="s">
        <v>1090</v>
      </c>
      <c r="IO129" s="7">
        <v>0</v>
      </c>
      <c r="IP129" s="7">
        <v>0</v>
      </c>
      <c r="IQ129" s="7">
        <v>0</v>
      </c>
      <c r="IR129" s="7">
        <v>0</v>
      </c>
      <c r="IS129" s="6" t="s">
        <v>1090</v>
      </c>
      <c r="IT129" s="7">
        <v>0</v>
      </c>
      <c r="IU129" s="7">
        <v>0</v>
      </c>
      <c r="IV129" s="7">
        <v>0</v>
      </c>
      <c r="IW129" s="7">
        <v>0</v>
      </c>
      <c r="IX129" s="6" t="s">
        <v>1090</v>
      </c>
      <c r="IY129" s="7">
        <v>1756986.4464562801</v>
      </c>
      <c r="IZ129" s="7">
        <v>1684809.98027202</v>
      </c>
      <c r="JA129" s="7">
        <v>982114.44144127402</v>
      </c>
      <c r="JB129" s="7">
        <v>971836.78860046901</v>
      </c>
      <c r="JC129" s="7">
        <v>1260864.63005172</v>
      </c>
      <c r="JD129" s="7">
        <v>0</v>
      </c>
      <c r="JE129" s="7">
        <v>0</v>
      </c>
      <c r="JF129" s="7">
        <v>0</v>
      </c>
      <c r="JG129" s="7">
        <v>0</v>
      </c>
      <c r="JH129" s="7">
        <v>0</v>
      </c>
      <c r="JI129" s="7">
        <v>904114.72992977395</v>
      </c>
      <c r="JJ129" s="7">
        <v>760196.88151701901</v>
      </c>
      <c r="JK129" s="7">
        <v>646581.94252774096</v>
      </c>
      <c r="JL129" s="7">
        <v>592687.36243557895</v>
      </c>
      <c r="JM129" s="7">
        <v>622674.82640372496</v>
      </c>
      <c r="JN129" s="7">
        <v>852871.71652651101</v>
      </c>
      <c r="JO129" s="7">
        <v>924613.09764999698</v>
      </c>
      <c r="JP129" s="7">
        <v>335532.498913533</v>
      </c>
      <c r="JQ129" s="7">
        <v>379149.42616488901</v>
      </c>
      <c r="JR129" s="7">
        <v>638189.803647995</v>
      </c>
      <c r="JS129" s="7">
        <v>8709331.7204699498</v>
      </c>
      <c r="JT129" s="7">
        <v>7650240.5518839499</v>
      </c>
      <c r="JU129" s="7">
        <v>6140150.3797935098</v>
      </c>
      <c r="JV129" s="7">
        <v>6060623.4366565701</v>
      </c>
      <c r="JW129" s="7">
        <v>5337708.0480114697</v>
      </c>
      <c r="JX129" s="7">
        <v>2232597.0145828002</v>
      </c>
      <c r="JY129" s="7">
        <v>2768616.71032116</v>
      </c>
      <c r="JZ129" s="7">
        <v>1983533.28835253</v>
      </c>
      <c r="KA129" s="7">
        <v>2318167.9934501401</v>
      </c>
      <c r="KB129" s="7">
        <v>1600524.1699890599</v>
      </c>
      <c r="KC129" s="6" t="s">
        <v>1090</v>
      </c>
      <c r="KD129" s="6" t="s">
        <v>1090</v>
      </c>
      <c r="KE129" s="6" t="s">
        <v>1090</v>
      </c>
      <c r="KF129" s="6" t="s">
        <v>1090</v>
      </c>
      <c r="KG129" s="6" t="s">
        <v>1090</v>
      </c>
      <c r="KH129" s="6" t="s">
        <v>1090</v>
      </c>
      <c r="KI129" s="6" t="s">
        <v>1090</v>
      </c>
      <c r="KJ129" s="6" t="s">
        <v>1090</v>
      </c>
      <c r="KK129" s="6" t="s">
        <v>1090</v>
      </c>
      <c r="KL129" s="6" t="s">
        <v>1090</v>
      </c>
      <c r="KM129" s="7">
        <v>127</v>
      </c>
      <c r="KN129" s="7">
        <v>120</v>
      </c>
      <c r="KO129" s="7">
        <v>116</v>
      </c>
      <c r="KP129" s="7">
        <v>91</v>
      </c>
      <c r="KQ129" s="7">
        <v>82</v>
      </c>
      <c r="KR129" s="6" t="s">
        <v>1090</v>
      </c>
      <c r="KS129" s="6" t="s">
        <v>1090</v>
      </c>
      <c r="KT129" s="6" t="s">
        <v>1090</v>
      </c>
      <c r="KU129" s="6" t="s">
        <v>1090</v>
      </c>
      <c r="KV129" s="6" t="s">
        <v>1090</v>
      </c>
      <c r="KW129" s="6" t="s">
        <v>1090</v>
      </c>
      <c r="KX129" s="6" t="s">
        <v>1090</v>
      </c>
      <c r="KY129" s="6" t="s">
        <v>1090</v>
      </c>
      <c r="KZ129" s="6" t="s">
        <v>1090</v>
      </c>
      <c r="LA129" s="6" t="s">
        <v>1090</v>
      </c>
      <c r="LB129" s="6" t="s">
        <v>1090</v>
      </c>
      <c r="LC129" s="6" t="s">
        <v>1090</v>
      </c>
      <c r="LD129" s="6" t="s">
        <v>1090</v>
      </c>
      <c r="LE129" s="6" t="s">
        <v>1090</v>
      </c>
      <c r="LF129" s="6" t="s">
        <v>1090</v>
      </c>
      <c r="LG129" s="6" t="s">
        <v>1090</v>
      </c>
      <c r="LH129" s="6" t="s">
        <v>1090</v>
      </c>
      <c r="LI129" s="6" t="s">
        <v>1090</v>
      </c>
      <c r="LJ129" s="6" t="s">
        <v>1090</v>
      </c>
      <c r="LK129" s="6" t="s">
        <v>1090</v>
      </c>
      <c r="LL129" s="6" t="s">
        <v>1090</v>
      </c>
      <c r="LM129" s="6" t="s">
        <v>1090</v>
      </c>
      <c r="LN129" s="6" t="s">
        <v>1090</v>
      </c>
      <c r="LO129" s="6" t="s">
        <v>1090</v>
      </c>
      <c r="LP129" s="6" t="s">
        <v>1090</v>
      </c>
      <c r="LQ129" s="6" t="s">
        <v>1090</v>
      </c>
      <c r="LR129" s="6" t="s">
        <v>1090</v>
      </c>
      <c r="LS129" s="6" t="s">
        <v>1090</v>
      </c>
      <c r="LT129" s="6" t="s">
        <v>1090</v>
      </c>
      <c r="LU129" s="6" t="s">
        <v>1090</v>
      </c>
      <c r="LV129" s="6" t="s">
        <v>1090</v>
      </c>
      <c r="LW129" s="6" t="s">
        <v>1090</v>
      </c>
      <c r="LX129" s="6" t="s">
        <v>1090</v>
      </c>
      <c r="LY129" s="6" t="s">
        <v>1090</v>
      </c>
      <c r="LZ129" s="6" t="s">
        <v>1090</v>
      </c>
      <c r="MA129" s="6" t="s">
        <v>1090</v>
      </c>
      <c r="MB129" s="6" t="s">
        <v>1090</v>
      </c>
      <c r="MC129" s="6" t="s">
        <v>1090</v>
      </c>
      <c r="MD129" s="6" t="s">
        <v>1090</v>
      </c>
      <c r="ME129" s="6" t="s">
        <v>1090</v>
      </c>
      <c r="MF129" s="6" t="s">
        <v>1090</v>
      </c>
      <c r="MG129" s="6" t="s">
        <v>1090</v>
      </c>
      <c r="MH129" s="6" t="s">
        <v>1090</v>
      </c>
      <c r="MI129" s="6" t="s">
        <v>1090</v>
      </c>
      <c r="MJ129" s="6" t="s">
        <v>1090</v>
      </c>
      <c r="MK129" s="6" t="s">
        <v>1090</v>
      </c>
      <c r="ML129" s="6" t="s">
        <v>1090</v>
      </c>
      <c r="MM129" s="6" t="s">
        <v>1090</v>
      </c>
      <c r="MN129" s="6" t="s">
        <v>1090</v>
      </c>
      <c r="MO129" s="6" t="s">
        <v>1090</v>
      </c>
      <c r="MP129" s="7">
        <v>3889335.8887393698</v>
      </c>
      <c r="MQ129" s="7">
        <v>2240672.9767864998</v>
      </c>
      <c r="MR129" s="7">
        <v>2023287.3274284101</v>
      </c>
      <c r="MS129" s="7">
        <v>1882112.46926107</v>
      </c>
      <c r="MT129" s="7">
        <v>2068752.25368072</v>
      </c>
      <c r="MU129" s="6" t="s">
        <v>1090</v>
      </c>
      <c r="MV129" s="6" t="s">
        <v>1090</v>
      </c>
      <c r="MW129" s="6" t="s">
        <v>1090</v>
      </c>
      <c r="MX129" s="6" t="s">
        <v>1090</v>
      </c>
      <c r="MY129" s="6" t="s">
        <v>1090</v>
      </c>
      <c r="MZ129" s="6" t="s">
        <v>1090</v>
      </c>
      <c r="NA129" s="6" t="s">
        <v>1090</v>
      </c>
      <c r="NB129" s="6" t="s">
        <v>1090</v>
      </c>
      <c r="NC129" s="6" t="s">
        <v>1090</v>
      </c>
      <c r="ND129" s="6" t="s">
        <v>1090</v>
      </c>
      <c r="NE129" s="6" t="s">
        <v>1090</v>
      </c>
      <c r="NF129" s="6" t="s">
        <v>1090</v>
      </c>
      <c r="NG129" s="6" t="s">
        <v>1090</v>
      </c>
      <c r="NH129" s="6" t="s">
        <v>1090</v>
      </c>
      <c r="NI129" s="6" t="s">
        <v>1090</v>
      </c>
      <c r="NJ129" s="6" t="s">
        <v>1090</v>
      </c>
      <c r="NK129" s="6" t="s">
        <v>1090</v>
      </c>
      <c r="NL129" s="6" t="s">
        <v>1090</v>
      </c>
      <c r="NM129" s="6" t="s">
        <v>1090</v>
      </c>
      <c r="NN129" s="6" t="s">
        <v>1090</v>
      </c>
      <c r="NO129" s="6" t="s">
        <v>1090</v>
      </c>
      <c r="NP129" s="6" t="s">
        <v>1090</v>
      </c>
      <c r="NQ129" s="6" t="s">
        <v>1090</v>
      </c>
      <c r="NR129" s="6" t="s">
        <v>1090</v>
      </c>
      <c r="NS129" s="6" t="s">
        <v>1090</v>
      </c>
      <c r="NT129" s="7">
        <v>1683284.0872180001</v>
      </c>
      <c r="NU129" s="7">
        <v>1880753.98325928</v>
      </c>
      <c r="NV129" s="7">
        <v>1486747.82041823</v>
      </c>
      <c r="NW129" s="7">
        <v>1267655.6115097799</v>
      </c>
      <c r="NX129" s="7">
        <v>1045756.79793797</v>
      </c>
      <c r="NY129" s="6" t="s">
        <v>1090</v>
      </c>
      <c r="NZ129" s="6" t="s">
        <v>1090</v>
      </c>
      <c r="OA129" s="6" t="s">
        <v>1090</v>
      </c>
      <c r="OB129" s="6" t="s">
        <v>1090</v>
      </c>
      <c r="OC129" s="6" t="s">
        <v>1090</v>
      </c>
      <c r="OD129" s="6" t="s">
        <v>1090</v>
      </c>
      <c r="OE129" s="6" t="s">
        <v>1090</v>
      </c>
      <c r="OF129" s="6" t="s">
        <v>1090</v>
      </c>
      <c r="OG129" s="6" t="s">
        <v>1090</v>
      </c>
      <c r="OH129" s="6" t="s">
        <v>1090</v>
      </c>
      <c r="OI129" s="6" t="s">
        <v>1090</v>
      </c>
      <c r="OJ129" s="6" t="s">
        <v>1090</v>
      </c>
      <c r="OK129" s="6" t="s">
        <v>1090</v>
      </c>
      <c r="OL129" s="6" t="s">
        <v>1090</v>
      </c>
      <c r="OM129" s="6" t="s">
        <v>1090</v>
      </c>
      <c r="ON129" s="6" t="s">
        <v>1090</v>
      </c>
      <c r="OO129" s="6" t="s">
        <v>1090</v>
      </c>
      <c r="OP129" s="6" t="s">
        <v>1090</v>
      </c>
      <c r="OQ129" s="6" t="s">
        <v>1090</v>
      </c>
      <c r="OR129" s="6" t="s">
        <v>1090</v>
      </c>
      <c r="OS129" s="6" t="s">
        <v>1090</v>
      </c>
      <c r="OT129" s="6" t="s">
        <v>1090</v>
      </c>
      <c r="OU129" s="6" t="s">
        <v>1090</v>
      </c>
      <c r="OV129" s="6" t="s">
        <v>1090</v>
      </c>
      <c r="OW129" s="6" t="s">
        <v>1090</v>
      </c>
      <c r="OX129" s="6" t="s">
        <v>1090</v>
      </c>
      <c r="OY129" s="6" t="s">
        <v>1090</v>
      </c>
      <c r="OZ129" s="6" t="s">
        <v>1090</v>
      </c>
      <c r="PA129" s="6" t="s">
        <v>1090</v>
      </c>
      <c r="PB129" s="6" t="s">
        <v>1090</v>
      </c>
      <c r="PC129" s="6" t="s">
        <v>1090</v>
      </c>
      <c r="PD129" s="6" t="s">
        <v>1090</v>
      </c>
      <c r="PE129" s="6" t="s">
        <v>1090</v>
      </c>
      <c r="PF129" s="6" t="s">
        <v>1090</v>
      </c>
      <c r="PG129" s="6" t="s">
        <v>1090</v>
      </c>
      <c r="PH129" s="6" t="s">
        <v>1090</v>
      </c>
      <c r="PI129" s="6" t="s">
        <v>1090</v>
      </c>
      <c r="PJ129" s="6" t="s">
        <v>1090</v>
      </c>
      <c r="PK129" s="6" t="s">
        <v>1090</v>
      </c>
      <c r="PL129" s="6" t="s">
        <v>1090</v>
      </c>
      <c r="PM129" s="6" t="s">
        <v>1090</v>
      </c>
      <c r="PN129" s="6" t="s">
        <v>1090</v>
      </c>
      <c r="PO129" s="6" t="s">
        <v>1090</v>
      </c>
      <c r="PP129" s="6" t="s">
        <v>1090</v>
      </c>
      <c r="PQ129" s="6" t="s">
        <v>1090</v>
      </c>
      <c r="PR129" s="6" t="s">
        <v>1090</v>
      </c>
      <c r="PS129" s="6" t="s">
        <v>1090</v>
      </c>
      <c r="PT129" s="6" t="s">
        <v>1090</v>
      </c>
      <c r="PU129" s="6" t="s">
        <v>1090</v>
      </c>
      <c r="PV129" s="6" t="s">
        <v>1090</v>
      </c>
      <c r="PW129" s="6" t="s">
        <v>1090</v>
      </c>
      <c r="PX129" s="6" t="s">
        <v>1090</v>
      </c>
      <c r="PY129" s="6" t="s">
        <v>1090</v>
      </c>
      <c r="PZ129" s="6" t="s">
        <v>1090</v>
      </c>
      <c r="QA129" s="6" t="s">
        <v>1090</v>
      </c>
      <c r="QB129" s="6" t="s">
        <v>1090</v>
      </c>
      <c r="QC129" s="6" t="s">
        <v>1090</v>
      </c>
      <c r="QD129" s="6" t="s">
        <v>1090</v>
      </c>
      <c r="QE129" s="6" t="s">
        <v>1090</v>
      </c>
      <c r="QF129" s="6" t="s">
        <v>1090</v>
      </c>
      <c r="QG129" s="6" t="s">
        <v>1090</v>
      </c>
      <c r="QH129" s="6" t="s">
        <v>1090</v>
      </c>
      <c r="QI129" s="6" t="s">
        <v>1090</v>
      </c>
      <c r="QJ129" s="6" t="s">
        <v>1090</v>
      </c>
      <c r="QK129" s="6" t="s">
        <v>1090</v>
      </c>
      <c r="QL129" s="6" t="s">
        <v>1090</v>
      </c>
      <c r="QM129" s="6" t="s">
        <v>1090</v>
      </c>
      <c r="QN129" s="6" t="s">
        <v>1090</v>
      </c>
      <c r="QO129" s="6" t="s">
        <v>1090</v>
      </c>
      <c r="QP129" s="6" t="s">
        <v>1090</v>
      </c>
      <c r="QQ129" s="6" t="s">
        <v>1090</v>
      </c>
      <c r="QR129" s="6" t="s">
        <v>1090</v>
      </c>
      <c r="QS129" s="6" t="s">
        <v>1090</v>
      </c>
      <c r="QT129" s="6" t="s">
        <v>1090</v>
      </c>
      <c r="QU129" s="6" t="s">
        <v>1090</v>
      </c>
      <c r="QV129" s="6" t="s">
        <v>1090</v>
      </c>
      <c r="QW129" s="6" t="s">
        <v>1090</v>
      </c>
      <c r="QX129" s="6" t="s">
        <v>1090</v>
      </c>
      <c r="QY129" s="6" t="s">
        <v>1090</v>
      </c>
      <c r="QZ129" s="6" t="s">
        <v>1090</v>
      </c>
      <c r="RA129" s="6" t="s">
        <v>1090</v>
      </c>
      <c r="RB129" s="6" t="s">
        <v>1090</v>
      </c>
      <c r="RC129" s="6" t="s">
        <v>1090</v>
      </c>
      <c r="RD129" s="6" t="s">
        <v>1090</v>
      </c>
      <c r="RE129" s="6" t="s">
        <v>1090</v>
      </c>
      <c r="RF129" s="6" t="s">
        <v>1090</v>
      </c>
      <c r="RG129" s="6" t="s">
        <v>1090</v>
      </c>
      <c r="RH129" s="6" t="s">
        <v>1090</v>
      </c>
      <c r="RI129" s="6" t="s">
        <v>1090</v>
      </c>
      <c r="RJ129" s="6" t="s">
        <v>1090</v>
      </c>
      <c r="RK129" s="6" t="s">
        <v>1090</v>
      </c>
      <c r="RL129" s="6" t="s">
        <v>1090</v>
      </c>
      <c r="RM129" s="6" t="s">
        <v>1090</v>
      </c>
      <c r="RN129" s="6" t="s">
        <v>1090</v>
      </c>
      <c r="RO129" s="6" t="s">
        <v>1090</v>
      </c>
      <c r="RP129" s="6" t="s">
        <v>1090</v>
      </c>
      <c r="RQ129" s="6" t="s">
        <v>1090</v>
      </c>
      <c r="RR129" s="6" t="s">
        <v>1090</v>
      </c>
      <c r="RS129" s="6" t="s">
        <v>1090</v>
      </c>
      <c r="RT129" s="6" t="s">
        <v>1090</v>
      </c>
      <c r="RU129" s="6" t="s">
        <v>1090</v>
      </c>
      <c r="RV129" s="6" t="s">
        <v>1090</v>
      </c>
      <c r="RW129" s="6" t="s">
        <v>1090</v>
      </c>
      <c r="RX129" s="6" t="s">
        <v>1090</v>
      </c>
      <c r="RY129" s="6" t="s">
        <v>1090</v>
      </c>
      <c r="RZ129" s="6" t="s">
        <v>1090</v>
      </c>
      <c r="SA129" s="6" t="s">
        <v>1090</v>
      </c>
      <c r="SB129" s="6" t="s">
        <v>1090</v>
      </c>
      <c r="SC129" s="6" t="s">
        <v>1090</v>
      </c>
      <c r="SD129" s="6" t="s">
        <v>1090</v>
      </c>
      <c r="SE129" s="6" t="s">
        <v>1090</v>
      </c>
      <c r="SF129" s="6" t="s">
        <v>1090</v>
      </c>
      <c r="SG129" s="6" t="s">
        <v>1090</v>
      </c>
      <c r="SH129" s="6" t="s">
        <v>1090</v>
      </c>
      <c r="SI129" s="6" t="s">
        <v>1090</v>
      </c>
      <c r="SJ129" s="7">
        <v>123452.099997435</v>
      </c>
      <c r="SK129" s="7">
        <v>231924.078834677</v>
      </c>
      <c r="SL129" s="7">
        <v>61773.7945896745</v>
      </c>
      <c r="SM129" s="7">
        <v>110563.78510651601</v>
      </c>
      <c r="SN129" s="7">
        <v>119788.72189284601</v>
      </c>
      <c r="SO129" s="6" t="s">
        <v>1090</v>
      </c>
      <c r="SP129" s="6" t="s">
        <v>1090</v>
      </c>
      <c r="SQ129" s="6" t="s">
        <v>1090</v>
      </c>
      <c r="SR129" s="6" t="s">
        <v>1090</v>
      </c>
      <c r="SS129" s="6" t="s">
        <v>1090</v>
      </c>
      <c r="ST129" s="6" t="s">
        <v>1090</v>
      </c>
      <c r="SU129" s="6" t="s">
        <v>1090</v>
      </c>
      <c r="SV129" s="6" t="s">
        <v>1090</v>
      </c>
      <c r="SW129" s="6" t="s">
        <v>1090</v>
      </c>
      <c r="SX129" s="6" t="s">
        <v>1090</v>
      </c>
      <c r="SY129" s="6" t="s">
        <v>1090</v>
      </c>
      <c r="SZ129" s="6" t="s">
        <v>1090</v>
      </c>
      <c r="TA129" s="6" t="s">
        <v>1090</v>
      </c>
      <c r="TB129" s="6" t="s">
        <v>1090</v>
      </c>
      <c r="TC129" s="6" t="s">
        <v>1090</v>
      </c>
      <c r="TD129" s="6" t="s">
        <v>1090</v>
      </c>
      <c r="TE129" s="6" t="s">
        <v>1090</v>
      </c>
      <c r="TF129" s="6" t="s">
        <v>1090</v>
      </c>
      <c r="TG129" s="6" t="s">
        <v>1090</v>
      </c>
      <c r="TH129" s="6" t="s">
        <v>1090</v>
      </c>
      <c r="TI129" s="6" t="s">
        <v>1090</v>
      </c>
      <c r="TJ129" s="6" t="s">
        <v>1090</v>
      </c>
      <c r="TK129" s="6" t="s">
        <v>1090</v>
      </c>
      <c r="TL129" s="6" t="s">
        <v>1090</v>
      </c>
      <c r="TM129" s="6" t="s">
        <v>1090</v>
      </c>
      <c r="TN129" s="6" t="s">
        <v>1090</v>
      </c>
      <c r="TO129" s="6" t="s">
        <v>1090</v>
      </c>
      <c r="TP129" s="6" t="s">
        <v>1090</v>
      </c>
      <c r="TQ129" s="6" t="s">
        <v>1090</v>
      </c>
      <c r="TR129" s="6" t="s">
        <v>1090</v>
      </c>
      <c r="TS129" s="7">
        <v>8709331.7204699498</v>
      </c>
      <c r="TT129" s="7">
        <v>7650240.5518839499</v>
      </c>
      <c r="TU129" s="7">
        <v>6140150.3797935098</v>
      </c>
      <c r="TV129" s="7">
        <v>6060623.4366565701</v>
      </c>
      <c r="TW129" s="7">
        <v>5337708.0480114697</v>
      </c>
      <c r="TX129" s="6" t="s">
        <v>1090</v>
      </c>
      <c r="TY129" s="6" t="s">
        <v>1090</v>
      </c>
      <c r="TZ129" s="6" t="s">
        <v>1090</v>
      </c>
      <c r="UA129" s="6" t="s">
        <v>1090</v>
      </c>
      <c r="UB129" s="6" t="s">
        <v>1090</v>
      </c>
      <c r="UC129" s="7">
        <v>0</v>
      </c>
      <c r="UD129" s="7">
        <v>0</v>
      </c>
      <c r="UE129" s="7">
        <v>0</v>
      </c>
      <c r="UF129" s="7">
        <v>0</v>
      </c>
      <c r="UG129" s="7">
        <v>0</v>
      </c>
      <c r="UH129" s="6" t="s">
        <v>1090</v>
      </c>
      <c r="UI129" s="6" t="s">
        <v>1090</v>
      </c>
      <c r="UJ129" s="6" t="s">
        <v>1090</v>
      </c>
      <c r="UK129" s="6" t="s">
        <v>1090</v>
      </c>
      <c r="UL129" s="6" t="s">
        <v>1090</v>
      </c>
      <c r="UM129" s="6" t="s">
        <v>1090</v>
      </c>
      <c r="UN129" s="6" t="s">
        <v>1090</v>
      </c>
      <c r="UO129" s="6" t="s">
        <v>1090</v>
      </c>
      <c r="UP129" s="6" t="s">
        <v>1090</v>
      </c>
      <c r="UQ129" s="6" t="s">
        <v>1090</v>
      </c>
      <c r="UR129" s="6" t="s">
        <v>1090</v>
      </c>
      <c r="US129" s="6" t="s">
        <v>1090</v>
      </c>
      <c r="UT129" s="6" t="s">
        <v>1090</v>
      </c>
      <c r="UU129" s="6" t="s">
        <v>1090</v>
      </c>
      <c r="UV129" s="6" t="s">
        <v>1090</v>
      </c>
      <c r="UW129" s="6" t="s">
        <v>1090</v>
      </c>
      <c r="UX129" s="6" t="s">
        <v>1090</v>
      </c>
      <c r="UY129" s="6" t="s">
        <v>1090</v>
      </c>
      <c r="UZ129" s="6" t="s">
        <v>1090</v>
      </c>
      <c r="VA129" s="6" t="s">
        <v>1090</v>
      </c>
      <c r="VB129" s="6" t="s">
        <v>1090</v>
      </c>
      <c r="VC129" s="6" t="s">
        <v>1090</v>
      </c>
      <c r="VD129" s="6" t="s">
        <v>1090</v>
      </c>
      <c r="VE129" s="6" t="s">
        <v>1090</v>
      </c>
      <c r="VF129" s="6" t="s">
        <v>1090</v>
      </c>
      <c r="VG129" s="6" t="s">
        <v>1090</v>
      </c>
      <c r="VH129" s="6" t="s">
        <v>1090</v>
      </c>
      <c r="VI129" s="6" t="s">
        <v>1090</v>
      </c>
      <c r="VJ129" s="6" t="s">
        <v>1090</v>
      </c>
      <c r="VK129" s="6" t="s">
        <v>1090</v>
      </c>
      <c r="VL129" s="6" t="s">
        <v>1090</v>
      </c>
      <c r="VM129" s="6" t="s">
        <v>1090</v>
      </c>
      <c r="VN129" s="6" t="s">
        <v>1090</v>
      </c>
      <c r="VO129" s="6" t="s">
        <v>1090</v>
      </c>
      <c r="VP129" s="6" t="s">
        <v>1090</v>
      </c>
      <c r="VQ129" s="6" t="s">
        <v>1090</v>
      </c>
      <c r="VR129" s="6" t="s">
        <v>1090</v>
      </c>
      <c r="VS129" s="6" t="s">
        <v>1090</v>
      </c>
      <c r="VT129" s="6" t="s">
        <v>1090</v>
      </c>
      <c r="VU129" s="6" t="s">
        <v>1090</v>
      </c>
      <c r="VV129" s="6" t="s">
        <v>1090</v>
      </c>
      <c r="VW129" s="6" t="s">
        <v>1090</v>
      </c>
      <c r="VX129" s="6" t="s">
        <v>1090</v>
      </c>
      <c r="VY129" s="6" t="s">
        <v>1090</v>
      </c>
      <c r="VZ129" s="6" t="s">
        <v>1090</v>
      </c>
      <c r="WA129" s="7">
        <v>852871.71652651101</v>
      </c>
      <c r="WB129" s="7">
        <v>924613.09764999698</v>
      </c>
      <c r="WC129" s="7">
        <v>335532.498913533</v>
      </c>
      <c r="WD129" s="7">
        <v>379149.42616488901</v>
      </c>
      <c r="WE129" s="7">
        <v>638189.803647995</v>
      </c>
      <c r="WF129" s="6" t="s">
        <v>1090</v>
      </c>
      <c r="WG129" s="6" t="s">
        <v>1090</v>
      </c>
      <c r="WH129" s="6" t="s">
        <v>1090</v>
      </c>
      <c r="WI129" s="6" t="s">
        <v>1090</v>
      </c>
      <c r="WJ129" s="6" t="s">
        <v>1090</v>
      </c>
      <c r="WK129" s="6" t="s">
        <v>1090</v>
      </c>
      <c r="WL129" s="6" t="s">
        <v>1090</v>
      </c>
      <c r="WM129" s="6" t="s">
        <v>1090</v>
      </c>
      <c r="WN129" s="6" t="s">
        <v>1090</v>
      </c>
      <c r="WO129" s="6" t="s">
        <v>1090</v>
      </c>
      <c r="WP129" s="6" t="s">
        <v>1090</v>
      </c>
      <c r="WQ129" s="6" t="s">
        <v>1090</v>
      </c>
      <c r="WR129" s="6" t="s">
        <v>1090</v>
      </c>
      <c r="WS129" s="6" t="s">
        <v>1090</v>
      </c>
      <c r="WT129" s="6" t="s">
        <v>1090</v>
      </c>
      <c r="WU129" s="6" t="s">
        <v>1090</v>
      </c>
      <c r="WV129" s="6" t="s">
        <v>1090</v>
      </c>
      <c r="WW129" s="6" t="s">
        <v>1090</v>
      </c>
      <c r="WX129" s="6" t="s">
        <v>1090</v>
      </c>
      <c r="WY129" s="6" t="s">
        <v>1090</v>
      </c>
      <c r="WZ129" s="6" t="s">
        <v>1090</v>
      </c>
      <c r="XA129" s="6" t="s">
        <v>1090</v>
      </c>
      <c r="XB129" s="6" t="s">
        <v>1090</v>
      </c>
      <c r="XC129" s="6" t="s">
        <v>1090</v>
      </c>
      <c r="XD129" s="6" t="s">
        <v>1090</v>
      </c>
      <c r="XE129" s="6" t="s">
        <v>1090</v>
      </c>
      <c r="XF129" s="6" t="s">
        <v>1090</v>
      </c>
      <c r="XG129" s="6" t="s">
        <v>1090</v>
      </c>
      <c r="XH129" s="6" t="s">
        <v>1090</v>
      </c>
      <c r="XI129" s="6" t="s">
        <v>1090</v>
      </c>
      <c r="XJ129" s="7">
        <v>0</v>
      </c>
      <c r="XK129" s="7">
        <v>0</v>
      </c>
      <c r="XL129" s="7">
        <v>0</v>
      </c>
      <c r="XM129" s="7">
        <v>0</v>
      </c>
      <c r="XN129" s="6" t="s">
        <v>1090</v>
      </c>
      <c r="XO129" s="6" t="s">
        <v>1090</v>
      </c>
      <c r="XP129" s="6" t="s">
        <v>1090</v>
      </c>
      <c r="XQ129" s="6" t="s">
        <v>1090</v>
      </c>
      <c r="XR129" s="6" t="s">
        <v>1090</v>
      </c>
      <c r="XS129" s="6" t="s">
        <v>1090</v>
      </c>
      <c r="XT129" s="6" t="s">
        <v>1090</v>
      </c>
      <c r="XU129" s="6" t="s">
        <v>1090</v>
      </c>
      <c r="XV129" s="6" t="s">
        <v>1090</v>
      </c>
      <c r="XW129" s="6" t="s">
        <v>1090</v>
      </c>
      <c r="XX129" s="6" t="s">
        <v>1090</v>
      </c>
      <c r="XY129" s="7">
        <v>0</v>
      </c>
      <c r="XZ129" s="7">
        <v>0</v>
      </c>
      <c r="YA129" s="7">
        <v>0</v>
      </c>
      <c r="YB129" s="7">
        <v>0</v>
      </c>
      <c r="YC129" s="6" t="s">
        <v>1090</v>
      </c>
      <c r="YD129" s="6" t="s">
        <v>1090</v>
      </c>
      <c r="YE129" s="6" t="s">
        <v>1090</v>
      </c>
      <c r="YF129" s="6" t="s">
        <v>1090</v>
      </c>
      <c r="YG129" s="6" t="s">
        <v>1090</v>
      </c>
      <c r="YH129" s="6" t="s">
        <v>1090</v>
      </c>
      <c r="YI129" s="6" t="s">
        <v>1090</v>
      </c>
      <c r="YJ129" s="6" t="s">
        <v>1090</v>
      </c>
      <c r="YK129" s="6" t="s">
        <v>1090</v>
      </c>
      <c r="YL129" s="6" t="s">
        <v>1090</v>
      </c>
      <c r="YM129" s="6" t="s">
        <v>1090</v>
      </c>
      <c r="YN129" s="6" t="s">
        <v>1090</v>
      </c>
      <c r="YO129" s="6" t="s">
        <v>1090</v>
      </c>
      <c r="YP129" s="6" t="s">
        <v>1090</v>
      </c>
      <c r="YQ129" s="6" t="s">
        <v>1090</v>
      </c>
      <c r="YR129" s="6" t="s">
        <v>1090</v>
      </c>
      <c r="YS129" s="6" t="s">
        <v>1090</v>
      </c>
      <c r="YT129" s="6" t="s">
        <v>1090</v>
      </c>
      <c r="YU129" s="6" t="s">
        <v>1090</v>
      </c>
      <c r="YV129" s="6" t="s">
        <v>1090</v>
      </c>
      <c r="YW129" s="6" t="s">
        <v>1090</v>
      </c>
      <c r="YX129" s="6" t="s">
        <v>1090</v>
      </c>
      <c r="YY129" s="6" t="s">
        <v>1090</v>
      </c>
      <c r="YZ129" s="6" t="s">
        <v>1090</v>
      </c>
      <c r="ZA129" s="6" t="s">
        <v>1090</v>
      </c>
      <c r="ZB129" s="6" t="s">
        <v>1090</v>
      </c>
      <c r="ZC129" s="6" t="s">
        <v>1090</v>
      </c>
      <c r="ZD129" s="6" t="s">
        <v>1090</v>
      </c>
      <c r="ZE129" s="6" t="s">
        <v>1090</v>
      </c>
      <c r="ZF129" s="6" t="s">
        <v>1090</v>
      </c>
      <c r="ZG129" s="6" t="s">
        <v>1090</v>
      </c>
      <c r="ZH129" s="6" t="s">
        <v>1090</v>
      </c>
      <c r="ZI129" s="6" t="s">
        <v>1090</v>
      </c>
      <c r="ZJ129" s="6" t="s">
        <v>1090</v>
      </c>
      <c r="ZK129" s="6" t="s">
        <v>1090</v>
      </c>
      <c r="ZL129" s="6" t="s">
        <v>1090</v>
      </c>
      <c r="ZM129" s="6" t="s">
        <v>1090</v>
      </c>
      <c r="ZN129" s="6" t="s">
        <v>1090</v>
      </c>
      <c r="ZO129" s="6" t="s">
        <v>1090</v>
      </c>
      <c r="ZP129" s="6" t="s">
        <v>1090</v>
      </c>
      <c r="ZQ129" s="6" t="s">
        <v>1090</v>
      </c>
      <c r="ZR129" s="6" t="s">
        <v>1090</v>
      </c>
      <c r="ZS129" s="6" t="s">
        <v>1090</v>
      </c>
      <c r="ZT129" s="6" t="s">
        <v>1090</v>
      </c>
      <c r="ZU129" s="6" t="s">
        <v>1090</v>
      </c>
      <c r="ZV129" s="6" t="s">
        <v>1090</v>
      </c>
      <c r="ZW129" s="6" t="s">
        <v>1090</v>
      </c>
      <c r="ZX129" s="6" t="s">
        <v>1090</v>
      </c>
      <c r="ZY129" s="6" t="s">
        <v>1090</v>
      </c>
      <c r="ZZ129" s="6" t="s">
        <v>1090</v>
      </c>
      <c r="AAA129" s="6" t="s">
        <v>1090</v>
      </c>
      <c r="AAB129" s="6" t="s">
        <v>1090</v>
      </c>
      <c r="AAC129" s="6" t="s">
        <v>1090</v>
      </c>
      <c r="AAD129" s="6" t="s">
        <v>1090</v>
      </c>
      <c r="AAE129" s="6" t="s">
        <v>1090</v>
      </c>
      <c r="AAF129" s="6" t="s">
        <v>1090</v>
      </c>
      <c r="AAG129" s="6" t="s">
        <v>1090</v>
      </c>
      <c r="AAH129" s="6" t="s">
        <v>1090</v>
      </c>
      <c r="AAI129" s="6" t="s">
        <v>1090</v>
      </c>
      <c r="AAJ129" s="6" t="s">
        <v>1090</v>
      </c>
      <c r="AAK129" s="6" t="s">
        <v>1090</v>
      </c>
      <c r="AAL129" s="6" t="s">
        <v>1090</v>
      </c>
      <c r="AAM129" s="6" t="s">
        <v>1090</v>
      </c>
      <c r="AAN129" s="6" t="s">
        <v>1090</v>
      </c>
      <c r="AAO129" s="6" t="s">
        <v>1090</v>
      </c>
      <c r="AAP129" s="6" t="s">
        <v>1090</v>
      </c>
      <c r="AAQ129" s="6" t="s">
        <v>1090</v>
      </c>
      <c r="AAR129" s="6" t="s">
        <v>1090</v>
      </c>
      <c r="AAS129" s="6" t="s">
        <v>1090</v>
      </c>
      <c r="AAT129" s="6" t="s">
        <v>1090</v>
      </c>
      <c r="AAU129" s="6" t="s">
        <v>1090</v>
      </c>
      <c r="AAV129" s="6" t="s">
        <v>1090</v>
      </c>
      <c r="AAW129" s="6" t="s">
        <v>1090</v>
      </c>
      <c r="AAX129" s="6" t="s">
        <v>1090</v>
      </c>
      <c r="AAY129" s="6" t="s">
        <v>1090</v>
      </c>
      <c r="AAZ129" s="6" t="s">
        <v>1090</v>
      </c>
      <c r="ABA129" s="6" t="s">
        <v>1090</v>
      </c>
      <c r="ABB129" s="6" t="s">
        <v>1090</v>
      </c>
      <c r="ABC129" s="6" t="s">
        <v>1090</v>
      </c>
      <c r="ABD129" s="6" t="s">
        <v>1090</v>
      </c>
      <c r="ABE129" s="6" t="s">
        <v>1090</v>
      </c>
      <c r="ABF129" s="6" t="s">
        <v>1090</v>
      </c>
      <c r="ABG129" s="6" t="s">
        <v>1090</v>
      </c>
      <c r="ABH129" s="6" t="s">
        <v>1090</v>
      </c>
      <c r="ABI129" s="6" t="s">
        <v>1090</v>
      </c>
      <c r="ABJ129" s="6" t="s">
        <v>1090</v>
      </c>
      <c r="ABK129" s="6" t="s">
        <v>1090</v>
      </c>
      <c r="ABL129" s="6" t="s">
        <v>1090</v>
      </c>
      <c r="ABM129" s="6" t="s">
        <v>1090</v>
      </c>
      <c r="ABN129" s="6" t="s">
        <v>1090</v>
      </c>
      <c r="ABO129" s="6" t="s">
        <v>1090</v>
      </c>
      <c r="ABP129" s="6" t="s">
        <v>1090</v>
      </c>
      <c r="ABQ129" s="6" t="s">
        <v>1090</v>
      </c>
      <c r="ABR129" s="6" t="s">
        <v>1090</v>
      </c>
      <c r="ABS129" s="6" t="s">
        <v>1090</v>
      </c>
      <c r="ABT129" s="6" t="s">
        <v>1090</v>
      </c>
      <c r="ABU129" s="6" t="s">
        <v>1090</v>
      </c>
      <c r="ABV129" s="6" t="s">
        <v>1090</v>
      </c>
      <c r="ABW129" s="6" t="s">
        <v>1090</v>
      </c>
      <c r="ABX129" s="6" t="s">
        <v>1090</v>
      </c>
      <c r="ABY129" s="6" t="s">
        <v>1090</v>
      </c>
      <c r="ABZ129" s="6" t="s">
        <v>1090</v>
      </c>
      <c r="ACA129" s="6" t="s">
        <v>1090</v>
      </c>
      <c r="ACB129" s="6" t="s">
        <v>1090</v>
      </c>
      <c r="ACC129" s="6" t="s">
        <v>1090</v>
      </c>
      <c r="ACD129" s="6" t="s">
        <v>1090</v>
      </c>
      <c r="ACE129" s="8">
        <v>39.524000000000001</v>
      </c>
      <c r="ACF129" s="8">
        <v>35.478999999999999</v>
      </c>
      <c r="ACG129" s="8">
        <v>35.951999999999998</v>
      </c>
      <c r="ACH129" s="8">
        <v>33.646000000000001</v>
      </c>
      <c r="ACI129" s="8">
        <v>50.618000000000002</v>
      </c>
      <c r="ACJ129" s="8">
        <v>39.201999999999998</v>
      </c>
      <c r="ACK129" s="8">
        <v>34.011000000000003</v>
      </c>
      <c r="ACL129" s="8">
        <v>33.040999999999997</v>
      </c>
      <c r="ACM129" s="8">
        <v>29.178000000000001</v>
      </c>
      <c r="ACN129" s="6" t="s">
        <v>1090</v>
      </c>
      <c r="ACO129" s="8">
        <v>31.280999999999999</v>
      </c>
      <c r="ACP129" s="8">
        <v>26.491</v>
      </c>
      <c r="ACQ129" s="8">
        <v>27.713000000000001</v>
      </c>
      <c r="ACR129" s="8">
        <v>24.434999999999999</v>
      </c>
      <c r="ACS129" s="8">
        <v>38.661000000000001</v>
      </c>
      <c r="ACT129" s="8">
        <v>32.514000000000003</v>
      </c>
      <c r="ACU129" s="8">
        <v>27.812000000000001</v>
      </c>
      <c r="ACV129" s="8">
        <v>28.253</v>
      </c>
      <c r="ACW129" s="8">
        <v>24.798999999999999</v>
      </c>
      <c r="ACX129" s="8">
        <v>41.191000000000003</v>
      </c>
      <c r="ACY129" s="8">
        <v>32.252000000000002</v>
      </c>
      <c r="ACZ129" s="8">
        <v>26.67</v>
      </c>
      <c r="ADA129" s="8">
        <v>25.977</v>
      </c>
      <c r="ADB129" s="8">
        <v>21.526</v>
      </c>
      <c r="ADC129" s="6" t="s">
        <v>1090</v>
      </c>
      <c r="ADD129" s="8">
        <v>25.733000000000001</v>
      </c>
      <c r="ADE129" s="8">
        <v>20.765999999999998</v>
      </c>
      <c r="ADF129" s="8">
        <v>21.779</v>
      </c>
      <c r="ADG129" s="8">
        <v>18.010000000000002</v>
      </c>
      <c r="ADH129" s="8">
        <v>31.460999999999999</v>
      </c>
      <c r="ADI129" s="8">
        <v>20.844999999999999</v>
      </c>
      <c r="ADJ129" s="8">
        <v>17.878</v>
      </c>
      <c r="ADK129" s="8">
        <v>17.751000000000001</v>
      </c>
      <c r="ADL129" s="8">
        <v>12.997</v>
      </c>
      <c r="ADM129" s="8">
        <v>22.672000000000001</v>
      </c>
      <c r="ADN129" s="8">
        <v>76.453000000000003</v>
      </c>
      <c r="ADO129" s="8">
        <v>79.228999999999999</v>
      </c>
      <c r="ADP129" s="8">
        <v>78.161000000000001</v>
      </c>
      <c r="ADQ129" s="8">
        <v>72.843999999999994</v>
      </c>
      <c r="ADR129" s="8">
        <v>73.301000000000002</v>
      </c>
      <c r="ADS129" s="8">
        <v>21.151987096999999</v>
      </c>
      <c r="ADT129" s="8">
        <v>17.806484320999999</v>
      </c>
      <c r="ADU129" s="8">
        <v>17.709250524000002</v>
      </c>
      <c r="ADV129" s="8">
        <v>13.06001666</v>
      </c>
      <c r="ADW129" s="8">
        <v>22.328658932</v>
      </c>
      <c r="ADX129" s="8">
        <v>25.233000000000001</v>
      </c>
      <c r="ADY129" s="8">
        <v>22.36</v>
      </c>
      <c r="ADZ129" s="8">
        <v>21.608000000000001</v>
      </c>
      <c r="AEA129" s="8">
        <v>13.797000000000001</v>
      </c>
      <c r="AEB129" s="8">
        <v>23.315000000000001</v>
      </c>
      <c r="AEC129" s="8">
        <v>21.152000000000001</v>
      </c>
      <c r="AED129" s="8">
        <v>17.806000000000001</v>
      </c>
      <c r="AEE129" s="8">
        <v>17.709</v>
      </c>
      <c r="AEF129" s="8">
        <v>13.06</v>
      </c>
      <c r="AEG129" s="8">
        <v>22.329000000000001</v>
      </c>
      <c r="AEH129" s="8">
        <v>21.228999999999999</v>
      </c>
      <c r="AEI129" s="8">
        <v>18.568000000000001</v>
      </c>
      <c r="AEJ129" s="8">
        <v>17.847999999999999</v>
      </c>
      <c r="AEK129" s="8">
        <v>10.317</v>
      </c>
      <c r="AEL129" s="8">
        <v>19.436</v>
      </c>
      <c r="AEM129" s="8">
        <v>26.826277947000001</v>
      </c>
      <c r="AEN129" s="8">
        <v>21.66409865</v>
      </c>
      <c r="AEO129" s="8">
        <v>21.520341760000001</v>
      </c>
      <c r="AEP129" s="8">
        <v>15.021876194000001</v>
      </c>
      <c r="AEQ129" s="8">
        <v>28.747616078</v>
      </c>
      <c r="AER129" s="8">
        <v>1.3824878330000001</v>
      </c>
      <c r="AES129" s="8">
        <v>1.289902283</v>
      </c>
      <c r="AET129" s="8">
        <v>1.2929473840000001</v>
      </c>
      <c r="AEU129" s="8">
        <v>1.218453459</v>
      </c>
      <c r="AEV129" s="8">
        <v>1.4380513029999999</v>
      </c>
      <c r="AEW129" s="6" t="s">
        <v>1090</v>
      </c>
      <c r="AEX129" s="6" t="s">
        <v>1090</v>
      </c>
      <c r="AEY129" s="6" t="s">
        <v>1090</v>
      </c>
      <c r="AEZ129" s="6" t="s">
        <v>1090</v>
      </c>
      <c r="AFA129" s="6" t="s">
        <v>1090</v>
      </c>
      <c r="AFB129" s="6" t="s">
        <v>1090</v>
      </c>
      <c r="AFC129" s="6" t="s">
        <v>1090</v>
      </c>
      <c r="AFD129" s="6" t="s">
        <v>1090</v>
      </c>
      <c r="AFE129" s="6" t="s">
        <v>1090</v>
      </c>
      <c r="AFF129" s="6" t="s">
        <v>1090</v>
      </c>
      <c r="AFG129" s="8">
        <v>1.88</v>
      </c>
      <c r="AFH129" s="8">
        <v>1.9</v>
      </c>
      <c r="AFI129" s="8">
        <v>1.859</v>
      </c>
      <c r="AFJ129" s="8">
        <v>2.2389999999999999</v>
      </c>
      <c r="AFK129" s="8">
        <v>2.2330000000000001</v>
      </c>
      <c r="AFL129" s="6" t="s">
        <v>1091</v>
      </c>
      <c r="AFM129" s="8">
        <v>878.90899999999999</v>
      </c>
      <c r="AFN129" s="8">
        <v>640.24699999999996</v>
      </c>
      <c r="AFO129" s="8">
        <v>378.41899999999998</v>
      </c>
      <c r="AFP129" s="6" t="s">
        <v>1090</v>
      </c>
      <c r="AFQ129" s="6" t="s">
        <v>1091</v>
      </c>
      <c r="AFR129" s="6" t="s">
        <v>1091</v>
      </c>
      <c r="AFS129" s="6" t="s">
        <v>1091</v>
      </c>
      <c r="AFT129" s="6" t="s">
        <v>1091</v>
      </c>
      <c r="AFU129" s="6" t="s">
        <v>1091</v>
      </c>
      <c r="AFV129" s="7">
        <v>86.402000000000001</v>
      </c>
      <c r="AFW129" s="7">
        <v>112.06699999999999</v>
      </c>
      <c r="AFX129" s="7">
        <v>98.771000000000001</v>
      </c>
      <c r="AFY129" s="7">
        <v>91.97</v>
      </c>
      <c r="AFZ129" s="7">
        <v>87.93</v>
      </c>
      <c r="AGA129" s="7">
        <v>24.904</v>
      </c>
      <c r="AGB129" s="7">
        <v>24.141999999999999</v>
      </c>
      <c r="AGC129" s="7">
        <v>24.282</v>
      </c>
      <c r="AGD129" s="7">
        <v>18.725999999999999</v>
      </c>
      <c r="AGE129" s="7">
        <v>24.626999999999999</v>
      </c>
      <c r="AGF129" s="6" t="s">
        <v>1090</v>
      </c>
      <c r="AGG129" s="6" t="s">
        <v>1090</v>
      </c>
      <c r="AGH129" s="6" t="s">
        <v>1090</v>
      </c>
      <c r="AGI129" s="6" t="s">
        <v>1090</v>
      </c>
      <c r="AGJ129" s="6" t="s">
        <v>1090</v>
      </c>
      <c r="AGK129" s="6" t="s">
        <v>1090</v>
      </c>
      <c r="AGL129" s="6" t="s">
        <v>1090</v>
      </c>
      <c r="AGM129" s="6" t="s">
        <v>1090</v>
      </c>
      <c r="AGN129" s="6" t="s">
        <v>1090</v>
      </c>
      <c r="AGO129" s="6" t="s">
        <v>1090</v>
      </c>
      <c r="AGP129" s="6" t="s">
        <v>1090</v>
      </c>
      <c r="AGQ129" s="6" t="s">
        <v>1090</v>
      </c>
      <c r="AGR129" s="6" t="s">
        <v>1090</v>
      </c>
      <c r="AGS129" s="6" t="s">
        <v>1090</v>
      </c>
      <c r="AGT129" s="6" t="s">
        <v>1090</v>
      </c>
      <c r="AGU129" s="8">
        <v>0</v>
      </c>
      <c r="AGV129" s="8">
        <v>0</v>
      </c>
      <c r="AGW129" s="8">
        <v>0</v>
      </c>
      <c r="AGX129" s="8">
        <v>0</v>
      </c>
      <c r="AGY129" s="8">
        <v>0</v>
      </c>
      <c r="AGZ129" s="8">
        <v>3.9990000000000001</v>
      </c>
      <c r="AHA129" s="8">
        <v>3.4239999999999999</v>
      </c>
      <c r="AHB129" s="8">
        <v>4.7380000000000004</v>
      </c>
      <c r="AHC129" s="8">
        <v>4.9320000000000004</v>
      </c>
      <c r="AHD129" s="8">
        <v>3.4039999999999999</v>
      </c>
      <c r="AHE129" s="8">
        <v>3.9990000000000001</v>
      </c>
      <c r="AHF129" s="8">
        <v>3.4239999999999999</v>
      </c>
      <c r="AHG129" s="8">
        <v>4.7380000000000004</v>
      </c>
      <c r="AHH129" s="8">
        <v>4.9320000000000004</v>
      </c>
      <c r="AHI129" s="8">
        <v>3.4039999999999999</v>
      </c>
      <c r="AHJ129" s="8">
        <v>115.789</v>
      </c>
      <c r="AHK129" s="8">
        <v>22.553999999999998</v>
      </c>
      <c r="AHL129" s="8">
        <v>11.135999999999999</v>
      </c>
      <c r="AHM129" s="8">
        <v>6.4020000000000001</v>
      </c>
      <c r="AHN129" s="6" t="s">
        <v>1091</v>
      </c>
      <c r="AHO129" s="8">
        <v>79.143000000000001</v>
      </c>
      <c r="AHP129" s="8">
        <v>74.665999999999997</v>
      </c>
      <c r="AHQ129" s="8">
        <v>77.082999999999998</v>
      </c>
      <c r="AHR129" s="8">
        <v>72.622</v>
      </c>
      <c r="AHS129" s="8">
        <v>76.378</v>
      </c>
      <c r="AHT129" s="6" t="s">
        <v>1091</v>
      </c>
      <c r="AHU129" s="6" t="s">
        <v>1091</v>
      </c>
      <c r="AHV129" s="6" t="s">
        <v>1091</v>
      </c>
      <c r="AHW129" s="6" t="s">
        <v>1091</v>
      </c>
      <c r="AHX129" s="6" t="s">
        <v>1091</v>
      </c>
      <c r="AHY129" s="8">
        <v>0.86399999999999999</v>
      </c>
      <c r="AHZ129" s="8">
        <v>4.4340000000000002</v>
      </c>
      <c r="AIA129" s="8">
        <v>8.98</v>
      </c>
      <c r="AIB129" s="8">
        <v>15.619</v>
      </c>
      <c r="AIC129" s="8">
        <v>0</v>
      </c>
      <c r="AID129" s="8">
        <v>1.4174692609999999</v>
      </c>
      <c r="AIE129" s="8">
        <v>3.0315919779999998</v>
      </c>
      <c r="AIF129" s="8">
        <v>1.0060632190000001</v>
      </c>
      <c r="AIG129" s="8">
        <v>1.8242972239999999</v>
      </c>
      <c r="AIH129" s="8">
        <v>2.2441977120000001</v>
      </c>
      <c r="AII129" s="8">
        <v>44.657110482999997</v>
      </c>
      <c r="AIJ129" s="8">
        <v>29.288921853000002</v>
      </c>
      <c r="AIK129" s="8">
        <v>32.951755286999997</v>
      </c>
      <c r="AIL129" s="8">
        <v>31.054766706999999</v>
      </c>
      <c r="AIM129" s="8">
        <v>38.757313721000003</v>
      </c>
      <c r="AIN129" s="8">
        <v>9.7926195020000009</v>
      </c>
      <c r="AIO129" s="8">
        <v>12.086065678000001</v>
      </c>
      <c r="AIP129" s="8">
        <v>5.4645648419999997</v>
      </c>
      <c r="AIQ129" s="8">
        <v>6.2559475960000004</v>
      </c>
      <c r="AIR129" s="8">
        <v>11.956251594999999</v>
      </c>
      <c r="AIS129" s="8">
        <v>0</v>
      </c>
      <c r="AIT129" s="8">
        <v>0</v>
      </c>
      <c r="AIU129" s="8">
        <v>0</v>
      </c>
      <c r="AIV129" s="8">
        <v>0</v>
      </c>
      <c r="AIW129" s="8">
        <v>0</v>
      </c>
      <c r="AIX129" s="7">
        <v>21.451567568764201</v>
      </c>
      <c r="AIY129" s="7">
        <v>16.888615419403099</v>
      </c>
      <c r="AIZ129" s="7">
        <v>14.669239276675</v>
      </c>
      <c r="AJA129" s="7">
        <v>16.273531936941101</v>
      </c>
      <c r="AJB129" s="7">
        <v>25.166002795356501</v>
      </c>
      <c r="AJC129" s="7">
        <v>102.907589384434</v>
      </c>
      <c r="AJD129" s="7">
        <v>94.465575244989395</v>
      </c>
      <c r="AJE129" s="7">
        <v>82.639907564163806</v>
      </c>
      <c r="AJF129" s="7">
        <v>125.208445259271</v>
      </c>
      <c r="AJG129" s="7">
        <v>111.002130124541</v>
      </c>
      <c r="AJH129" s="8">
        <v>50.747999999999998</v>
      </c>
      <c r="AJI129" s="8">
        <v>59.408000000000001</v>
      </c>
      <c r="AJJ129" s="8">
        <v>55.005000000000003</v>
      </c>
      <c r="AJK129" s="8">
        <v>43.031999999999996</v>
      </c>
      <c r="AJL129" s="8">
        <v>44.09</v>
      </c>
      <c r="AJM129" s="7">
        <v>52.223467572691803</v>
      </c>
      <c r="AJN129" s="7">
        <v>56.120318766109499</v>
      </c>
      <c r="AJO129" s="7">
        <v>45.455722629289603</v>
      </c>
      <c r="AJP129" s="7">
        <v>53.8798149198389</v>
      </c>
      <c r="AJQ129" s="7">
        <v>48.940954780984498</v>
      </c>
      <c r="AJR129" s="7">
        <v>54.274145143079402</v>
      </c>
      <c r="AJS129" s="7">
        <v>47.601372692911099</v>
      </c>
      <c r="AJT129" s="7">
        <v>40.8019944050926</v>
      </c>
      <c r="AJU129" s="7">
        <v>48.366391374721502</v>
      </c>
      <c r="AJV129" s="7">
        <v>49.717603106984498</v>
      </c>
      <c r="AJW129" s="7">
        <v>17.5795037900631</v>
      </c>
      <c r="AJX129" s="7">
        <v>23.071805919342999</v>
      </c>
      <c r="AJY129" s="7">
        <v>17.0994254145008</v>
      </c>
      <c r="AJZ129" s="7">
        <v>25.474373629074101</v>
      </c>
      <c r="AKA129" s="7">
        <v>19.5185874987495</v>
      </c>
      <c r="AKB129" s="7">
        <v>68.577414819139094</v>
      </c>
      <c r="AKC129" s="7">
        <v>63.752004691116298</v>
      </c>
      <c r="AKD129" s="7">
        <v>52.932331191302502</v>
      </c>
      <c r="AKE129" s="7">
        <v>66.600257371430402</v>
      </c>
      <c r="AKF129" s="7">
        <v>65.094000346071695</v>
      </c>
      <c r="AKG129" s="9">
        <v>0</v>
      </c>
      <c r="AKH129" s="9">
        <v>0</v>
      </c>
      <c r="AKI129" s="9">
        <v>0</v>
      </c>
      <c r="AKJ129" s="9">
        <v>0</v>
      </c>
      <c r="AKK129" s="9">
        <v>0</v>
      </c>
      <c r="AKL129" s="9">
        <v>0</v>
      </c>
      <c r="AKM129" s="9">
        <v>0</v>
      </c>
      <c r="AKN129" s="9">
        <v>0</v>
      </c>
      <c r="AKO129" s="9">
        <v>0</v>
      </c>
      <c r="AKP129" s="9">
        <v>0</v>
      </c>
      <c r="AKQ129" s="9">
        <v>0</v>
      </c>
      <c r="AKR129" s="9">
        <v>0</v>
      </c>
      <c r="AKS129" s="9">
        <v>0</v>
      </c>
      <c r="AKT129" s="9">
        <v>0</v>
      </c>
      <c r="AKU129" s="9">
        <v>0</v>
      </c>
      <c r="AKV129" s="9">
        <v>9.1558160970000007</v>
      </c>
      <c r="AKW129" s="9">
        <v>11.183112423000001</v>
      </c>
      <c r="AKX129" s="9">
        <v>11.130199293</v>
      </c>
      <c r="AKY129" s="9">
        <v>7.8313137179999996</v>
      </c>
      <c r="AKZ129" s="9">
        <v>7.4250206429999999</v>
      </c>
      <c r="ALA129" s="9">
        <v>13.739260342</v>
      </c>
      <c r="ALB129" s="9">
        <v>16.570759708000001</v>
      </c>
      <c r="ALC129" s="9">
        <v>17.376877662999998</v>
      </c>
      <c r="ALD129" s="9">
        <v>14.722865179999999</v>
      </c>
      <c r="ALE129" s="9">
        <v>12.661583309999999</v>
      </c>
      <c r="ALF129" s="9">
        <v>2.7793013709999999</v>
      </c>
      <c r="ALG129" s="9">
        <v>3.3621323969999999</v>
      </c>
      <c r="ALH129" s="9">
        <v>3.7346030099999998</v>
      </c>
      <c r="ALI129" s="9">
        <v>2.3239875460000001</v>
      </c>
      <c r="ALJ129" s="9">
        <v>2.7480215729999999</v>
      </c>
      <c r="ALK129" s="9">
        <v>4.1706326010000003</v>
      </c>
      <c r="ALL129" s="9">
        <v>4.98189466</v>
      </c>
      <c r="ALM129" s="9">
        <v>5.8305999670000004</v>
      </c>
      <c r="ALN129" s="9">
        <v>4.369095218</v>
      </c>
      <c r="ALO129" s="9">
        <v>4.6860885320000003</v>
      </c>
      <c r="ALP129" s="9">
        <v>24.000676638000002</v>
      </c>
      <c r="ALQ129" s="9">
        <v>31.129625609000001</v>
      </c>
      <c r="ALR129" s="9">
        <v>27.43638988</v>
      </c>
      <c r="ALS129" s="9">
        <v>25.547335483000001</v>
      </c>
      <c r="ALT129" s="9">
        <v>24.424921150999999</v>
      </c>
      <c r="ALU129" s="9">
        <v>28.823647296000001</v>
      </c>
      <c r="ALV129" s="9">
        <v>21.542562726</v>
      </c>
      <c r="ALW129" s="9">
        <v>24.583787619999999</v>
      </c>
      <c r="ALX129" s="9">
        <v>20.361278385999999</v>
      </c>
      <c r="ALY129" s="9">
        <v>28.008056291999999</v>
      </c>
      <c r="ALZ129" s="8">
        <v>76.453058844524193</v>
      </c>
      <c r="AMA129" s="8">
        <v>79.228850879367897</v>
      </c>
      <c r="AMB129" s="8">
        <v>78.161234375749402</v>
      </c>
      <c r="AMC129" s="8">
        <v>72.843994174438194</v>
      </c>
      <c r="AMD129" s="8">
        <v>73.301361822198004</v>
      </c>
      <c r="AME129" s="8">
        <v>76.4827604475729</v>
      </c>
      <c r="AMF129" s="8">
        <v>79.677060286023902</v>
      </c>
      <c r="AMG129" s="8">
        <v>78.236075155921</v>
      </c>
      <c r="AMH129" s="8">
        <v>72.910654243311996</v>
      </c>
      <c r="AMI129" s="8">
        <v>73.379836406816196</v>
      </c>
      <c r="AMJ129" s="8">
        <v>324.68361108867498</v>
      </c>
      <c r="AMK129" s="8">
        <v>381.43701351924398</v>
      </c>
      <c r="AML129" s="8">
        <v>357.901338017733</v>
      </c>
      <c r="AMM129" s="8">
        <v>268.24266662172602</v>
      </c>
      <c r="AMN129" s="8">
        <v>274.55093901809198</v>
      </c>
      <c r="AMO129" s="8">
        <v>1.3824878332307</v>
      </c>
      <c r="AMP129" s="8">
        <v>1.28990228365895</v>
      </c>
      <c r="AMQ129" s="8">
        <v>1.29294738370927</v>
      </c>
      <c r="AMR129" s="8">
        <v>1.2184534586565401</v>
      </c>
      <c r="AMS129" s="8">
        <v>1.43805130327634</v>
      </c>
      <c r="AMT129" s="8">
        <v>1.3824878330869499</v>
      </c>
      <c r="AMU129" s="8">
        <v>1.28990228350025</v>
      </c>
      <c r="AMV129" s="8">
        <v>1.2929473838933301</v>
      </c>
      <c r="AMW129" s="8">
        <v>1.2184534586565401</v>
      </c>
      <c r="AMX129" s="8">
        <v>1.43805130327634</v>
      </c>
      <c r="AMY129" s="8">
        <v>1.3824878330319701</v>
      </c>
      <c r="AMZ129" s="8">
        <v>1.28990228345424</v>
      </c>
      <c r="ANA129" s="8">
        <v>1.2929473839472401</v>
      </c>
      <c r="ANB129" s="8">
        <v>1.2184534586565401</v>
      </c>
      <c r="ANC129" s="8">
        <v>1.43805130327634</v>
      </c>
      <c r="AND129" s="8">
        <v>21.151987097040699</v>
      </c>
      <c r="ANE129" s="8">
        <v>17.8064843205612</v>
      </c>
      <c r="ANF129" s="8">
        <v>17.709250523838399</v>
      </c>
      <c r="ANG129" s="8">
        <v>13.0600166602248</v>
      </c>
      <c r="ANH129" s="8">
        <v>22.328658932395602</v>
      </c>
      <c r="ANI129" s="8">
        <v>21.160204530508299</v>
      </c>
      <c r="ANJ129" s="8">
        <v>17.9072182537606</v>
      </c>
      <c r="ANK129" s="8">
        <v>17.726207448022699</v>
      </c>
      <c r="ANL129" s="8">
        <v>13.071967976458</v>
      </c>
      <c r="ANM129" s="8">
        <v>22.352563430091699</v>
      </c>
      <c r="ANN129" s="8">
        <v>26.826277947008201</v>
      </c>
      <c r="ANO129" s="8">
        <v>21.664098649835001</v>
      </c>
      <c r="ANP129" s="8">
        <v>21.520341759639098</v>
      </c>
      <c r="ANQ129" s="8">
        <v>15.021876193815499</v>
      </c>
      <c r="ANR129" s="8">
        <v>28.7476160775451</v>
      </c>
      <c r="ANS129" s="8">
        <v>39.762251219601801</v>
      </c>
      <c r="ANT129" s="8">
        <v>33.836949723168601</v>
      </c>
      <c r="ANU129" s="8">
        <v>32.912708894318598</v>
      </c>
      <c r="ANV129" s="8">
        <v>29.2418269117912</v>
      </c>
      <c r="ANW129" s="8">
        <v>49.852136530560003</v>
      </c>
      <c r="ANX129" s="8">
        <v>76.453058844524193</v>
      </c>
      <c r="ANY129" s="8">
        <v>79.228850879367897</v>
      </c>
      <c r="ANZ129" s="8">
        <v>78.161234375749402</v>
      </c>
      <c r="AOA129" s="8">
        <v>72.843994174438194</v>
      </c>
      <c r="AOB129" s="8">
        <v>73.301361822198004</v>
      </c>
      <c r="AOC129" s="8">
        <v>96.962568909146</v>
      </c>
      <c r="AOD129" s="8">
        <v>96.393067293004805</v>
      </c>
      <c r="AOE129" s="8">
        <v>94.981799136963204</v>
      </c>
      <c r="AOF129" s="8">
        <v>83.786528793952499</v>
      </c>
      <c r="AOG129" s="8">
        <v>94.373755898455798</v>
      </c>
      <c r="AOH129" s="6" t="s">
        <v>1091</v>
      </c>
      <c r="AOI129" s="6" t="s">
        <v>1091</v>
      </c>
      <c r="AOJ129" s="6" t="s">
        <v>1091</v>
      </c>
      <c r="AOK129" s="6" t="s">
        <v>1091</v>
      </c>
      <c r="AOL129" s="6" t="s">
        <v>1091</v>
      </c>
      <c r="AOM129" s="8">
        <v>89.829022620723194</v>
      </c>
      <c r="AON129" s="8">
        <v>85.727006325682396</v>
      </c>
      <c r="AOO129" s="8">
        <v>81.090895101568293</v>
      </c>
      <c r="AOP129" s="8">
        <v>48.092553610853599</v>
      </c>
      <c r="AOQ129" s="8">
        <v>83.632201701434695</v>
      </c>
      <c r="AOR129" s="8">
        <v>38.248783308695501</v>
      </c>
      <c r="AOS129" s="8">
        <v>28.990228350024498</v>
      </c>
      <c r="AOT129" s="8">
        <v>29.294738389332601</v>
      </c>
      <c r="AOU129" s="8">
        <v>21.845345865654199</v>
      </c>
      <c r="AOV129" s="8">
        <v>43.805130327633897</v>
      </c>
      <c r="AOW129" s="8">
        <v>31.740770500337099</v>
      </c>
      <c r="AOX129" s="8">
        <v>26.385049327498301</v>
      </c>
      <c r="AOY129" s="8">
        <v>27.6483351065955</v>
      </c>
      <c r="AOZ129" s="8">
        <v>24.552823634193899</v>
      </c>
      <c r="APA129" s="8">
        <v>38.076146701496697</v>
      </c>
      <c r="APB129" s="8">
        <v>17.148231995764601</v>
      </c>
      <c r="APC129" s="8">
        <v>14.0144733888374</v>
      </c>
      <c r="APD129" s="8">
        <v>13.9496130661803</v>
      </c>
      <c r="APE129" s="8">
        <v>9.5795967683247305</v>
      </c>
      <c r="APF129" s="8">
        <v>18.449215417043298</v>
      </c>
      <c r="APG129" s="8">
        <v>17.154893991862899</v>
      </c>
      <c r="APH129" s="8">
        <v>14.093755351562899</v>
      </c>
      <c r="API129" s="8">
        <v>13.962970070241299</v>
      </c>
      <c r="APJ129" s="8">
        <v>9.5883631270012</v>
      </c>
      <c r="APK129" s="8">
        <v>18.4689666805996</v>
      </c>
      <c r="APL129" s="8">
        <v>72.825730877476602</v>
      </c>
      <c r="APM129" s="8">
        <v>67.470862143667802</v>
      </c>
      <c r="APN129" s="8">
        <v>63.875464878336203</v>
      </c>
      <c r="APO129" s="8">
        <v>35.276162591287701</v>
      </c>
      <c r="APP129" s="8">
        <v>69.101709586006294</v>
      </c>
      <c r="APQ129" s="8">
        <v>31.0088601474706</v>
      </c>
      <c r="APR129" s="8">
        <v>22.816563698573599</v>
      </c>
      <c r="APS129" s="8">
        <v>23.075525689587302</v>
      </c>
      <c r="APT129" s="8">
        <v>16.023685888158301</v>
      </c>
      <c r="APU129" s="8">
        <v>36.1943047378291</v>
      </c>
      <c r="APV129" s="8">
        <v>21.748464373946199</v>
      </c>
      <c r="APW129" s="8">
        <v>17.050582729049999</v>
      </c>
      <c r="APX129" s="8">
        <v>16.951617472169598</v>
      </c>
      <c r="APY129" s="8">
        <v>11.0186319347292</v>
      </c>
      <c r="APZ129" s="8">
        <v>23.752925034454201</v>
      </c>
      <c r="AQA129" s="8">
        <v>25.732716920021701</v>
      </c>
      <c r="AQB129" s="8">
        <v>20.7661751194989</v>
      </c>
      <c r="AQC129" s="8">
        <v>21.7786504370656</v>
      </c>
      <c r="AQD129" s="8">
        <v>18.009636285970998</v>
      </c>
      <c r="AQE129" s="8">
        <v>31.460690714732898</v>
      </c>
      <c r="AQF129" s="8">
        <v>0.38248783303197398</v>
      </c>
      <c r="AQG129" s="8">
        <v>0.28990228345423702</v>
      </c>
      <c r="AQH129" s="8">
        <v>0.29294738394724401</v>
      </c>
      <c r="AQI129" s="8">
        <v>0.218453458656542</v>
      </c>
      <c r="AQJ129" s="8">
        <v>0.43805130327633901</v>
      </c>
      <c r="AQK129" s="7">
        <v>2</v>
      </c>
      <c r="AQL129" s="4"/>
      <c r="AQM129" s="4"/>
      <c r="AQN129" s="7"/>
      <c r="AQO129" s="4" t="s">
        <v>1092</v>
      </c>
      <c r="AQP129" s="7">
        <v>8</v>
      </c>
      <c r="AQQ129" s="7">
        <v>0</v>
      </c>
      <c r="AQS129" s="3" t="s">
        <v>1093</v>
      </c>
      <c r="AQU129" s="3" t="s">
        <v>1094</v>
      </c>
      <c r="AQV129" s="10">
        <f>+AC129</f>
        <v>13069263.8040337</v>
      </c>
      <c r="AQW129" s="10">
        <f>+AD129</f>
        <v>11335869.040448699</v>
      </c>
      <c r="AQX129" s="10">
        <f>+AE129</f>
        <v>9586229.2465116195</v>
      </c>
      <c r="AQY129" s="11">
        <f>+BB129</f>
        <v>2764408.99350743</v>
      </c>
      <c r="AQZ129" s="11">
        <f>+BC129</f>
        <v>2018519.7432868599</v>
      </c>
      <c r="ARA129" s="11">
        <f>+BD129</f>
        <v>1697649.3530542101</v>
      </c>
      <c r="ARB129" s="12">
        <f>SUM(AQV129:AQX129)</f>
        <v>33991362.090994015</v>
      </c>
      <c r="ARC129" s="13">
        <f>SUM(AQY129:ARA129)</f>
        <v>6480578.0898484997</v>
      </c>
      <c r="ARD129" s="14">
        <f>ARC129/(ARB129-ARC129)</f>
        <v>0.23556500932792959</v>
      </c>
      <c r="ARE129" s="14">
        <f>IF((NOT(ISNUMBER(AC129))+NOT(ISNUMBER(AD129))+NOT(ISNUMBER(AE129)))&gt;=2,"R",ARD129)</f>
        <v>0.23556500932792959</v>
      </c>
      <c r="ARF129" s="14">
        <f>IF(ARE129="R","R",IF((NOT(ISNUMBER(BB129))+NOT(ISNUMBER(BC129))+NOT(ISNUMBER(BD129)))&gt;=2,"R",ARE129))</f>
        <v>0.23556500932792959</v>
      </c>
      <c r="ARG129" s="14">
        <f>IF(ARF129="R","R",IF(SUM((BB129&lt;0)*1,(BC129&lt;0)*1,(BD129&lt;0)*1)&gt;=2,"R",ARF129))</f>
        <v>0.23556500932792959</v>
      </c>
      <c r="ARH129" s="14">
        <f>IF(ARG129="R","R",IF(ARC129&lt;0,"R",ARG129))</f>
        <v>0.23556500932792959</v>
      </c>
      <c r="ARI129" s="14">
        <f>IF(ARH129="R","R",IF(L129=0,"R",ARH129))</f>
        <v>0.23556500932792959</v>
      </c>
      <c r="ARJ129" t="str">
        <f>+B129</f>
        <v>TECHNOLOGY 2 CLIENT S.L.</v>
      </c>
      <c r="ARK129" t="s">
        <v>1207</v>
      </c>
      <c r="ARL129" s="15"/>
      <c r="ARM129" s="15"/>
      <c r="ARN129" s="15"/>
      <c r="ARO129" s="15"/>
      <c r="ARP129" s="16"/>
      <c r="ARQ129" s="17"/>
    </row>
    <row r="130" spans="1:1161" ht="17.399999999999999" customHeight="1" x14ac:dyDescent="0.3">
      <c r="A130" s="3" t="s">
        <v>1703</v>
      </c>
      <c r="B130" s="4" t="s">
        <v>1704</v>
      </c>
      <c r="C130" s="4" t="s">
        <v>1705</v>
      </c>
      <c r="E130" s="5">
        <v>35819</v>
      </c>
      <c r="F130" s="4" t="s">
        <v>1083</v>
      </c>
      <c r="G130" s="4" t="s">
        <v>1132</v>
      </c>
      <c r="H130" s="4" t="s">
        <v>1133</v>
      </c>
      <c r="I130" s="4" t="s">
        <v>1337</v>
      </c>
      <c r="J130" s="4" t="s">
        <v>1706</v>
      </c>
      <c r="K130" s="4"/>
      <c r="M130" s="4"/>
      <c r="N130" s="4" t="s">
        <v>1084</v>
      </c>
      <c r="O130" s="4" t="s">
        <v>1085</v>
      </c>
      <c r="P130" s="4" t="s">
        <v>1086</v>
      </c>
      <c r="Q130" s="4" t="s">
        <v>1086</v>
      </c>
      <c r="R130" s="4" t="s">
        <v>1707</v>
      </c>
      <c r="Z130" s="4" t="s">
        <v>1088</v>
      </c>
      <c r="AA130" s="5">
        <v>45657</v>
      </c>
      <c r="AB130" s="6" t="s">
        <v>1089</v>
      </c>
      <c r="AC130" s="7">
        <v>1407448.52969615</v>
      </c>
      <c r="AD130" s="7">
        <v>1429513.67129817</v>
      </c>
      <c r="AE130" s="7">
        <v>1486202.2430473899</v>
      </c>
      <c r="AF130" s="7">
        <v>1405385.9928951501</v>
      </c>
      <c r="AG130" s="7">
        <v>1435481.5966203101</v>
      </c>
      <c r="AH130" s="7">
        <v>1407448.52969615</v>
      </c>
      <c r="AI130" s="7">
        <v>1429513.67129817</v>
      </c>
      <c r="AJ130" s="7">
        <v>1486016.15450128</v>
      </c>
      <c r="AK130" s="7">
        <v>1405385.9928951501</v>
      </c>
      <c r="AL130" s="7">
        <v>1435481.5966203101</v>
      </c>
      <c r="AM130" s="7">
        <v>1713.4570128083201</v>
      </c>
      <c r="AN130" s="7">
        <v>1038.9656662750201</v>
      </c>
      <c r="AO130" s="6" t="s">
        <v>1090</v>
      </c>
      <c r="AP130" s="7">
        <v>2231.5623857975002</v>
      </c>
      <c r="AQ130" s="7">
        <v>11840.5265600681</v>
      </c>
      <c r="AR130" s="7">
        <v>1405735.0716444501</v>
      </c>
      <c r="AS130" s="7">
        <v>1428474.7056318901</v>
      </c>
      <c r="AT130" s="7">
        <v>1486202.2430473899</v>
      </c>
      <c r="AU130" s="7">
        <v>1403154.43050935</v>
      </c>
      <c r="AV130" s="7">
        <v>1423641.0700602401</v>
      </c>
      <c r="AW130" s="7">
        <v>1438614.5393576201</v>
      </c>
      <c r="AX130" s="7">
        <v>1419271.1012514301</v>
      </c>
      <c r="AY130" s="7">
        <v>1468763.72645679</v>
      </c>
      <c r="AZ130" s="7">
        <v>1381719.5959324799</v>
      </c>
      <c r="BA130" s="7">
        <v>1399909.79176578</v>
      </c>
      <c r="BB130" s="7">
        <v>-32879.466674275398</v>
      </c>
      <c r="BC130" s="7">
        <v>9203.6032754640601</v>
      </c>
      <c r="BD130" s="7">
        <v>17438.517657208398</v>
      </c>
      <c r="BE130" s="7">
        <v>21434.834576869001</v>
      </c>
      <c r="BF130" s="7">
        <v>23731.278294462001</v>
      </c>
      <c r="BG130" s="7">
        <v>0</v>
      </c>
      <c r="BH130" s="7">
        <v>-0.71825032234191899</v>
      </c>
      <c r="BI130" s="7">
        <v>0</v>
      </c>
      <c r="BJ130" s="7">
        <v>0</v>
      </c>
      <c r="BK130" s="7">
        <v>-403.91200540065802</v>
      </c>
      <c r="BL130" s="6" t="s">
        <v>1090</v>
      </c>
      <c r="BM130" s="6" t="s">
        <v>1090</v>
      </c>
      <c r="BN130" s="6" t="s">
        <v>1090</v>
      </c>
      <c r="BO130" s="6" t="s">
        <v>1090</v>
      </c>
      <c r="BP130" s="6" t="s">
        <v>1090</v>
      </c>
      <c r="BQ130" s="6" t="s">
        <v>1090</v>
      </c>
      <c r="BR130" s="7">
        <v>0.71825032234191899</v>
      </c>
      <c r="BS130" s="6" t="s">
        <v>1090</v>
      </c>
      <c r="BT130" s="6" t="s">
        <v>1090</v>
      </c>
      <c r="BU130" s="7">
        <v>403.91200540065802</v>
      </c>
      <c r="BV130" s="7">
        <v>-32879.466674275398</v>
      </c>
      <c r="BW130" s="7">
        <v>9202.8861301422094</v>
      </c>
      <c r="BX130" s="7">
        <v>17438.517657208398</v>
      </c>
      <c r="BY130" s="7">
        <v>21434.834576869001</v>
      </c>
      <c r="BZ130" s="7">
        <v>23327.366289061301</v>
      </c>
      <c r="CA130" s="6" t="s">
        <v>1090</v>
      </c>
      <c r="CB130" s="7">
        <v>1384.16782119751</v>
      </c>
      <c r="CC130" s="7">
        <v>2295.4500906705898</v>
      </c>
      <c r="CD130" s="7">
        <v>3018.84418551922</v>
      </c>
      <c r="CE130" s="7">
        <v>1591.22874554396</v>
      </c>
      <c r="CF130" s="7">
        <v>-32879.466674275398</v>
      </c>
      <c r="CG130" s="7">
        <v>7818.7172039442103</v>
      </c>
      <c r="CH130" s="7">
        <v>15143.0675665379</v>
      </c>
      <c r="CI130" s="7">
        <v>18415.990391349798</v>
      </c>
      <c r="CJ130" s="7">
        <v>21736.136316418098</v>
      </c>
      <c r="CK130" s="6" t="s">
        <v>1090</v>
      </c>
      <c r="CL130" s="6" t="s">
        <v>1090</v>
      </c>
      <c r="CM130" s="6" t="s">
        <v>1090</v>
      </c>
      <c r="CN130" s="6" t="s">
        <v>1090</v>
      </c>
      <c r="CO130" s="6" t="s">
        <v>1090</v>
      </c>
      <c r="CP130" s="6" t="s">
        <v>1090</v>
      </c>
      <c r="CQ130" s="6" t="s">
        <v>1090</v>
      </c>
      <c r="CR130" s="6" t="s">
        <v>1090</v>
      </c>
      <c r="CS130" s="6" t="s">
        <v>1090</v>
      </c>
      <c r="CT130" s="6" t="s">
        <v>1090</v>
      </c>
      <c r="CU130" s="6" t="s">
        <v>1090</v>
      </c>
      <c r="CV130" s="6" t="s">
        <v>1090</v>
      </c>
      <c r="CW130" s="6" t="s">
        <v>1090</v>
      </c>
      <c r="CX130" s="6" t="s">
        <v>1090</v>
      </c>
      <c r="CY130" s="6" t="s">
        <v>1090</v>
      </c>
      <c r="CZ130" s="7">
        <v>-32879.466674275398</v>
      </c>
      <c r="DA130" s="7">
        <v>7818.7172039442103</v>
      </c>
      <c r="DB130" s="7">
        <v>15143.0675665379</v>
      </c>
      <c r="DC130" s="7">
        <v>18415.990391349798</v>
      </c>
      <c r="DD130" s="7">
        <v>21736.136316418098</v>
      </c>
      <c r="DE130" s="6" t="s">
        <v>1090</v>
      </c>
      <c r="DF130" s="6" t="s">
        <v>1090</v>
      </c>
      <c r="DG130" s="6" t="s">
        <v>1090</v>
      </c>
      <c r="DH130" s="6" t="s">
        <v>1090</v>
      </c>
      <c r="DI130" s="6" t="s">
        <v>1090</v>
      </c>
      <c r="DJ130" s="7">
        <v>1713.4570128083201</v>
      </c>
      <c r="DK130" s="7">
        <v>1038.9656662750201</v>
      </c>
      <c r="DL130" s="6" t="s">
        <v>1090</v>
      </c>
      <c r="DM130" s="7">
        <v>2231.5623857975002</v>
      </c>
      <c r="DN130" s="7">
        <v>11840.5265600681</v>
      </c>
      <c r="DO130" s="7">
        <v>1420884.6486256199</v>
      </c>
      <c r="DP130" s="7">
        <v>1392889.41331165</v>
      </c>
      <c r="DQ130" s="7">
        <v>1447164.5428538099</v>
      </c>
      <c r="DR130" s="7">
        <v>1366836.8428082899</v>
      </c>
      <c r="DS130" s="7">
        <v>1326777.4099511399</v>
      </c>
      <c r="DT130" s="6" t="s">
        <v>1090</v>
      </c>
      <c r="DU130" s="6" t="s">
        <v>1090</v>
      </c>
      <c r="DV130" s="6" t="s">
        <v>1090</v>
      </c>
      <c r="DW130" s="6" t="s">
        <v>1090</v>
      </c>
      <c r="DX130" s="6" t="s">
        <v>1090</v>
      </c>
      <c r="DY130" s="7">
        <v>17729.890732005799</v>
      </c>
      <c r="DZ130" s="7">
        <v>26381.687939777399</v>
      </c>
      <c r="EA130" s="7">
        <v>21599.183602970799</v>
      </c>
      <c r="EB130" s="7">
        <v>14882.753124189399</v>
      </c>
      <c r="EC130" s="7">
        <v>73132.381814640801</v>
      </c>
      <c r="ED130" s="6" t="s">
        <v>1090</v>
      </c>
      <c r="EE130" s="7">
        <v>0.71825032234191899</v>
      </c>
      <c r="EF130" s="6" t="s">
        <v>1090</v>
      </c>
      <c r="EG130" s="6" t="s">
        <v>1090</v>
      </c>
      <c r="EH130" s="7">
        <v>403.91200540065802</v>
      </c>
      <c r="EI130" s="6" t="s">
        <v>1090</v>
      </c>
      <c r="EJ130" s="6" t="s">
        <v>1090</v>
      </c>
      <c r="EK130" s="6" t="s">
        <v>1090</v>
      </c>
      <c r="EL130" s="6" t="s">
        <v>1090</v>
      </c>
      <c r="EM130" s="6" t="s">
        <v>1090</v>
      </c>
      <c r="EN130" s="6" t="s">
        <v>1090</v>
      </c>
      <c r="EO130" s="6" t="s">
        <v>1090</v>
      </c>
      <c r="EP130" s="6" t="s">
        <v>1090</v>
      </c>
      <c r="EQ130" s="6" t="s">
        <v>1090</v>
      </c>
      <c r="ER130" s="6" t="s">
        <v>1090</v>
      </c>
      <c r="ES130" s="7">
        <v>1388005.1809124399</v>
      </c>
      <c r="ET130" s="7">
        <v>1402093.01769212</v>
      </c>
      <c r="EU130" s="7">
        <v>1464603.05944442</v>
      </c>
      <c r="EV130" s="7">
        <v>1388271.67738516</v>
      </c>
      <c r="EW130" s="7">
        <v>1350508.6870184999</v>
      </c>
      <c r="EX130" s="7">
        <v>-32879.466674275398</v>
      </c>
      <c r="EY130" s="7">
        <v>9203.6032754640601</v>
      </c>
      <c r="EZ130" s="7">
        <v>17438.517657208398</v>
      </c>
      <c r="FA130" s="7">
        <v>21434.834576869001</v>
      </c>
      <c r="FB130" s="7">
        <v>23731.278294462001</v>
      </c>
      <c r="FC130" s="7">
        <v>139125.998149002</v>
      </c>
      <c r="FD130" s="7">
        <v>201612.202481079</v>
      </c>
      <c r="FE130" s="7">
        <v>188404.17626993699</v>
      </c>
      <c r="FF130" s="7">
        <v>240625.918762207</v>
      </c>
      <c r="FG130" s="7">
        <v>194045.85065435199</v>
      </c>
      <c r="FH130" s="7">
        <v>0</v>
      </c>
      <c r="FI130" s="7">
        <v>0</v>
      </c>
      <c r="FJ130" s="7">
        <v>0</v>
      </c>
      <c r="FK130" s="7">
        <v>0</v>
      </c>
      <c r="FL130" s="7">
        <v>0</v>
      </c>
      <c r="FM130" s="7">
        <v>0</v>
      </c>
      <c r="FN130" s="7">
        <v>0</v>
      </c>
      <c r="FO130" s="7">
        <v>0</v>
      </c>
      <c r="FP130" s="7">
        <v>0</v>
      </c>
      <c r="FQ130" s="7">
        <v>0</v>
      </c>
      <c r="FR130" s="7">
        <v>139125.998149002</v>
      </c>
      <c r="FS130" s="7">
        <v>201612.202481079</v>
      </c>
      <c r="FT130" s="7">
        <v>188404.17626993699</v>
      </c>
      <c r="FU130" s="7">
        <v>240625.918762207</v>
      </c>
      <c r="FV130" s="7">
        <v>194045.85065435199</v>
      </c>
      <c r="FW130" s="7">
        <v>0</v>
      </c>
      <c r="FX130" s="7">
        <v>0</v>
      </c>
      <c r="FY130" s="7">
        <v>0</v>
      </c>
      <c r="FZ130" s="7">
        <v>0</v>
      </c>
      <c r="GA130" s="7">
        <v>0</v>
      </c>
      <c r="GB130" s="7">
        <v>0</v>
      </c>
      <c r="GC130" s="7">
        <v>0</v>
      </c>
      <c r="GD130" s="7">
        <v>0</v>
      </c>
      <c r="GE130" s="7">
        <v>0</v>
      </c>
      <c r="GF130" s="7">
        <v>0</v>
      </c>
      <c r="GG130" s="7">
        <v>139125.998149002</v>
      </c>
      <c r="GH130" s="7">
        <v>201612.202481079</v>
      </c>
      <c r="GI130" s="7">
        <v>188404.17626993699</v>
      </c>
      <c r="GJ130" s="7">
        <v>240625.918762207</v>
      </c>
      <c r="GK130" s="7">
        <v>194045.85065435199</v>
      </c>
      <c r="GL130" s="7">
        <v>274566.15733980801</v>
      </c>
      <c r="GM130" s="7">
        <v>200125.50166386599</v>
      </c>
      <c r="GN130" s="7">
        <v>289909.99638866202</v>
      </c>
      <c r="GO130" s="7">
        <v>234701.127989817</v>
      </c>
      <c r="GP130" s="7">
        <v>279654.55598907499</v>
      </c>
      <c r="GQ130" s="7">
        <v>0</v>
      </c>
      <c r="GR130" s="7">
        <v>0</v>
      </c>
      <c r="GS130" s="7">
        <v>0</v>
      </c>
      <c r="GT130" s="7">
        <v>0</v>
      </c>
      <c r="GU130" s="7">
        <v>0</v>
      </c>
      <c r="GV130" s="7">
        <v>159794.042228612</v>
      </c>
      <c r="GW130" s="7">
        <v>69841.943094205897</v>
      </c>
      <c r="GX130" s="7">
        <v>171157.849174517</v>
      </c>
      <c r="GY130" s="7">
        <v>72778.653209066397</v>
      </c>
      <c r="GZ130" s="7">
        <v>256230.45746223899</v>
      </c>
      <c r="HA130" s="7">
        <v>114772.11511119601</v>
      </c>
      <c r="HB130" s="7">
        <v>130283.55856966</v>
      </c>
      <c r="HC130" s="7">
        <v>118752.147214144</v>
      </c>
      <c r="HD130" s="7">
        <v>161922.47478075</v>
      </c>
      <c r="HE130" s="7">
        <v>23424.098526835402</v>
      </c>
      <c r="HF130" s="7">
        <v>114772.11511119601</v>
      </c>
      <c r="HG130" s="7">
        <v>130283.55856966</v>
      </c>
      <c r="HH130" s="7">
        <v>118752.147214144</v>
      </c>
      <c r="HI130" s="7">
        <v>161922.47478075</v>
      </c>
      <c r="HJ130" s="7">
        <v>23424.098526835402</v>
      </c>
      <c r="HK130" s="7">
        <v>413692.15548880899</v>
      </c>
      <c r="HL130" s="7">
        <v>401737.70414494502</v>
      </c>
      <c r="HM130" s="7">
        <v>478314.17265859799</v>
      </c>
      <c r="HN130" s="7">
        <v>475327.04675202398</v>
      </c>
      <c r="HO130" s="7">
        <v>473700.40664342599</v>
      </c>
      <c r="HP130" s="7">
        <v>155423.859364834</v>
      </c>
      <c r="HQ130" s="7">
        <v>262440.57918010699</v>
      </c>
      <c r="HR130" s="7">
        <v>245773.23495295001</v>
      </c>
      <c r="HS130" s="7">
        <v>244901.48492288601</v>
      </c>
      <c r="HT130" s="7">
        <v>245382.408815551</v>
      </c>
      <c r="HU130" s="7">
        <v>3121.9554543805102</v>
      </c>
      <c r="HV130" s="7">
        <v>3320.59279024124</v>
      </c>
      <c r="HW130" s="7">
        <v>3205.1954581856698</v>
      </c>
      <c r="HX130" s="7">
        <v>3403.5318799495699</v>
      </c>
      <c r="HY130" s="7">
        <v>3687.5070207476601</v>
      </c>
      <c r="HZ130" s="7">
        <v>152301.90391045299</v>
      </c>
      <c r="IA130" s="7">
        <v>259119.98638986601</v>
      </c>
      <c r="IB130" s="7">
        <v>242568.03949476499</v>
      </c>
      <c r="IC130" s="7">
        <v>241497.95304293599</v>
      </c>
      <c r="ID130" s="7">
        <v>241694.90179480301</v>
      </c>
      <c r="IE130" s="7">
        <v>0</v>
      </c>
      <c r="IF130" s="7">
        <v>0</v>
      </c>
      <c r="IG130" s="7">
        <v>0</v>
      </c>
      <c r="IH130" s="7">
        <v>0</v>
      </c>
      <c r="II130" s="7">
        <v>0</v>
      </c>
      <c r="IJ130" s="6" t="s">
        <v>1090</v>
      </c>
      <c r="IK130" s="6" t="s">
        <v>1090</v>
      </c>
      <c r="IL130" s="6" t="s">
        <v>1090</v>
      </c>
      <c r="IM130" s="6" t="s">
        <v>1090</v>
      </c>
      <c r="IN130" s="6" t="s">
        <v>1090</v>
      </c>
      <c r="IO130" s="6" t="s">
        <v>1090</v>
      </c>
      <c r="IP130" s="6" t="s">
        <v>1090</v>
      </c>
      <c r="IQ130" s="6" t="s">
        <v>1090</v>
      </c>
      <c r="IR130" s="6" t="s">
        <v>1090</v>
      </c>
      <c r="IS130" s="6" t="s">
        <v>1090</v>
      </c>
      <c r="IT130" s="6" t="s">
        <v>1090</v>
      </c>
      <c r="IU130" s="6" t="s">
        <v>1090</v>
      </c>
      <c r="IV130" s="6" t="s">
        <v>1090</v>
      </c>
      <c r="IW130" s="6" t="s">
        <v>1090</v>
      </c>
      <c r="IX130" s="6" t="s">
        <v>1090</v>
      </c>
      <c r="IY130" s="7">
        <v>258268.296123976</v>
      </c>
      <c r="IZ130" s="7">
        <v>139297.124964838</v>
      </c>
      <c r="JA130" s="7">
        <v>232540.93770564799</v>
      </c>
      <c r="JB130" s="7">
        <v>230425.56182913799</v>
      </c>
      <c r="JC130" s="7">
        <v>228317.99782787601</v>
      </c>
      <c r="JD130" s="7">
        <v>0</v>
      </c>
      <c r="JE130" s="7">
        <v>0</v>
      </c>
      <c r="JF130" s="7">
        <v>0</v>
      </c>
      <c r="JG130" s="7">
        <v>0</v>
      </c>
      <c r="JH130" s="7">
        <v>0</v>
      </c>
      <c r="JI130" s="7">
        <v>0</v>
      </c>
      <c r="JJ130" s="7">
        <v>0</v>
      </c>
      <c r="JK130" s="7">
        <v>0</v>
      </c>
      <c r="JL130" s="7">
        <v>0</v>
      </c>
      <c r="JM130" s="7">
        <v>0</v>
      </c>
      <c r="JN130" s="7">
        <v>258268.29508507601</v>
      </c>
      <c r="JO130" s="7">
        <v>139297.124964838</v>
      </c>
      <c r="JP130" s="7">
        <v>232540.93770564799</v>
      </c>
      <c r="JQ130" s="7">
        <v>230425.56182913799</v>
      </c>
      <c r="JR130" s="7">
        <v>228317.99782787601</v>
      </c>
      <c r="JS130" s="7">
        <v>413692.15548880899</v>
      </c>
      <c r="JT130" s="7">
        <v>401737.70414494502</v>
      </c>
      <c r="JU130" s="7">
        <v>478314.17265859799</v>
      </c>
      <c r="JV130" s="7">
        <v>475327.04675202398</v>
      </c>
      <c r="JW130" s="7">
        <v>473700.40664342599</v>
      </c>
      <c r="JX130" s="7">
        <v>159794.042228612</v>
      </c>
      <c r="JY130" s="7">
        <v>69841.943094205897</v>
      </c>
      <c r="JZ130" s="7">
        <v>171157.849174517</v>
      </c>
      <c r="KA130" s="7">
        <v>72778.653209066397</v>
      </c>
      <c r="KB130" s="7">
        <v>256230.45746223899</v>
      </c>
      <c r="KC130" s="6" t="s">
        <v>1090</v>
      </c>
      <c r="KD130" s="6" t="s">
        <v>1090</v>
      </c>
      <c r="KE130" s="6" t="s">
        <v>1090</v>
      </c>
      <c r="KF130" s="6" t="s">
        <v>1090</v>
      </c>
      <c r="KG130" s="6" t="s">
        <v>1090</v>
      </c>
      <c r="KH130" s="6" t="s">
        <v>1090</v>
      </c>
      <c r="KI130" s="6" t="s">
        <v>1090</v>
      </c>
      <c r="KJ130" s="6" t="s">
        <v>1090</v>
      </c>
      <c r="KK130" s="6" t="s">
        <v>1090</v>
      </c>
      <c r="KL130" s="6" t="s">
        <v>1090</v>
      </c>
      <c r="KM130" s="7">
        <v>41</v>
      </c>
      <c r="KN130" s="7">
        <v>41</v>
      </c>
      <c r="KO130" s="7">
        <v>42</v>
      </c>
      <c r="KP130" s="7">
        <v>40</v>
      </c>
      <c r="KQ130" s="7">
        <v>37</v>
      </c>
      <c r="KR130" s="6" t="s">
        <v>1090</v>
      </c>
      <c r="KS130" s="6" t="s">
        <v>1090</v>
      </c>
      <c r="KT130" s="6" t="s">
        <v>1090</v>
      </c>
      <c r="KU130" s="6" t="s">
        <v>1090</v>
      </c>
      <c r="KV130" s="6" t="s">
        <v>1090</v>
      </c>
      <c r="KW130" s="6" t="s">
        <v>1090</v>
      </c>
      <c r="KX130" s="6" t="s">
        <v>1090</v>
      </c>
      <c r="KY130" s="6" t="s">
        <v>1090</v>
      </c>
      <c r="KZ130" s="6" t="s">
        <v>1090</v>
      </c>
      <c r="LA130" s="6" t="s">
        <v>1090</v>
      </c>
      <c r="LB130" s="6" t="s">
        <v>1090</v>
      </c>
      <c r="LC130" s="6" t="s">
        <v>1090</v>
      </c>
      <c r="LD130" s="6" t="s">
        <v>1090</v>
      </c>
      <c r="LE130" s="6" t="s">
        <v>1090</v>
      </c>
      <c r="LF130" s="6" t="s">
        <v>1090</v>
      </c>
      <c r="LG130" s="6" t="s">
        <v>1090</v>
      </c>
      <c r="LH130" s="6" t="s">
        <v>1090</v>
      </c>
      <c r="LI130" s="6" t="s">
        <v>1090</v>
      </c>
      <c r="LJ130" s="6" t="s">
        <v>1090</v>
      </c>
      <c r="LK130" s="6" t="s">
        <v>1090</v>
      </c>
      <c r="LL130" s="6" t="s">
        <v>1090</v>
      </c>
      <c r="LM130" s="6" t="s">
        <v>1090</v>
      </c>
      <c r="LN130" s="6" t="s">
        <v>1090</v>
      </c>
      <c r="LO130" s="6" t="s">
        <v>1090</v>
      </c>
      <c r="LP130" s="6" t="s">
        <v>1090</v>
      </c>
      <c r="LQ130" s="6" t="s">
        <v>1090</v>
      </c>
      <c r="LR130" s="6" t="s">
        <v>1090</v>
      </c>
      <c r="LS130" s="6" t="s">
        <v>1090</v>
      </c>
      <c r="LT130" s="6" t="s">
        <v>1090</v>
      </c>
      <c r="LU130" s="6" t="s">
        <v>1090</v>
      </c>
      <c r="LV130" s="6" t="s">
        <v>1090</v>
      </c>
      <c r="LW130" s="6" t="s">
        <v>1090</v>
      </c>
      <c r="LX130" s="6" t="s">
        <v>1090</v>
      </c>
      <c r="LY130" s="6" t="s">
        <v>1090</v>
      </c>
      <c r="LZ130" s="6" t="s">
        <v>1090</v>
      </c>
      <c r="MA130" s="6" t="s">
        <v>1090</v>
      </c>
      <c r="MB130" s="6" t="s">
        <v>1090</v>
      </c>
      <c r="MC130" s="6" t="s">
        <v>1090</v>
      </c>
      <c r="MD130" s="6" t="s">
        <v>1090</v>
      </c>
      <c r="ME130" s="6" t="s">
        <v>1090</v>
      </c>
      <c r="MF130" s="6" t="s">
        <v>1090</v>
      </c>
      <c r="MG130" s="6" t="s">
        <v>1090</v>
      </c>
      <c r="MH130" s="6" t="s">
        <v>1090</v>
      </c>
      <c r="MI130" s="6" t="s">
        <v>1090</v>
      </c>
      <c r="MJ130" s="6" t="s">
        <v>1090</v>
      </c>
      <c r="MK130" s="6" t="s">
        <v>1090</v>
      </c>
      <c r="ML130" s="6" t="s">
        <v>1090</v>
      </c>
      <c r="MM130" s="6" t="s">
        <v>1090</v>
      </c>
      <c r="MN130" s="6" t="s">
        <v>1090</v>
      </c>
      <c r="MO130" s="6" t="s">
        <v>1090</v>
      </c>
      <c r="MP130" s="7">
        <v>114772.11511119601</v>
      </c>
      <c r="MQ130" s="7">
        <v>130283.55856966</v>
      </c>
      <c r="MR130" s="7">
        <v>118752.147214144</v>
      </c>
      <c r="MS130" s="7">
        <v>161922.47478075</v>
      </c>
      <c r="MT130" s="7">
        <v>23424.098526835402</v>
      </c>
      <c r="MU130" s="6" t="s">
        <v>1090</v>
      </c>
      <c r="MV130" s="6" t="s">
        <v>1090</v>
      </c>
      <c r="MW130" s="6" t="s">
        <v>1090</v>
      </c>
      <c r="MX130" s="6" t="s">
        <v>1090</v>
      </c>
      <c r="MY130" s="6" t="s">
        <v>1090</v>
      </c>
      <c r="MZ130" s="6" t="s">
        <v>1090</v>
      </c>
      <c r="NA130" s="6" t="s">
        <v>1090</v>
      </c>
      <c r="NB130" s="6" t="s">
        <v>1090</v>
      </c>
      <c r="NC130" s="6" t="s">
        <v>1090</v>
      </c>
      <c r="ND130" s="6" t="s">
        <v>1090</v>
      </c>
      <c r="NE130" s="6" t="s">
        <v>1090</v>
      </c>
      <c r="NF130" s="6" t="s">
        <v>1090</v>
      </c>
      <c r="NG130" s="6" t="s">
        <v>1090</v>
      </c>
      <c r="NH130" s="6" t="s">
        <v>1090</v>
      </c>
      <c r="NI130" s="6" t="s">
        <v>1090</v>
      </c>
      <c r="NJ130" s="6" t="s">
        <v>1090</v>
      </c>
      <c r="NK130" s="6" t="s">
        <v>1090</v>
      </c>
      <c r="NL130" s="6" t="s">
        <v>1090</v>
      </c>
      <c r="NM130" s="6" t="s">
        <v>1090</v>
      </c>
      <c r="NN130" s="6" t="s">
        <v>1090</v>
      </c>
      <c r="NO130" s="6" t="s">
        <v>1090</v>
      </c>
      <c r="NP130" s="6" t="s">
        <v>1090</v>
      </c>
      <c r="NQ130" s="6" t="s">
        <v>1090</v>
      </c>
      <c r="NR130" s="6" t="s">
        <v>1090</v>
      </c>
      <c r="NS130" s="6" t="s">
        <v>1090</v>
      </c>
      <c r="NT130" s="7">
        <v>139125.998149002</v>
      </c>
      <c r="NU130" s="7">
        <v>201612.202481079</v>
      </c>
      <c r="NV130" s="7">
        <v>188404.17626993699</v>
      </c>
      <c r="NW130" s="7">
        <v>240625.918762207</v>
      </c>
      <c r="NX130" s="7">
        <v>194045.85065435199</v>
      </c>
      <c r="NY130" s="6" t="s">
        <v>1090</v>
      </c>
      <c r="NZ130" s="6" t="s">
        <v>1090</v>
      </c>
      <c r="OA130" s="6" t="s">
        <v>1090</v>
      </c>
      <c r="OB130" s="6" t="s">
        <v>1090</v>
      </c>
      <c r="OC130" s="6" t="s">
        <v>1090</v>
      </c>
      <c r="OD130" s="6" t="s">
        <v>1090</v>
      </c>
      <c r="OE130" s="6" t="s">
        <v>1090</v>
      </c>
      <c r="OF130" s="6" t="s">
        <v>1090</v>
      </c>
      <c r="OG130" s="6" t="s">
        <v>1090</v>
      </c>
      <c r="OH130" s="6" t="s">
        <v>1090</v>
      </c>
      <c r="OI130" s="6" t="s">
        <v>1090</v>
      </c>
      <c r="OJ130" s="6" t="s">
        <v>1090</v>
      </c>
      <c r="OK130" s="6" t="s">
        <v>1090</v>
      </c>
      <c r="OL130" s="6" t="s">
        <v>1090</v>
      </c>
      <c r="OM130" s="6" t="s">
        <v>1090</v>
      </c>
      <c r="ON130" s="6" t="s">
        <v>1090</v>
      </c>
      <c r="OO130" s="6" t="s">
        <v>1090</v>
      </c>
      <c r="OP130" s="6" t="s">
        <v>1090</v>
      </c>
      <c r="OQ130" s="6" t="s">
        <v>1090</v>
      </c>
      <c r="OR130" s="6" t="s">
        <v>1090</v>
      </c>
      <c r="OS130" s="6" t="s">
        <v>1090</v>
      </c>
      <c r="OT130" s="6" t="s">
        <v>1090</v>
      </c>
      <c r="OU130" s="6" t="s">
        <v>1090</v>
      </c>
      <c r="OV130" s="6" t="s">
        <v>1090</v>
      </c>
      <c r="OW130" s="6" t="s">
        <v>1090</v>
      </c>
      <c r="OX130" s="6" t="s">
        <v>1090</v>
      </c>
      <c r="OY130" s="6" t="s">
        <v>1090</v>
      </c>
      <c r="OZ130" s="6" t="s">
        <v>1090</v>
      </c>
      <c r="PA130" s="6" t="s">
        <v>1090</v>
      </c>
      <c r="PB130" s="6" t="s">
        <v>1090</v>
      </c>
      <c r="PC130" s="6" t="s">
        <v>1090</v>
      </c>
      <c r="PD130" s="6" t="s">
        <v>1090</v>
      </c>
      <c r="PE130" s="6" t="s">
        <v>1090</v>
      </c>
      <c r="PF130" s="6" t="s">
        <v>1090</v>
      </c>
      <c r="PG130" s="6" t="s">
        <v>1090</v>
      </c>
      <c r="PH130" s="6" t="s">
        <v>1090</v>
      </c>
      <c r="PI130" s="6" t="s">
        <v>1090</v>
      </c>
      <c r="PJ130" s="6" t="s">
        <v>1090</v>
      </c>
      <c r="PK130" s="6" t="s">
        <v>1090</v>
      </c>
      <c r="PL130" s="6" t="s">
        <v>1090</v>
      </c>
      <c r="PM130" s="6" t="s">
        <v>1090</v>
      </c>
      <c r="PN130" s="6" t="s">
        <v>1090</v>
      </c>
      <c r="PO130" s="6" t="s">
        <v>1090</v>
      </c>
      <c r="PP130" s="6" t="s">
        <v>1090</v>
      </c>
      <c r="PQ130" s="6" t="s">
        <v>1090</v>
      </c>
      <c r="PR130" s="6" t="s">
        <v>1090</v>
      </c>
      <c r="PS130" s="6" t="s">
        <v>1090</v>
      </c>
      <c r="PT130" s="6" t="s">
        <v>1090</v>
      </c>
      <c r="PU130" s="6" t="s">
        <v>1090</v>
      </c>
      <c r="PV130" s="6" t="s">
        <v>1090</v>
      </c>
      <c r="PW130" s="6" t="s">
        <v>1090</v>
      </c>
      <c r="PX130" s="6" t="s">
        <v>1090</v>
      </c>
      <c r="PY130" s="6" t="s">
        <v>1090</v>
      </c>
      <c r="PZ130" s="6" t="s">
        <v>1090</v>
      </c>
      <c r="QA130" s="6" t="s">
        <v>1090</v>
      </c>
      <c r="QB130" s="6" t="s">
        <v>1090</v>
      </c>
      <c r="QC130" s="6" t="s">
        <v>1090</v>
      </c>
      <c r="QD130" s="6" t="s">
        <v>1090</v>
      </c>
      <c r="QE130" s="6" t="s">
        <v>1090</v>
      </c>
      <c r="QF130" s="6" t="s">
        <v>1090</v>
      </c>
      <c r="QG130" s="6" t="s">
        <v>1090</v>
      </c>
      <c r="QH130" s="6" t="s">
        <v>1090</v>
      </c>
      <c r="QI130" s="6" t="s">
        <v>1090</v>
      </c>
      <c r="QJ130" s="6" t="s">
        <v>1090</v>
      </c>
      <c r="QK130" s="6" t="s">
        <v>1090</v>
      </c>
      <c r="QL130" s="6" t="s">
        <v>1090</v>
      </c>
      <c r="QM130" s="6" t="s">
        <v>1090</v>
      </c>
      <c r="QN130" s="6" t="s">
        <v>1090</v>
      </c>
      <c r="QO130" s="6" t="s">
        <v>1090</v>
      </c>
      <c r="QP130" s="6" t="s">
        <v>1090</v>
      </c>
      <c r="QQ130" s="6" t="s">
        <v>1090</v>
      </c>
      <c r="QR130" s="6" t="s">
        <v>1090</v>
      </c>
      <c r="QS130" s="6" t="s">
        <v>1090</v>
      </c>
      <c r="QT130" s="6" t="s">
        <v>1090</v>
      </c>
      <c r="QU130" s="6" t="s">
        <v>1090</v>
      </c>
      <c r="QV130" s="6" t="s">
        <v>1090</v>
      </c>
      <c r="QW130" s="6" t="s">
        <v>1090</v>
      </c>
      <c r="QX130" s="6" t="s">
        <v>1090</v>
      </c>
      <c r="QY130" s="6" t="s">
        <v>1090</v>
      </c>
      <c r="QZ130" s="6" t="s">
        <v>1090</v>
      </c>
      <c r="RA130" s="6" t="s">
        <v>1090</v>
      </c>
      <c r="RB130" s="6" t="s">
        <v>1090</v>
      </c>
      <c r="RC130" s="6" t="s">
        <v>1090</v>
      </c>
      <c r="RD130" s="6" t="s">
        <v>1090</v>
      </c>
      <c r="RE130" s="6" t="s">
        <v>1090</v>
      </c>
      <c r="RF130" s="6" t="s">
        <v>1090</v>
      </c>
      <c r="RG130" s="6" t="s">
        <v>1090</v>
      </c>
      <c r="RH130" s="6" t="s">
        <v>1090</v>
      </c>
      <c r="RI130" s="6" t="s">
        <v>1090</v>
      </c>
      <c r="RJ130" s="6" t="s">
        <v>1090</v>
      </c>
      <c r="RK130" s="6" t="s">
        <v>1090</v>
      </c>
      <c r="RL130" s="6" t="s">
        <v>1090</v>
      </c>
      <c r="RM130" s="6" t="s">
        <v>1090</v>
      </c>
      <c r="RN130" s="6" t="s">
        <v>1090</v>
      </c>
      <c r="RO130" s="6" t="s">
        <v>1090</v>
      </c>
      <c r="RP130" s="6" t="s">
        <v>1090</v>
      </c>
      <c r="RQ130" s="6" t="s">
        <v>1090</v>
      </c>
      <c r="RR130" s="6" t="s">
        <v>1090</v>
      </c>
      <c r="RS130" s="6" t="s">
        <v>1090</v>
      </c>
      <c r="RT130" s="6" t="s">
        <v>1090</v>
      </c>
      <c r="RU130" s="6" t="s">
        <v>1090</v>
      </c>
      <c r="RV130" s="6" t="s">
        <v>1090</v>
      </c>
      <c r="RW130" s="6" t="s">
        <v>1090</v>
      </c>
      <c r="RX130" s="6" t="s">
        <v>1090</v>
      </c>
      <c r="RY130" s="6" t="s">
        <v>1090</v>
      </c>
      <c r="RZ130" s="6" t="s">
        <v>1090</v>
      </c>
      <c r="SA130" s="6" t="s">
        <v>1090</v>
      </c>
      <c r="SB130" s="6" t="s">
        <v>1090</v>
      </c>
      <c r="SC130" s="6" t="s">
        <v>1090</v>
      </c>
      <c r="SD130" s="6" t="s">
        <v>1090</v>
      </c>
      <c r="SE130" s="6" t="s">
        <v>1090</v>
      </c>
      <c r="SF130" s="6" t="s">
        <v>1090</v>
      </c>
      <c r="SG130" s="6" t="s">
        <v>1090</v>
      </c>
      <c r="SH130" s="6" t="s">
        <v>1090</v>
      </c>
      <c r="SI130" s="6" t="s">
        <v>1090</v>
      </c>
      <c r="SJ130" s="7">
        <v>139125.998149002</v>
      </c>
      <c r="SK130" s="7">
        <v>201612.202481079</v>
      </c>
      <c r="SL130" s="7">
        <v>188404.17626993699</v>
      </c>
      <c r="SM130" s="7">
        <v>240625.918762207</v>
      </c>
      <c r="SN130" s="7">
        <v>194045.85065435199</v>
      </c>
      <c r="SO130" s="6" t="s">
        <v>1090</v>
      </c>
      <c r="SP130" s="6" t="s">
        <v>1090</v>
      </c>
      <c r="SQ130" s="6" t="s">
        <v>1090</v>
      </c>
      <c r="SR130" s="6" t="s">
        <v>1090</v>
      </c>
      <c r="SS130" s="6" t="s">
        <v>1090</v>
      </c>
      <c r="ST130" s="6" t="s">
        <v>1090</v>
      </c>
      <c r="SU130" s="6" t="s">
        <v>1090</v>
      </c>
      <c r="SV130" s="6" t="s">
        <v>1090</v>
      </c>
      <c r="SW130" s="6" t="s">
        <v>1090</v>
      </c>
      <c r="SX130" s="6" t="s">
        <v>1090</v>
      </c>
      <c r="SY130" s="6" t="s">
        <v>1090</v>
      </c>
      <c r="SZ130" s="6" t="s">
        <v>1090</v>
      </c>
      <c r="TA130" s="6" t="s">
        <v>1090</v>
      </c>
      <c r="TB130" s="6" t="s">
        <v>1090</v>
      </c>
      <c r="TC130" s="6" t="s">
        <v>1090</v>
      </c>
      <c r="TD130" s="6" t="s">
        <v>1090</v>
      </c>
      <c r="TE130" s="6" t="s">
        <v>1090</v>
      </c>
      <c r="TF130" s="6" t="s">
        <v>1090</v>
      </c>
      <c r="TG130" s="6" t="s">
        <v>1090</v>
      </c>
      <c r="TH130" s="6" t="s">
        <v>1090</v>
      </c>
      <c r="TI130" s="6" t="s">
        <v>1090</v>
      </c>
      <c r="TJ130" s="6" t="s">
        <v>1090</v>
      </c>
      <c r="TK130" s="6" t="s">
        <v>1090</v>
      </c>
      <c r="TL130" s="6" t="s">
        <v>1090</v>
      </c>
      <c r="TM130" s="6" t="s">
        <v>1090</v>
      </c>
      <c r="TN130" s="6" t="s">
        <v>1090</v>
      </c>
      <c r="TO130" s="6" t="s">
        <v>1090</v>
      </c>
      <c r="TP130" s="6" t="s">
        <v>1090</v>
      </c>
      <c r="TQ130" s="6" t="s">
        <v>1090</v>
      </c>
      <c r="TR130" s="6" t="s">
        <v>1090</v>
      </c>
      <c r="TS130" s="7">
        <v>413692.15548880899</v>
      </c>
      <c r="TT130" s="7">
        <v>401737.70414494502</v>
      </c>
      <c r="TU130" s="7">
        <v>478314.17265859799</v>
      </c>
      <c r="TV130" s="7">
        <v>475327.04675202398</v>
      </c>
      <c r="TW130" s="7">
        <v>473700.40664342599</v>
      </c>
      <c r="TX130" s="6" t="s">
        <v>1090</v>
      </c>
      <c r="TY130" s="6" t="s">
        <v>1090</v>
      </c>
      <c r="TZ130" s="6" t="s">
        <v>1090</v>
      </c>
      <c r="UA130" s="6" t="s">
        <v>1090</v>
      </c>
      <c r="UB130" s="6" t="s">
        <v>1090</v>
      </c>
      <c r="UC130" s="7">
        <v>0</v>
      </c>
      <c r="UD130" s="7">
        <v>0</v>
      </c>
      <c r="UE130" s="7">
        <v>0</v>
      </c>
      <c r="UF130" s="7">
        <v>0</v>
      </c>
      <c r="UG130" s="7">
        <v>0</v>
      </c>
      <c r="UH130" s="6" t="s">
        <v>1090</v>
      </c>
      <c r="UI130" s="6" t="s">
        <v>1090</v>
      </c>
      <c r="UJ130" s="6" t="s">
        <v>1090</v>
      </c>
      <c r="UK130" s="6" t="s">
        <v>1090</v>
      </c>
      <c r="UL130" s="6" t="s">
        <v>1090</v>
      </c>
      <c r="UM130" s="6" t="s">
        <v>1090</v>
      </c>
      <c r="UN130" s="6" t="s">
        <v>1090</v>
      </c>
      <c r="UO130" s="6" t="s">
        <v>1090</v>
      </c>
      <c r="UP130" s="6" t="s">
        <v>1090</v>
      </c>
      <c r="UQ130" s="6" t="s">
        <v>1090</v>
      </c>
      <c r="UR130" s="6" t="s">
        <v>1090</v>
      </c>
      <c r="US130" s="6" t="s">
        <v>1090</v>
      </c>
      <c r="UT130" s="6" t="s">
        <v>1090</v>
      </c>
      <c r="UU130" s="6" t="s">
        <v>1090</v>
      </c>
      <c r="UV130" s="6" t="s">
        <v>1090</v>
      </c>
      <c r="UW130" s="6" t="s">
        <v>1090</v>
      </c>
      <c r="UX130" s="6" t="s">
        <v>1090</v>
      </c>
      <c r="UY130" s="6" t="s">
        <v>1090</v>
      </c>
      <c r="UZ130" s="6" t="s">
        <v>1090</v>
      </c>
      <c r="VA130" s="6" t="s">
        <v>1090</v>
      </c>
      <c r="VB130" s="6" t="s">
        <v>1090</v>
      </c>
      <c r="VC130" s="6" t="s">
        <v>1090</v>
      </c>
      <c r="VD130" s="6" t="s">
        <v>1090</v>
      </c>
      <c r="VE130" s="6" t="s">
        <v>1090</v>
      </c>
      <c r="VF130" s="6" t="s">
        <v>1090</v>
      </c>
      <c r="VG130" s="6" t="s">
        <v>1090</v>
      </c>
      <c r="VH130" s="6" t="s">
        <v>1090</v>
      </c>
      <c r="VI130" s="6" t="s">
        <v>1090</v>
      </c>
      <c r="VJ130" s="6" t="s">
        <v>1090</v>
      </c>
      <c r="VK130" s="6" t="s">
        <v>1090</v>
      </c>
      <c r="VL130" s="6" t="s">
        <v>1090</v>
      </c>
      <c r="VM130" s="6" t="s">
        <v>1090</v>
      </c>
      <c r="VN130" s="6" t="s">
        <v>1090</v>
      </c>
      <c r="VO130" s="6" t="s">
        <v>1090</v>
      </c>
      <c r="VP130" s="6" t="s">
        <v>1090</v>
      </c>
      <c r="VQ130" s="6" t="s">
        <v>1090</v>
      </c>
      <c r="VR130" s="6" t="s">
        <v>1090</v>
      </c>
      <c r="VS130" s="6" t="s">
        <v>1090</v>
      </c>
      <c r="VT130" s="6" t="s">
        <v>1090</v>
      </c>
      <c r="VU130" s="6" t="s">
        <v>1090</v>
      </c>
      <c r="VV130" s="6" t="s">
        <v>1090</v>
      </c>
      <c r="VW130" s="6" t="s">
        <v>1090</v>
      </c>
      <c r="VX130" s="6" t="s">
        <v>1090</v>
      </c>
      <c r="VY130" s="6" t="s">
        <v>1090</v>
      </c>
      <c r="VZ130" s="6" t="s">
        <v>1090</v>
      </c>
      <c r="WA130" s="7">
        <v>258268.29508507601</v>
      </c>
      <c r="WB130" s="7">
        <v>139297.124964838</v>
      </c>
      <c r="WC130" s="7">
        <v>232540.93770564799</v>
      </c>
      <c r="WD130" s="7">
        <v>230425.56182913799</v>
      </c>
      <c r="WE130" s="7">
        <v>228317.99782787601</v>
      </c>
      <c r="WF130" s="6" t="s">
        <v>1090</v>
      </c>
      <c r="WG130" s="6" t="s">
        <v>1090</v>
      </c>
      <c r="WH130" s="6" t="s">
        <v>1090</v>
      </c>
      <c r="WI130" s="6" t="s">
        <v>1090</v>
      </c>
      <c r="WJ130" s="6" t="s">
        <v>1090</v>
      </c>
      <c r="WK130" s="6" t="s">
        <v>1090</v>
      </c>
      <c r="WL130" s="6" t="s">
        <v>1090</v>
      </c>
      <c r="WM130" s="6" t="s">
        <v>1090</v>
      </c>
      <c r="WN130" s="6" t="s">
        <v>1090</v>
      </c>
      <c r="WO130" s="6" t="s">
        <v>1090</v>
      </c>
      <c r="WP130" s="6" t="s">
        <v>1090</v>
      </c>
      <c r="WQ130" s="6" t="s">
        <v>1090</v>
      </c>
      <c r="WR130" s="6" t="s">
        <v>1090</v>
      </c>
      <c r="WS130" s="6" t="s">
        <v>1090</v>
      </c>
      <c r="WT130" s="6" t="s">
        <v>1090</v>
      </c>
      <c r="WU130" s="6" t="s">
        <v>1090</v>
      </c>
      <c r="WV130" s="6" t="s">
        <v>1090</v>
      </c>
      <c r="WW130" s="6" t="s">
        <v>1090</v>
      </c>
      <c r="WX130" s="6" t="s">
        <v>1090</v>
      </c>
      <c r="WY130" s="6" t="s">
        <v>1090</v>
      </c>
      <c r="WZ130" s="6" t="s">
        <v>1090</v>
      </c>
      <c r="XA130" s="6" t="s">
        <v>1090</v>
      </c>
      <c r="XB130" s="6" t="s">
        <v>1090</v>
      </c>
      <c r="XC130" s="6" t="s">
        <v>1090</v>
      </c>
      <c r="XD130" s="6" t="s">
        <v>1090</v>
      </c>
      <c r="XE130" s="6" t="s">
        <v>1090</v>
      </c>
      <c r="XF130" s="6" t="s">
        <v>1090</v>
      </c>
      <c r="XG130" s="6" t="s">
        <v>1090</v>
      </c>
      <c r="XH130" s="6" t="s">
        <v>1090</v>
      </c>
      <c r="XI130" s="6" t="s">
        <v>1090</v>
      </c>
      <c r="XJ130" s="6" t="s">
        <v>1090</v>
      </c>
      <c r="XK130" s="6" t="s">
        <v>1090</v>
      </c>
      <c r="XL130" s="6" t="s">
        <v>1090</v>
      </c>
      <c r="XM130" s="6" t="s">
        <v>1090</v>
      </c>
      <c r="XN130" s="6" t="s">
        <v>1090</v>
      </c>
      <c r="XO130" s="6" t="s">
        <v>1090</v>
      </c>
      <c r="XP130" s="6" t="s">
        <v>1090</v>
      </c>
      <c r="XQ130" s="6" t="s">
        <v>1090</v>
      </c>
      <c r="XR130" s="6" t="s">
        <v>1090</v>
      </c>
      <c r="XS130" s="6" t="s">
        <v>1090</v>
      </c>
      <c r="XT130" s="6" t="s">
        <v>1090</v>
      </c>
      <c r="XU130" s="6" t="s">
        <v>1090</v>
      </c>
      <c r="XV130" s="6" t="s">
        <v>1090</v>
      </c>
      <c r="XW130" s="6" t="s">
        <v>1090</v>
      </c>
      <c r="XX130" s="6" t="s">
        <v>1090</v>
      </c>
      <c r="XY130" s="6" t="s">
        <v>1090</v>
      </c>
      <c r="XZ130" s="6" t="s">
        <v>1090</v>
      </c>
      <c r="YA130" s="6" t="s">
        <v>1090</v>
      </c>
      <c r="YB130" s="6" t="s">
        <v>1090</v>
      </c>
      <c r="YC130" s="6" t="s">
        <v>1090</v>
      </c>
      <c r="YD130" s="6" t="s">
        <v>1090</v>
      </c>
      <c r="YE130" s="6" t="s">
        <v>1090</v>
      </c>
      <c r="YF130" s="6" t="s">
        <v>1090</v>
      </c>
      <c r="YG130" s="6" t="s">
        <v>1090</v>
      </c>
      <c r="YH130" s="6" t="s">
        <v>1090</v>
      </c>
      <c r="YI130" s="6" t="s">
        <v>1090</v>
      </c>
      <c r="YJ130" s="6" t="s">
        <v>1090</v>
      </c>
      <c r="YK130" s="6" t="s">
        <v>1090</v>
      </c>
      <c r="YL130" s="6" t="s">
        <v>1090</v>
      </c>
      <c r="YM130" s="6" t="s">
        <v>1090</v>
      </c>
      <c r="YN130" s="6" t="s">
        <v>1090</v>
      </c>
      <c r="YO130" s="6" t="s">
        <v>1090</v>
      </c>
      <c r="YP130" s="6" t="s">
        <v>1090</v>
      </c>
      <c r="YQ130" s="6" t="s">
        <v>1090</v>
      </c>
      <c r="YR130" s="6" t="s">
        <v>1090</v>
      </c>
      <c r="YS130" s="6" t="s">
        <v>1090</v>
      </c>
      <c r="YT130" s="6" t="s">
        <v>1090</v>
      </c>
      <c r="YU130" s="6" t="s">
        <v>1090</v>
      </c>
      <c r="YV130" s="6" t="s">
        <v>1090</v>
      </c>
      <c r="YW130" s="6" t="s">
        <v>1090</v>
      </c>
      <c r="YX130" s="6" t="s">
        <v>1090</v>
      </c>
      <c r="YY130" s="6" t="s">
        <v>1090</v>
      </c>
      <c r="YZ130" s="6" t="s">
        <v>1090</v>
      </c>
      <c r="ZA130" s="6" t="s">
        <v>1090</v>
      </c>
      <c r="ZB130" s="6" t="s">
        <v>1090</v>
      </c>
      <c r="ZC130" s="6" t="s">
        <v>1090</v>
      </c>
      <c r="ZD130" s="6" t="s">
        <v>1090</v>
      </c>
      <c r="ZE130" s="6" t="s">
        <v>1090</v>
      </c>
      <c r="ZF130" s="6" t="s">
        <v>1090</v>
      </c>
      <c r="ZG130" s="6" t="s">
        <v>1090</v>
      </c>
      <c r="ZH130" s="6" t="s">
        <v>1090</v>
      </c>
      <c r="ZI130" s="6" t="s">
        <v>1090</v>
      </c>
      <c r="ZJ130" s="6" t="s">
        <v>1090</v>
      </c>
      <c r="ZK130" s="6" t="s">
        <v>1090</v>
      </c>
      <c r="ZL130" s="6" t="s">
        <v>1090</v>
      </c>
      <c r="ZM130" s="6" t="s">
        <v>1090</v>
      </c>
      <c r="ZN130" s="6" t="s">
        <v>1090</v>
      </c>
      <c r="ZO130" s="6" t="s">
        <v>1090</v>
      </c>
      <c r="ZP130" s="6" t="s">
        <v>1090</v>
      </c>
      <c r="ZQ130" s="6" t="s">
        <v>1090</v>
      </c>
      <c r="ZR130" s="6" t="s">
        <v>1090</v>
      </c>
      <c r="ZS130" s="6" t="s">
        <v>1090</v>
      </c>
      <c r="ZT130" s="6" t="s">
        <v>1090</v>
      </c>
      <c r="ZU130" s="6" t="s">
        <v>1090</v>
      </c>
      <c r="ZV130" s="6" t="s">
        <v>1090</v>
      </c>
      <c r="ZW130" s="6" t="s">
        <v>1090</v>
      </c>
      <c r="ZX130" s="6" t="s">
        <v>1090</v>
      </c>
      <c r="ZY130" s="6" t="s">
        <v>1090</v>
      </c>
      <c r="ZZ130" s="6" t="s">
        <v>1090</v>
      </c>
      <c r="AAA130" s="6" t="s">
        <v>1090</v>
      </c>
      <c r="AAB130" s="6" t="s">
        <v>1090</v>
      </c>
      <c r="AAC130" s="6" t="s">
        <v>1090</v>
      </c>
      <c r="AAD130" s="6" t="s">
        <v>1090</v>
      </c>
      <c r="AAE130" s="6" t="s">
        <v>1090</v>
      </c>
      <c r="AAF130" s="6" t="s">
        <v>1090</v>
      </c>
      <c r="AAG130" s="6" t="s">
        <v>1090</v>
      </c>
      <c r="AAH130" s="6" t="s">
        <v>1090</v>
      </c>
      <c r="AAI130" s="6" t="s">
        <v>1090</v>
      </c>
      <c r="AAJ130" s="6" t="s">
        <v>1090</v>
      </c>
      <c r="AAK130" s="6" t="s">
        <v>1090</v>
      </c>
      <c r="AAL130" s="6" t="s">
        <v>1090</v>
      </c>
      <c r="AAM130" s="6" t="s">
        <v>1090</v>
      </c>
      <c r="AAN130" s="6" t="s">
        <v>1090</v>
      </c>
      <c r="AAO130" s="6" t="s">
        <v>1090</v>
      </c>
      <c r="AAP130" s="6" t="s">
        <v>1090</v>
      </c>
      <c r="AAQ130" s="6" t="s">
        <v>1090</v>
      </c>
      <c r="AAR130" s="6" t="s">
        <v>1090</v>
      </c>
      <c r="AAS130" s="6" t="s">
        <v>1090</v>
      </c>
      <c r="AAT130" s="6" t="s">
        <v>1090</v>
      </c>
      <c r="AAU130" s="6" t="s">
        <v>1090</v>
      </c>
      <c r="AAV130" s="6" t="s">
        <v>1090</v>
      </c>
      <c r="AAW130" s="6" t="s">
        <v>1090</v>
      </c>
      <c r="AAX130" s="6" t="s">
        <v>1090</v>
      </c>
      <c r="AAY130" s="6" t="s">
        <v>1090</v>
      </c>
      <c r="AAZ130" s="6" t="s">
        <v>1090</v>
      </c>
      <c r="ABA130" s="6" t="s">
        <v>1090</v>
      </c>
      <c r="ABB130" s="6" t="s">
        <v>1090</v>
      </c>
      <c r="ABC130" s="6" t="s">
        <v>1090</v>
      </c>
      <c r="ABD130" s="6" t="s">
        <v>1090</v>
      </c>
      <c r="ABE130" s="6" t="s">
        <v>1090</v>
      </c>
      <c r="ABF130" s="6" t="s">
        <v>1090</v>
      </c>
      <c r="ABG130" s="6" t="s">
        <v>1090</v>
      </c>
      <c r="ABH130" s="6" t="s">
        <v>1090</v>
      </c>
      <c r="ABI130" s="6" t="s">
        <v>1090</v>
      </c>
      <c r="ABJ130" s="6" t="s">
        <v>1090</v>
      </c>
      <c r="ABK130" s="6" t="s">
        <v>1090</v>
      </c>
      <c r="ABL130" s="6" t="s">
        <v>1090</v>
      </c>
      <c r="ABM130" s="6" t="s">
        <v>1090</v>
      </c>
      <c r="ABN130" s="6" t="s">
        <v>1090</v>
      </c>
      <c r="ABO130" s="6" t="s">
        <v>1090</v>
      </c>
      <c r="ABP130" s="6" t="s">
        <v>1090</v>
      </c>
      <c r="ABQ130" s="6" t="s">
        <v>1090</v>
      </c>
      <c r="ABR130" s="6" t="s">
        <v>1090</v>
      </c>
      <c r="ABS130" s="6" t="s">
        <v>1090</v>
      </c>
      <c r="ABT130" s="6" t="s">
        <v>1090</v>
      </c>
      <c r="ABU130" s="6" t="s">
        <v>1090</v>
      </c>
      <c r="ABV130" s="6" t="s">
        <v>1090</v>
      </c>
      <c r="ABW130" s="6" t="s">
        <v>1090</v>
      </c>
      <c r="ABX130" s="6" t="s">
        <v>1090</v>
      </c>
      <c r="ABY130" s="6" t="s">
        <v>1090</v>
      </c>
      <c r="ABZ130" s="6" t="s">
        <v>1090</v>
      </c>
      <c r="ACA130" s="6" t="s">
        <v>1090</v>
      </c>
      <c r="ACB130" s="6" t="s">
        <v>1090</v>
      </c>
      <c r="ACC130" s="6" t="s">
        <v>1090</v>
      </c>
      <c r="ACD130" s="6" t="s">
        <v>1090</v>
      </c>
      <c r="ACE130" s="8">
        <v>-21.155000000000001</v>
      </c>
      <c r="ACF130" s="8">
        <v>3.5070000000000001</v>
      </c>
      <c r="ACG130" s="8">
        <v>7.0949999999999998</v>
      </c>
      <c r="ACH130" s="8">
        <v>8.7520000000000007</v>
      </c>
      <c r="ACI130" s="8">
        <v>9.5069999999999997</v>
      </c>
      <c r="ACJ130" s="6" t="s">
        <v>1090</v>
      </c>
      <c r="ACK130" s="8">
        <v>3.5070000000000001</v>
      </c>
      <c r="ACL130" s="6" t="s">
        <v>1090</v>
      </c>
      <c r="ACM130" s="6" t="s">
        <v>1090</v>
      </c>
      <c r="ACN130" s="8">
        <v>9.6709999999999994</v>
      </c>
      <c r="ACO130" s="8">
        <v>-7.9480000000000004</v>
      </c>
      <c r="ACP130" s="8">
        <v>2.2909999999999999</v>
      </c>
      <c r="ACQ130" s="8">
        <v>3.6459999999999999</v>
      </c>
      <c r="ACR130" s="8">
        <v>4.5090000000000003</v>
      </c>
      <c r="ACS130" s="8">
        <v>4.9240000000000004</v>
      </c>
      <c r="ACT130" s="8">
        <v>-21.155000000000001</v>
      </c>
      <c r="ACU130" s="8">
        <v>2.9790000000000001</v>
      </c>
      <c r="ACV130" s="8">
        <v>6.1609999999999996</v>
      </c>
      <c r="ACW130" s="8">
        <v>7.52</v>
      </c>
      <c r="ACX130" s="8">
        <v>8.8580000000000005</v>
      </c>
      <c r="ACY130" s="6" t="s">
        <v>1090</v>
      </c>
      <c r="ACZ130" s="8">
        <v>2.98</v>
      </c>
      <c r="ADA130" s="6" t="s">
        <v>1090</v>
      </c>
      <c r="ADB130" s="6" t="s">
        <v>1090</v>
      </c>
      <c r="ADC130" s="8">
        <v>9.0229999999999997</v>
      </c>
      <c r="ADD130" s="8">
        <v>-7.9480000000000004</v>
      </c>
      <c r="ADE130" s="8">
        <v>1.946</v>
      </c>
      <c r="ADF130" s="8">
        <v>3.1659999999999999</v>
      </c>
      <c r="ADG130" s="8">
        <v>3.8740000000000001</v>
      </c>
      <c r="ADH130" s="8">
        <v>4.5890000000000004</v>
      </c>
      <c r="ADI130" s="8">
        <v>-2.3359999999999999</v>
      </c>
      <c r="ADJ130" s="8">
        <v>0.64400000000000002</v>
      </c>
      <c r="ADK130" s="8">
        <v>1.173</v>
      </c>
      <c r="ADL130" s="8">
        <v>1.5249999999999999</v>
      </c>
      <c r="ADM130" s="8">
        <v>1.625</v>
      </c>
      <c r="ADN130" s="8">
        <v>99.878</v>
      </c>
      <c r="ADO130" s="8">
        <v>99.927000000000007</v>
      </c>
      <c r="ADP130" s="8">
        <v>100</v>
      </c>
      <c r="ADQ130" s="8">
        <v>99.840999999999994</v>
      </c>
      <c r="ADR130" s="8">
        <v>99.174999999999997</v>
      </c>
      <c r="ADS130" s="8">
        <v>-2.3361043750000001</v>
      </c>
      <c r="ADT130" s="8">
        <v>0.64382757999999995</v>
      </c>
      <c r="ADU130" s="8">
        <v>1.1733610109999999</v>
      </c>
      <c r="ADV130" s="8">
        <v>1.5251919890000001</v>
      </c>
      <c r="ADW130" s="8">
        <v>1.6531927930000001</v>
      </c>
      <c r="ADX130" s="8">
        <v>-2.3359999999999999</v>
      </c>
      <c r="ADY130" s="8">
        <v>0.64400000000000002</v>
      </c>
      <c r="ADZ130" s="8">
        <v>1.173</v>
      </c>
      <c r="AEA130" s="8">
        <v>1.5249999999999999</v>
      </c>
      <c r="AEB130" s="8">
        <v>1.653</v>
      </c>
      <c r="AEC130" s="8">
        <v>-2.3359999999999999</v>
      </c>
      <c r="AED130" s="8">
        <v>0.64400000000000002</v>
      </c>
      <c r="AEE130" s="8">
        <v>1.173</v>
      </c>
      <c r="AEF130" s="8">
        <v>1.5249999999999999</v>
      </c>
      <c r="AEG130" s="8">
        <v>1.653</v>
      </c>
      <c r="AEH130" s="6" t="s">
        <v>1090</v>
      </c>
      <c r="AEI130" s="6" t="s">
        <v>1090</v>
      </c>
      <c r="AEJ130" s="6" t="s">
        <v>1090</v>
      </c>
      <c r="AEK130" s="6" t="s">
        <v>1090</v>
      </c>
      <c r="AEL130" s="6" t="s">
        <v>1090</v>
      </c>
      <c r="AEM130" s="8">
        <v>-2.282776337</v>
      </c>
      <c r="AEN130" s="8">
        <v>0.64799958000000002</v>
      </c>
      <c r="AEO130" s="8">
        <v>1.1872922349999999</v>
      </c>
      <c r="AEP130" s="8">
        <v>1.548814382</v>
      </c>
      <c r="AEQ130" s="8">
        <v>1.680982677</v>
      </c>
      <c r="AER130" s="8">
        <v>0.97714504800000002</v>
      </c>
      <c r="AES130" s="8">
        <v>1.006484739</v>
      </c>
      <c r="AET130" s="6" t="s">
        <v>1090</v>
      </c>
      <c r="AEU130" s="8">
        <v>1.0155131580000001</v>
      </c>
      <c r="AEV130" s="8">
        <v>1.016952005</v>
      </c>
      <c r="AEW130" s="6" t="s">
        <v>1090</v>
      </c>
      <c r="AEX130" s="6" t="s">
        <v>1090</v>
      </c>
      <c r="AEY130" s="6" t="s">
        <v>1090</v>
      </c>
      <c r="AEZ130" s="6" t="s">
        <v>1090</v>
      </c>
      <c r="AFA130" s="6" t="s">
        <v>1090</v>
      </c>
      <c r="AFB130" s="6" t="s">
        <v>1090</v>
      </c>
      <c r="AFC130" s="6" t="s">
        <v>1090</v>
      </c>
      <c r="AFD130" s="6" t="s">
        <v>1090</v>
      </c>
      <c r="AFE130" s="6" t="s">
        <v>1090</v>
      </c>
      <c r="AFF130" s="6" t="s">
        <v>1090</v>
      </c>
      <c r="AFG130" s="8">
        <v>9.0559999999999992</v>
      </c>
      <c r="AFH130" s="8">
        <v>5.4470000000000001</v>
      </c>
      <c r="AFI130" s="8">
        <v>6.0469999999999997</v>
      </c>
      <c r="AFJ130" s="8">
        <v>5.7389999999999999</v>
      </c>
      <c r="AFK130" s="8">
        <v>5.85</v>
      </c>
      <c r="AFL130" s="6" t="s">
        <v>1090</v>
      </c>
      <c r="AFM130" s="6" t="s">
        <v>1091</v>
      </c>
      <c r="AFN130" s="6" t="s">
        <v>1090</v>
      </c>
      <c r="AFO130" s="6" t="s">
        <v>1090</v>
      </c>
      <c r="AFP130" s="8">
        <v>58.753999999999998</v>
      </c>
      <c r="AFQ130" s="6" t="s">
        <v>1091</v>
      </c>
      <c r="AFR130" s="6" t="s">
        <v>1091</v>
      </c>
      <c r="AFS130" s="6" t="s">
        <v>1091</v>
      </c>
      <c r="AFT130" s="6" t="s">
        <v>1091</v>
      </c>
      <c r="AFU130" s="6" t="s">
        <v>1091</v>
      </c>
      <c r="AFV130" s="7">
        <v>40.872</v>
      </c>
      <c r="AFW130" s="7">
        <v>17.588999999999999</v>
      </c>
      <c r="AFX130" s="7">
        <v>41.459000000000003</v>
      </c>
      <c r="AFY130" s="7">
        <v>18.643000000000001</v>
      </c>
      <c r="AFZ130" s="7">
        <v>64.259</v>
      </c>
      <c r="AGA130" s="7">
        <v>0</v>
      </c>
      <c r="AGB130" s="7">
        <v>0</v>
      </c>
      <c r="AGC130" s="7">
        <v>0</v>
      </c>
      <c r="AGD130" s="7">
        <v>0</v>
      </c>
      <c r="AGE130" s="7">
        <v>0</v>
      </c>
      <c r="AGF130" s="6" t="s">
        <v>1090</v>
      </c>
      <c r="AGG130" s="6" t="s">
        <v>1090</v>
      </c>
      <c r="AGH130" s="6" t="s">
        <v>1090</v>
      </c>
      <c r="AGI130" s="6" t="s">
        <v>1090</v>
      </c>
      <c r="AGJ130" s="6" t="s">
        <v>1090</v>
      </c>
      <c r="AGK130" s="6" t="s">
        <v>1090</v>
      </c>
      <c r="AGL130" s="6" t="s">
        <v>1090</v>
      </c>
      <c r="AGM130" s="6" t="s">
        <v>1090</v>
      </c>
      <c r="AGN130" s="6" t="s">
        <v>1090</v>
      </c>
      <c r="AGO130" s="6" t="s">
        <v>1090</v>
      </c>
      <c r="AGP130" s="6" t="s">
        <v>1090</v>
      </c>
      <c r="AGQ130" s="6" t="s">
        <v>1090</v>
      </c>
      <c r="AGR130" s="6" t="s">
        <v>1090</v>
      </c>
      <c r="AGS130" s="6" t="s">
        <v>1090</v>
      </c>
      <c r="AGT130" s="6" t="s">
        <v>1090</v>
      </c>
      <c r="AGU130" s="8">
        <v>0</v>
      </c>
      <c r="AGV130" s="8">
        <v>0</v>
      </c>
      <c r="AGW130" s="8">
        <v>0</v>
      </c>
      <c r="AGX130" s="8">
        <v>0</v>
      </c>
      <c r="AGY130" s="8">
        <v>0</v>
      </c>
      <c r="AGZ130" s="8">
        <v>1.0629999999999999</v>
      </c>
      <c r="AHA130" s="8">
        <v>1.4370000000000001</v>
      </c>
      <c r="AHB130" s="8">
        <v>1.2470000000000001</v>
      </c>
      <c r="AHC130" s="8">
        <v>1.0189999999999999</v>
      </c>
      <c r="AHD130" s="8">
        <v>1.2250000000000001</v>
      </c>
      <c r="AHE130" s="8">
        <v>1.0629999999999999</v>
      </c>
      <c r="AHF130" s="8">
        <v>1.4370000000000001</v>
      </c>
      <c r="AHG130" s="8">
        <v>1.2470000000000001</v>
      </c>
      <c r="AHH130" s="8">
        <v>1.0189999999999999</v>
      </c>
      <c r="AHI130" s="8">
        <v>1.2250000000000001</v>
      </c>
      <c r="AHJ130" s="6" t="s">
        <v>1091</v>
      </c>
      <c r="AHK130" s="6" t="s">
        <v>1091</v>
      </c>
      <c r="AHL130" s="6" t="s">
        <v>1091</v>
      </c>
      <c r="AHM130" s="6" t="s">
        <v>1091</v>
      </c>
      <c r="AHN130" s="6" t="s">
        <v>1091</v>
      </c>
      <c r="AHO130" s="8">
        <v>37.57</v>
      </c>
      <c r="AHP130" s="8">
        <v>65.325999999999993</v>
      </c>
      <c r="AHQ130" s="8">
        <v>51.383000000000003</v>
      </c>
      <c r="AHR130" s="8">
        <v>51.523000000000003</v>
      </c>
      <c r="AHS130" s="8">
        <v>51.801000000000002</v>
      </c>
      <c r="AHT130" s="8">
        <v>60.179000000000002</v>
      </c>
      <c r="AHU130" s="6" t="s">
        <v>1091</v>
      </c>
      <c r="AHV130" s="6" t="s">
        <v>1091</v>
      </c>
      <c r="AHW130" s="6" t="s">
        <v>1091</v>
      </c>
      <c r="AHX130" s="6" t="s">
        <v>1091</v>
      </c>
      <c r="AHY130" s="8">
        <v>0</v>
      </c>
      <c r="AHZ130" s="8">
        <v>0</v>
      </c>
      <c r="AIA130" s="8">
        <v>0</v>
      </c>
      <c r="AIB130" s="8">
        <v>0</v>
      </c>
      <c r="AIC130" s="8">
        <v>0</v>
      </c>
      <c r="AID130" s="8">
        <v>33.630320591</v>
      </c>
      <c r="AIE130" s="8">
        <v>50.185033767</v>
      </c>
      <c r="AIF130" s="8">
        <v>39.389210490000004</v>
      </c>
      <c r="AIG130" s="8">
        <v>50.623233077999998</v>
      </c>
      <c r="AIH130" s="8">
        <v>40.963834511000002</v>
      </c>
      <c r="AII130" s="8">
        <v>27.743362689000001</v>
      </c>
      <c r="AIJ130" s="8">
        <v>32.430005256000001</v>
      </c>
      <c r="AIK130" s="8">
        <v>24.827227375</v>
      </c>
      <c r="AIL130" s="8">
        <v>34.065487308000002</v>
      </c>
      <c r="AIM130" s="8">
        <v>4.9449183909999999</v>
      </c>
      <c r="AIN130" s="8">
        <v>62.430068267000003</v>
      </c>
      <c r="AIO130" s="8">
        <v>34.673649877999999</v>
      </c>
      <c r="AIP130" s="8">
        <v>48.616777632000002</v>
      </c>
      <c r="AIQ130" s="8">
        <v>48.477267052999998</v>
      </c>
      <c r="AIR130" s="8">
        <v>48.198818203999998</v>
      </c>
      <c r="AIS130" s="8">
        <v>0</v>
      </c>
      <c r="AIT130" s="8">
        <v>0</v>
      </c>
      <c r="AIU130" s="6" t="s">
        <v>1090</v>
      </c>
      <c r="AIV130" s="8">
        <v>0</v>
      </c>
      <c r="AIW130" s="8">
        <v>0</v>
      </c>
      <c r="AIX130" s="7">
        <v>-0.80193798351657397</v>
      </c>
      <c r="AIY130" s="7">
        <v>0.22446096073532101</v>
      </c>
      <c r="AIZ130" s="7">
        <v>0.41520264899074999</v>
      </c>
      <c r="AJA130" s="7">
        <v>0.53587058127164799</v>
      </c>
      <c r="AJB130" s="7">
        <v>0.63046889485597601</v>
      </c>
      <c r="AJC130" s="7">
        <v>34.328012615350197</v>
      </c>
      <c r="AJD130" s="7">
        <v>34.866186727516201</v>
      </c>
      <c r="AJE130" s="7">
        <v>35.385768072532997</v>
      </c>
      <c r="AJF130" s="7">
        <v>35.134650105528799</v>
      </c>
      <c r="AJG130" s="7">
        <v>38.796799742832803</v>
      </c>
      <c r="AJH130" s="6" t="s">
        <v>1091</v>
      </c>
      <c r="AJI130" s="8">
        <v>97.438000000000002</v>
      </c>
      <c r="AJJ130" s="8">
        <v>97.373000000000005</v>
      </c>
      <c r="AJK130" s="8">
        <v>97.257000000000005</v>
      </c>
      <c r="AJL130" s="8">
        <v>92.427000000000007</v>
      </c>
      <c r="AJM130" s="7">
        <v>34.655723086532099</v>
      </c>
      <c r="AJN130" s="7">
        <v>33.9729120616255</v>
      </c>
      <c r="AJO130" s="7">
        <v>34.456299147281001</v>
      </c>
      <c r="AJP130" s="7">
        <v>34.170921636507501</v>
      </c>
      <c r="AJQ130" s="7">
        <v>35.858849149752302</v>
      </c>
      <c r="AJR130" s="7">
        <v>3.7908259902007599</v>
      </c>
      <c r="AJS130" s="7">
        <v>6.4009894126853899</v>
      </c>
      <c r="AJT130" s="7">
        <v>5.8517434354037103</v>
      </c>
      <c r="AJU130" s="7">
        <v>6.1225371230721501</v>
      </c>
      <c r="AJV130" s="7">
        <v>6.6319575588172697</v>
      </c>
      <c r="AJW130" s="7">
        <v>3.89741604419768</v>
      </c>
      <c r="AJX130" s="7">
        <v>1.70346213449287</v>
      </c>
      <c r="AJY130" s="7">
        <v>4.0751865295743901</v>
      </c>
      <c r="AJZ130" s="7">
        <v>1.8194668965268099</v>
      </c>
      <c r="AKA130" s="7">
        <v>6.9251471673309801</v>
      </c>
      <c r="AKB130" s="7">
        <v>10.090052066117501</v>
      </c>
      <c r="AKC130" s="7">
        <v>9.7984802924375494</v>
      </c>
      <c r="AKD130" s="7">
        <v>11.3884325807667</v>
      </c>
      <c r="AKE130" s="7">
        <v>11.883175602500399</v>
      </c>
      <c r="AKF130" s="7">
        <v>12.8027135272413</v>
      </c>
      <c r="AKG130" s="9">
        <v>0</v>
      </c>
      <c r="AKH130" s="9">
        <v>0</v>
      </c>
      <c r="AKI130" s="6" t="s">
        <v>1090</v>
      </c>
      <c r="AKJ130" s="9">
        <v>0</v>
      </c>
      <c r="AKK130" s="9">
        <v>0</v>
      </c>
      <c r="AKL130" s="9">
        <v>0</v>
      </c>
      <c r="AKM130" s="9">
        <v>0</v>
      </c>
      <c r="AKN130" s="9">
        <v>0</v>
      </c>
      <c r="AKO130" s="9">
        <v>0</v>
      </c>
      <c r="AKP130" s="9">
        <v>0</v>
      </c>
      <c r="AKQ130" s="9">
        <v>0</v>
      </c>
      <c r="AKR130" s="9">
        <v>0</v>
      </c>
      <c r="AKS130" s="9">
        <v>0</v>
      </c>
      <c r="AKT130" s="9">
        <v>0</v>
      </c>
      <c r="AKU130" s="9">
        <v>0</v>
      </c>
      <c r="AKV130" s="9">
        <v>0</v>
      </c>
      <c r="AKW130" s="9">
        <v>0</v>
      </c>
      <c r="AKX130" s="9">
        <v>0</v>
      </c>
      <c r="AKY130" s="9">
        <v>0</v>
      </c>
      <c r="AKZ130" s="9">
        <v>0</v>
      </c>
      <c r="ALA130" s="9">
        <v>0</v>
      </c>
      <c r="ALB130" s="9">
        <v>0</v>
      </c>
      <c r="ALC130" s="9">
        <v>0</v>
      </c>
      <c r="ALD130" s="9">
        <v>0</v>
      </c>
      <c r="ALE130" s="9">
        <v>0</v>
      </c>
      <c r="ALF130" s="9">
        <v>0</v>
      </c>
      <c r="ALG130" s="9">
        <v>0</v>
      </c>
      <c r="ALH130" s="9">
        <v>0</v>
      </c>
      <c r="ALI130" s="9">
        <v>0</v>
      </c>
      <c r="ALJ130" s="9">
        <v>0</v>
      </c>
      <c r="ALK130" s="9">
        <v>0</v>
      </c>
      <c r="ALL130" s="9">
        <v>0</v>
      </c>
      <c r="ALM130" s="9">
        <v>0</v>
      </c>
      <c r="ALN130" s="9">
        <v>0</v>
      </c>
      <c r="ALO130" s="9">
        <v>0</v>
      </c>
      <c r="ALP130" s="9">
        <v>11.353455479999999</v>
      </c>
      <c r="ALQ130" s="9">
        <v>4.8857135469999999</v>
      </c>
      <c r="ALR130" s="9">
        <v>11.516457466</v>
      </c>
      <c r="ALS130" s="9">
        <v>5.1785526239999999</v>
      </c>
      <c r="ALT130" s="9">
        <v>17.849790486</v>
      </c>
      <c r="ALU130" s="9">
        <v>0</v>
      </c>
      <c r="ALV130" s="9">
        <v>0</v>
      </c>
      <c r="ALW130" s="9">
        <v>0</v>
      </c>
      <c r="ALX130" s="9">
        <v>0</v>
      </c>
      <c r="ALY130" s="9">
        <v>0</v>
      </c>
      <c r="ALZ130" s="8">
        <v>99.878257853445106</v>
      </c>
      <c r="AMA130" s="8">
        <v>99.927320340676999</v>
      </c>
      <c r="AMB130" s="8">
        <v>100</v>
      </c>
      <c r="AMC130" s="8">
        <v>99.841213560041197</v>
      </c>
      <c r="AMD130" s="8">
        <v>99.175153022654897</v>
      </c>
      <c r="AME130" s="8">
        <v>99.878257853445106</v>
      </c>
      <c r="AMF130" s="8">
        <v>99.927320340676999</v>
      </c>
      <c r="AMG130" s="6" t="s">
        <v>1091</v>
      </c>
      <c r="AMH130" s="8">
        <v>99.841213560041197</v>
      </c>
      <c r="AMI130" s="8">
        <v>99.175153022654897</v>
      </c>
      <c r="AMJ130" s="8">
        <v>82040.871824410395</v>
      </c>
      <c r="AMK130" s="8">
        <v>137490.07806517501</v>
      </c>
      <c r="AML130" s="6" t="s">
        <v>1090</v>
      </c>
      <c r="AMM130" s="8">
        <v>62877.669897985099</v>
      </c>
      <c r="AMN130" s="8">
        <v>12023.460805040801</v>
      </c>
      <c r="AMO130" s="8">
        <v>0.97714504697842397</v>
      </c>
      <c r="AMP130" s="8">
        <v>1.0064847402109101</v>
      </c>
      <c r="AMQ130" s="8">
        <v>1.01187292161189</v>
      </c>
      <c r="AMR130" s="8">
        <v>1.0155131581255501</v>
      </c>
      <c r="AMS130" s="8">
        <v>1.01695200536067</v>
      </c>
      <c r="AMT130" s="8">
        <v>0.97714504770057697</v>
      </c>
      <c r="AMU130" s="8">
        <v>1.00648473943234</v>
      </c>
      <c r="AMV130" s="8">
        <v>1.01187292233808</v>
      </c>
      <c r="AMW130" s="8">
        <v>1.0155131581255501</v>
      </c>
      <c r="AMX130" s="8">
        <v>1.01695200536067</v>
      </c>
      <c r="AMY130" s="8">
        <v>0.97714504770057697</v>
      </c>
      <c r="AMZ130" s="8">
        <v>1.00648473942729</v>
      </c>
      <c r="ANA130" s="6" t="s">
        <v>1090</v>
      </c>
      <c r="ANB130" s="8">
        <v>1.0155131581255501</v>
      </c>
      <c r="ANC130" s="8">
        <v>1.01695200536067</v>
      </c>
      <c r="AND130" s="8">
        <v>-2.3361043747279</v>
      </c>
      <c r="ANE130" s="8">
        <v>0.64382757998432305</v>
      </c>
      <c r="ANF130" s="8">
        <v>1.17336101050766</v>
      </c>
      <c r="ANG130" s="8">
        <v>1.5251919889077901</v>
      </c>
      <c r="ANH130" s="8">
        <v>1.6531927926024801</v>
      </c>
      <c r="ANI130" s="8">
        <v>-2.3361043747279</v>
      </c>
      <c r="ANJ130" s="8">
        <v>0.64382757998432305</v>
      </c>
      <c r="ANK130" s="8">
        <v>1.17350794635614</v>
      </c>
      <c r="ANL130" s="8">
        <v>1.5251919889077901</v>
      </c>
      <c r="ANM130" s="8">
        <v>1.6531927926024801</v>
      </c>
      <c r="ANN130" s="8">
        <v>-2.28277633685732</v>
      </c>
      <c r="ANO130" s="8">
        <v>0.64799957999853597</v>
      </c>
      <c r="ANP130" s="8">
        <v>1.1872922346700701</v>
      </c>
      <c r="ANQ130" s="8">
        <v>1.5488143817817801</v>
      </c>
      <c r="ANR130" s="8">
        <v>1.6809826770646099</v>
      </c>
      <c r="ANS130" s="8">
        <v>-21.154709970942001</v>
      </c>
      <c r="ANT130" s="8">
        <v>3.5069284270813301</v>
      </c>
      <c r="ANU130" s="8">
        <v>7.0953688917944104</v>
      </c>
      <c r="ANV130" s="8">
        <v>8.7524314454926095</v>
      </c>
      <c r="ANW130" s="8">
        <v>9.6711408160885295</v>
      </c>
      <c r="ANX130" s="8">
        <v>99.878257927259497</v>
      </c>
      <c r="ANY130" s="8">
        <v>99.927320340676999</v>
      </c>
      <c r="ANZ130" s="6" t="s">
        <v>1090</v>
      </c>
      <c r="AOA130" s="8">
        <v>99.841213560041197</v>
      </c>
      <c r="AOB130" s="8">
        <v>99.175153022654897</v>
      </c>
      <c r="AOC130" s="8">
        <v>97.598260617501296</v>
      </c>
      <c r="AOD130" s="8">
        <v>100.574848956788</v>
      </c>
      <c r="AOE130" s="8">
        <v>101.18729223467</v>
      </c>
      <c r="AOF130" s="8">
        <v>101.387568634605</v>
      </c>
      <c r="AOG130" s="8">
        <v>100.84227016491801</v>
      </c>
      <c r="AOH130" s="6" t="s">
        <v>1091</v>
      </c>
      <c r="AOI130" s="6" t="s">
        <v>1091</v>
      </c>
      <c r="AOJ130" s="6" t="s">
        <v>1091</v>
      </c>
      <c r="AOK130" s="6" t="s">
        <v>1091</v>
      </c>
      <c r="AOL130" s="6" t="s">
        <v>1091</v>
      </c>
      <c r="AOM130" s="8">
        <v>-1918.8965015461099</v>
      </c>
      <c r="AON130" s="8">
        <v>885.84286990555597</v>
      </c>
      <c r="AOO130" s="6" t="s">
        <v>1090</v>
      </c>
      <c r="AOP130" s="8">
        <v>960.53037608485999</v>
      </c>
      <c r="AOQ130" s="8">
        <v>200.42418024292201</v>
      </c>
      <c r="AOR130" s="8">
        <v>-2.2854952299423399</v>
      </c>
      <c r="AOS130" s="8">
        <v>0.64847394323387997</v>
      </c>
      <c r="AOT130" s="8">
        <v>1.18729223380787</v>
      </c>
      <c r="AOU130" s="8">
        <v>1.5513158125548101</v>
      </c>
      <c r="AOV130" s="8">
        <v>1.6952005360665701</v>
      </c>
      <c r="AOW130" s="8">
        <v>-7.9478100413641499</v>
      </c>
      <c r="AOX130" s="8">
        <v>2.2909483427882198</v>
      </c>
      <c r="AOY130" s="8">
        <v>3.6458291754727798</v>
      </c>
      <c r="AOZ130" s="8">
        <v>4.5094918800300201</v>
      </c>
      <c r="APA130" s="8">
        <v>5.0097652359258902</v>
      </c>
      <c r="APB130" s="8">
        <v>-2.3361043747279</v>
      </c>
      <c r="APC130" s="8">
        <v>0.54694945287538799</v>
      </c>
      <c r="APD130" s="8">
        <v>1.0189102887832799</v>
      </c>
      <c r="APE130" s="8">
        <v>1.3103866471169301</v>
      </c>
      <c r="APF130" s="8">
        <v>1.51420515369849</v>
      </c>
      <c r="APG130" s="8">
        <v>-2.3361043747279</v>
      </c>
      <c r="APH130" s="8">
        <v>0.54694945287538799</v>
      </c>
      <c r="API130" s="8">
        <v>1.0190378833142699</v>
      </c>
      <c r="APJ130" s="8">
        <v>1.3103866471169301</v>
      </c>
      <c r="APK130" s="8">
        <v>1.51420515369849</v>
      </c>
      <c r="APL130" s="8">
        <v>-1918.8965015461099</v>
      </c>
      <c r="APM130" s="8">
        <v>752.54817918829201</v>
      </c>
      <c r="APN130" s="6" t="s">
        <v>1090</v>
      </c>
      <c r="APO130" s="8">
        <v>825.25097700857702</v>
      </c>
      <c r="APP130" s="8">
        <v>183.57406831654399</v>
      </c>
      <c r="APQ130" s="8">
        <v>-2.2854952299423399</v>
      </c>
      <c r="APR130" s="8">
        <v>0.55089666780716595</v>
      </c>
      <c r="APS130" s="8">
        <v>1.0310077307715599</v>
      </c>
      <c r="APT130" s="8">
        <v>1.33283123765219</v>
      </c>
      <c r="APU130" s="8">
        <v>1.55268121162301</v>
      </c>
      <c r="APV130" s="8">
        <v>-2.28277633685732</v>
      </c>
      <c r="APW130" s="8">
        <v>0.55049368303282398</v>
      </c>
      <c r="APX130" s="8">
        <v>1.0310077315202599</v>
      </c>
      <c r="APY130" s="8">
        <v>1.3306821039644301</v>
      </c>
      <c r="APZ130" s="8">
        <v>1.5396586800273799</v>
      </c>
      <c r="AQA130" s="8">
        <v>-7.9478100413641499</v>
      </c>
      <c r="AQB130" s="8">
        <v>1.9462243954884699</v>
      </c>
      <c r="AQC130" s="8">
        <v>3.1659249154940601</v>
      </c>
      <c r="AQD130" s="8">
        <v>3.87438302053057</v>
      </c>
      <c r="AQE130" s="8">
        <v>4.5885829970966698</v>
      </c>
      <c r="AQF130" s="8">
        <v>-2.2854952299423401E-2</v>
      </c>
      <c r="AQG130" s="8">
        <v>6.4847394272899801E-3</v>
      </c>
      <c r="AQH130" s="6" t="s">
        <v>1090</v>
      </c>
      <c r="AQI130" s="8">
        <v>1.5513158125548101E-2</v>
      </c>
      <c r="AQJ130" s="8">
        <v>1.6952005360665701E-2</v>
      </c>
      <c r="AQK130" s="7">
        <v>2</v>
      </c>
      <c r="AQL130" s="4"/>
      <c r="AQM130" s="4"/>
      <c r="AQN130" s="7"/>
      <c r="AQO130" s="4" t="s">
        <v>1122</v>
      </c>
      <c r="AQP130" s="7">
        <v>5</v>
      </c>
      <c r="AQQ130" s="7">
        <v>0</v>
      </c>
      <c r="AQS130" s="3" t="s">
        <v>1093</v>
      </c>
      <c r="AQU130" s="3" t="s">
        <v>1094</v>
      </c>
      <c r="AQV130" s="10">
        <f>+AC130</f>
        <v>1407448.52969615</v>
      </c>
      <c r="AQW130" s="10">
        <f>+AD130</f>
        <v>1429513.67129817</v>
      </c>
      <c r="AQX130" s="10">
        <f>+AE130</f>
        <v>1486202.2430473899</v>
      </c>
      <c r="AQY130" s="11">
        <f>+BB130</f>
        <v>-32879.466674275398</v>
      </c>
      <c r="AQZ130" s="11">
        <f>+BC130</f>
        <v>9203.6032754640601</v>
      </c>
      <c r="ARA130" s="11">
        <f>+BD130</f>
        <v>17438.517657208398</v>
      </c>
      <c r="ARB130" s="12">
        <f>SUM(AQV130:AQX130)</f>
        <v>4323164.4440417103</v>
      </c>
      <c r="ARC130" s="13">
        <f>SUM(AQY130:ARA130)</f>
        <v>-6237.3457416029378</v>
      </c>
      <c r="ARD130" s="14">
        <f>ARC130/(ARB130-ARC130)</f>
        <v>-1.4406945911839514E-3</v>
      </c>
      <c r="ARE130" s="14">
        <f>IF((NOT(ISNUMBER(AC130))+NOT(ISNUMBER(AD130))+NOT(ISNUMBER(AE130)))&gt;=2,"R",ARD130)</f>
        <v>-1.4406945911839514E-3</v>
      </c>
      <c r="ARF130" s="14">
        <f>IF(ARE130="R","R",IF((NOT(ISNUMBER(BB130))+NOT(ISNUMBER(BC130))+NOT(ISNUMBER(BD130)))&gt;=2,"R",ARE130))</f>
        <v>-1.4406945911839514E-3</v>
      </c>
      <c r="ARG130" s="14">
        <f>IF(ARF130="R","R",IF(SUM((BB130&lt;0)*1,(BC130&lt;0)*1,(BD130&lt;0)*1)&gt;=2,"R",ARF130))</f>
        <v>-1.4406945911839514E-3</v>
      </c>
      <c r="ARH130" s="14" t="str">
        <f>IF(ARG130="R","R",IF(ARC130&lt;0,"R",ARG130))</f>
        <v>R</v>
      </c>
      <c r="ARI130" s="14" t="str">
        <f>IF(ARH130="R","R",IF(L130=0,"R",ARH130))</f>
        <v>R</v>
      </c>
      <c r="ARJ130" t="str">
        <f>+B130</f>
        <v>TECNICOS EN MERCHANDISING DEL NORTE SL</v>
      </c>
      <c r="ARK130">
        <v>0</v>
      </c>
      <c r="ARL130" s="16"/>
      <c r="ARM130" s="16"/>
      <c r="ARN130" s="16"/>
      <c r="ARO130" s="16"/>
      <c r="ARP130" s="16"/>
      <c r="ARQ130" s="17"/>
    </row>
    <row r="131" spans="1:1161" ht="17.399999999999999" customHeight="1" x14ac:dyDescent="0.3">
      <c r="A131" s="3" t="s">
        <v>1129</v>
      </c>
      <c r="B131" s="4" t="s">
        <v>1130</v>
      </c>
      <c r="C131" s="4" t="s">
        <v>1131</v>
      </c>
      <c r="E131" s="5">
        <v>35775</v>
      </c>
      <c r="F131" s="4" t="s">
        <v>1083</v>
      </c>
      <c r="G131" s="4" t="s">
        <v>1132</v>
      </c>
      <c r="H131" s="4" t="s">
        <v>1133</v>
      </c>
      <c r="I131" s="4" t="s">
        <v>1134</v>
      </c>
      <c r="J131" s="4" t="s">
        <v>1135</v>
      </c>
      <c r="K131" s="4"/>
      <c r="L131" s="4" t="s">
        <v>1136</v>
      </c>
      <c r="M131" s="4"/>
      <c r="N131" s="4" t="s">
        <v>1126</v>
      </c>
      <c r="O131" s="4" t="s">
        <v>1127</v>
      </c>
      <c r="P131" s="4" t="s">
        <v>1128</v>
      </c>
      <c r="Q131" s="4" t="s">
        <v>1128</v>
      </c>
      <c r="R131" s="4" t="s">
        <v>1137</v>
      </c>
      <c r="S131" s="4" t="s">
        <v>1138</v>
      </c>
      <c r="T131" s="4" t="s">
        <v>1139</v>
      </c>
      <c r="U131" s="4" t="s">
        <v>1087</v>
      </c>
      <c r="X131" s="4" t="s">
        <v>1140</v>
      </c>
      <c r="Z131" s="4" t="s">
        <v>1088</v>
      </c>
      <c r="AA131" s="5">
        <v>45657</v>
      </c>
      <c r="AB131" s="6" t="s">
        <v>1089</v>
      </c>
      <c r="AC131" s="7">
        <v>37341500.422982603</v>
      </c>
      <c r="AD131" s="7">
        <v>36294740.6064336</v>
      </c>
      <c r="AE131" s="7">
        <v>33649331.690430403</v>
      </c>
      <c r="AF131" s="7">
        <v>31858910.345068701</v>
      </c>
      <c r="AG131" s="7">
        <v>32470967.149355199</v>
      </c>
      <c r="AH131" s="7">
        <v>37332365.275429502</v>
      </c>
      <c r="AI131" s="7">
        <v>36284201.089603603</v>
      </c>
      <c r="AJ131" s="7">
        <v>33627823.658419698</v>
      </c>
      <c r="AK131" s="7">
        <v>31856463.928404599</v>
      </c>
      <c r="AL131" s="7">
        <v>32459130.684493899</v>
      </c>
      <c r="AM131" s="7">
        <v>14386164.1768799</v>
      </c>
      <c r="AN131" s="7">
        <v>13818031.7759629</v>
      </c>
      <c r="AO131" s="7">
        <v>12487219.951045699</v>
      </c>
      <c r="AP131" s="7">
        <v>12063133.9217053</v>
      </c>
      <c r="AQ131" s="7">
        <v>11833666.485976599</v>
      </c>
      <c r="AR131" s="7">
        <v>22955336.246102601</v>
      </c>
      <c r="AS131" s="7">
        <v>22476708.8304707</v>
      </c>
      <c r="AT131" s="7">
        <v>21162111.7393847</v>
      </c>
      <c r="AU131" s="7">
        <v>19795776.423363399</v>
      </c>
      <c r="AV131" s="7">
        <v>20637300.6633786</v>
      </c>
      <c r="AW131" s="7">
        <v>15097273.6668944</v>
      </c>
      <c r="AX131" s="7">
        <v>15106106.410329901</v>
      </c>
      <c r="AY131" s="7">
        <v>13752849.783631699</v>
      </c>
      <c r="AZ131" s="7">
        <v>13796974.354871299</v>
      </c>
      <c r="BA131" s="7">
        <v>14710600.278110599</v>
      </c>
      <c r="BB131" s="7">
        <v>7858062.5792082502</v>
      </c>
      <c r="BC131" s="7">
        <v>7370602.4190357998</v>
      </c>
      <c r="BD131" s="7">
        <v>7409261.9557530005</v>
      </c>
      <c r="BE131" s="7">
        <v>5998802.0684920503</v>
      </c>
      <c r="BF131" s="7">
        <v>5926700.3852680298</v>
      </c>
      <c r="BG131" s="7">
        <v>2411239.08395231</v>
      </c>
      <c r="BH131" s="7">
        <v>1171010.55143515</v>
      </c>
      <c r="BI131" s="7">
        <v>-1032117.7773782701</v>
      </c>
      <c r="BJ131" s="7">
        <v>211409.95018300999</v>
      </c>
      <c r="BK131" s="7">
        <v>44550.206968527396</v>
      </c>
      <c r="BL131" s="7">
        <v>2424536.68640598</v>
      </c>
      <c r="BM131" s="7">
        <v>1171010.55143515</v>
      </c>
      <c r="BN131" s="7">
        <v>294595.81325846299</v>
      </c>
      <c r="BO131" s="7">
        <v>213933.225103998</v>
      </c>
      <c r="BP131" s="7">
        <v>229433.39427807901</v>
      </c>
      <c r="BQ131" s="7">
        <v>13297.6024536729</v>
      </c>
      <c r="BR131" s="6" t="s">
        <v>1090</v>
      </c>
      <c r="BS131" s="7">
        <v>1326713.59063674</v>
      </c>
      <c r="BT131" s="7">
        <v>2523.2749209880799</v>
      </c>
      <c r="BU131" s="7">
        <v>184883.186082453</v>
      </c>
      <c r="BV131" s="7">
        <v>10269301.6631606</v>
      </c>
      <c r="BW131" s="7">
        <v>8541612.9704709407</v>
      </c>
      <c r="BX131" s="7">
        <v>6377144.1783747301</v>
      </c>
      <c r="BY131" s="7">
        <v>6210212.0186750703</v>
      </c>
      <c r="BZ131" s="7">
        <v>5971250.59346365</v>
      </c>
      <c r="CA131" s="7">
        <v>2727357.66989173</v>
      </c>
      <c r="CB131" s="7">
        <v>2097695.6255700202</v>
      </c>
      <c r="CC131" s="7">
        <v>1555964.5488908801</v>
      </c>
      <c r="CD131" s="7">
        <v>1491825.2102366199</v>
      </c>
      <c r="CE131" s="7">
        <v>1420360.7391290299</v>
      </c>
      <c r="CF131" s="7">
        <v>7541943.9922299199</v>
      </c>
      <c r="CG131" s="7">
        <v>6443917.3437959198</v>
      </c>
      <c r="CH131" s="7">
        <v>4821179.6294838497</v>
      </c>
      <c r="CI131" s="7">
        <v>4718386.8073058398</v>
      </c>
      <c r="CJ131" s="7">
        <v>4550889.8543346198</v>
      </c>
      <c r="CK131" s="6" t="s">
        <v>1090</v>
      </c>
      <c r="CL131" s="6" t="s">
        <v>1090</v>
      </c>
      <c r="CM131" s="6" t="s">
        <v>1090</v>
      </c>
      <c r="CN131" s="6" t="s">
        <v>1090</v>
      </c>
      <c r="CO131" s="6" t="s">
        <v>1090</v>
      </c>
      <c r="CP131" s="6" t="s">
        <v>1090</v>
      </c>
      <c r="CQ131" s="6" t="s">
        <v>1090</v>
      </c>
      <c r="CR131" s="6" t="s">
        <v>1090</v>
      </c>
      <c r="CS131" s="6" t="s">
        <v>1090</v>
      </c>
      <c r="CT131" s="6" t="s">
        <v>1090</v>
      </c>
      <c r="CU131" s="6" t="s">
        <v>1090</v>
      </c>
      <c r="CV131" s="6" t="s">
        <v>1090</v>
      </c>
      <c r="CW131" s="6" t="s">
        <v>1090</v>
      </c>
      <c r="CX131" s="6" t="s">
        <v>1090</v>
      </c>
      <c r="CY131" s="6" t="s">
        <v>1090</v>
      </c>
      <c r="CZ131" s="7">
        <v>7541943.9922299199</v>
      </c>
      <c r="DA131" s="7">
        <v>6443917.3437959198</v>
      </c>
      <c r="DB131" s="7">
        <v>4821179.6294838497</v>
      </c>
      <c r="DC131" s="7">
        <v>4718386.8073058398</v>
      </c>
      <c r="DD131" s="7">
        <v>4550889.8543346198</v>
      </c>
      <c r="DE131" s="6" t="s">
        <v>1090</v>
      </c>
      <c r="DF131" s="6" t="s">
        <v>1090</v>
      </c>
      <c r="DG131" s="6" t="s">
        <v>1090</v>
      </c>
      <c r="DH131" s="6" t="s">
        <v>1090</v>
      </c>
      <c r="DI131" s="6" t="s">
        <v>1090</v>
      </c>
      <c r="DJ131" s="7">
        <v>14386164.1768799</v>
      </c>
      <c r="DK131" s="7">
        <v>13818031.7759629</v>
      </c>
      <c r="DL131" s="7">
        <v>12487219.951045699</v>
      </c>
      <c r="DM131" s="7">
        <v>12063133.9217053</v>
      </c>
      <c r="DN131" s="7">
        <v>11833666.485976599</v>
      </c>
      <c r="DO131" s="7">
        <v>10514402.562110299</v>
      </c>
      <c r="DP131" s="7">
        <v>10413813.8078917</v>
      </c>
      <c r="DQ131" s="7">
        <v>9412189.3079284895</v>
      </c>
      <c r="DR131" s="7">
        <v>9581224.5200326703</v>
      </c>
      <c r="DS131" s="7">
        <v>10043148.764433701</v>
      </c>
      <c r="DT131" s="7">
        <v>2157956.7783949799</v>
      </c>
      <c r="DU131" s="7">
        <v>2226366.6237659799</v>
      </c>
      <c r="DV131" s="7">
        <v>1894116.6054815799</v>
      </c>
      <c r="DW131" s="7">
        <v>1935291.3042594199</v>
      </c>
      <c r="DX131" s="7">
        <v>2027832.97095714</v>
      </c>
      <c r="DY131" s="7">
        <v>2424914.3263890999</v>
      </c>
      <c r="DZ131" s="7">
        <v>2465925.97867228</v>
      </c>
      <c r="EA131" s="7">
        <v>2446543.8702215999</v>
      </c>
      <c r="EB131" s="7">
        <v>2280458.5294466298</v>
      </c>
      <c r="EC131" s="7">
        <v>2639618.5427196999</v>
      </c>
      <c r="ED131" s="7">
        <v>13297.6024536729</v>
      </c>
      <c r="EE131" s="6" t="s">
        <v>1090</v>
      </c>
      <c r="EF131" s="7">
        <v>69.0729828596115</v>
      </c>
      <c r="EG131" s="7">
        <v>2523.2749209880799</v>
      </c>
      <c r="EH131" s="7">
        <v>6896.4698567032801</v>
      </c>
      <c r="EI131" s="6" t="s">
        <v>1090</v>
      </c>
      <c r="EJ131" s="6" t="s">
        <v>1090</v>
      </c>
      <c r="EK131" s="6" t="s">
        <v>1090</v>
      </c>
      <c r="EL131" s="6" t="s">
        <v>1090</v>
      </c>
      <c r="EM131" s="6" t="s">
        <v>1090</v>
      </c>
      <c r="EN131" s="7">
        <v>9699900.7706249002</v>
      </c>
      <c r="EO131" s="7">
        <v>8670283.9675619006</v>
      </c>
      <c r="EP131" s="7">
        <v>6715296.2349654296</v>
      </c>
      <c r="EQ131" s="7">
        <v>6653678.1115652602</v>
      </c>
      <c r="ER131" s="7">
        <v>6578722.8252917603</v>
      </c>
      <c r="ES131" s="7">
        <v>22954958.605080601</v>
      </c>
      <c r="ET131" s="7">
        <v>21181793.4021286</v>
      </c>
      <c r="EU131" s="7">
        <v>17683519.164767701</v>
      </c>
      <c r="EV131" s="7">
        <v>17729251.1178881</v>
      </c>
      <c r="EW131" s="7">
        <v>18049128.798711199</v>
      </c>
      <c r="EX131" s="7">
        <v>10016019.3576032</v>
      </c>
      <c r="EY131" s="7">
        <v>9596969.0428017806</v>
      </c>
      <c r="EZ131" s="7">
        <v>9303378.5612345804</v>
      </c>
      <c r="FA131" s="7">
        <v>7934093.3727514697</v>
      </c>
      <c r="FB131" s="7">
        <v>7954533.3562251702</v>
      </c>
      <c r="FC131" s="7">
        <v>54563709.581421301</v>
      </c>
      <c r="FD131" s="7">
        <v>64548690.954259299</v>
      </c>
      <c r="FE131" s="7">
        <v>62556514.571054801</v>
      </c>
      <c r="FF131" s="7">
        <v>60304035.651428498</v>
      </c>
      <c r="FG131" s="7">
        <v>60704204.210476302</v>
      </c>
      <c r="FH131" s="7">
        <v>3739972.1797325001</v>
      </c>
      <c r="FI131" s="7">
        <v>3747168.9938834002</v>
      </c>
      <c r="FJ131" s="7">
        <v>3901479.5396209201</v>
      </c>
      <c r="FK131" s="7">
        <v>3597976.0325009101</v>
      </c>
      <c r="FL131" s="7">
        <v>3471201.3679237599</v>
      </c>
      <c r="FM131" s="7">
        <v>14158942.510471201</v>
      </c>
      <c r="FN131" s="7">
        <v>15653564.895727601</v>
      </c>
      <c r="FO131" s="7">
        <v>15462305.369085399</v>
      </c>
      <c r="FP131" s="7">
        <v>16818772.192102399</v>
      </c>
      <c r="FQ131" s="7">
        <v>18471817.558545899</v>
      </c>
      <c r="FR131" s="7">
        <v>36664794.891217701</v>
      </c>
      <c r="FS131" s="7">
        <v>45147957.064648397</v>
      </c>
      <c r="FT131" s="7">
        <v>43192729.662348501</v>
      </c>
      <c r="FU131" s="7">
        <v>39887287.426825203</v>
      </c>
      <c r="FV131" s="7">
        <v>38761185.2827795</v>
      </c>
      <c r="FW131" s="7">
        <v>3739972.1797325001</v>
      </c>
      <c r="FX131" s="7">
        <v>3747168.9938834002</v>
      </c>
      <c r="FY131" s="7">
        <v>3901479.5396209201</v>
      </c>
      <c r="FZ131" s="7">
        <v>3597976.0325009101</v>
      </c>
      <c r="GA131" s="7">
        <v>3471201.3679237599</v>
      </c>
      <c r="GB131" s="7">
        <v>14158942.510471201</v>
      </c>
      <c r="GC131" s="7">
        <v>15653564.895727601</v>
      </c>
      <c r="GD131" s="7">
        <v>15462305.369085399</v>
      </c>
      <c r="GE131" s="7">
        <v>16818772.192102399</v>
      </c>
      <c r="GF131" s="7">
        <v>18471817.558545899</v>
      </c>
      <c r="GG131" s="7">
        <v>36664794.891217701</v>
      </c>
      <c r="GH131" s="7">
        <v>45147957.064648397</v>
      </c>
      <c r="GI131" s="7">
        <v>43192729.662348501</v>
      </c>
      <c r="GJ131" s="7">
        <v>39887287.426825203</v>
      </c>
      <c r="GK131" s="7">
        <v>38761185.2827795</v>
      </c>
      <c r="GL131" s="7">
        <v>25065850.908176702</v>
      </c>
      <c r="GM131" s="7">
        <v>42973581.222515203</v>
      </c>
      <c r="GN131" s="7">
        <v>32634097.3083396</v>
      </c>
      <c r="GO131" s="7">
        <v>21407801.253668301</v>
      </c>
      <c r="GP131" s="7">
        <v>28731426.8725481</v>
      </c>
      <c r="GQ131" s="7">
        <v>0</v>
      </c>
      <c r="GR131" s="7">
        <v>0</v>
      </c>
      <c r="GS131" s="7">
        <v>0</v>
      </c>
      <c r="GT131" s="7">
        <v>0</v>
      </c>
      <c r="GU131" s="7">
        <v>0</v>
      </c>
      <c r="GV131" s="7">
        <v>12396341.393780099</v>
      </c>
      <c r="GW131" s="7">
        <v>11535794.559122801</v>
      </c>
      <c r="GX131" s="7">
        <v>7716320.3654040601</v>
      </c>
      <c r="GY131" s="7">
        <v>7815688.9808004899</v>
      </c>
      <c r="GZ131" s="7">
        <v>7900870.7945289202</v>
      </c>
      <c r="HA131" s="7">
        <v>12669509.514396699</v>
      </c>
      <c r="HB131" s="7">
        <v>31437786.663392399</v>
      </c>
      <c r="HC131" s="7">
        <v>24917776.942935601</v>
      </c>
      <c r="HD131" s="7">
        <v>13592112.272867801</v>
      </c>
      <c r="HE131" s="7">
        <v>20830556.078019202</v>
      </c>
      <c r="HF131" s="7">
        <v>11501500.535659101</v>
      </c>
      <c r="HG131" s="7">
        <v>23969972.908629298</v>
      </c>
      <c r="HH131" s="7">
        <v>23904523.694732301</v>
      </c>
      <c r="HI131" s="7">
        <v>11879457.7287312</v>
      </c>
      <c r="HJ131" s="7">
        <v>19779144.107062899</v>
      </c>
      <c r="HK131" s="7">
        <v>79629560.489598095</v>
      </c>
      <c r="HL131" s="7">
        <v>107522272.17677499</v>
      </c>
      <c r="HM131" s="7">
        <v>95190611.879394397</v>
      </c>
      <c r="HN131" s="7">
        <v>81711836.905096799</v>
      </c>
      <c r="HO131" s="7">
        <v>89435631.083024397</v>
      </c>
      <c r="HP131" s="7">
        <v>43197613.487586901</v>
      </c>
      <c r="HQ131" s="7">
        <v>58355242.535815798</v>
      </c>
      <c r="HR131" s="7">
        <v>53397760.810144998</v>
      </c>
      <c r="HS131" s="7">
        <v>54202918.7976932</v>
      </c>
      <c r="HT131" s="7">
        <v>55033258.695795</v>
      </c>
      <c r="HU131" s="7">
        <v>6119118.2959079696</v>
      </c>
      <c r="HV131" s="7">
        <v>6508452.9209137</v>
      </c>
      <c r="HW131" s="7">
        <v>6282270.9858417502</v>
      </c>
      <c r="HX131" s="7">
        <v>6671015.8109664898</v>
      </c>
      <c r="HY131" s="7">
        <v>7227614.8736476898</v>
      </c>
      <c r="HZ131" s="7">
        <v>37078495.191678897</v>
      </c>
      <c r="IA131" s="7">
        <v>51846789.614902101</v>
      </c>
      <c r="IB131" s="7">
        <v>47115489.824303202</v>
      </c>
      <c r="IC131" s="7">
        <v>47531902.985594101</v>
      </c>
      <c r="ID131" s="7">
        <v>47805643.822147399</v>
      </c>
      <c r="IE131" s="7">
        <v>3208707.9605908198</v>
      </c>
      <c r="IF131" s="7">
        <v>3843612.8073161999</v>
      </c>
      <c r="IG131" s="7">
        <v>3327300.4928891398</v>
      </c>
      <c r="IH131" s="7">
        <v>3151608.5449444801</v>
      </c>
      <c r="II131" s="7">
        <v>3346784.4446872198</v>
      </c>
      <c r="IJ131" s="7">
        <v>0</v>
      </c>
      <c r="IK131" s="7">
        <v>0</v>
      </c>
      <c r="IL131" s="7">
        <v>0</v>
      </c>
      <c r="IM131" s="7">
        <v>0</v>
      </c>
      <c r="IN131" s="7">
        <v>120235.01790804901</v>
      </c>
      <c r="IO131" s="7">
        <v>3208707.9605908198</v>
      </c>
      <c r="IP131" s="7">
        <v>3843612.8073161999</v>
      </c>
      <c r="IQ131" s="7">
        <v>3327300.4928891398</v>
      </c>
      <c r="IR131" s="7">
        <v>3151608.5449444801</v>
      </c>
      <c r="IS131" s="7">
        <v>3226549.4267791701</v>
      </c>
      <c r="IT131" s="7">
        <v>3208707.9605908198</v>
      </c>
      <c r="IU131" s="7">
        <v>3843612.8073161999</v>
      </c>
      <c r="IV131" s="7">
        <v>3327300.4928891398</v>
      </c>
      <c r="IW131" s="7">
        <v>3151608.5449444801</v>
      </c>
      <c r="IX131" s="7">
        <v>3226549.4267791701</v>
      </c>
      <c r="IY131" s="7">
        <v>33223239.0414204</v>
      </c>
      <c r="IZ131" s="7">
        <v>45323416.833642498</v>
      </c>
      <c r="JA131" s="7">
        <v>38465550.5763603</v>
      </c>
      <c r="JB131" s="7">
        <v>24357309.5624591</v>
      </c>
      <c r="JC131" s="7">
        <v>31055587.942542199</v>
      </c>
      <c r="JD131" s="7">
        <v>0</v>
      </c>
      <c r="JE131" s="7">
        <v>0</v>
      </c>
      <c r="JF131" s="7">
        <v>0</v>
      </c>
      <c r="JG131" s="7">
        <v>110975.666534328</v>
      </c>
      <c r="JH131" s="7">
        <v>719152.68649308698</v>
      </c>
      <c r="JI131" s="7">
        <v>0</v>
      </c>
      <c r="JJ131" s="7">
        <v>0</v>
      </c>
      <c r="JK131" s="7">
        <v>0</v>
      </c>
      <c r="JL131" s="6" t="s">
        <v>1090</v>
      </c>
      <c r="JM131" s="7">
        <v>0</v>
      </c>
      <c r="JN131" s="7">
        <v>33223239.0414204</v>
      </c>
      <c r="JO131" s="7">
        <v>45323416.833642498</v>
      </c>
      <c r="JP131" s="7">
        <v>38465550.5763603</v>
      </c>
      <c r="JQ131" s="7">
        <v>24246333.895924799</v>
      </c>
      <c r="JR131" s="7">
        <v>30336435.2560491</v>
      </c>
      <c r="JS131" s="7">
        <v>79629560.489598095</v>
      </c>
      <c r="JT131" s="7">
        <v>107522272.17677499</v>
      </c>
      <c r="JU131" s="7">
        <v>95190611.879394397</v>
      </c>
      <c r="JV131" s="7">
        <v>81711836.905096799</v>
      </c>
      <c r="JW131" s="7">
        <v>89435631.083024397</v>
      </c>
      <c r="JX131" s="7">
        <v>12396341.393780099</v>
      </c>
      <c r="JY131" s="7">
        <v>11535794.559122801</v>
      </c>
      <c r="JZ131" s="7">
        <v>7716320.3654040601</v>
      </c>
      <c r="KA131" s="7">
        <v>7815688.9808004899</v>
      </c>
      <c r="KB131" s="7">
        <v>7900870.7945289202</v>
      </c>
      <c r="KC131" s="6" t="s">
        <v>1090</v>
      </c>
      <c r="KD131" s="6" t="s">
        <v>1090</v>
      </c>
      <c r="KE131" s="6" t="s">
        <v>1090</v>
      </c>
      <c r="KF131" s="6" t="s">
        <v>1090</v>
      </c>
      <c r="KG131" s="6" t="s">
        <v>1090</v>
      </c>
      <c r="KH131" s="6" t="s">
        <v>1090</v>
      </c>
      <c r="KI131" s="6" t="s">
        <v>1090</v>
      </c>
      <c r="KJ131" s="6" t="s">
        <v>1090</v>
      </c>
      <c r="KK131" s="6" t="s">
        <v>1090</v>
      </c>
      <c r="KL131" s="6" t="s">
        <v>1090</v>
      </c>
      <c r="KM131" s="7">
        <v>127</v>
      </c>
      <c r="KN131" s="7">
        <v>126</v>
      </c>
      <c r="KO131" s="7">
        <v>122</v>
      </c>
      <c r="KP131" s="7">
        <v>122</v>
      </c>
      <c r="KQ131" s="7">
        <v>121</v>
      </c>
      <c r="KR131" s="6" t="s">
        <v>1090</v>
      </c>
      <c r="KS131" s="6" t="s">
        <v>1090</v>
      </c>
      <c r="KT131" s="6" t="s">
        <v>1090</v>
      </c>
      <c r="KU131" s="6" t="s">
        <v>1090</v>
      </c>
      <c r="KV131" s="6" t="s">
        <v>1090</v>
      </c>
      <c r="KW131" s="6" t="s">
        <v>1090</v>
      </c>
      <c r="KX131" s="6" t="s">
        <v>1090</v>
      </c>
      <c r="KY131" s="6" t="s">
        <v>1090</v>
      </c>
      <c r="KZ131" s="6" t="s">
        <v>1090</v>
      </c>
      <c r="LA131" s="6" t="s">
        <v>1090</v>
      </c>
      <c r="LB131" s="6" t="s">
        <v>1090</v>
      </c>
      <c r="LC131" s="6" t="s">
        <v>1090</v>
      </c>
      <c r="LD131" s="6" t="s">
        <v>1090</v>
      </c>
      <c r="LE131" s="6" t="s">
        <v>1090</v>
      </c>
      <c r="LF131" s="6" t="s">
        <v>1090</v>
      </c>
      <c r="LG131" s="6" t="s">
        <v>1090</v>
      </c>
      <c r="LH131" s="6" t="s">
        <v>1090</v>
      </c>
      <c r="LI131" s="6" t="s">
        <v>1090</v>
      </c>
      <c r="LJ131" s="6" t="s">
        <v>1090</v>
      </c>
      <c r="LK131" s="6" t="s">
        <v>1090</v>
      </c>
      <c r="LL131" s="6" t="s">
        <v>1090</v>
      </c>
      <c r="LM131" s="6" t="s">
        <v>1090</v>
      </c>
      <c r="LN131" s="6" t="s">
        <v>1090</v>
      </c>
      <c r="LO131" s="6" t="s">
        <v>1090</v>
      </c>
      <c r="LP131" s="6" t="s">
        <v>1090</v>
      </c>
      <c r="LQ131" s="6" t="s">
        <v>1090</v>
      </c>
      <c r="LR131" s="6" t="s">
        <v>1090</v>
      </c>
      <c r="LS131" s="6" t="s">
        <v>1090</v>
      </c>
      <c r="LT131" s="6" t="s">
        <v>1090</v>
      </c>
      <c r="LU131" s="6" t="s">
        <v>1090</v>
      </c>
      <c r="LV131" s="6" t="s">
        <v>1090</v>
      </c>
      <c r="LW131" s="6" t="s">
        <v>1090</v>
      </c>
      <c r="LX131" s="6" t="s">
        <v>1090</v>
      </c>
      <c r="LY131" s="6" t="s">
        <v>1090</v>
      </c>
      <c r="LZ131" s="6" t="s">
        <v>1090</v>
      </c>
      <c r="MA131" s="6" t="s">
        <v>1090</v>
      </c>
      <c r="MB131" s="6" t="s">
        <v>1090</v>
      </c>
      <c r="MC131" s="6" t="s">
        <v>1090</v>
      </c>
      <c r="MD131" s="6" t="s">
        <v>1090</v>
      </c>
      <c r="ME131" s="6" t="s">
        <v>1090</v>
      </c>
      <c r="MF131" s="6" t="s">
        <v>1090</v>
      </c>
      <c r="MG131" s="6" t="s">
        <v>1090</v>
      </c>
      <c r="MH131" s="6" t="s">
        <v>1090</v>
      </c>
      <c r="MI131" s="6" t="s">
        <v>1090</v>
      </c>
      <c r="MJ131" s="6" t="s">
        <v>1090</v>
      </c>
      <c r="MK131" s="6" t="s">
        <v>1090</v>
      </c>
      <c r="ML131" s="6" t="s">
        <v>1090</v>
      </c>
      <c r="MM131" s="6" t="s">
        <v>1090</v>
      </c>
      <c r="MN131" s="6" t="s">
        <v>1090</v>
      </c>
      <c r="MO131" s="6" t="s">
        <v>1090</v>
      </c>
      <c r="MP131" s="7">
        <v>12669509.514396699</v>
      </c>
      <c r="MQ131" s="7">
        <v>31437786.663392399</v>
      </c>
      <c r="MR131" s="7">
        <v>24917776.942935601</v>
      </c>
      <c r="MS131" s="7">
        <v>13592112.272867801</v>
      </c>
      <c r="MT131" s="7">
        <v>20830556.078019202</v>
      </c>
      <c r="MU131" s="6" t="s">
        <v>1090</v>
      </c>
      <c r="MV131" s="6" t="s">
        <v>1090</v>
      </c>
      <c r="MW131" s="6" t="s">
        <v>1090</v>
      </c>
      <c r="MX131" s="6" t="s">
        <v>1090</v>
      </c>
      <c r="MY131" s="6" t="s">
        <v>1090</v>
      </c>
      <c r="MZ131" s="6" t="s">
        <v>1090</v>
      </c>
      <c r="NA131" s="6" t="s">
        <v>1090</v>
      </c>
      <c r="NB131" s="6" t="s">
        <v>1090</v>
      </c>
      <c r="NC131" s="6" t="s">
        <v>1090</v>
      </c>
      <c r="ND131" s="6" t="s">
        <v>1090</v>
      </c>
      <c r="NE131" s="6" t="s">
        <v>1090</v>
      </c>
      <c r="NF131" s="6" t="s">
        <v>1090</v>
      </c>
      <c r="NG131" s="6" t="s">
        <v>1090</v>
      </c>
      <c r="NH131" s="6" t="s">
        <v>1090</v>
      </c>
      <c r="NI131" s="6" t="s">
        <v>1090</v>
      </c>
      <c r="NJ131" s="6" t="s">
        <v>1090</v>
      </c>
      <c r="NK131" s="6" t="s">
        <v>1090</v>
      </c>
      <c r="NL131" s="6" t="s">
        <v>1090</v>
      </c>
      <c r="NM131" s="6" t="s">
        <v>1090</v>
      </c>
      <c r="NN131" s="6" t="s">
        <v>1090</v>
      </c>
      <c r="NO131" s="6" t="s">
        <v>1090</v>
      </c>
      <c r="NP131" s="6" t="s">
        <v>1090</v>
      </c>
      <c r="NQ131" s="6" t="s">
        <v>1090</v>
      </c>
      <c r="NR131" s="6" t="s">
        <v>1090</v>
      </c>
      <c r="NS131" s="6" t="s">
        <v>1090</v>
      </c>
      <c r="NT131" s="7">
        <v>54563709.581421301</v>
      </c>
      <c r="NU131" s="7">
        <v>64548690.954259299</v>
      </c>
      <c r="NV131" s="7">
        <v>62556514.571054801</v>
      </c>
      <c r="NW131" s="7">
        <v>60304035.651428498</v>
      </c>
      <c r="NX131" s="7">
        <v>60704204.210476302</v>
      </c>
      <c r="NY131" s="6" t="s">
        <v>1090</v>
      </c>
      <c r="NZ131" s="6" t="s">
        <v>1090</v>
      </c>
      <c r="OA131" s="6" t="s">
        <v>1090</v>
      </c>
      <c r="OB131" s="6" t="s">
        <v>1090</v>
      </c>
      <c r="OC131" s="6" t="s">
        <v>1090</v>
      </c>
      <c r="OD131" s="6" t="s">
        <v>1090</v>
      </c>
      <c r="OE131" s="6" t="s">
        <v>1090</v>
      </c>
      <c r="OF131" s="6" t="s">
        <v>1090</v>
      </c>
      <c r="OG131" s="6" t="s">
        <v>1090</v>
      </c>
      <c r="OH131" s="6" t="s">
        <v>1090</v>
      </c>
      <c r="OI131" s="6" t="s">
        <v>1090</v>
      </c>
      <c r="OJ131" s="6" t="s">
        <v>1090</v>
      </c>
      <c r="OK131" s="6" t="s">
        <v>1090</v>
      </c>
      <c r="OL131" s="6" t="s">
        <v>1090</v>
      </c>
      <c r="OM131" s="6" t="s">
        <v>1090</v>
      </c>
      <c r="ON131" s="6" t="s">
        <v>1090</v>
      </c>
      <c r="OO131" s="6" t="s">
        <v>1090</v>
      </c>
      <c r="OP131" s="6" t="s">
        <v>1090</v>
      </c>
      <c r="OQ131" s="6" t="s">
        <v>1090</v>
      </c>
      <c r="OR131" s="6" t="s">
        <v>1090</v>
      </c>
      <c r="OS131" s="6" t="s">
        <v>1090</v>
      </c>
      <c r="OT131" s="6" t="s">
        <v>1090</v>
      </c>
      <c r="OU131" s="6" t="s">
        <v>1090</v>
      </c>
      <c r="OV131" s="6" t="s">
        <v>1090</v>
      </c>
      <c r="OW131" s="6" t="s">
        <v>1090</v>
      </c>
      <c r="OX131" s="6" t="s">
        <v>1090</v>
      </c>
      <c r="OY131" s="6" t="s">
        <v>1090</v>
      </c>
      <c r="OZ131" s="6" t="s">
        <v>1090</v>
      </c>
      <c r="PA131" s="6" t="s">
        <v>1090</v>
      </c>
      <c r="PB131" s="6" t="s">
        <v>1090</v>
      </c>
      <c r="PC131" s="6" t="s">
        <v>1090</v>
      </c>
      <c r="PD131" s="6" t="s">
        <v>1090</v>
      </c>
      <c r="PE131" s="6" t="s">
        <v>1090</v>
      </c>
      <c r="PF131" s="6" t="s">
        <v>1090</v>
      </c>
      <c r="PG131" s="6" t="s">
        <v>1090</v>
      </c>
      <c r="PH131" s="6" t="s">
        <v>1090</v>
      </c>
      <c r="PI131" s="6" t="s">
        <v>1090</v>
      </c>
      <c r="PJ131" s="6" t="s">
        <v>1090</v>
      </c>
      <c r="PK131" s="6" t="s">
        <v>1090</v>
      </c>
      <c r="PL131" s="6" t="s">
        <v>1090</v>
      </c>
      <c r="PM131" s="6" t="s">
        <v>1090</v>
      </c>
      <c r="PN131" s="6" t="s">
        <v>1090</v>
      </c>
      <c r="PO131" s="6" t="s">
        <v>1090</v>
      </c>
      <c r="PP131" s="6" t="s">
        <v>1090</v>
      </c>
      <c r="PQ131" s="6" t="s">
        <v>1090</v>
      </c>
      <c r="PR131" s="6" t="s">
        <v>1090</v>
      </c>
      <c r="PS131" s="6" t="s">
        <v>1090</v>
      </c>
      <c r="PT131" s="6" t="s">
        <v>1090</v>
      </c>
      <c r="PU131" s="6" t="s">
        <v>1090</v>
      </c>
      <c r="PV131" s="6" t="s">
        <v>1090</v>
      </c>
      <c r="PW131" s="6" t="s">
        <v>1090</v>
      </c>
      <c r="PX131" s="6" t="s">
        <v>1090</v>
      </c>
      <c r="PY131" s="6" t="s">
        <v>1090</v>
      </c>
      <c r="PZ131" s="6" t="s">
        <v>1090</v>
      </c>
      <c r="QA131" s="6" t="s">
        <v>1090</v>
      </c>
      <c r="QB131" s="6" t="s">
        <v>1090</v>
      </c>
      <c r="QC131" s="6" t="s">
        <v>1090</v>
      </c>
      <c r="QD131" s="6" t="s">
        <v>1090</v>
      </c>
      <c r="QE131" s="6" t="s">
        <v>1090</v>
      </c>
      <c r="QF131" s="6" t="s">
        <v>1090</v>
      </c>
      <c r="QG131" s="6" t="s">
        <v>1090</v>
      </c>
      <c r="QH131" s="6" t="s">
        <v>1090</v>
      </c>
      <c r="QI131" s="6" t="s">
        <v>1090</v>
      </c>
      <c r="QJ131" s="6" t="s">
        <v>1090</v>
      </c>
      <c r="QK131" s="6" t="s">
        <v>1090</v>
      </c>
      <c r="QL131" s="6" t="s">
        <v>1090</v>
      </c>
      <c r="QM131" s="6" t="s">
        <v>1090</v>
      </c>
      <c r="QN131" s="6" t="s">
        <v>1090</v>
      </c>
      <c r="QO131" s="6" t="s">
        <v>1090</v>
      </c>
      <c r="QP131" s="6" t="s">
        <v>1090</v>
      </c>
      <c r="QQ131" s="6" t="s">
        <v>1090</v>
      </c>
      <c r="QR131" s="6" t="s">
        <v>1090</v>
      </c>
      <c r="QS131" s="6" t="s">
        <v>1090</v>
      </c>
      <c r="QT131" s="6" t="s">
        <v>1090</v>
      </c>
      <c r="QU131" s="6" t="s">
        <v>1090</v>
      </c>
      <c r="QV131" s="6" t="s">
        <v>1090</v>
      </c>
      <c r="QW131" s="6" t="s">
        <v>1090</v>
      </c>
      <c r="QX131" s="6" t="s">
        <v>1090</v>
      </c>
      <c r="QY131" s="6" t="s">
        <v>1090</v>
      </c>
      <c r="QZ131" s="6" t="s">
        <v>1090</v>
      </c>
      <c r="RA131" s="6" t="s">
        <v>1090</v>
      </c>
      <c r="RB131" s="6" t="s">
        <v>1090</v>
      </c>
      <c r="RC131" s="6" t="s">
        <v>1090</v>
      </c>
      <c r="RD131" s="6" t="s">
        <v>1090</v>
      </c>
      <c r="RE131" s="6" t="s">
        <v>1090</v>
      </c>
      <c r="RF131" s="6" t="s">
        <v>1090</v>
      </c>
      <c r="RG131" s="6" t="s">
        <v>1090</v>
      </c>
      <c r="RH131" s="6" t="s">
        <v>1090</v>
      </c>
      <c r="RI131" s="6" t="s">
        <v>1090</v>
      </c>
      <c r="RJ131" s="6" t="s">
        <v>1090</v>
      </c>
      <c r="RK131" s="6" t="s">
        <v>1090</v>
      </c>
      <c r="RL131" s="6" t="s">
        <v>1090</v>
      </c>
      <c r="RM131" s="6" t="s">
        <v>1090</v>
      </c>
      <c r="RN131" s="6" t="s">
        <v>1090</v>
      </c>
      <c r="RO131" s="6" t="s">
        <v>1090</v>
      </c>
      <c r="RP131" s="6" t="s">
        <v>1090</v>
      </c>
      <c r="RQ131" s="6" t="s">
        <v>1090</v>
      </c>
      <c r="RR131" s="6" t="s">
        <v>1090</v>
      </c>
      <c r="RS131" s="6" t="s">
        <v>1090</v>
      </c>
      <c r="RT131" s="6" t="s">
        <v>1090</v>
      </c>
      <c r="RU131" s="6" t="s">
        <v>1090</v>
      </c>
      <c r="RV131" s="6" t="s">
        <v>1090</v>
      </c>
      <c r="RW131" s="6" t="s">
        <v>1090</v>
      </c>
      <c r="RX131" s="6" t="s">
        <v>1090</v>
      </c>
      <c r="RY131" s="6" t="s">
        <v>1090</v>
      </c>
      <c r="RZ131" s="6" t="s">
        <v>1090</v>
      </c>
      <c r="SA131" s="6" t="s">
        <v>1090</v>
      </c>
      <c r="SB131" s="6" t="s">
        <v>1090</v>
      </c>
      <c r="SC131" s="6" t="s">
        <v>1090</v>
      </c>
      <c r="SD131" s="6" t="s">
        <v>1090</v>
      </c>
      <c r="SE131" s="6" t="s">
        <v>1090</v>
      </c>
      <c r="SF131" s="6" t="s">
        <v>1090</v>
      </c>
      <c r="SG131" s="6" t="s">
        <v>1090</v>
      </c>
      <c r="SH131" s="6" t="s">
        <v>1090</v>
      </c>
      <c r="SI131" s="6" t="s">
        <v>1090</v>
      </c>
      <c r="SJ131" s="7">
        <v>36664794.891217701</v>
      </c>
      <c r="SK131" s="7">
        <v>45147957.064648397</v>
      </c>
      <c r="SL131" s="7">
        <v>43192729.662348501</v>
      </c>
      <c r="SM131" s="7">
        <v>39887287.426825203</v>
      </c>
      <c r="SN131" s="7">
        <v>38761185.2827795</v>
      </c>
      <c r="SO131" s="6" t="s">
        <v>1090</v>
      </c>
      <c r="SP131" s="6" t="s">
        <v>1090</v>
      </c>
      <c r="SQ131" s="6" t="s">
        <v>1090</v>
      </c>
      <c r="SR131" s="6" t="s">
        <v>1090</v>
      </c>
      <c r="SS131" s="6" t="s">
        <v>1090</v>
      </c>
      <c r="ST131" s="6" t="s">
        <v>1090</v>
      </c>
      <c r="SU131" s="6" t="s">
        <v>1090</v>
      </c>
      <c r="SV131" s="6" t="s">
        <v>1090</v>
      </c>
      <c r="SW131" s="6" t="s">
        <v>1090</v>
      </c>
      <c r="SX131" s="6" t="s">
        <v>1090</v>
      </c>
      <c r="SY131" s="6" t="s">
        <v>1090</v>
      </c>
      <c r="SZ131" s="6" t="s">
        <v>1090</v>
      </c>
      <c r="TA131" s="6" t="s">
        <v>1090</v>
      </c>
      <c r="TB131" s="6" t="s">
        <v>1090</v>
      </c>
      <c r="TC131" s="6" t="s">
        <v>1090</v>
      </c>
      <c r="TD131" s="6" t="s">
        <v>1090</v>
      </c>
      <c r="TE131" s="6" t="s">
        <v>1090</v>
      </c>
      <c r="TF131" s="6" t="s">
        <v>1090</v>
      </c>
      <c r="TG131" s="6" t="s">
        <v>1090</v>
      </c>
      <c r="TH131" s="6" t="s">
        <v>1090</v>
      </c>
      <c r="TI131" s="6" t="s">
        <v>1090</v>
      </c>
      <c r="TJ131" s="6" t="s">
        <v>1090</v>
      </c>
      <c r="TK131" s="6" t="s">
        <v>1090</v>
      </c>
      <c r="TL131" s="6" t="s">
        <v>1090</v>
      </c>
      <c r="TM131" s="6" t="s">
        <v>1090</v>
      </c>
      <c r="TN131" s="6" t="s">
        <v>1090</v>
      </c>
      <c r="TO131" s="6" t="s">
        <v>1090</v>
      </c>
      <c r="TP131" s="6" t="s">
        <v>1090</v>
      </c>
      <c r="TQ131" s="6" t="s">
        <v>1090</v>
      </c>
      <c r="TR131" s="6" t="s">
        <v>1090</v>
      </c>
      <c r="TS131" s="7">
        <v>79629560.489598095</v>
      </c>
      <c r="TT131" s="7">
        <v>107522272.17677499</v>
      </c>
      <c r="TU131" s="7">
        <v>95190611.879394397</v>
      </c>
      <c r="TV131" s="7">
        <v>81711836.905096799</v>
      </c>
      <c r="TW131" s="7">
        <v>89435631.083024397</v>
      </c>
      <c r="TX131" s="6" t="s">
        <v>1090</v>
      </c>
      <c r="TY131" s="6" t="s">
        <v>1090</v>
      </c>
      <c r="TZ131" s="6" t="s">
        <v>1090</v>
      </c>
      <c r="UA131" s="6" t="s">
        <v>1090</v>
      </c>
      <c r="UB131" s="6" t="s">
        <v>1090</v>
      </c>
      <c r="UC131" s="7">
        <v>0</v>
      </c>
      <c r="UD131" s="7">
        <v>0</v>
      </c>
      <c r="UE131" s="7">
        <v>0</v>
      </c>
      <c r="UF131" s="7">
        <v>110975.666534328</v>
      </c>
      <c r="UG131" s="7">
        <v>719152.68649308698</v>
      </c>
      <c r="UH131" s="6" t="s">
        <v>1090</v>
      </c>
      <c r="UI131" s="6" t="s">
        <v>1090</v>
      </c>
      <c r="UJ131" s="6" t="s">
        <v>1090</v>
      </c>
      <c r="UK131" s="6" t="s">
        <v>1090</v>
      </c>
      <c r="UL131" s="6" t="s">
        <v>1090</v>
      </c>
      <c r="UM131" s="6" t="s">
        <v>1090</v>
      </c>
      <c r="UN131" s="6" t="s">
        <v>1090</v>
      </c>
      <c r="UO131" s="6" t="s">
        <v>1090</v>
      </c>
      <c r="UP131" s="6" t="s">
        <v>1090</v>
      </c>
      <c r="UQ131" s="6" t="s">
        <v>1090</v>
      </c>
      <c r="UR131" s="6" t="s">
        <v>1090</v>
      </c>
      <c r="US131" s="6" t="s">
        <v>1090</v>
      </c>
      <c r="UT131" s="6" t="s">
        <v>1090</v>
      </c>
      <c r="UU131" s="6" t="s">
        <v>1090</v>
      </c>
      <c r="UV131" s="6" t="s">
        <v>1090</v>
      </c>
      <c r="UW131" s="6" t="s">
        <v>1090</v>
      </c>
      <c r="UX131" s="6" t="s">
        <v>1090</v>
      </c>
      <c r="UY131" s="6" t="s">
        <v>1090</v>
      </c>
      <c r="UZ131" s="6" t="s">
        <v>1090</v>
      </c>
      <c r="VA131" s="6" t="s">
        <v>1090</v>
      </c>
      <c r="VB131" s="6" t="s">
        <v>1090</v>
      </c>
      <c r="VC131" s="6" t="s">
        <v>1090</v>
      </c>
      <c r="VD131" s="6" t="s">
        <v>1090</v>
      </c>
      <c r="VE131" s="6" t="s">
        <v>1090</v>
      </c>
      <c r="VF131" s="6" t="s">
        <v>1090</v>
      </c>
      <c r="VG131" s="6" t="s">
        <v>1090</v>
      </c>
      <c r="VH131" s="6" t="s">
        <v>1090</v>
      </c>
      <c r="VI131" s="6" t="s">
        <v>1090</v>
      </c>
      <c r="VJ131" s="6" t="s">
        <v>1090</v>
      </c>
      <c r="VK131" s="6" t="s">
        <v>1090</v>
      </c>
      <c r="VL131" s="6" t="s">
        <v>1090</v>
      </c>
      <c r="VM131" s="6" t="s">
        <v>1090</v>
      </c>
      <c r="VN131" s="6" t="s">
        <v>1090</v>
      </c>
      <c r="VO131" s="6" t="s">
        <v>1090</v>
      </c>
      <c r="VP131" s="6" t="s">
        <v>1090</v>
      </c>
      <c r="VQ131" s="6" t="s">
        <v>1090</v>
      </c>
      <c r="VR131" s="6" t="s">
        <v>1090</v>
      </c>
      <c r="VS131" s="6" t="s">
        <v>1090</v>
      </c>
      <c r="VT131" s="6" t="s">
        <v>1090</v>
      </c>
      <c r="VU131" s="6" t="s">
        <v>1090</v>
      </c>
      <c r="VV131" s="6" t="s">
        <v>1090</v>
      </c>
      <c r="VW131" s="6" t="s">
        <v>1090</v>
      </c>
      <c r="VX131" s="6" t="s">
        <v>1090</v>
      </c>
      <c r="VY131" s="6" t="s">
        <v>1090</v>
      </c>
      <c r="VZ131" s="6" t="s">
        <v>1090</v>
      </c>
      <c r="WA131" s="7">
        <v>33223239.0414204</v>
      </c>
      <c r="WB131" s="7">
        <v>45323416.833642498</v>
      </c>
      <c r="WC131" s="7">
        <v>38465550.5763603</v>
      </c>
      <c r="WD131" s="7">
        <v>24246333.895924799</v>
      </c>
      <c r="WE131" s="7">
        <v>30336435.2560491</v>
      </c>
      <c r="WF131" s="6" t="s">
        <v>1090</v>
      </c>
      <c r="WG131" s="6" t="s">
        <v>1090</v>
      </c>
      <c r="WH131" s="6" t="s">
        <v>1090</v>
      </c>
      <c r="WI131" s="6" t="s">
        <v>1090</v>
      </c>
      <c r="WJ131" s="6" t="s">
        <v>1090</v>
      </c>
      <c r="WK131" s="6" t="s">
        <v>1090</v>
      </c>
      <c r="WL131" s="6" t="s">
        <v>1090</v>
      </c>
      <c r="WM131" s="6" t="s">
        <v>1090</v>
      </c>
      <c r="WN131" s="6" t="s">
        <v>1090</v>
      </c>
      <c r="WO131" s="6" t="s">
        <v>1090</v>
      </c>
      <c r="WP131" s="6" t="s">
        <v>1090</v>
      </c>
      <c r="WQ131" s="6" t="s">
        <v>1090</v>
      </c>
      <c r="WR131" s="6" t="s">
        <v>1090</v>
      </c>
      <c r="WS131" s="6" t="s">
        <v>1090</v>
      </c>
      <c r="WT131" s="6" t="s">
        <v>1090</v>
      </c>
      <c r="WU131" s="6" t="s">
        <v>1090</v>
      </c>
      <c r="WV131" s="6" t="s">
        <v>1090</v>
      </c>
      <c r="WW131" s="6" t="s">
        <v>1090</v>
      </c>
      <c r="WX131" s="6" t="s">
        <v>1090</v>
      </c>
      <c r="WY131" s="6" t="s">
        <v>1090</v>
      </c>
      <c r="WZ131" s="6" t="s">
        <v>1090</v>
      </c>
      <c r="XA131" s="6" t="s">
        <v>1090</v>
      </c>
      <c r="XB131" s="6" t="s">
        <v>1090</v>
      </c>
      <c r="XC131" s="6" t="s">
        <v>1090</v>
      </c>
      <c r="XD131" s="6" t="s">
        <v>1090</v>
      </c>
      <c r="XE131" s="6" t="s">
        <v>1090</v>
      </c>
      <c r="XF131" s="6" t="s">
        <v>1090</v>
      </c>
      <c r="XG131" s="6" t="s">
        <v>1090</v>
      </c>
      <c r="XH131" s="6" t="s">
        <v>1090</v>
      </c>
      <c r="XI131" s="6" t="s">
        <v>1090</v>
      </c>
      <c r="XJ131" s="7">
        <v>3208707.9605908198</v>
      </c>
      <c r="XK131" s="7">
        <v>3843612.8073161999</v>
      </c>
      <c r="XL131" s="7">
        <v>3327300.4928891398</v>
      </c>
      <c r="XM131" s="7">
        <v>3151608.5449444801</v>
      </c>
      <c r="XN131" s="7">
        <v>3226549.4267791701</v>
      </c>
      <c r="XO131" s="6" t="s">
        <v>1090</v>
      </c>
      <c r="XP131" s="6" t="s">
        <v>1090</v>
      </c>
      <c r="XQ131" s="6" t="s">
        <v>1090</v>
      </c>
      <c r="XR131" s="6" t="s">
        <v>1090</v>
      </c>
      <c r="XS131" s="6" t="s">
        <v>1090</v>
      </c>
      <c r="XT131" s="6" t="s">
        <v>1090</v>
      </c>
      <c r="XU131" s="6" t="s">
        <v>1090</v>
      </c>
      <c r="XV131" s="6" t="s">
        <v>1090</v>
      </c>
      <c r="XW131" s="6" t="s">
        <v>1090</v>
      </c>
      <c r="XX131" s="6" t="s">
        <v>1090</v>
      </c>
      <c r="XY131" s="7">
        <v>3208707.9605908198</v>
      </c>
      <c r="XZ131" s="7">
        <v>3843612.8073161999</v>
      </c>
      <c r="YA131" s="7">
        <v>3327300.4928891398</v>
      </c>
      <c r="YB131" s="7">
        <v>3151608.5449444801</v>
      </c>
      <c r="YC131" s="7">
        <v>3226549.4267791701</v>
      </c>
      <c r="YD131" s="6" t="s">
        <v>1090</v>
      </c>
      <c r="YE131" s="6" t="s">
        <v>1090</v>
      </c>
      <c r="YF131" s="6" t="s">
        <v>1090</v>
      </c>
      <c r="YG131" s="6" t="s">
        <v>1090</v>
      </c>
      <c r="YH131" s="6" t="s">
        <v>1090</v>
      </c>
      <c r="YI131" s="6" t="s">
        <v>1090</v>
      </c>
      <c r="YJ131" s="6" t="s">
        <v>1090</v>
      </c>
      <c r="YK131" s="6" t="s">
        <v>1090</v>
      </c>
      <c r="YL131" s="6" t="s">
        <v>1090</v>
      </c>
      <c r="YM131" s="6" t="s">
        <v>1090</v>
      </c>
      <c r="YN131" s="6" t="s">
        <v>1090</v>
      </c>
      <c r="YO131" s="6" t="s">
        <v>1090</v>
      </c>
      <c r="YP131" s="6" t="s">
        <v>1090</v>
      </c>
      <c r="YQ131" s="6" t="s">
        <v>1090</v>
      </c>
      <c r="YR131" s="6" t="s">
        <v>1090</v>
      </c>
      <c r="YS131" s="6" t="s">
        <v>1090</v>
      </c>
      <c r="YT131" s="6" t="s">
        <v>1090</v>
      </c>
      <c r="YU131" s="6" t="s">
        <v>1090</v>
      </c>
      <c r="YV131" s="6" t="s">
        <v>1090</v>
      </c>
      <c r="YW131" s="6" t="s">
        <v>1090</v>
      </c>
      <c r="YX131" s="6" t="s">
        <v>1090</v>
      </c>
      <c r="YY131" s="6" t="s">
        <v>1090</v>
      </c>
      <c r="YZ131" s="6" t="s">
        <v>1090</v>
      </c>
      <c r="ZA131" s="6" t="s">
        <v>1090</v>
      </c>
      <c r="ZB131" s="6" t="s">
        <v>1090</v>
      </c>
      <c r="ZC131" s="6" t="s">
        <v>1090</v>
      </c>
      <c r="ZD131" s="6" t="s">
        <v>1090</v>
      </c>
      <c r="ZE131" s="6" t="s">
        <v>1090</v>
      </c>
      <c r="ZF131" s="6" t="s">
        <v>1090</v>
      </c>
      <c r="ZG131" s="6" t="s">
        <v>1090</v>
      </c>
      <c r="ZH131" s="6" t="s">
        <v>1090</v>
      </c>
      <c r="ZI131" s="6" t="s">
        <v>1090</v>
      </c>
      <c r="ZJ131" s="6" t="s">
        <v>1090</v>
      </c>
      <c r="ZK131" s="6" t="s">
        <v>1090</v>
      </c>
      <c r="ZL131" s="6" t="s">
        <v>1090</v>
      </c>
      <c r="ZM131" s="6" t="s">
        <v>1090</v>
      </c>
      <c r="ZN131" s="6" t="s">
        <v>1090</v>
      </c>
      <c r="ZO131" s="6" t="s">
        <v>1090</v>
      </c>
      <c r="ZP131" s="6" t="s">
        <v>1090</v>
      </c>
      <c r="ZQ131" s="6" t="s">
        <v>1090</v>
      </c>
      <c r="ZR131" s="6" t="s">
        <v>1090</v>
      </c>
      <c r="ZS131" s="6" t="s">
        <v>1090</v>
      </c>
      <c r="ZT131" s="6" t="s">
        <v>1090</v>
      </c>
      <c r="ZU131" s="6" t="s">
        <v>1090</v>
      </c>
      <c r="ZV131" s="6" t="s">
        <v>1090</v>
      </c>
      <c r="ZW131" s="6" t="s">
        <v>1090</v>
      </c>
      <c r="ZX131" s="6" t="s">
        <v>1090</v>
      </c>
      <c r="ZY131" s="6" t="s">
        <v>1090</v>
      </c>
      <c r="ZZ131" s="6" t="s">
        <v>1090</v>
      </c>
      <c r="AAA131" s="6" t="s">
        <v>1090</v>
      </c>
      <c r="AAB131" s="6" t="s">
        <v>1090</v>
      </c>
      <c r="AAC131" s="6" t="s">
        <v>1090</v>
      </c>
      <c r="AAD131" s="6" t="s">
        <v>1090</v>
      </c>
      <c r="AAE131" s="6" t="s">
        <v>1090</v>
      </c>
      <c r="AAF131" s="6" t="s">
        <v>1090</v>
      </c>
      <c r="AAG131" s="6" t="s">
        <v>1090</v>
      </c>
      <c r="AAH131" s="6" t="s">
        <v>1090</v>
      </c>
      <c r="AAI131" s="6" t="s">
        <v>1090</v>
      </c>
      <c r="AAJ131" s="6" t="s">
        <v>1090</v>
      </c>
      <c r="AAK131" s="6" t="s">
        <v>1090</v>
      </c>
      <c r="AAL131" s="6" t="s">
        <v>1090</v>
      </c>
      <c r="AAM131" s="6" t="s">
        <v>1090</v>
      </c>
      <c r="AAN131" s="6" t="s">
        <v>1090</v>
      </c>
      <c r="AAO131" s="6" t="s">
        <v>1090</v>
      </c>
      <c r="AAP131" s="6" t="s">
        <v>1090</v>
      </c>
      <c r="AAQ131" s="6" t="s">
        <v>1090</v>
      </c>
      <c r="AAR131" s="6" t="s">
        <v>1090</v>
      </c>
      <c r="AAS131" s="6" t="s">
        <v>1090</v>
      </c>
      <c r="AAT131" s="6" t="s">
        <v>1090</v>
      </c>
      <c r="AAU131" s="6" t="s">
        <v>1090</v>
      </c>
      <c r="AAV131" s="6" t="s">
        <v>1090</v>
      </c>
      <c r="AAW131" s="6" t="s">
        <v>1090</v>
      </c>
      <c r="AAX131" s="6" t="s">
        <v>1090</v>
      </c>
      <c r="AAY131" s="6" t="s">
        <v>1090</v>
      </c>
      <c r="AAZ131" s="6" t="s">
        <v>1090</v>
      </c>
      <c r="ABA131" s="6" t="s">
        <v>1090</v>
      </c>
      <c r="ABB131" s="6" t="s">
        <v>1090</v>
      </c>
      <c r="ABC131" s="6" t="s">
        <v>1090</v>
      </c>
      <c r="ABD131" s="6" t="s">
        <v>1090</v>
      </c>
      <c r="ABE131" s="6" t="s">
        <v>1090</v>
      </c>
      <c r="ABF131" s="6" t="s">
        <v>1090</v>
      </c>
      <c r="ABG131" s="6" t="s">
        <v>1090</v>
      </c>
      <c r="ABH131" s="6" t="s">
        <v>1090</v>
      </c>
      <c r="ABI131" s="6" t="s">
        <v>1090</v>
      </c>
      <c r="ABJ131" s="6" t="s">
        <v>1090</v>
      </c>
      <c r="ABK131" s="6" t="s">
        <v>1090</v>
      </c>
      <c r="ABL131" s="6" t="s">
        <v>1090</v>
      </c>
      <c r="ABM131" s="6" t="s">
        <v>1090</v>
      </c>
      <c r="ABN131" s="6" t="s">
        <v>1090</v>
      </c>
      <c r="ABO131" s="6" t="s">
        <v>1090</v>
      </c>
      <c r="ABP131" s="6" t="s">
        <v>1090</v>
      </c>
      <c r="ABQ131" s="6" t="s">
        <v>1090</v>
      </c>
      <c r="ABR131" s="6" t="s">
        <v>1090</v>
      </c>
      <c r="ABS131" s="6" t="s">
        <v>1090</v>
      </c>
      <c r="ABT131" s="6" t="s">
        <v>1090</v>
      </c>
      <c r="ABU131" s="6" t="s">
        <v>1090</v>
      </c>
      <c r="ABV131" s="6" t="s">
        <v>1090</v>
      </c>
      <c r="ABW131" s="6" t="s">
        <v>1090</v>
      </c>
      <c r="ABX131" s="6" t="s">
        <v>1090</v>
      </c>
      <c r="ABY131" s="6" t="s">
        <v>1090</v>
      </c>
      <c r="ABZ131" s="6" t="s">
        <v>1090</v>
      </c>
      <c r="ACA131" s="6" t="s">
        <v>1090</v>
      </c>
      <c r="ACB131" s="6" t="s">
        <v>1090</v>
      </c>
      <c r="ACC131" s="6" t="s">
        <v>1090</v>
      </c>
      <c r="ACD131" s="6" t="s">
        <v>1090</v>
      </c>
      <c r="ACE131" s="8">
        <v>23.773</v>
      </c>
      <c r="ACF131" s="8">
        <v>14.637</v>
      </c>
      <c r="ACG131" s="8">
        <v>11.943</v>
      </c>
      <c r="ACH131" s="8">
        <v>11.457000000000001</v>
      </c>
      <c r="ACI131" s="8">
        <v>10.85</v>
      </c>
      <c r="ACJ131" s="8">
        <v>22.158000000000001</v>
      </c>
      <c r="ACK131" s="6" t="s">
        <v>1090</v>
      </c>
      <c r="ACL131" s="8">
        <v>11.242000000000001</v>
      </c>
      <c r="ACM131" s="8">
        <v>10.832000000000001</v>
      </c>
      <c r="ACN131" s="8">
        <v>10.24</v>
      </c>
      <c r="ACO131" s="8">
        <v>12.896000000000001</v>
      </c>
      <c r="ACP131" s="8">
        <v>7.944</v>
      </c>
      <c r="ACQ131" s="8">
        <v>6.6989999999999998</v>
      </c>
      <c r="ACR131" s="8">
        <v>7.6</v>
      </c>
      <c r="ACS131" s="8">
        <v>6.6769999999999996</v>
      </c>
      <c r="ACT131" s="8">
        <v>17.459</v>
      </c>
      <c r="ACU131" s="8">
        <v>11.042999999999999</v>
      </c>
      <c r="ACV131" s="8">
        <v>9.0289999999999999</v>
      </c>
      <c r="ACW131" s="8">
        <v>8.7050000000000001</v>
      </c>
      <c r="ACX131" s="8">
        <v>8.2690000000000001</v>
      </c>
      <c r="ACY131" s="8">
        <v>16.280999999999999</v>
      </c>
      <c r="ACZ131" s="6" t="s">
        <v>1090</v>
      </c>
      <c r="ADA131" s="8">
        <v>8.4990000000000006</v>
      </c>
      <c r="ADB131" s="8">
        <v>8.2309999999999999</v>
      </c>
      <c r="ADC131" s="8">
        <v>7.8070000000000004</v>
      </c>
      <c r="ADD131" s="8">
        <v>9.4710000000000001</v>
      </c>
      <c r="ADE131" s="8">
        <v>5.9930000000000003</v>
      </c>
      <c r="ADF131" s="8">
        <v>5.0650000000000004</v>
      </c>
      <c r="ADG131" s="8">
        <v>5.774</v>
      </c>
      <c r="ADH131" s="8">
        <v>5.0880000000000001</v>
      </c>
      <c r="ADI131" s="8">
        <v>27.501000000000001</v>
      </c>
      <c r="ADJ131" s="8">
        <v>23.533999999999999</v>
      </c>
      <c r="ADK131" s="8">
        <v>18.952000000000002</v>
      </c>
      <c r="ADL131" s="8">
        <v>19.492999999999999</v>
      </c>
      <c r="ADM131" s="8">
        <v>18.39</v>
      </c>
      <c r="ADN131" s="8">
        <v>61.473999999999997</v>
      </c>
      <c r="ADO131" s="8">
        <v>61.927999999999997</v>
      </c>
      <c r="ADP131" s="8">
        <v>62.89</v>
      </c>
      <c r="ADQ131" s="8">
        <v>62.136000000000003</v>
      </c>
      <c r="ADR131" s="8">
        <v>63.555999999999997</v>
      </c>
      <c r="ADS131" s="8">
        <v>21.043778344</v>
      </c>
      <c r="ADT131" s="8">
        <v>20.307632169000001</v>
      </c>
      <c r="ADU131" s="8">
        <v>22.019046393</v>
      </c>
      <c r="ADV131" s="8">
        <v>18.829275714000001</v>
      </c>
      <c r="ADW131" s="8">
        <v>18.252306308000001</v>
      </c>
      <c r="ADX131" s="8">
        <v>26.823</v>
      </c>
      <c r="ADY131" s="8">
        <v>26.442</v>
      </c>
      <c r="ADZ131" s="8">
        <v>27.648</v>
      </c>
      <c r="AEA131" s="8">
        <v>24.904</v>
      </c>
      <c r="AEB131" s="8">
        <v>24.497</v>
      </c>
      <c r="AEC131" s="8">
        <v>21.044</v>
      </c>
      <c r="AED131" s="8">
        <v>20.308</v>
      </c>
      <c r="AEE131" s="8">
        <v>22.018999999999998</v>
      </c>
      <c r="AEF131" s="8">
        <v>18.829000000000001</v>
      </c>
      <c r="AEG131" s="8">
        <v>18.251999999999999</v>
      </c>
      <c r="AEH131" s="8">
        <v>25.975999999999999</v>
      </c>
      <c r="AEI131" s="8">
        <v>23.888999999999999</v>
      </c>
      <c r="AEJ131" s="8">
        <v>19.957000000000001</v>
      </c>
      <c r="AEK131" s="8">
        <v>20.885000000000002</v>
      </c>
      <c r="AEL131" s="8">
        <v>20.260000000000002</v>
      </c>
      <c r="AEM131" s="8">
        <v>26.652463735000001</v>
      </c>
      <c r="AEN131" s="8">
        <v>25.482530788999998</v>
      </c>
      <c r="AEO131" s="8">
        <v>28.236441558999999</v>
      </c>
      <c r="AEP131" s="8">
        <v>23.197126649000001</v>
      </c>
      <c r="AEQ131" s="8">
        <v>22.327610094000001</v>
      </c>
      <c r="AER131" s="8">
        <v>1.5204954719999999</v>
      </c>
      <c r="AES131" s="8">
        <v>1.487922051</v>
      </c>
      <c r="AET131" s="8">
        <v>1.538743757</v>
      </c>
      <c r="AEU131" s="8">
        <v>1.43479113</v>
      </c>
      <c r="AEV131" s="8">
        <v>1.4028863730000001</v>
      </c>
      <c r="AEW131" s="6" t="s">
        <v>1090</v>
      </c>
      <c r="AEX131" s="6" t="s">
        <v>1090</v>
      </c>
      <c r="AEY131" s="6" t="s">
        <v>1090</v>
      </c>
      <c r="AEZ131" s="6" t="s">
        <v>1090</v>
      </c>
      <c r="AFA131" s="6" t="s">
        <v>1090</v>
      </c>
      <c r="AFB131" s="6" t="s">
        <v>1090</v>
      </c>
      <c r="AFC131" s="6" t="s">
        <v>1090</v>
      </c>
      <c r="AFD131" s="6" t="s">
        <v>1090</v>
      </c>
      <c r="AFE131" s="6" t="s">
        <v>1090</v>
      </c>
      <c r="AFF131" s="6" t="s">
        <v>1090</v>
      </c>
      <c r="AFG131" s="8">
        <v>0.80500000000000005</v>
      </c>
      <c r="AFH131" s="8">
        <v>0.58399999999999996</v>
      </c>
      <c r="AFI131" s="8">
        <v>0.59299999999999997</v>
      </c>
      <c r="AFJ131" s="8">
        <v>0.55500000000000005</v>
      </c>
      <c r="AFK131" s="8">
        <v>0.55600000000000005</v>
      </c>
      <c r="AFL131" s="8">
        <v>590.93799999999999</v>
      </c>
      <c r="AFM131" s="6" t="s">
        <v>1090</v>
      </c>
      <c r="AFN131" s="6" t="s">
        <v>1091</v>
      </c>
      <c r="AFO131" s="6" t="s">
        <v>1091</v>
      </c>
      <c r="AFP131" s="8">
        <v>859.38199999999995</v>
      </c>
      <c r="AFQ131" s="6" t="s">
        <v>1091</v>
      </c>
      <c r="AFR131" s="6" t="s">
        <v>1091</v>
      </c>
      <c r="AFS131" s="6" t="s">
        <v>1091</v>
      </c>
      <c r="AFT131" s="6" t="s">
        <v>1091</v>
      </c>
      <c r="AFU131" s="6" t="s">
        <v>1091</v>
      </c>
      <c r="AFV131" s="7">
        <v>119.51</v>
      </c>
      <c r="AFW131" s="7">
        <v>114.42100000000001</v>
      </c>
      <c r="AFX131" s="7">
        <v>82.554000000000002</v>
      </c>
      <c r="AFY131" s="7">
        <v>88.316000000000003</v>
      </c>
      <c r="AFZ131" s="7">
        <v>87.596000000000004</v>
      </c>
      <c r="AGA131" s="7">
        <v>0</v>
      </c>
      <c r="AGB131" s="7">
        <v>0</v>
      </c>
      <c r="AGC131" s="7">
        <v>0</v>
      </c>
      <c r="AGD131" s="6" t="s">
        <v>1090</v>
      </c>
      <c r="AGE131" s="7">
        <v>0</v>
      </c>
      <c r="AGF131" s="6" t="s">
        <v>1090</v>
      </c>
      <c r="AGG131" s="6" t="s">
        <v>1090</v>
      </c>
      <c r="AGH131" s="6" t="s">
        <v>1090</v>
      </c>
      <c r="AGI131" s="6" t="s">
        <v>1090</v>
      </c>
      <c r="AGJ131" s="6" t="s">
        <v>1090</v>
      </c>
      <c r="AGK131" s="6" t="s">
        <v>1090</v>
      </c>
      <c r="AGL131" s="6" t="s">
        <v>1090</v>
      </c>
      <c r="AGM131" s="6" t="s">
        <v>1090</v>
      </c>
      <c r="AGN131" s="6" t="s">
        <v>1090</v>
      </c>
      <c r="AGO131" s="6" t="s">
        <v>1090</v>
      </c>
      <c r="AGP131" s="6" t="s">
        <v>1090</v>
      </c>
      <c r="AGQ131" s="6" t="s">
        <v>1090</v>
      </c>
      <c r="AGR131" s="6" t="s">
        <v>1090</v>
      </c>
      <c r="AGS131" s="6" t="s">
        <v>1090</v>
      </c>
      <c r="AGT131" s="6" t="s">
        <v>1090</v>
      </c>
      <c r="AGU131" s="8">
        <v>0</v>
      </c>
      <c r="AGV131" s="8">
        <v>0</v>
      </c>
      <c r="AGW131" s="8">
        <v>0</v>
      </c>
      <c r="AGX131" s="8">
        <v>0</v>
      </c>
      <c r="AGY131" s="8">
        <v>0</v>
      </c>
      <c r="AGZ131" s="8">
        <v>0.754</v>
      </c>
      <c r="AHA131" s="8">
        <v>0.94799999999999995</v>
      </c>
      <c r="AHB131" s="8">
        <v>0.84799999999999998</v>
      </c>
      <c r="AHC131" s="8">
        <v>0.879</v>
      </c>
      <c r="AHD131" s="8">
        <v>0.92500000000000004</v>
      </c>
      <c r="AHE131" s="8">
        <v>0.754</v>
      </c>
      <c r="AHF131" s="8">
        <v>0.94799999999999995</v>
      </c>
      <c r="AHG131" s="8">
        <v>0.84799999999999998</v>
      </c>
      <c r="AHH131" s="8">
        <v>0.879</v>
      </c>
      <c r="AHI131" s="8">
        <v>0.92500000000000004</v>
      </c>
      <c r="AHJ131" s="8">
        <v>13.462999999999999</v>
      </c>
      <c r="AHK131" s="8">
        <v>15.182</v>
      </c>
      <c r="AHL131" s="8">
        <v>16.047999999999998</v>
      </c>
      <c r="AHM131" s="8">
        <v>17.198</v>
      </c>
      <c r="AHN131" s="8">
        <v>16.443999999999999</v>
      </c>
      <c r="AHO131" s="8">
        <v>54.247999999999998</v>
      </c>
      <c r="AHP131" s="8">
        <v>54.273000000000003</v>
      </c>
      <c r="AHQ131" s="8">
        <v>56.095999999999997</v>
      </c>
      <c r="AHR131" s="8">
        <v>66.334000000000003</v>
      </c>
      <c r="AHS131" s="8">
        <v>61.533999999999999</v>
      </c>
      <c r="AHT131" s="6" t="s">
        <v>1091</v>
      </c>
      <c r="AHU131" s="6" t="s">
        <v>1091</v>
      </c>
      <c r="AHV131" s="6" t="s">
        <v>1091</v>
      </c>
      <c r="AHW131" s="6" t="s">
        <v>1091</v>
      </c>
      <c r="AHX131" s="6" t="s">
        <v>1091</v>
      </c>
      <c r="AHY131" s="8">
        <v>7.4279999999999999</v>
      </c>
      <c r="AHZ131" s="8">
        <v>6.5869999999999997</v>
      </c>
      <c r="AIA131" s="8">
        <v>6.2309999999999999</v>
      </c>
      <c r="AIB131" s="8">
        <v>6.0190000000000001</v>
      </c>
      <c r="AIC131" s="8">
        <v>7.3879999999999999</v>
      </c>
      <c r="AID131" s="8">
        <v>46.044201004999998</v>
      </c>
      <c r="AIE131" s="8">
        <v>41.989400103000001</v>
      </c>
      <c r="AIF131" s="8">
        <v>45.374988993000002</v>
      </c>
      <c r="AIG131" s="8">
        <v>48.814576856000002</v>
      </c>
      <c r="AIH131" s="8">
        <v>43.339757112000001</v>
      </c>
      <c r="AII131" s="8">
        <v>15.910560647000001</v>
      </c>
      <c r="AIJ131" s="8">
        <v>29.238395011000001</v>
      </c>
      <c r="AIK131" s="8">
        <v>26.176716853999999</v>
      </c>
      <c r="AIL131" s="8">
        <v>16.634202323</v>
      </c>
      <c r="AIM131" s="8">
        <v>23.291115437999999</v>
      </c>
      <c r="AIN131" s="8">
        <v>41.722243394000003</v>
      </c>
      <c r="AIO131" s="8">
        <v>42.152584683999997</v>
      </c>
      <c r="AIP131" s="8">
        <v>40.408975021000003</v>
      </c>
      <c r="AIQ131" s="8">
        <v>29.672976173999999</v>
      </c>
      <c r="AIR131" s="8">
        <v>33.919853740999997</v>
      </c>
      <c r="AIS131" s="8">
        <v>0</v>
      </c>
      <c r="AIT131" s="8">
        <v>0</v>
      </c>
      <c r="AIU131" s="8">
        <v>0</v>
      </c>
      <c r="AIV131" s="8">
        <v>0</v>
      </c>
      <c r="AIW131" s="8">
        <v>0</v>
      </c>
      <c r="AIX131" s="7">
        <v>80.860643033372895</v>
      </c>
      <c r="AIY131" s="7">
        <v>67.790579288578996</v>
      </c>
      <c r="AIZ131" s="7">
        <v>52.271673068678403</v>
      </c>
      <c r="AJA131" s="7">
        <v>50.903377555031803</v>
      </c>
      <c r="AJB131" s="7">
        <v>49.349178813323398</v>
      </c>
      <c r="AJC131" s="7">
        <v>294.02756219754201</v>
      </c>
      <c r="AJD131" s="7">
        <v>288.05349727986999</v>
      </c>
      <c r="AJE131" s="7">
        <v>275.81419406145898</v>
      </c>
      <c r="AJF131" s="7">
        <v>261.138609422944</v>
      </c>
      <c r="AJG131" s="7">
        <v>268.35510045860099</v>
      </c>
      <c r="AJH131" s="8">
        <v>28.157</v>
      </c>
      <c r="AJI131" s="8">
        <v>28.692</v>
      </c>
      <c r="AJJ131" s="8">
        <v>27.971</v>
      </c>
      <c r="AJK131" s="8">
        <v>30.074000000000002</v>
      </c>
      <c r="AJL131" s="8">
        <v>30.93</v>
      </c>
      <c r="AJM131" s="7">
        <v>82.790571387920593</v>
      </c>
      <c r="AJN131" s="7">
        <v>82.649315426997205</v>
      </c>
      <c r="AJO131" s="7">
        <v>77.149092862790795</v>
      </c>
      <c r="AJP131" s="7">
        <v>78.534627640428496</v>
      </c>
      <c r="AJQ131" s="7">
        <v>83.001229762369405</v>
      </c>
      <c r="AJR131" s="7">
        <v>340.13868925493102</v>
      </c>
      <c r="AJS131" s="7">
        <v>463.13684564512499</v>
      </c>
      <c r="AJT131" s="7">
        <v>437.686564070038</v>
      </c>
      <c r="AJU131" s="7">
        <v>444.286220098836</v>
      </c>
      <c r="AJV131" s="7">
        <v>454.82031940444801</v>
      </c>
      <c r="AJW131" s="7">
        <v>97.608987712532496</v>
      </c>
      <c r="AJX131" s="7">
        <v>91.553925458276794</v>
      </c>
      <c r="AJY131" s="7">
        <v>63.248527305515402</v>
      </c>
      <c r="AJZ131" s="7">
        <v>64.063024284253103</v>
      </c>
      <c r="AKA131" s="7">
        <v>65.296453323988302</v>
      </c>
      <c r="AKB131" s="7">
        <v>627.00441358205205</v>
      </c>
      <c r="AKC131" s="7">
        <v>853.35136593860705</v>
      </c>
      <c r="AKD131" s="7">
        <v>780.250916624571</v>
      </c>
      <c r="AKE131" s="7">
        <v>669.76915495980995</v>
      </c>
      <c r="AKF131" s="7">
        <v>739.13744656149197</v>
      </c>
      <c r="AKG131" s="9">
        <v>0</v>
      </c>
      <c r="AKH131" s="9">
        <v>0</v>
      </c>
      <c r="AKI131" s="9">
        <v>0</v>
      </c>
      <c r="AKJ131" s="9">
        <v>0</v>
      </c>
      <c r="AKK131" s="9">
        <v>0</v>
      </c>
      <c r="AKL131" s="9">
        <v>0</v>
      </c>
      <c r="AKM131" s="9">
        <v>0</v>
      </c>
      <c r="AKN131" s="9">
        <v>0</v>
      </c>
      <c r="AKO131" s="9">
        <v>0</v>
      </c>
      <c r="AKP131" s="9">
        <v>0</v>
      </c>
      <c r="AKQ131" s="9">
        <v>0</v>
      </c>
      <c r="AKR131" s="9">
        <v>0</v>
      </c>
      <c r="AKS131" s="9">
        <v>0</v>
      </c>
      <c r="AKT131" s="9">
        <v>0</v>
      </c>
      <c r="AKU131" s="9">
        <v>0</v>
      </c>
      <c r="AKV131" s="9">
        <v>10.0155916</v>
      </c>
      <c r="AKW131" s="9">
        <v>10.324275449</v>
      </c>
      <c r="AKX131" s="9">
        <v>11.594523111000001</v>
      </c>
      <c r="AKY131" s="9">
        <v>11.293468589</v>
      </c>
      <c r="AKZ131" s="9">
        <v>10.690169319000001</v>
      </c>
      <c r="ALA131" s="9">
        <v>4.6967133270000003</v>
      </c>
      <c r="ALB131" s="9">
        <v>3.4850165629999998</v>
      </c>
      <c r="ALC131" s="9">
        <v>4.0985969759999996</v>
      </c>
      <c r="ALD131" s="9">
        <v>4.4032494790000003</v>
      </c>
      <c r="ALE131" s="9">
        <v>3.881228685</v>
      </c>
      <c r="ALF131" s="9">
        <v>37.917443996999999</v>
      </c>
      <c r="ALG131" s="9">
        <v>43.129017136000002</v>
      </c>
      <c r="ALH131" s="9">
        <v>45.951300048</v>
      </c>
      <c r="ALI131" s="9">
        <v>52.791423215000002</v>
      </c>
      <c r="ALJ131" s="9">
        <v>56.887180088000001</v>
      </c>
      <c r="ALK131" s="9">
        <v>17.781013009999999</v>
      </c>
      <c r="ALL131" s="9">
        <v>14.558439455</v>
      </c>
      <c r="ALM131" s="9">
        <v>16.243519253999999</v>
      </c>
      <c r="ALN131" s="9">
        <v>20.583030353000002</v>
      </c>
      <c r="ALO131" s="9">
        <v>20.653756601000001</v>
      </c>
      <c r="ALP131" s="9">
        <v>33.197223606999998</v>
      </c>
      <c r="ALQ131" s="9">
        <v>31.783653405999999</v>
      </c>
      <c r="ALR131" s="9">
        <v>22.931570934</v>
      </c>
      <c r="ALS131" s="9">
        <v>24.532191767</v>
      </c>
      <c r="ALT131" s="9">
        <v>24.332107997000001</v>
      </c>
      <c r="ALU131" s="9">
        <v>0</v>
      </c>
      <c r="ALV131" s="9">
        <v>0</v>
      </c>
      <c r="ALW131" s="9">
        <v>0</v>
      </c>
      <c r="ALX131" s="6" t="s">
        <v>1090</v>
      </c>
      <c r="ALY131" s="9">
        <v>0</v>
      </c>
      <c r="ALZ131" s="8">
        <v>61.474059655016802</v>
      </c>
      <c r="AMA131" s="8">
        <v>61.928280667988901</v>
      </c>
      <c r="AMB131" s="8">
        <v>62.890139792592201</v>
      </c>
      <c r="AMC131" s="8">
        <v>62.135761107182603</v>
      </c>
      <c r="AMD131" s="8">
        <v>63.556162551161897</v>
      </c>
      <c r="AME131" s="8">
        <v>61.489102222009102</v>
      </c>
      <c r="AMF131" s="8">
        <v>61.9462690523753</v>
      </c>
      <c r="AMG131" s="8">
        <v>62.930363720062402</v>
      </c>
      <c r="AMH131" s="8">
        <v>62.140532822014201</v>
      </c>
      <c r="AMI131" s="8">
        <v>63.579338781359603</v>
      </c>
      <c r="AMJ131" s="8">
        <v>159.565371031941</v>
      </c>
      <c r="AMK131" s="8">
        <v>162.662159089618</v>
      </c>
      <c r="AML131" s="8">
        <v>169.47016087125601</v>
      </c>
      <c r="AMM131" s="8">
        <v>164.10143957487401</v>
      </c>
      <c r="AMN131" s="8">
        <v>174.39481404883799</v>
      </c>
      <c r="AMO131" s="8">
        <v>1.5204954717380199</v>
      </c>
      <c r="AMP131" s="8">
        <v>1.48792205085359</v>
      </c>
      <c r="AMQ131" s="8">
        <v>1.5387437565537401</v>
      </c>
      <c r="AMR131" s="8">
        <v>1.43479112986639</v>
      </c>
      <c r="AMS131" s="8">
        <v>1.4028863726306899</v>
      </c>
      <c r="AMT131" s="8">
        <v>1.5204954717380199</v>
      </c>
      <c r="AMU131" s="8">
        <v>1.48792205078044</v>
      </c>
      <c r="AMV131" s="8">
        <v>1.5387437565537401</v>
      </c>
      <c r="AMW131" s="8">
        <v>1.43479112986639</v>
      </c>
      <c r="AMX131" s="8">
        <v>1.4028863726306899</v>
      </c>
      <c r="AMY131" s="8">
        <v>1.5204954717380199</v>
      </c>
      <c r="AMZ131" s="8">
        <v>1.4879220507447499</v>
      </c>
      <c r="ANA131" s="8">
        <v>1.5387437565537401</v>
      </c>
      <c r="ANB131" s="8">
        <v>1.43479112986639</v>
      </c>
      <c r="ANC131" s="8">
        <v>1.4028863726306899</v>
      </c>
      <c r="AND131" s="8">
        <v>21.043778343657198</v>
      </c>
      <c r="ANE131" s="8">
        <v>20.3076321689685</v>
      </c>
      <c r="ANF131" s="8">
        <v>22.019046392710798</v>
      </c>
      <c r="ANG131" s="8">
        <v>18.829275714448801</v>
      </c>
      <c r="ANH131" s="8">
        <v>18.2523063079928</v>
      </c>
      <c r="ANI131" s="8">
        <v>21.048927709866</v>
      </c>
      <c r="ANJ131" s="8">
        <v>20.313530952036501</v>
      </c>
      <c r="ANK131" s="8">
        <v>22.033129562631999</v>
      </c>
      <c r="ANL131" s="8">
        <v>18.8307217083917</v>
      </c>
      <c r="ANM131" s="8">
        <v>18.2589621480506</v>
      </c>
      <c r="ANN131" s="8">
        <v>26.6524637352206</v>
      </c>
      <c r="ANO131" s="8">
        <v>25.482530788928202</v>
      </c>
      <c r="ANP131" s="8">
        <v>28.236441559304801</v>
      </c>
      <c r="ANQ131" s="8">
        <v>23.1971266490233</v>
      </c>
      <c r="ANR131" s="8">
        <v>22.327610093515499</v>
      </c>
      <c r="ANS131" s="8">
        <v>16.933172753163401</v>
      </c>
      <c r="ANT131" s="8">
        <v>11.850061192242901</v>
      </c>
      <c r="ANU131" s="8">
        <v>13.061708150779401</v>
      </c>
      <c r="ANV131" s="8">
        <v>10.459160499493001</v>
      </c>
      <c r="ANW131" s="8">
        <v>10.1519287524443</v>
      </c>
      <c r="ANX131" s="8">
        <v>61.474059655016802</v>
      </c>
      <c r="ANY131" s="8">
        <v>61.928280667988901</v>
      </c>
      <c r="ANZ131" s="8">
        <v>62.890139792592201</v>
      </c>
      <c r="AOA131" s="8">
        <v>62.135761107182603</v>
      </c>
      <c r="AOB131" s="8">
        <v>63.556162551161897</v>
      </c>
      <c r="AOC131" s="8">
        <v>77.858411111137997</v>
      </c>
      <c r="AOD131" s="8">
        <v>77.709173856263106</v>
      </c>
      <c r="AOE131" s="8">
        <v>80.6480773616926</v>
      </c>
      <c r="AOF131" s="8">
        <v>76.549472305550296</v>
      </c>
      <c r="AOG131" s="8">
        <v>77.746734715986193</v>
      </c>
      <c r="AOH131" s="8">
        <v>28.8276565950672</v>
      </c>
      <c r="AOI131" s="8">
        <v>20.904235350902301</v>
      </c>
      <c r="AOJ131" s="8">
        <v>22.231301303322699</v>
      </c>
      <c r="AOK131" s="8">
        <v>24.226326531313902</v>
      </c>
      <c r="AOL131" s="8">
        <v>23.0750321918349</v>
      </c>
      <c r="AOM131" s="8">
        <v>54.622361336852997</v>
      </c>
      <c r="AON131" s="8">
        <v>53.3404651149907</v>
      </c>
      <c r="AOO131" s="8">
        <v>59.3347597367543</v>
      </c>
      <c r="AOP131" s="8">
        <v>49.728388223381501</v>
      </c>
      <c r="AOQ131" s="8">
        <v>50.083381953440998</v>
      </c>
      <c r="AOR131" s="8">
        <v>52.049547173802402</v>
      </c>
      <c r="AOS131" s="8">
        <v>48.792205078044397</v>
      </c>
      <c r="AOT131" s="8">
        <v>53.874375655373903</v>
      </c>
      <c r="AOU131" s="8">
        <v>43.479112986638597</v>
      </c>
      <c r="AOV131" s="8">
        <v>40.288637263069297</v>
      </c>
      <c r="AOW131" s="8">
        <v>9.8682732026817401</v>
      </c>
      <c r="AOX131" s="8">
        <v>6.8549541130585299</v>
      </c>
      <c r="AOY131" s="8">
        <v>7.7836057668590897</v>
      </c>
      <c r="AOZ131" s="8">
        <v>7.3414113495689604</v>
      </c>
      <c r="APA131" s="8">
        <v>6.6267776203940301</v>
      </c>
      <c r="APB131" s="8">
        <v>20.1972173233513</v>
      </c>
      <c r="APC131" s="8">
        <v>17.754410793760201</v>
      </c>
      <c r="APD131" s="8">
        <v>14.3277128765531</v>
      </c>
      <c r="APE131" s="8">
        <v>14.8102579661397</v>
      </c>
      <c r="APF131" s="8">
        <v>14.0152581024215</v>
      </c>
      <c r="APG131" s="8">
        <v>20.2021595379431</v>
      </c>
      <c r="APH131" s="8">
        <v>17.759567939453099</v>
      </c>
      <c r="API131" s="8">
        <v>14.3368767436627</v>
      </c>
      <c r="APJ131" s="8">
        <v>14.811395319675499</v>
      </c>
      <c r="APK131" s="8">
        <v>14.020368871149801</v>
      </c>
      <c r="APL131" s="8">
        <v>52.424982083484203</v>
      </c>
      <c r="APM131" s="8">
        <v>46.6341187245309</v>
      </c>
      <c r="APN131" s="8">
        <v>38.608910937619299</v>
      </c>
      <c r="APO131" s="8">
        <v>39.114104493327297</v>
      </c>
      <c r="APP131" s="8">
        <v>38.457141408604002</v>
      </c>
      <c r="APQ131" s="8">
        <v>49.955668544103098</v>
      </c>
      <c r="APR131" s="8">
        <v>42.657698607163297</v>
      </c>
      <c r="APS131" s="8">
        <v>35.055859006196002</v>
      </c>
      <c r="APT131" s="8">
        <v>34.198706802987701</v>
      </c>
      <c r="APU131" s="8">
        <v>30.936126115168602</v>
      </c>
      <c r="APV131" s="8">
        <v>25.580273345981201</v>
      </c>
      <c r="APW131" s="8">
        <v>22.278683990672999</v>
      </c>
      <c r="APX131" s="8">
        <v>18.373349149726</v>
      </c>
      <c r="APY131" s="8">
        <v>18.2458122635922</v>
      </c>
      <c r="APZ131" s="8">
        <v>17.144530285129999</v>
      </c>
      <c r="AQA131" s="8">
        <v>9.4712867255058093</v>
      </c>
      <c r="AQB131" s="8">
        <v>5.99310004647376</v>
      </c>
      <c r="AQC131" s="8">
        <v>5.0647637769071601</v>
      </c>
      <c r="AQD131" s="8">
        <v>5.7744226369380902</v>
      </c>
      <c r="AQE131" s="8">
        <v>5.08845277796493</v>
      </c>
      <c r="AQF131" s="8">
        <v>0.52049547173802402</v>
      </c>
      <c r="AQG131" s="8">
        <v>0.48792205074475298</v>
      </c>
      <c r="AQH131" s="8">
        <v>0.53874375655373896</v>
      </c>
      <c r="AQI131" s="8">
        <v>0.43479112986638602</v>
      </c>
      <c r="AQJ131" s="8">
        <v>0.40288637263069299</v>
      </c>
      <c r="AQK131" s="7">
        <v>53</v>
      </c>
      <c r="AQL131" s="4"/>
      <c r="AQM131" s="4"/>
      <c r="AQN131" s="7"/>
      <c r="AQO131" s="4" t="s">
        <v>1099</v>
      </c>
      <c r="AQP131" s="7">
        <v>26</v>
      </c>
      <c r="AQQ131" s="7">
        <v>0</v>
      </c>
      <c r="AQS131" s="3" t="s">
        <v>1093</v>
      </c>
      <c r="AQU131" s="3" t="s">
        <v>1094</v>
      </c>
      <c r="AQV131" s="10">
        <f>+AC131</f>
        <v>37341500.422982603</v>
      </c>
      <c r="AQW131" s="10">
        <f>+AD131</f>
        <v>36294740.6064336</v>
      </c>
      <c r="AQX131" s="10">
        <f>+AE131</f>
        <v>33649331.690430403</v>
      </c>
      <c r="AQY131" s="11">
        <f>+BB131</f>
        <v>7858062.5792082502</v>
      </c>
      <c r="AQZ131" s="11">
        <f>+BC131</f>
        <v>7370602.4190357998</v>
      </c>
      <c r="ARA131" s="11">
        <f>+BD131</f>
        <v>7409261.9557530005</v>
      </c>
      <c r="ARB131" s="12">
        <f>SUM(AQV131:AQX131)</f>
        <v>107285572.71984661</v>
      </c>
      <c r="ARC131" s="13">
        <f>SUM(AQY131:ARA131)</f>
        <v>22637926.953997053</v>
      </c>
      <c r="ARD131" s="14">
        <f>ARC131/(ARB131-ARC131)</f>
        <v>0.26743717145563134</v>
      </c>
      <c r="ARE131" s="14">
        <f>IF((NOT(ISNUMBER(AC131))+NOT(ISNUMBER(AD131))+NOT(ISNUMBER(AE131)))&gt;=2,"R",ARD131)</f>
        <v>0.26743717145563134</v>
      </c>
      <c r="ARF131" s="14">
        <f>IF(ARE131="R","R",IF((NOT(ISNUMBER(BB131))+NOT(ISNUMBER(BC131))+NOT(ISNUMBER(BD131)))&gt;=2,"R",ARE131))</f>
        <v>0.26743717145563134</v>
      </c>
      <c r="ARG131" s="14">
        <f>IF(ARF131="R","R",IF(SUM((BB131&lt;0)*1,(BC131&lt;0)*1,(BD131&lt;0)*1)&gt;=2,"R",ARF131))</f>
        <v>0.26743717145563134</v>
      </c>
      <c r="ARH131" s="14">
        <f>IF(ARG131="R","R",IF(ARC131&lt;0,"R",ARG131))</f>
        <v>0.26743717145563134</v>
      </c>
      <c r="ARI131" s="14">
        <f>IF(ARH131="R","R",IF(L131=0,"R",ARH131))</f>
        <v>0.26743717145563134</v>
      </c>
      <c r="ARJ131" t="str">
        <f>+B131</f>
        <v>TECNOLOGIAS DE LA INFORMACION Y REDES PARA LAS ENTIDADES ASEGURADORAS, SA</v>
      </c>
      <c r="ARK131" t="s">
        <v>1136</v>
      </c>
      <c r="ARL131" s="18"/>
      <c r="ARM131" s="15"/>
      <c r="ARN131" s="15"/>
      <c r="ARO131" s="15"/>
      <c r="ARP131" s="16"/>
      <c r="ARQ131" s="17"/>
    </row>
    <row r="132" spans="1:1161" ht="17.399999999999999" customHeight="1" x14ac:dyDescent="0.3">
      <c r="A132" s="3" t="s">
        <v>1983</v>
      </c>
      <c r="B132" s="4" t="s">
        <v>1984</v>
      </c>
      <c r="C132" s="4" t="s">
        <v>1985</v>
      </c>
      <c r="D132" s="4" t="s">
        <v>1986</v>
      </c>
      <c r="E132" s="5">
        <v>41117</v>
      </c>
      <c r="F132" s="4" t="s">
        <v>1083</v>
      </c>
      <c r="G132" s="4" t="s">
        <v>1132</v>
      </c>
      <c r="H132" s="4" t="s">
        <v>1133</v>
      </c>
      <c r="I132" s="4" t="s">
        <v>1134</v>
      </c>
      <c r="J132" s="4" t="s">
        <v>1157</v>
      </c>
      <c r="K132" s="4"/>
      <c r="L132" s="4" t="s">
        <v>1987</v>
      </c>
      <c r="M132" s="4"/>
      <c r="N132" s="4" t="s">
        <v>1981</v>
      </c>
      <c r="O132" s="4" t="s">
        <v>1982</v>
      </c>
      <c r="P132" s="4" t="s">
        <v>1117</v>
      </c>
      <c r="Q132" s="4" t="s">
        <v>1117</v>
      </c>
      <c r="R132" s="4" t="s">
        <v>1988</v>
      </c>
      <c r="Z132" s="4" t="s">
        <v>1088</v>
      </c>
      <c r="AA132" s="5">
        <v>45291</v>
      </c>
      <c r="AB132" s="6" t="s">
        <v>1098</v>
      </c>
      <c r="AC132" s="6" t="s">
        <v>1090</v>
      </c>
      <c r="AD132" s="7">
        <v>330951.93592716201</v>
      </c>
      <c r="AE132" s="7">
        <v>289739.40446650999</v>
      </c>
      <c r="AF132" s="7">
        <v>87982.385260391195</v>
      </c>
      <c r="AG132" s="7">
        <v>31972.391292488599</v>
      </c>
      <c r="AH132" s="6" t="s">
        <v>1090</v>
      </c>
      <c r="AI132" s="7">
        <v>330951.93592716201</v>
      </c>
      <c r="AJ132" s="7">
        <v>289739.40446650999</v>
      </c>
      <c r="AK132" s="7">
        <v>78921.582800674398</v>
      </c>
      <c r="AL132" s="7">
        <v>27063.994094765199</v>
      </c>
      <c r="AM132" s="6" t="s">
        <v>1090</v>
      </c>
      <c r="AN132" s="7">
        <v>1129.70830699921</v>
      </c>
      <c r="AO132" s="7">
        <v>551.53859537839901</v>
      </c>
      <c r="AP132" s="7">
        <v>867.48122749328604</v>
      </c>
      <c r="AQ132" s="7">
        <v>2138.4904911041299</v>
      </c>
      <c r="AR132" s="6" t="s">
        <v>1090</v>
      </c>
      <c r="AS132" s="7">
        <v>329822.227620163</v>
      </c>
      <c r="AT132" s="7">
        <v>289187.86587113101</v>
      </c>
      <c r="AU132" s="7">
        <v>87114.904032897903</v>
      </c>
      <c r="AV132" s="7">
        <v>29833.8995742851</v>
      </c>
      <c r="AW132" s="6" t="s">
        <v>1090</v>
      </c>
      <c r="AX132" s="7">
        <v>941942.81048235903</v>
      </c>
      <c r="AY132" s="7">
        <v>878411.71435859799</v>
      </c>
      <c r="AZ132" s="7">
        <v>680447.29366958095</v>
      </c>
      <c r="BA132" s="7">
        <v>886961.11714076996</v>
      </c>
      <c r="BB132" s="6" t="s">
        <v>1090</v>
      </c>
      <c r="BC132" s="7">
        <v>-612120.58286219602</v>
      </c>
      <c r="BD132" s="7">
        <v>-589223.84848746704</v>
      </c>
      <c r="BE132" s="7">
        <v>-593332.38963668398</v>
      </c>
      <c r="BF132" s="7">
        <v>-857127.21633938595</v>
      </c>
      <c r="BG132" s="6" t="s">
        <v>1090</v>
      </c>
      <c r="BH132" s="7">
        <v>-222287.87670506799</v>
      </c>
      <c r="BI132" s="7">
        <v>-66077.500059608195</v>
      </c>
      <c r="BJ132" s="7">
        <v>-24971.843403053299</v>
      </c>
      <c r="BK132" s="7">
        <v>-15835.2747034073</v>
      </c>
      <c r="BL132" s="6" t="s">
        <v>1090</v>
      </c>
      <c r="BM132" s="7">
        <v>9272.3133113002805</v>
      </c>
      <c r="BN132" s="7">
        <v>6167.3982209563301</v>
      </c>
      <c r="BO132" s="7">
        <v>920.41896586418102</v>
      </c>
      <c r="BP132" s="7">
        <v>13.277214419841799</v>
      </c>
      <c r="BQ132" s="6" t="s">
        <v>1090</v>
      </c>
      <c r="BR132" s="7">
        <v>231560.190016368</v>
      </c>
      <c r="BS132" s="7">
        <v>72244.899347163999</v>
      </c>
      <c r="BT132" s="7">
        <v>25892.262368917502</v>
      </c>
      <c r="BU132" s="7">
        <v>15848.551917827101</v>
      </c>
      <c r="BV132" s="6" t="s">
        <v>1090</v>
      </c>
      <c r="BW132" s="7">
        <v>-834408.46067226399</v>
      </c>
      <c r="BX132" s="7">
        <v>-655301.35068027396</v>
      </c>
      <c r="BY132" s="7">
        <v>-618304.23303973698</v>
      </c>
      <c r="BZ132" s="7">
        <v>-872962.49104279303</v>
      </c>
      <c r="CA132" s="6" t="s">
        <v>1090</v>
      </c>
      <c r="CB132" s="7">
        <v>-191913.94462862</v>
      </c>
      <c r="CC132" s="7">
        <v>-163352.85809525801</v>
      </c>
      <c r="CD132" s="6" t="s">
        <v>1090</v>
      </c>
      <c r="CE132" s="6" t="s">
        <v>1090</v>
      </c>
      <c r="CF132" s="6" t="s">
        <v>1090</v>
      </c>
      <c r="CG132" s="7">
        <v>-642494.51604364405</v>
      </c>
      <c r="CH132" s="7">
        <v>-491948.49151841598</v>
      </c>
      <c r="CI132" s="7">
        <v>-618304.23303973698</v>
      </c>
      <c r="CJ132" s="7">
        <v>-872962.49104279303</v>
      </c>
      <c r="CK132" s="6" t="s">
        <v>1090</v>
      </c>
      <c r="CL132" s="6" t="s">
        <v>1090</v>
      </c>
      <c r="CM132" s="6" t="s">
        <v>1090</v>
      </c>
      <c r="CN132" s="6" t="s">
        <v>1090</v>
      </c>
      <c r="CO132" s="6" t="s">
        <v>1090</v>
      </c>
      <c r="CP132" s="6" t="s">
        <v>1090</v>
      </c>
      <c r="CQ132" s="6" t="s">
        <v>1090</v>
      </c>
      <c r="CR132" s="6" t="s">
        <v>1090</v>
      </c>
      <c r="CS132" s="6" t="s">
        <v>1090</v>
      </c>
      <c r="CT132" s="6" t="s">
        <v>1090</v>
      </c>
      <c r="CU132" s="6" t="s">
        <v>1090</v>
      </c>
      <c r="CV132" s="6" t="s">
        <v>1090</v>
      </c>
      <c r="CW132" s="6" t="s">
        <v>1090</v>
      </c>
      <c r="CX132" s="6" t="s">
        <v>1090</v>
      </c>
      <c r="CY132" s="6" t="s">
        <v>1090</v>
      </c>
      <c r="CZ132" s="6" t="s">
        <v>1090</v>
      </c>
      <c r="DA132" s="7">
        <v>-642494.51604364405</v>
      </c>
      <c r="DB132" s="7">
        <v>-491948.49151841598</v>
      </c>
      <c r="DC132" s="7">
        <v>-618304.23303973698</v>
      </c>
      <c r="DD132" s="7">
        <v>-872962.49104279303</v>
      </c>
      <c r="DE132" s="6" t="s">
        <v>1090</v>
      </c>
      <c r="DF132" s="6" t="s">
        <v>1090</v>
      </c>
      <c r="DG132" s="6" t="s">
        <v>1090</v>
      </c>
      <c r="DH132" s="6" t="s">
        <v>1090</v>
      </c>
      <c r="DI132" s="6" t="s">
        <v>1090</v>
      </c>
      <c r="DJ132" s="6" t="s">
        <v>1090</v>
      </c>
      <c r="DK132" s="7">
        <v>1129.70830699921</v>
      </c>
      <c r="DL132" s="7">
        <v>551.53859537839901</v>
      </c>
      <c r="DM132" s="7">
        <v>867.48122749328604</v>
      </c>
      <c r="DN132" s="7">
        <v>2138.4904911041299</v>
      </c>
      <c r="DO132" s="6" t="s">
        <v>1090</v>
      </c>
      <c r="DP132" s="7">
        <v>432190.74431189499</v>
      </c>
      <c r="DQ132" s="7">
        <v>423947.54887105199</v>
      </c>
      <c r="DR132" s="7">
        <v>447782.29788250901</v>
      </c>
      <c r="DS132" s="7">
        <v>578927.141149926</v>
      </c>
      <c r="DT132" s="6" t="s">
        <v>1090</v>
      </c>
      <c r="DU132" s="7">
        <v>58534.274119463</v>
      </c>
      <c r="DV132" s="7">
        <v>49190.939104777601</v>
      </c>
      <c r="DW132" s="7">
        <v>57901.132698297501</v>
      </c>
      <c r="DX132" s="7">
        <v>47757.600344479099</v>
      </c>
      <c r="DY132" s="6" t="s">
        <v>1090</v>
      </c>
      <c r="DZ132" s="7">
        <v>451217.79205100099</v>
      </c>
      <c r="EA132" s="7">
        <v>405273.22531616897</v>
      </c>
      <c r="EB132" s="7">
        <v>174763.86308877499</v>
      </c>
      <c r="EC132" s="7">
        <v>260276.37564636499</v>
      </c>
      <c r="ED132" s="6" t="s">
        <v>1090</v>
      </c>
      <c r="EE132" s="7">
        <v>231074.68705348001</v>
      </c>
      <c r="EF132" s="7">
        <v>72210.331924349099</v>
      </c>
      <c r="EG132" s="7">
        <v>25892.262368917502</v>
      </c>
      <c r="EH132" s="7">
        <v>15848.551917827101</v>
      </c>
      <c r="EI132" s="6" t="s">
        <v>1090</v>
      </c>
      <c r="EJ132" s="6" t="s">
        <v>1090</v>
      </c>
      <c r="EK132" s="6" t="s">
        <v>1090</v>
      </c>
      <c r="EL132" s="6" t="s">
        <v>1090</v>
      </c>
      <c r="EM132" s="6" t="s">
        <v>1090</v>
      </c>
      <c r="EN132" s="6" t="s">
        <v>1090</v>
      </c>
      <c r="EO132" s="7">
        <v>-583960.24081918097</v>
      </c>
      <c r="EP132" s="7">
        <v>-442757.55348023801</v>
      </c>
      <c r="EQ132" s="7">
        <v>-560403.10034143901</v>
      </c>
      <c r="ER132" s="7">
        <v>-825204.89069831395</v>
      </c>
      <c r="ES132" s="6" t="s">
        <v>1090</v>
      </c>
      <c r="ET132" s="7">
        <v>-112608.754082425</v>
      </c>
      <c r="EU132" s="7">
        <v>-109952.52971349499</v>
      </c>
      <c r="EV132" s="7">
        <v>-86728.540090012495</v>
      </c>
      <c r="EW132" s="7">
        <v>-230429.19763056</v>
      </c>
      <c r="EX132" s="6" t="s">
        <v>1090</v>
      </c>
      <c r="EY132" s="7">
        <v>-553586.30874273297</v>
      </c>
      <c r="EZ132" s="7">
        <v>-540032.90938268905</v>
      </c>
      <c r="FA132" s="7">
        <v>-535431.25693838601</v>
      </c>
      <c r="FB132" s="7">
        <v>-809369.61599490698</v>
      </c>
      <c r="FC132" s="6" t="s">
        <v>1090</v>
      </c>
      <c r="FD132" s="7">
        <v>1555214.45026114</v>
      </c>
      <c r="FE132" s="7">
        <v>1228834.8700697699</v>
      </c>
      <c r="FF132" s="7">
        <v>1023872.26358843</v>
      </c>
      <c r="FG132" s="7">
        <v>942137.048132014</v>
      </c>
      <c r="FH132" s="6" t="s">
        <v>1090</v>
      </c>
      <c r="FI132" s="7">
        <v>897638.10289895104</v>
      </c>
      <c r="FJ132" s="7">
        <v>777668.05423619703</v>
      </c>
      <c r="FK132" s="7">
        <v>731495.56025154598</v>
      </c>
      <c r="FL132" s="7">
        <v>620554.09203948395</v>
      </c>
      <c r="FM132" s="6" t="s">
        <v>1090</v>
      </c>
      <c r="FN132" s="7">
        <v>11762.1998787308</v>
      </c>
      <c r="FO132" s="7">
        <v>13040.5653232932</v>
      </c>
      <c r="FP132" s="7">
        <v>600.42540099620805</v>
      </c>
      <c r="FQ132" s="7">
        <v>5462.1993825495201</v>
      </c>
      <c r="FR132" s="6" t="s">
        <v>1090</v>
      </c>
      <c r="FS132" s="7">
        <v>645814.14748345397</v>
      </c>
      <c r="FT132" s="7">
        <v>438126.25051028101</v>
      </c>
      <c r="FU132" s="7">
        <v>291776.277935886</v>
      </c>
      <c r="FV132" s="7">
        <v>316120.75670998101</v>
      </c>
      <c r="FW132" s="6" t="s">
        <v>1090</v>
      </c>
      <c r="FX132" s="7">
        <v>897638.10289895104</v>
      </c>
      <c r="FY132" s="7">
        <v>777668.05423619703</v>
      </c>
      <c r="FZ132" s="7">
        <v>731495.56025154598</v>
      </c>
      <c r="GA132" s="7">
        <v>620554.09203948395</v>
      </c>
      <c r="GB132" s="6" t="s">
        <v>1090</v>
      </c>
      <c r="GC132" s="7">
        <v>11762.1998787308</v>
      </c>
      <c r="GD132" s="7">
        <v>13040.5653232932</v>
      </c>
      <c r="GE132" s="7">
        <v>600.42540099620805</v>
      </c>
      <c r="GF132" s="7">
        <v>5462.1993825495201</v>
      </c>
      <c r="GG132" s="6" t="s">
        <v>1090</v>
      </c>
      <c r="GH132" s="7">
        <v>645814.14748345397</v>
      </c>
      <c r="GI132" s="7">
        <v>438126.25051028101</v>
      </c>
      <c r="GJ132" s="7">
        <v>291776.277935886</v>
      </c>
      <c r="GK132" s="7">
        <v>316120.75670998101</v>
      </c>
      <c r="GL132" s="6" t="s">
        <v>1090</v>
      </c>
      <c r="GM132" s="7">
        <v>3156339.2732762801</v>
      </c>
      <c r="GN132" s="7">
        <v>1012314.74731353</v>
      </c>
      <c r="GO132" s="7">
        <v>408098.47482962598</v>
      </c>
      <c r="GP132" s="7">
        <v>151645.31182444701</v>
      </c>
      <c r="GQ132" s="6" t="s">
        <v>1090</v>
      </c>
      <c r="GR132" s="7">
        <v>9532.8834782409704</v>
      </c>
      <c r="GS132" s="7">
        <v>13911.9664392054</v>
      </c>
      <c r="GT132" s="7">
        <v>0</v>
      </c>
      <c r="GU132" s="7">
        <v>0</v>
      </c>
      <c r="GV132" s="6" t="s">
        <v>1090</v>
      </c>
      <c r="GW132" s="7">
        <v>2874217.0330132898</v>
      </c>
      <c r="GX132" s="7">
        <v>937363.68134415103</v>
      </c>
      <c r="GY132" s="7">
        <v>355456.56033303699</v>
      </c>
      <c r="GZ132" s="7">
        <v>106341.775097907</v>
      </c>
      <c r="HA132" s="6" t="s">
        <v>1090</v>
      </c>
      <c r="HB132" s="7">
        <v>272589.35678475403</v>
      </c>
      <c r="HC132" s="7">
        <v>61039.098463572896</v>
      </c>
      <c r="HD132" s="7">
        <v>52641.913363988402</v>
      </c>
      <c r="HE132" s="7">
        <v>45303.536726540297</v>
      </c>
      <c r="HF132" s="6" t="s">
        <v>1090</v>
      </c>
      <c r="HG132" s="7">
        <v>230653.48296444901</v>
      </c>
      <c r="HH132" s="7">
        <v>34045.450357401402</v>
      </c>
      <c r="HI132" s="7">
        <v>37234.788949449103</v>
      </c>
      <c r="HJ132" s="7">
        <v>31314.604713028701</v>
      </c>
      <c r="HK132" s="6" t="s">
        <v>1090</v>
      </c>
      <c r="HL132" s="7">
        <v>4711553.7235374199</v>
      </c>
      <c r="HM132" s="7">
        <v>2241149.6173832999</v>
      </c>
      <c r="HN132" s="7">
        <v>1431970.7384180501</v>
      </c>
      <c r="HO132" s="7">
        <v>1093782.3599564601</v>
      </c>
      <c r="HP132" s="6" t="s">
        <v>1090</v>
      </c>
      <c r="HQ132" s="7">
        <v>756045.38360387797</v>
      </c>
      <c r="HR132" s="7">
        <v>30242.191234159502</v>
      </c>
      <c r="HS132" s="7">
        <v>13433.126664662401</v>
      </c>
      <c r="HT132" s="7">
        <v>315799.67390729202</v>
      </c>
      <c r="HU132" s="6" t="s">
        <v>1090</v>
      </c>
      <c r="HV132" s="7">
        <v>324402.730587959</v>
      </c>
      <c r="HW132" s="7">
        <v>313129.07796442503</v>
      </c>
      <c r="HX132" s="7">
        <v>320736.55066966999</v>
      </c>
      <c r="HY132" s="7">
        <v>331774.51888501598</v>
      </c>
      <c r="HZ132" s="6" t="s">
        <v>1090</v>
      </c>
      <c r="IA132" s="7">
        <v>431642.65301591897</v>
      </c>
      <c r="IB132" s="7">
        <v>-282886.88673026598</v>
      </c>
      <c r="IC132" s="7">
        <v>-307303.42400500801</v>
      </c>
      <c r="ID132" s="7">
        <v>-15974.844977724601</v>
      </c>
      <c r="IE132" s="6" t="s">
        <v>1090</v>
      </c>
      <c r="IF132" s="7">
        <v>590562.11158701906</v>
      </c>
      <c r="IG132" s="7">
        <v>927402.53806738905</v>
      </c>
      <c r="IH132" s="7">
        <v>936645.92301127897</v>
      </c>
      <c r="II132" s="7">
        <v>401698.563684344</v>
      </c>
      <c r="IJ132" s="6" t="s">
        <v>1090</v>
      </c>
      <c r="IK132" s="7">
        <v>590562.11158701906</v>
      </c>
      <c r="IL132" s="7">
        <v>927402.53806738905</v>
      </c>
      <c r="IM132" s="7">
        <v>936645.92301127897</v>
      </c>
      <c r="IN132" s="7">
        <v>401698.563684344</v>
      </c>
      <c r="IO132" s="6" t="s">
        <v>1090</v>
      </c>
      <c r="IP132" s="7">
        <v>0</v>
      </c>
      <c r="IQ132" s="7">
        <v>0</v>
      </c>
      <c r="IR132" s="7">
        <v>0</v>
      </c>
      <c r="IS132" s="7">
        <v>0</v>
      </c>
      <c r="IT132" s="6" t="s">
        <v>1090</v>
      </c>
      <c r="IU132" s="7">
        <v>0</v>
      </c>
      <c r="IV132" s="7">
        <v>0</v>
      </c>
      <c r="IW132" s="7">
        <v>0</v>
      </c>
      <c r="IX132" s="7">
        <v>0</v>
      </c>
      <c r="IY132" s="6" t="s">
        <v>1090</v>
      </c>
      <c r="IZ132" s="7">
        <v>3364946.2283465201</v>
      </c>
      <c r="JA132" s="7">
        <v>1283504.8880817499</v>
      </c>
      <c r="JB132" s="7">
        <v>481891.68874211301</v>
      </c>
      <c r="JC132" s="7">
        <v>376284.12236482499</v>
      </c>
      <c r="JD132" s="6" t="s">
        <v>1090</v>
      </c>
      <c r="JE132" s="7">
        <v>213457.244246988</v>
      </c>
      <c r="JF132" s="7">
        <v>264449.807966155</v>
      </c>
      <c r="JG132" s="7">
        <v>237265.652214003</v>
      </c>
      <c r="JH132" s="7">
        <v>96658.979945957704</v>
      </c>
      <c r="JI132" s="6" t="s">
        <v>1090</v>
      </c>
      <c r="JJ132" s="6" t="s">
        <v>1090</v>
      </c>
      <c r="JK132" s="7">
        <v>0</v>
      </c>
      <c r="JL132" s="7">
        <v>0</v>
      </c>
      <c r="JM132" s="7">
        <v>0</v>
      </c>
      <c r="JN132" s="6" t="s">
        <v>1090</v>
      </c>
      <c r="JO132" s="7">
        <v>3151488.9840995301</v>
      </c>
      <c r="JP132" s="7">
        <v>1019055.0801156</v>
      </c>
      <c r="JQ132" s="7">
        <v>244626.036528111</v>
      </c>
      <c r="JR132" s="7">
        <v>279625.14241886698</v>
      </c>
      <c r="JS132" s="6" t="s">
        <v>1090</v>
      </c>
      <c r="JT132" s="7">
        <v>4711553.7235374199</v>
      </c>
      <c r="JU132" s="7">
        <v>2241149.6173832999</v>
      </c>
      <c r="JV132" s="7">
        <v>1431970.7384180501</v>
      </c>
      <c r="JW132" s="7">
        <v>1093782.3599564601</v>
      </c>
      <c r="JX132" s="6" t="s">
        <v>1090</v>
      </c>
      <c r="JY132" s="7">
        <v>2883749.9164915299</v>
      </c>
      <c r="JZ132" s="7">
        <v>951275.64778335695</v>
      </c>
      <c r="KA132" s="7">
        <v>355456.56033303699</v>
      </c>
      <c r="KB132" s="7">
        <v>106341.775097907</v>
      </c>
      <c r="KC132" s="6" t="s">
        <v>1090</v>
      </c>
      <c r="KD132" s="6" t="s">
        <v>1090</v>
      </c>
      <c r="KE132" s="6" t="s">
        <v>1090</v>
      </c>
      <c r="KF132" s="6" t="s">
        <v>1090</v>
      </c>
      <c r="KG132" s="6" t="s">
        <v>1090</v>
      </c>
      <c r="KH132" s="6" t="s">
        <v>1090</v>
      </c>
      <c r="KI132" s="6" t="s">
        <v>1090</v>
      </c>
      <c r="KJ132" s="6" t="s">
        <v>1090</v>
      </c>
      <c r="KK132" s="6" t="s">
        <v>1090</v>
      </c>
      <c r="KL132" s="6" t="s">
        <v>1090</v>
      </c>
      <c r="KM132" s="6" t="s">
        <v>1090</v>
      </c>
      <c r="KN132" s="7">
        <v>7</v>
      </c>
      <c r="KO132" s="7">
        <v>7</v>
      </c>
      <c r="KP132" s="7">
        <v>8</v>
      </c>
      <c r="KQ132" s="7">
        <v>8</v>
      </c>
      <c r="KR132" s="6" t="s">
        <v>1090</v>
      </c>
      <c r="KS132" s="6" t="s">
        <v>1090</v>
      </c>
      <c r="KT132" s="6" t="s">
        <v>1090</v>
      </c>
      <c r="KU132" s="6" t="s">
        <v>1090</v>
      </c>
      <c r="KV132" s="6" t="s">
        <v>1090</v>
      </c>
      <c r="KW132" s="6" t="s">
        <v>1090</v>
      </c>
      <c r="KX132" s="6" t="s">
        <v>1090</v>
      </c>
      <c r="KY132" s="6" t="s">
        <v>1090</v>
      </c>
      <c r="KZ132" s="6" t="s">
        <v>1090</v>
      </c>
      <c r="LA132" s="6" t="s">
        <v>1090</v>
      </c>
      <c r="LB132" s="6" t="s">
        <v>1090</v>
      </c>
      <c r="LC132" s="6" t="s">
        <v>1090</v>
      </c>
      <c r="LD132" s="6" t="s">
        <v>1090</v>
      </c>
      <c r="LE132" s="6" t="s">
        <v>1090</v>
      </c>
      <c r="LF132" s="6" t="s">
        <v>1090</v>
      </c>
      <c r="LG132" s="6" t="s">
        <v>1090</v>
      </c>
      <c r="LH132" s="6" t="s">
        <v>1090</v>
      </c>
      <c r="LI132" s="6" t="s">
        <v>1090</v>
      </c>
      <c r="LJ132" s="6" t="s">
        <v>1090</v>
      </c>
      <c r="LK132" s="6" t="s">
        <v>1090</v>
      </c>
      <c r="LL132" s="6" t="s">
        <v>1090</v>
      </c>
      <c r="LM132" s="6" t="s">
        <v>1090</v>
      </c>
      <c r="LN132" s="6" t="s">
        <v>1090</v>
      </c>
      <c r="LO132" s="6" t="s">
        <v>1090</v>
      </c>
      <c r="LP132" s="6" t="s">
        <v>1090</v>
      </c>
      <c r="LQ132" s="6" t="s">
        <v>1090</v>
      </c>
      <c r="LR132" s="6" t="s">
        <v>1090</v>
      </c>
      <c r="LS132" s="6" t="s">
        <v>1090</v>
      </c>
      <c r="LT132" s="6" t="s">
        <v>1090</v>
      </c>
      <c r="LU132" s="6" t="s">
        <v>1090</v>
      </c>
      <c r="LV132" s="6" t="s">
        <v>1090</v>
      </c>
      <c r="LW132" s="6" t="s">
        <v>1090</v>
      </c>
      <c r="LX132" s="6" t="s">
        <v>1090</v>
      </c>
      <c r="LY132" s="6" t="s">
        <v>1090</v>
      </c>
      <c r="LZ132" s="6" t="s">
        <v>1090</v>
      </c>
      <c r="MA132" s="6" t="s">
        <v>1090</v>
      </c>
      <c r="MB132" s="6" t="s">
        <v>1090</v>
      </c>
      <c r="MC132" s="6" t="s">
        <v>1090</v>
      </c>
      <c r="MD132" s="6" t="s">
        <v>1090</v>
      </c>
      <c r="ME132" s="6" t="s">
        <v>1090</v>
      </c>
      <c r="MF132" s="6" t="s">
        <v>1090</v>
      </c>
      <c r="MG132" s="6" t="s">
        <v>1090</v>
      </c>
      <c r="MH132" s="6" t="s">
        <v>1090</v>
      </c>
      <c r="MI132" s="6" t="s">
        <v>1090</v>
      </c>
      <c r="MJ132" s="6" t="s">
        <v>1090</v>
      </c>
      <c r="MK132" s="6" t="s">
        <v>1090</v>
      </c>
      <c r="ML132" s="6" t="s">
        <v>1090</v>
      </c>
      <c r="MM132" s="6" t="s">
        <v>1090</v>
      </c>
      <c r="MN132" s="6" t="s">
        <v>1090</v>
      </c>
      <c r="MO132" s="6" t="s">
        <v>1090</v>
      </c>
      <c r="MP132" s="6" t="s">
        <v>1090</v>
      </c>
      <c r="MQ132" s="7">
        <v>272589.35678475403</v>
      </c>
      <c r="MR132" s="7">
        <v>61039.098463572896</v>
      </c>
      <c r="MS132" s="7">
        <v>52641.913363988402</v>
      </c>
      <c r="MT132" s="7">
        <v>45303.536726540297</v>
      </c>
      <c r="MU132" s="6" t="s">
        <v>1090</v>
      </c>
      <c r="MV132" s="6" t="s">
        <v>1090</v>
      </c>
      <c r="MW132" s="6" t="s">
        <v>1090</v>
      </c>
      <c r="MX132" s="6" t="s">
        <v>1090</v>
      </c>
      <c r="MY132" s="6" t="s">
        <v>1090</v>
      </c>
      <c r="MZ132" s="6" t="s">
        <v>1090</v>
      </c>
      <c r="NA132" s="6" t="s">
        <v>1090</v>
      </c>
      <c r="NB132" s="6" t="s">
        <v>1090</v>
      </c>
      <c r="NC132" s="6" t="s">
        <v>1090</v>
      </c>
      <c r="ND132" s="6" t="s">
        <v>1090</v>
      </c>
      <c r="NE132" s="6" t="s">
        <v>1090</v>
      </c>
      <c r="NF132" s="6" t="s">
        <v>1090</v>
      </c>
      <c r="NG132" s="6" t="s">
        <v>1090</v>
      </c>
      <c r="NH132" s="6" t="s">
        <v>1090</v>
      </c>
      <c r="NI132" s="6" t="s">
        <v>1090</v>
      </c>
      <c r="NJ132" s="6" t="s">
        <v>1090</v>
      </c>
      <c r="NK132" s="6" t="s">
        <v>1090</v>
      </c>
      <c r="NL132" s="6" t="s">
        <v>1090</v>
      </c>
      <c r="NM132" s="6" t="s">
        <v>1090</v>
      </c>
      <c r="NN132" s="6" t="s">
        <v>1090</v>
      </c>
      <c r="NO132" s="6" t="s">
        <v>1090</v>
      </c>
      <c r="NP132" s="6" t="s">
        <v>1090</v>
      </c>
      <c r="NQ132" s="6" t="s">
        <v>1090</v>
      </c>
      <c r="NR132" s="6" t="s">
        <v>1090</v>
      </c>
      <c r="NS132" s="6" t="s">
        <v>1090</v>
      </c>
      <c r="NT132" s="6" t="s">
        <v>1090</v>
      </c>
      <c r="NU132" s="7">
        <v>1555214.45026114</v>
      </c>
      <c r="NV132" s="7">
        <v>1228834.8700697699</v>
      </c>
      <c r="NW132" s="7">
        <v>1023872.26358843</v>
      </c>
      <c r="NX132" s="7">
        <v>942137.048132014</v>
      </c>
      <c r="NY132" s="6" t="s">
        <v>1090</v>
      </c>
      <c r="NZ132" s="6" t="s">
        <v>1090</v>
      </c>
      <c r="OA132" s="6" t="s">
        <v>1090</v>
      </c>
      <c r="OB132" s="6" t="s">
        <v>1090</v>
      </c>
      <c r="OC132" s="6" t="s">
        <v>1090</v>
      </c>
      <c r="OD132" s="6" t="s">
        <v>1090</v>
      </c>
      <c r="OE132" s="6" t="s">
        <v>1090</v>
      </c>
      <c r="OF132" s="6" t="s">
        <v>1090</v>
      </c>
      <c r="OG132" s="6" t="s">
        <v>1090</v>
      </c>
      <c r="OH132" s="6" t="s">
        <v>1090</v>
      </c>
      <c r="OI132" s="6" t="s">
        <v>1090</v>
      </c>
      <c r="OJ132" s="6" t="s">
        <v>1090</v>
      </c>
      <c r="OK132" s="6" t="s">
        <v>1090</v>
      </c>
      <c r="OL132" s="6" t="s">
        <v>1090</v>
      </c>
      <c r="OM132" s="6" t="s">
        <v>1090</v>
      </c>
      <c r="ON132" s="6" t="s">
        <v>1090</v>
      </c>
      <c r="OO132" s="6" t="s">
        <v>1090</v>
      </c>
      <c r="OP132" s="6" t="s">
        <v>1090</v>
      </c>
      <c r="OQ132" s="6" t="s">
        <v>1090</v>
      </c>
      <c r="OR132" s="6" t="s">
        <v>1090</v>
      </c>
      <c r="OS132" s="6" t="s">
        <v>1090</v>
      </c>
      <c r="OT132" s="6" t="s">
        <v>1090</v>
      </c>
      <c r="OU132" s="6" t="s">
        <v>1090</v>
      </c>
      <c r="OV132" s="6" t="s">
        <v>1090</v>
      </c>
      <c r="OW132" s="6" t="s">
        <v>1090</v>
      </c>
      <c r="OX132" s="6" t="s">
        <v>1090</v>
      </c>
      <c r="OY132" s="6" t="s">
        <v>1090</v>
      </c>
      <c r="OZ132" s="6" t="s">
        <v>1090</v>
      </c>
      <c r="PA132" s="6" t="s">
        <v>1090</v>
      </c>
      <c r="PB132" s="6" t="s">
        <v>1090</v>
      </c>
      <c r="PC132" s="6" t="s">
        <v>1090</v>
      </c>
      <c r="PD132" s="6" t="s">
        <v>1090</v>
      </c>
      <c r="PE132" s="6" t="s">
        <v>1090</v>
      </c>
      <c r="PF132" s="6" t="s">
        <v>1090</v>
      </c>
      <c r="PG132" s="6" t="s">
        <v>1090</v>
      </c>
      <c r="PH132" s="6" t="s">
        <v>1090</v>
      </c>
      <c r="PI132" s="6" t="s">
        <v>1090</v>
      </c>
      <c r="PJ132" s="6" t="s">
        <v>1090</v>
      </c>
      <c r="PK132" s="6" t="s">
        <v>1090</v>
      </c>
      <c r="PL132" s="6" t="s">
        <v>1090</v>
      </c>
      <c r="PM132" s="6" t="s">
        <v>1090</v>
      </c>
      <c r="PN132" s="6" t="s">
        <v>1090</v>
      </c>
      <c r="PO132" s="6" t="s">
        <v>1090</v>
      </c>
      <c r="PP132" s="6" t="s">
        <v>1090</v>
      </c>
      <c r="PQ132" s="6" t="s">
        <v>1090</v>
      </c>
      <c r="PR132" s="6" t="s">
        <v>1090</v>
      </c>
      <c r="PS132" s="6" t="s">
        <v>1090</v>
      </c>
      <c r="PT132" s="6" t="s">
        <v>1090</v>
      </c>
      <c r="PU132" s="6" t="s">
        <v>1090</v>
      </c>
      <c r="PV132" s="6" t="s">
        <v>1090</v>
      </c>
      <c r="PW132" s="6" t="s">
        <v>1090</v>
      </c>
      <c r="PX132" s="6" t="s">
        <v>1090</v>
      </c>
      <c r="PY132" s="6" t="s">
        <v>1090</v>
      </c>
      <c r="PZ132" s="6" t="s">
        <v>1090</v>
      </c>
      <c r="QA132" s="6" t="s">
        <v>1090</v>
      </c>
      <c r="QB132" s="6" t="s">
        <v>1090</v>
      </c>
      <c r="QC132" s="6" t="s">
        <v>1090</v>
      </c>
      <c r="QD132" s="6" t="s">
        <v>1090</v>
      </c>
      <c r="QE132" s="6" t="s">
        <v>1090</v>
      </c>
      <c r="QF132" s="6" t="s">
        <v>1090</v>
      </c>
      <c r="QG132" s="6" t="s">
        <v>1090</v>
      </c>
      <c r="QH132" s="6" t="s">
        <v>1090</v>
      </c>
      <c r="QI132" s="6" t="s">
        <v>1090</v>
      </c>
      <c r="QJ132" s="6" t="s">
        <v>1090</v>
      </c>
      <c r="QK132" s="6" t="s">
        <v>1090</v>
      </c>
      <c r="QL132" s="6" t="s">
        <v>1090</v>
      </c>
      <c r="QM132" s="6" t="s">
        <v>1090</v>
      </c>
      <c r="QN132" s="6" t="s">
        <v>1090</v>
      </c>
      <c r="QO132" s="6" t="s">
        <v>1090</v>
      </c>
      <c r="QP132" s="6" t="s">
        <v>1090</v>
      </c>
      <c r="QQ132" s="6" t="s">
        <v>1090</v>
      </c>
      <c r="QR132" s="6" t="s">
        <v>1090</v>
      </c>
      <c r="QS132" s="6" t="s">
        <v>1090</v>
      </c>
      <c r="QT132" s="6" t="s">
        <v>1090</v>
      </c>
      <c r="QU132" s="6" t="s">
        <v>1090</v>
      </c>
      <c r="QV132" s="6" t="s">
        <v>1090</v>
      </c>
      <c r="QW132" s="6" t="s">
        <v>1090</v>
      </c>
      <c r="QX132" s="6" t="s">
        <v>1090</v>
      </c>
      <c r="QY132" s="6" t="s">
        <v>1090</v>
      </c>
      <c r="QZ132" s="6" t="s">
        <v>1090</v>
      </c>
      <c r="RA132" s="6" t="s">
        <v>1090</v>
      </c>
      <c r="RB132" s="6" t="s">
        <v>1090</v>
      </c>
      <c r="RC132" s="6" t="s">
        <v>1090</v>
      </c>
      <c r="RD132" s="6" t="s">
        <v>1090</v>
      </c>
      <c r="RE132" s="6" t="s">
        <v>1090</v>
      </c>
      <c r="RF132" s="6" t="s">
        <v>1090</v>
      </c>
      <c r="RG132" s="6" t="s">
        <v>1090</v>
      </c>
      <c r="RH132" s="6" t="s">
        <v>1090</v>
      </c>
      <c r="RI132" s="6" t="s">
        <v>1090</v>
      </c>
      <c r="RJ132" s="6" t="s">
        <v>1090</v>
      </c>
      <c r="RK132" s="6" t="s">
        <v>1090</v>
      </c>
      <c r="RL132" s="6" t="s">
        <v>1090</v>
      </c>
      <c r="RM132" s="6" t="s">
        <v>1090</v>
      </c>
      <c r="RN132" s="6" t="s">
        <v>1090</v>
      </c>
      <c r="RO132" s="6" t="s">
        <v>1090</v>
      </c>
      <c r="RP132" s="6" t="s">
        <v>1090</v>
      </c>
      <c r="RQ132" s="6" t="s">
        <v>1090</v>
      </c>
      <c r="RR132" s="6" t="s">
        <v>1090</v>
      </c>
      <c r="RS132" s="6" t="s">
        <v>1090</v>
      </c>
      <c r="RT132" s="6" t="s">
        <v>1090</v>
      </c>
      <c r="RU132" s="6" t="s">
        <v>1090</v>
      </c>
      <c r="RV132" s="6" t="s">
        <v>1090</v>
      </c>
      <c r="RW132" s="6" t="s">
        <v>1090</v>
      </c>
      <c r="RX132" s="6" t="s">
        <v>1090</v>
      </c>
      <c r="RY132" s="6" t="s">
        <v>1090</v>
      </c>
      <c r="RZ132" s="6" t="s">
        <v>1090</v>
      </c>
      <c r="SA132" s="6" t="s">
        <v>1090</v>
      </c>
      <c r="SB132" s="6" t="s">
        <v>1090</v>
      </c>
      <c r="SC132" s="6" t="s">
        <v>1090</v>
      </c>
      <c r="SD132" s="6" t="s">
        <v>1090</v>
      </c>
      <c r="SE132" s="6" t="s">
        <v>1090</v>
      </c>
      <c r="SF132" s="6" t="s">
        <v>1090</v>
      </c>
      <c r="SG132" s="6" t="s">
        <v>1090</v>
      </c>
      <c r="SH132" s="6" t="s">
        <v>1090</v>
      </c>
      <c r="SI132" s="6" t="s">
        <v>1090</v>
      </c>
      <c r="SJ132" s="6" t="s">
        <v>1090</v>
      </c>
      <c r="SK132" s="7">
        <v>645814.14748345397</v>
      </c>
      <c r="SL132" s="7">
        <v>438126.25051028101</v>
      </c>
      <c r="SM132" s="7">
        <v>291776.277935886</v>
      </c>
      <c r="SN132" s="7">
        <v>316120.75670998101</v>
      </c>
      <c r="SO132" s="6" t="s">
        <v>1090</v>
      </c>
      <c r="SP132" s="6" t="s">
        <v>1090</v>
      </c>
      <c r="SQ132" s="6" t="s">
        <v>1090</v>
      </c>
      <c r="SR132" s="6" t="s">
        <v>1090</v>
      </c>
      <c r="SS132" s="6" t="s">
        <v>1090</v>
      </c>
      <c r="ST132" s="6" t="s">
        <v>1090</v>
      </c>
      <c r="SU132" s="6" t="s">
        <v>1090</v>
      </c>
      <c r="SV132" s="6" t="s">
        <v>1090</v>
      </c>
      <c r="SW132" s="6" t="s">
        <v>1090</v>
      </c>
      <c r="SX132" s="6" t="s">
        <v>1090</v>
      </c>
      <c r="SY132" s="6" t="s">
        <v>1090</v>
      </c>
      <c r="SZ132" s="6" t="s">
        <v>1090</v>
      </c>
      <c r="TA132" s="6" t="s">
        <v>1090</v>
      </c>
      <c r="TB132" s="6" t="s">
        <v>1090</v>
      </c>
      <c r="TC132" s="6" t="s">
        <v>1090</v>
      </c>
      <c r="TD132" s="6" t="s">
        <v>1090</v>
      </c>
      <c r="TE132" s="6" t="s">
        <v>1090</v>
      </c>
      <c r="TF132" s="6" t="s">
        <v>1090</v>
      </c>
      <c r="TG132" s="6" t="s">
        <v>1090</v>
      </c>
      <c r="TH132" s="6" t="s">
        <v>1090</v>
      </c>
      <c r="TI132" s="6" t="s">
        <v>1090</v>
      </c>
      <c r="TJ132" s="6" t="s">
        <v>1090</v>
      </c>
      <c r="TK132" s="6" t="s">
        <v>1090</v>
      </c>
      <c r="TL132" s="6" t="s">
        <v>1090</v>
      </c>
      <c r="TM132" s="6" t="s">
        <v>1090</v>
      </c>
      <c r="TN132" s="6" t="s">
        <v>1090</v>
      </c>
      <c r="TO132" s="6" t="s">
        <v>1090</v>
      </c>
      <c r="TP132" s="6" t="s">
        <v>1090</v>
      </c>
      <c r="TQ132" s="6" t="s">
        <v>1090</v>
      </c>
      <c r="TR132" s="6" t="s">
        <v>1090</v>
      </c>
      <c r="TS132" s="6" t="s">
        <v>1090</v>
      </c>
      <c r="TT132" s="7">
        <v>4711553.7235374199</v>
      </c>
      <c r="TU132" s="7">
        <v>2241149.6173832999</v>
      </c>
      <c r="TV132" s="7">
        <v>1431970.7384180501</v>
      </c>
      <c r="TW132" s="7">
        <v>1093782.3599564601</v>
      </c>
      <c r="TX132" s="6" t="s">
        <v>1090</v>
      </c>
      <c r="TY132" s="6" t="s">
        <v>1090</v>
      </c>
      <c r="TZ132" s="6" t="s">
        <v>1090</v>
      </c>
      <c r="UA132" s="6" t="s">
        <v>1090</v>
      </c>
      <c r="UB132" s="6" t="s">
        <v>1090</v>
      </c>
      <c r="UC132" s="6" t="s">
        <v>1090</v>
      </c>
      <c r="UD132" s="7">
        <v>213457.244246988</v>
      </c>
      <c r="UE132" s="7">
        <v>264449.807966155</v>
      </c>
      <c r="UF132" s="7">
        <v>237265.652214003</v>
      </c>
      <c r="UG132" s="7">
        <v>96658.979945957704</v>
      </c>
      <c r="UH132" s="6" t="s">
        <v>1090</v>
      </c>
      <c r="UI132" s="6" t="s">
        <v>1090</v>
      </c>
      <c r="UJ132" s="6" t="s">
        <v>1090</v>
      </c>
      <c r="UK132" s="6" t="s">
        <v>1090</v>
      </c>
      <c r="UL132" s="6" t="s">
        <v>1090</v>
      </c>
      <c r="UM132" s="6" t="s">
        <v>1090</v>
      </c>
      <c r="UN132" s="6" t="s">
        <v>1090</v>
      </c>
      <c r="UO132" s="6" t="s">
        <v>1090</v>
      </c>
      <c r="UP132" s="6" t="s">
        <v>1090</v>
      </c>
      <c r="UQ132" s="6" t="s">
        <v>1090</v>
      </c>
      <c r="UR132" s="6" t="s">
        <v>1090</v>
      </c>
      <c r="US132" s="6" t="s">
        <v>1090</v>
      </c>
      <c r="UT132" s="6" t="s">
        <v>1090</v>
      </c>
      <c r="UU132" s="6" t="s">
        <v>1090</v>
      </c>
      <c r="UV132" s="6" t="s">
        <v>1090</v>
      </c>
      <c r="UW132" s="6" t="s">
        <v>1090</v>
      </c>
      <c r="UX132" s="6" t="s">
        <v>1090</v>
      </c>
      <c r="UY132" s="6" t="s">
        <v>1090</v>
      </c>
      <c r="UZ132" s="6" t="s">
        <v>1090</v>
      </c>
      <c r="VA132" s="6" t="s">
        <v>1090</v>
      </c>
      <c r="VB132" s="6" t="s">
        <v>1090</v>
      </c>
      <c r="VC132" s="6" t="s">
        <v>1090</v>
      </c>
      <c r="VD132" s="6" t="s">
        <v>1090</v>
      </c>
      <c r="VE132" s="6" t="s">
        <v>1090</v>
      </c>
      <c r="VF132" s="6" t="s">
        <v>1090</v>
      </c>
      <c r="VG132" s="6" t="s">
        <v>1090</v>
      </c>
      <c r="VH132" s="6" t="s">
        <v>1090</v>
      </c>
      <c r="VI132" s="6" t="s">
        <v>1090</v>
      </c>
      <c r="VJ132" s="6" t="s">
        <v>1090</v>
      </c>
      <c r="VK132" s="6" t="s">
        <v>1090</v>
      </c>
      <c r="VL132" s="6" t="s">
        <v>1090</v>
      </c>
      <c r="VM132" s="6" t="s">
        <v>1090</v>
      </c>
      <c r="VN132" s="6" t="s">
        <v>1090</v>
      </c>
      <c r="VO132" s="6" t="s">
        <v>1090</v>
      </c>
      <c r="VP132" s="6" t="s">
        <v>1090</v>
      </c>
      <c r="VQ132" s="6" t="s">
        <v>1090</v>
      </c>
      <c r="VR132" s="6" t="s">
        <v>1090</v>
      </c>
      <c r="VS132" s="6" t="s">
        <v>1090</v>
      </c>
      <c r="VT132" s="6" t="s">
        <v>1090</v>
      </c>
      <c r="VU132" s="6" t="s">
        <v>1090</v>
      </c>
      <c r="VV132" s="6" t="s">
        <v>1090</v>
      </c>
      <c r="VW132" s="6" t="s">
        <v>1090</v>
      </c>
      <c r="VX132" s="6" t="s">
        <v>1090</v>
      </c>
      <c r="VY132" s="6" t="s">
        <v>1090</v>
      </c>
      <c r="VZ132" s="6" t="s">
        <v>1090</v>
      </c>
      <c r="WA132" s="6" t="s">
        <v>1090</v>
      </c>
      <c r="WB132" s="7">
        <v>3151488.9840995301</v>
      </c>
      <c r="WC132" s="7">
        <v>1019055.0801156</v>
      </c>
      <c r="WD132" s="7">
        <v>244626.036528111</v>
      </c>
      <c r="WE132" s="7">
        <v>279625.14241886698</v>
      </c>
      <c r="WF132" s="6" t="s">
        <v>1090</v>
      </c>
      <c r="WG132" s="6" t="s">
        <v>1090</v>
      </c>
      <c r="WH132" s="6" t="s">
        <v>1090</v>
      </c>
      <c r="WI132" s="6" t="s">
        <v>1090</v>
      </c>
      <c r="WJ132" s="6" t="s">
        <v>1090</v>
      </c>
      <c r="WK132" s="6" t="s">
        <v>1090</v>
      </c>
      <c r="WL132" s="6" t="s">
        <v>1090</v>
      </c>
      <c r="WM132" s="6" t="s">
        <v>1090</v>
      </c>
      <c r="WN132" s="6" t="s">
        <v>1090</v>
      </c>
      <c r="WO132" s="6" t="s">
        <v>1090</v>
      </c>
      <c r="WP132" s="6" t="s">
        <v>1090</v>
      </c>
      <c r="WQ132" s="6" t="s">
        <v>1090</v>
      </c>
      <c r="WR132" s="6" t="s">
        <v>1090</v>
      </c>
      <c r="WS132" s="6" t="s">
        <v>1090</v>
      </c>
      <c r="WT132" s="6" t="s">
        <v>1090</v>
      </c>
      <c r="WU132" s="6" t="s">
        <v>1090</v>
      </c>
      <c r="WV132" s="6" t="s">
        <v>1090</v>
      </c>
      <c r="WW132" s="6" t="s">
        <v>1090</v>
      </c>
      <c r="WX132" s="6" t="s">
        <v>1090</v>
      </c>
      <c r="WY132" s="6" t="s">
        <v>1090</v>
      </c>
      <c r="WZ132" s="6" t="s">
        <v>1090</v>
      </c>
      <c r="XA132" s="6" t="s">
        <v>1090</v>
      </c>
      <c r="XB132" s="6" t="s">
        <v>1090</v>
      </c>
      <c r="XC132" s="6" t="s">
        <v>1090</v>
      </c>
      <c r="XD132" s="6" t="s">
        <v>1090</v>
      </c>
      <c r="XE132" s="6" t="s">
        <v>1090</v>
      </c>
      <c r="XF132" s="6" t="s">
        <v>1090</v>
      </c>
      <c r="XG132" s="6" t="s">
        <v>1090</v>
      </c>
      <c r="XH132" s="6" t="s">
        <v>1090</v>
      </c>
      <c r="XI132" s="6" t="s">
        <v>1090</v>
      </c>
      <c r="XJ132" s="6" t="s">
        <v>1090</v>
      </c>
      <c r="XK132" s="7">
        <v>0</v>
      </c>
      <c r="XL132" s="7">
        <v>0</v>
      </c>
      <c r="XM132" s="7">
        <v>0</v>
      </c>
      <c r="XN132" s="7">
        <v>0</v>
      </c>
      <c r="XO132" s="6" t="s">
        <v>1090</v>
      </c>
      <c r="XP132" s="6" t="s">
        <v>1090</v>
      </c>
      <c r="XQ132" s="6" t="s">
        <v>1090</v>
      </c>
      <c r="XR132" s="6" t="s">
        <v>1090</v>
      </c>
      <c r="XS132" s="6" t="s">
        <v>1090</v>
      </c>
      <c r="XT132" s="6" t="s">
        <v>1090</v>
      </c>
      <c r="XU132" s="6" t="s">
        <v>1090</v>
      </c>
      <c r="XV132" s="6" t="s">
        <v>1090</v>
      </c>
      <c r="XW132" s="6" t="s">
        <v>1090</v>
      </c>
      <c r="XX132" s="6" t="s">
        <v>1090</v>
      </c>
      <c r="XY132" s="6" t="s">
        <v>1090</v>
      </c>
      <c r="XZ132" s="7">
        <v>0</v>
      </c>
      <c r="YA132" s="7">
        <v>0</v>
      </c>
      <c r="YB132" s="7">
        <v>0</v>
      </c>
      <c r="YC132" s="7">
        <v>0</v>
      </c>
      <c r="YD132" s="6" t="s">
        <v>1090</v>
      </c>
      <c r="YE132" s="6" t="s">
        <v>1090</v>
      </c>
      <c r="YF132" s="6" t="s">
        <v>1090</v>
      </c>
      <c r="YG132" s="6" t="s">
        <v>1090</v>
      </c>
      <c r="YH132" s="6" t="s">
        <v>1090</v>
      </c>
      <c r="YI132" s="6" t="s">
        <v>1090</v>
      </c>
      <c r="YJ132" s="6" t="s">
        <v>1090</v>
      </c>
      <c r="YK132" s="6" t="s">
        <v>1090</v>
      </c>
      <c r="YL132" s="6" t="s">
        <v>1090</v>
      </c>
      <c r="YM132" s="6" t="s">
        <v>1090</v>
      </c>
      <c r="YN132" s="6" t="s">
        <v>1090</v>
      </c>
      <c r="YO132" s="6" t="s">
        <v>1090</v>
      </c>
      <c r="YP132" s="6" t="s">
        <v>1090</v>
      </c>
      <c r="YQ132" s="6" t="s">
        <v>1090</v>
      </c>
      <c r="YR132" s="6" t="s">
        <v>1090</v>
      </c>
      <c r="YS132" s="6" t="s">
        <v>1090</v>
      </c>
      <c r="YT132" s="6" t="s">
        <v>1090</v>
      </c>
      <c r="YU132" s="6" t="s">
        <v>1090</v>
      </c>
      <c r="YV132" s="6" t="s">
        <v>1090</v>
      </c>
      <c r="YW132" s="6" t="s">
        <v>1090</v>
      </c>
      <c r="YX132" s="6" t="s">
        <v>1090</v>
      </c>
      <c r="YY132" s="6" t="s">
        <v>1090</v>
      </c>
      <c r="YZ132" s="6" t="s">
        <v>1090</v>
      </c>
      <c r="ZA132" s="6" t="s">
        <v>1090</v>
      </c>
      <c r="ZB132" s="6" t="s">
        <v>1090</v>
      </c>
      <c r="ZC132" s="6" t="s">
        <v>1090</v>
      </c>
      <c r="ZD132" s="6" t="s">
        <v>1090</v>
      </c>
      <c r="ZE132" s="6" t="s">
        <v>1090</v>
      </c>
      <c r="ZF132" s="6" t="s">
        <v>1090</v>
      </c>
      <c r="ZG132" s="6" t="s">
        <v>1090</v>
      </c>
      <c r="ZH132" s="6" t="s">
        <v>1090</v>
      </c>
      <c r="ZI132" s="6" t="s">
        <v>1090</v>
      </c>
      <c r="ZJ132" s="6" t="s">
        <v>1090</v>
      </c>
      <c r="ZK132" s="6" t="s">
        <v>1090</v>
      </c>
      <c r="ZL132" s="6" t="s">
        <v>1090</v>
      </c>
      <c r="ZM132" s="6" t="s">
        <v>1090</v>
      </c>
      <c r="ZN132" s="6" t="s">
        <v>1090</v>
      </c>
      <c r="ZO132" s="6" t="s">
        <v>1090</v>
      </c>
      <c r="ZP132" s="6" t="s">
        <v>1090</v>
      </c>
      <c r="ZQ132" s="6" t="s">
        <v>1090</v>
      </c>
      <c r="ZR132" s="6" t="s">
        <v>1090</v>
      </c>
      <c r="ZS132" s="6" t="s">
        <v>1090</v>
      </c>
      <c r="ZT132" s="6" t="s">
        <v>1090</v>
      </c>
      <c r="ZU132" s="6" t="s">
        <v>1090</v>
      </c>
      <c r="ZV132" s="6" t="s">
        <v>1090</v>
      </c>
      <c r="ZW132" s="6" t="s">
        <v>1090</v>
      </c>
      <c r="ZX132" s="6" t="s">
        <v>1090</v>
      </c>
      <c r="ZY132" s="6" t="s">
        <v>1090</v>
      </c>
      <c r="ZZ132" s="6" t="s">
        <v>1090</v>
      </c>
      <c r="AAA132" s="6" t="s">
        <v>1090</v>
      </c>
      <c r="AAB132" s="6" t="s">
        <v>1090</v>
      </c>
      <c r="AAC132" s="6" t="s">
        <v>1090</v>
      </c>
      <c r="AAD132" s="6" t="s">
        <v>1090</v>
      </c>
      <c r="AAE132" s="6" t="s">
        <v>1090</v>
      </c>
      <c r="AAF132" s="6" t="s">
        <v>1090</v>
      </c>
      <c r="AAG132" s="6" t="s">
        <v>1090</v>
      </c>
      <c r="AAH132" s="6" t="s">
        <v>1090</v>
      </c>
      <c r="AAI132" s="6" t="s">
        <v>1090</v>
      </c>
      <c r="AAJ132" s="6" t="s">
        <v>1090</v>
      </c>
      <c r="AAK132" s="6" t="s">
        <v>1090</v>
      </c>
      <c r="AAL132" s="6" t="s">
        <v>1090</v>
      </c>
      <c r="AAM132" s="6" t="s">
        <v>1090</v>
      </c>
      <c r="AAN132" s="6" t="s">
        <v>1090</v>
      </c>
      <c r="AAO132" s="6" t="s">
        <v>1090</v>
      </c>
      <c r="AAP132" s="6" t="s">
        <v>1090</v>
      </c>
      <c r="AAQ132" s="6" t="s">
        <v>1090</v>
      </c>
      <c r="AAR132" s="6" t="s">
        <v>1090</v>
      </c>
      <c r="AAS132" s="6" t="s">
        <v>1090</v>
      </c>
      <c r="AAT132" s="6" t="s">
        <v>1090</v>
      </c>
      <c r="AAU132" s="6" t="s">
        <v>1090</v>
      </c>
      <c r="AAV132" s="6" t="s">
        <v>1090</v>
      </c>
      <c r="AAW132" s="6" t="s">
        <v>1090</v>
      </c>
      <c r="AAX132" s="6" t="s">
        <v>1090</v>
      </c>
      <c r="AAY132" s="6" t="s">
        <v>1090</v>
      </c>
      <c r="AAZ132" s="6" t="s">
        <v>1090</v>
      </c>
      <c r="ABA132" s="6" t="s">
        <v>1090</v>
      </c>
      <c r="ABB132" s="6" t="s">
        <v>1090</v>
      </c>
      <c r="ABC132" s="6" t="s">
        <v>1090</v>
      </c>
      <c r="ABD132" s="6" t="s">
        <v>1090</v>
      </c>
      <c r="ABE132" s="6" t="s">
        <v>1090</v>
      </c>
      <c r="ABF132" s="6" t="s">
        <v>1090</v>
      </c>
      <c r="ABG132" s="6" t="s">
        <v>1090</v>
      </c>
      <c r="ABH132" s="6" t="s">
        <v>1090</v>
      </c>
      <c r="ABI132" s="6" t="s">
        <v>1090</v>
      </c>
      <c r="ABJ132" s="6" t="s">
        <v>1090</v>
      </c>
      <c r="ABK132" s="6" t="s">
        <v>1090</v>
      </c>
      <c r="ABL132" s="6" t="s">
        <v>1090</v>
      </c>
      <c r="ABM132" s="6" t="s">
        <v>1090</v>
      </c>
      <c r="ABN132" s="6" t="s">
        <v>1090</v>
      </c>
      <c r="ABO132" s="6" t="s">
        <v>1090</v>
      </c>
      <c r="ABP132" s="6" t="s">
        <v>1090</v>
      </c>
      <c r="ABQ132" s="6" t="s">
        <v>1090</v>
      </c>
      <c r="ABR132" s="6" t="s">
        <v>1090</v>
      </c>
      <c r="ABS132" s="6" t="s">
        <v>1090</v>
      </c>
      <c r="ABT132" s="6" t="s">
        <v>1090</v>
      </c>
      <c r="ABU132" s="6" t="s">
        <v>1090</v>
      </c>
      <c r="ABV132" s="6" t="s">
        <v>1090</v>
      </c>
      <c r="ABW132" s="6" t="s">
        <v>1090</v>
      </c>
      <c r="ABX132" s="6" t="s">
        <v>1090</v>
      </c>
      <c r="ABY132" s="6" t="s">
        <v>1090</v>
      </c>
      <c r="ABZ132" s="6" t="s">
        <v>1090</v>
      </c>
      <c r="ACA132" s="6" t="s">
        <v>1090</v>
      </c>
      <c r="ACB132" s="6" t="s">
        <v>1090</v>
      </c>
      <c r="ACC132" s="6" t="s">
        <v>1090</v>
      </c>
      <c r="ACD132" s="6" t="s">
        <v>1090</v>
      </c>
      <c r="ACE132" s="6" t="s">
        <v>1090</v>
      </c>
      <c r="ACF132" s="8">
        <v>-110.36499999999999</v>
      </c>
      <c r="ACG132" s="6" t="s">
        <v>1091</v>
      </c>
      <c r="ACH132" s="6" t="s">
        <v>1091</v>
      </c>
      <c r="ACI132" s="8">
        <v>-276.42899999999997</v>
      </c>
      <c r="ACJ132" s="6" t="s">
        <v>1090</v>
      </c>
      <c r="ACK132" s="8">
        <v>-44.804000000000002</v>
      </c>
      <c r="ACL132" s="8">
        <v>-60.887999999999998</v>
      </c>
      <c r="ACM132" s="8">
        <v>-62.353999999999999</v>
      </c>
      <c r="ACN132" s="8">
        <v>-119.459</v>
      </c>
      <c r="ACO132" s="6" t="s">
        <v>1090</v>
      </c>
      <c r="ACP132" s="8">
        <v>-17.71</v>
      </c>
      <c r="ACQ132" s="8">
        <v>-29.24</v>
      </c>
      <c r="ACR132" s="8">
        <v>-43.179000000000002</v>
      </c>
      <c r="ACS132" s="8">
        <v>-79.811000000000007</v>
      </c>
      <c r="ACT132" s="6" t="s">
        <v>1090</v>
      </c>
      <c r="ACU132" s="8">
        <v>-84.980999999999995</v>
      </c>
      <c r="ACV132" s="6" t="s">
        <v>1091</v>
      </c>
      <c r="ACW132" s="6" t="s">
        <v>1091</v>
      </c>
      <c r="ACX132" s="8">
        <v>-276.42899999999997</v>
      </c>
      <c r="ACY132" s="6" t="s">
        <v>1090</v>
      </c>
      <c r="ACZ132" s="8">
        <v>-30.552</v>
      </c>
      <c r="ADA132" s="8">
        <v>-43.83</v>
      </c>
      <c r="ADB132" s="8">
        <v>-62.353999999999999</v>
      </c>
      <c r="ADC132" s="8">
        <v>-119.459</v>
      </c>
      <c r="ADD132" s="6" t="s">
        <v>1090</v>
      </c>
      <c r="ADE132" s="8">
        <v>-13.637</v>
      </c>
      <c r="ADF132" s="8">
        <v>-21.951000000000001</v>
      </c>
      <c r="ADG132" s="8">
        <v>-43.179000000000002</v>
      </c>
      <c r="ADH132" s="8">
        <v>-79.811000000000007</v>
      </c>
      <c r="ADI132" s="6" t="s">
        <v>1090</v>
      </c>
      <c r="ADJ132" s="6" t="s">
        <v>1091</v>
      </c>
      <c r="ADK132" s="6" t="s">
        <v>1091</v>
      </c>
      <c r="ADL132" s="6" t="s">
        <v>1091</v>
      </c>
      <c r="ADM132" s="6" t="s">
        <v>1091</v>
      </c>
      <c r="ADN132" s="6" t="s">
        <v>1090</v>
      </c>
      <c r="ADO132" s="8">
        <v>99.659000000000006</v>
      </c>
      <c r="ADP132" s="8">
        <v>99.81</v>
      </c>
      <c r="ADQ132" s="8">
        <v>99.013999999999996</v>
      </c>
      <c r="ADR132" s="8">
        <v>93.311000000000007</v>
      </c>
      <c r="ADS132" s="6" t="s">
        <v>1090</v>
      </c>
      <c r="ADT132" s="8">
        <v>-184.95754712799999</v>
      </c>
      <c r="ADU132" s="8">
        <v>-203.36338081900001</v>
      </c>
      <c r="ADV132" s="8">
        <v>-674.37634008299995</v>
      </c>
      <c r="ADW132" s="6" t="s">
        <v>1091</v>
      </c>
      <c r="ADX132" s="6" t="s">
        <v>1090</v>
      </c>
      <c r="ADY132" s="6" t="s">
        <v>1091</v>
      </c>
      <c r="ADZ132" s="6" t="s">
        <v>1091</v>
      </c>
      <c r="AEA132" s="6" t="s">
        <v>1091</v>
      </c>
      <c r="AEB132" s="6" t="s">
        <v>1091</v>
      </c>
      <c r="AEC132" s="6" t="s">
        <v>1090</v>
      </c>
      <c r="AED132" s="6" t="s">
        <v>1091</v>
      </c>
      <c r="AEE132" s="6" t="s">
        <v>1091</v>
      </c>
      <c r="AEF132" s="6" t="s">
        <v>1091</v>
      </c>
      <c r="AEG132" s="6" t="s">
        <v>1091</v>
      </c>
      <c r="AEH132" s="6" t="s">
        <v>1090</v>
      </c>
      <c r="AEI132" s="6" t="s">
        <v>1091</v>
      </c>
      <c r="AEJ132" s="6" t="s">
        <v>1091</v>
      </c>
      <c r="AEK132" s="6" t="s">
        <v>1091</v>
      </c>
      <c r="AEL132" s="6" t="s">
        <v>1091</v>
      </c>
      <c r="AEM132" s="6" t="s">
        <v>1090</v>
      </c>
      <c r="AEN132" s="8">
        <v>-64.907053345999998</v>
      </c>
      <c r="AEO132" s="8">
        <v>-67.036232346000006</v>
      </c>
      <c r="AEP132" s="8">
        <v>-87.086382314999994</v>
      </c>
      <c r="AEQ132" s="8">
        <v>-96.403958451999998</v>
      </c>
      <c r="AER132" s="6" t="s">
        <v>1090</v>
      </c>
      <c r="AES132" s="8">
        <v>0.35015101100000001</v>
      </c>
      <c r="AET132" s="8">
        <v>0.32921676799999999</v>
      </c>
      <c r="AEU132" s="8">
        <v>0.12802593900000001</v>
      </c>
      <c r="AEV132" s="8">
        <v>3.3636086000000003E-2</v>
      </c>
      <c r="AEW132" s="6" t="s">
        <v>1090</v>
      </c>
      <c r="AEX132" s="6" t="s">
        <v>1090</v>
      </c>
      <c r="AEY132" s="6" t="s">
        <v>1090</v>
      </c>
      <c r="AEZ132" s="6" t="s">
        <v>1090</v>
      </c>
      <c r="AFA132" s="6" t="s">
        <v>1090</v>
      </c>
      <c r="AFB132" s="6" t="s">
        <v>1090</v>
      </c>
      <c r="AFC132" s="6" t="s">
        <v>1090</v>
      </c>
      <c r="AFD132" s="6" t="s">
        <v>1090</v>
      </c>
      <c r="AFE132" s="6" t="s">
        <v>1090</v>
      </c>
      <c r="AFF132" s="6" t="s">
        <v>1090</v>
      </c>
      <c r="AFG132" s="6" t="s">
        <v>1090</v>
      </c>
      <c r="AFH132" s="8">
        <v>0.246</v>
      </c>
      <c r="AFI132" s="8">
        <v>0.30299999999999999</v>
      </c>
      <c r="AFJ132" s="8">
        <v>9.2999999999999999E-2</v>
      </c>
      <c r="AFK132" s="8">
        <v>4.4999999999999998E-2</v>
      </c>
      <c r="AFL132" s="6" t="s">
        <v>1090</v>
      </c>
      <c r="AFM132" s="8">
        <v>-2.649</v>
      </c>
      <c r="AFN132" s="8">
        <v>-8.16</v>
      </c>
      <c r="AFO132" s="8">
        <v>-22.914999999999999</v>
      </c>
      <c r="AFP132" s="8">
        <v>-54.082000000000001</v>
      </c>
      <c r="AFQ132" s="6" t="s">
        <v>1090</v>
      </c>
      <c r="AFR132" s="8">
        <v>34.716999999999999</v>
      </c>
      <c r="AFS132" s="8">
        <v>20.827000000000002</v>
      </c>
      <c r="AFT132" s="6" t="s">
        <v>1091</v>
      </c>
      <c r="AFU132" s="6" t="s">
        <v>1091</v>
      </c>
      <c r="AFV132" s="6" t="s">
        <v>1090</v>
      </c>
      <c r="AFW132" s="6" t="s">
        <v>1091</v>
      </c>
      <c r="AFX132" s="6" t="s">
        <v>1091</v>
      </c>
      <c r="AFY132" s="6" t="s">
        <v>1091</v>
      </c>
      <c r="AFZ132" s="6" t="s">
        <v>1091</v>
      </c>
      <c r="AGA132" s="6" t="s">
        <v>1090</v>
      </c>
      <c r="AGB132" s="6" t="s">
        <v>1090</v>
      </c>
      <c r="AGC132" s="7">
        <v>0</v>
      </c>
      <c r="AGD132" s="7">
        <v>0</v>
      </c>
      <c r="AGE132" s="7">
        <v>0</v>
      </c>
      <c r="AGF132" s="6" t="s">
        <v>1090</v>
      </c>
      <c r="AGG132" s="6" t="s">
        <v>1090</v>
      </c>
      <c r="AGH132" s="6" t="s">
        <v>1090</v>
      </c>
      <c r="AGI132" s="6" t="s">
        <v>1090</v>
      </c>
      <c r="AGJ132" s="6" t="s">
        <v>1090</v>
      </c>
      <c r="AGK132" s="6" t="s">
        <v>1090</v>
      </c>
      <c r="AGL132" s="6" t="s">
        <v>1090</v>
      </c>
      <c r="AGM132" s="6" t="s">
        <v>1090</v>
      </c>
      <c r="AGN132" s="6" t="s">
        <v>1090</v>
      </c>
      <c r="AGO132" s="6" t="s">
        <v>1090</v>
      </c>
      <c r="AGP132" s="6" t="s">
        <v>1090</v>
      </c>
      <c r="AGQ132" s="6" t="s">
        <v>1090</v>
      </c>
      <c r="AGR132" s="6" t="s">
        <v>1090</v>
      </c>
      <c r="AGS132" s="6" t="s">
        <v>1090</v>
      </c>
      <c r="AGT132" s="6" t="s">
        <v>1090</v>
      </c>
      <c r="AGU132" s="8">
        <v>0</v>
      </c>
      <c r="AGV132" s="8">
        <v>0</v>
      </c>
      <c r="AGW132" s="8">
        <v>0</v>
      </c>
      <c r="AGX132" s="8">
        <v>0</v>
      </c>
      <c r="AGY132" s="8">
        <v>0</v>
      </c>
      <c r="AGZ132" s="6" t="s">
        <v>1090</v>
      </c>
      <c r="AHA132" s="8">
        <v>0.93799999999999994</v>
      </c>
      <c r="AHB132" s="8">
        <v>0.78900000000000003</v>
      </c>
      <c r="AHC132" s="8">
        <v>0.84699999999999998</v>
      </c>
      <c r="AHD132" s="8">
        <v>0.40300000000000002</v>
      </c>
      <c r="AHE132" s="6" t="s">
        <v>1090</v>
      </c>
      <c r="AHF132" s="8">
        <v>0.93500000000000005</v>
      </c>
      <c r="AHG132" s="8">
        <v>0.77800000000000002</v>
      </c>
      <c r="AHH132" s="8">
        <v>0.84699999999999998</v>
      </c>
      <c r="AHI132" s="8">
        <v>0.40300000000000002</v>
      </c>
      <c r="AHJ132" s="6" t="s">
        <v>1090</v>
      </c>
      <c r="AHK132" s="8">
        <v>1.28</v>
      </c>
      <c r="AHL132" s="8">
        <v>3.3000000000000002E-2</v>
      </c>
      <c r="AHM132" s="8">
        <v>1.4E-2</v>
      </c>
      <c r="AHN132" s="8">
        <v>0.78600000000000003</v>
      </c>
      <c r="AHO132" s="6" t="s">
        <v>1090</v>
      </c>
      <c r="AHP132" s="8">
        <v>16.047000000000001</v>
      </c>
      <c r="AHQ132" s="8">
        <v>1.349</v>
      </c>
      <c r="AHR132" s="8">
        <v>0.93799999999999994</v>
      </c>
      <c r="AHS132" s="8">
        <v>28.872</v>
      </c>
      <c r="AHT132" s="6" t="s">
        <v>1090</v>
      </c>
      <c r="AHU132" s="8">
        <v>19.114000000000001</v>
      </c>
      <c r="AHV132" s="8">
        <v>1.3680000000000001</v>
      </c>
      <c r="AHW132" s="8">
        <v>0.94699999999999995</v>
      </c>
      <c r="AHX132" s="8">
        <v>40.591999999999999</v>
      </c>
      <c r="AHY132" s="6" t="s">
        <v>1090</v>
      </c>
      <c r="AHZ132" s="8">
        <v>106.345</v>
      </c>
      <c r="AIA132" s="6" t="s">
        <v>1091</v>
      </c>
      <c r="AIB132" s="6" t="s">
        <v>1091</v>
      </c>
      <c r="AIC132" s="8">
        <v>157.80799999999999</v>
      </c>
      <c r="AID132" s="6" t="s">
        <v>1090</v>
      </c>
      <c r="AIE132" s="8">
        <v>13.707031382</v>
      </c>
      <c r="AIF132" s="8">
        <v>19.549174545</v>
      </c>
      <c r="AIG132" s="8">
        <v>20.375854765</v>
      </c>
      <c r="AIH132" s="8">
        <v>28.901614094999999</v>
      </c>
      <c r="AII132" s="6" t="s">
        <v>1090</v>
      </c>
      <c r="AIJ132" s="8">
        <v>5.785551281</v>
      </c>
      <c r="AIK132" s="8">
        <v>2.7235619610000001</v>
      </c>
      <c r="AIL132" s="8">
        <v>3.6761863880000001</v>
      </c>
      <c r="AIM132" s="8">
        <v>4.1419151000000003</v>
      </c>
      <c r="AIN132" s="6" t="s">
        <v>1090</v>
      </c>
      <c r="AIO132" s="8">
        <v>66.888529113999994</v>
      </c>
      <c r="AIP132" s="8">
        <v>45.470194055999997</v>
      </c>
      <c r="AIQ132" s="8">
        <v>17.083172859000001</v>
      </c>
      <c r="AIR132" s="8">
        <v>25.564970935000002</v>
      </c>
      <c r="AIS132" s="6" t="s">
        <v>1090</v>
      </c>
      <c r="AIT132" s="8">
        <v>843.83583082300004</v>
      </c>
      <c r="AIU132" s="6" t="s">
        <v>1091</v>
      </c>
      <c r="AIV132" s="8">
        <v>0</v>
      </c>
      <c r="AIW132" s="8">
        <v>0</v>
      </c>
      <c r="AIX132" s="6" t="s">
        <v>1090</v>
      </c>
      <c r="AIY132" s="6" t="s">
        <v>1091</v>
      </c>
      <c r="AIZ132" s="7">
        <v>-93.614478211496504</v>
      </c>
      <c r="AJA132" s="7">
        <v>-77.288028846816999</v>
      </c>
      <c r="AJB132" s="6" t="s">
        <v>1091</v>
      </c>
      <c r="AJC132" s="6" t="s">
        <v>1090</v>
      </c>
      <c r="AJD132" s="7">
        <v>47.278848463166199</v>
      </c>
      <c r="AJE132" s="7">
        <v>41.391343952329699</v>
      </c>
      <c r="AJF132" s="7">
        <v>10.9977981575489</v>
      </c>
      <c r="AJG132" s="7">
        <v>3.9965495251107201</v>
      </c>
      <c r="AJH132" s="6" t="s">
        <v>1090</v>
      </c>
      <c r="AJI132" s="6" t="s">
        <v>1091</v>
      </c>
      <c r="AJJ132" s="6" t="s">
        <v>1091</v>
      </c>
      <c r="AJK132" s="6" t="s">
        <v>1091</v>
      </c>
      <c r="AJL132" s="6" t="s">
        <v>1091</v>
      </c>
      <c r="AJM132" s="6" t="s">
        <v>1090</v>
      </c>
      <c r="AJN132" s="7">
        <v>61.741534743842102</v>
      </c>
      <c r="AJO132" s="7">
        <v>60.563935857750202</v>
      </c>
      <c r="AJP132" s="7">
        <v>55.972787801613798</v>
      </c>
      <c r="AJQ132" s="7">
        <v>72.365892643740807</v>
      </c>
      <c r="AJR132" s="6" t="s">
        <v>1090</v>
      </c>
      <c r="AJS132" s="7">
        <v>108.00648337198299</v>
      </c>
      <c r="AJT132" s="7">
        <v>4.3203134905654199</v>
      </c>
      <c r="AJU132" s="7">
        <v>1.67914111623287</v>
      </c>
      <c r="AJV132" s="7">
        <v>39.474959851961103</v>
      </c>
      <c r="AJW132" s="6" t="s">
        <v>1090</v>
      </c>
      <c r="AJX132" s="7">
        <v>411.96427378450397</v>
      </c>
      <c r="AJY132" s="7">
        <v>135.89652126427899</v>
      </c>
      <c r="AJZ132" s="7">
        <v>44.432069758479599</v>
      </c>
      <c r="AKA132" s="7">
        <v>13.292722500788001</v>
      </c>
      <c r="AKB132" s="6" t="s">
        <v>1090</v>
      </c>
      <c r="AKC132" s="7">
        <v>673.079103204631</v>
      </c>
      <c r="AKD132" s="7">
        <v>320.16423059764298</v>
      </c>
      <c r="AKE132" s="7">
        <v>178.99634286855701</v>
      </c>
      <c r="AKF132" s="7">
        <v>136.72279530133201</v>
      </c>
      <c r="AKG132" s="6" t="s">
        <v>1090</v>
      </c>
      <c r="AKH132" s="9">
        <v>843.83583082300004</v>
      </c>
      <c r="AKI132" s="6" t="s">
        <v>1091</v>
      </c>
      <c r="AKJ132" s="9">
        <v>0</v>
      </c>
      <c r="AKK132" s="9">
        <v>0</v>
      </c>
      <c r="AKL132" s="6" t="s">
        <v>1090</v>
      </c>
      <c r="AKM132" s="9">
        <v>2.8804434849999998</v>
      </c>
      <c r="AKN132" s="9">
        <v>4.8015445000000003</v>
      </c>
      <c r="AKO132" s="9">
        <v>0</v>
      </c>
      <c r="AKP132" s="9">
        <v>0</v>
      </c>
      <c r="AKQ132" s="6" t="s">
        <v>1090</v>
      </c>
      <c r="AKR132" s="9">
        <v>0.20232993299999999</v>
      </c>
      <c r="AKS132" s="9">
        <v>0.62075134700000001</v>
      </c>
      <c r="AKT132" s="9">
        <v>0</v>
      </c>
      <c r="AKU132" s="9">
        <v>0</v>
      </c>
      <c r="AKV132" s="6" t="s">
        <v>1090</v>
      </c>
      <c r="AKW132" s="9">
        <v>271.22914401000003</v>
      </c>
      <c r="AKX132" s="9">
        <v>268.40258599600003</v>
      </c>
      <c r="AKY132" s="9">
        <v>831.41137636400003</v>
      </c>
      <c r="AKZ132" s="6" t="s">
        <v>1091</v>
      </c>
      <c r="ALA132" s="6" t="s">
        <v>1090</v>
      </c>
      <c r="ALB132" s="9">
        <v>19.051849041000001</v>
      </c>
      <c r="ALC132" s="9">
        <v>34.699515294000001</v>
      </c>
      <c r="ALD132" s="9">
        <v>51.083136031999999</v>
      </c>
      <c r="ALE132" s="9">
        <v>56.734695563000002</v>
      </c>
      <c r="ALF132" s="6" t="s">
        <v>1090</v>
      </c>
      <c r="ALG132" s="9">
        <v>3.5540507859999999</v>
      </c>
      <c r="ALH132" s="9">
        <v>4.5007910979999997</v>
      </c>
      <c r="ALI132" s="9">
        <v>0.68243819400000005</v>
      </c>
      <c r="ALJ132" s="9">
        <v>17.084112766000001</v>
      </c>
      <c r="ALK132" s="6" t="s">
        <v>1090</v>
      </c>
      <c r="ALL132" s="9">
        <v>0.24964588300000001</v>
      </c>
      <c r="ALM132" s="9">
        <v>0.58186946699999997</v>
      </c>
      <c r="ALN132" s="9">
        <v>4.1930004999999999E-2</v>
      </c>
      <c r="ALO132" s="9">
        <v>0.49938631100000003</v>
      </c>
      <c r="ALP132" s="6" t="s">
        <v>1090</v>
      </c>
      <c r="ALQ132" s="9">
        <v>868.46962383300001</v>
      </c>
      <c r="ALR132" s="9">
        <v>323.51957203400002</v>
      </c>
      <c r="ALS132" s="9">
        <v>404.00877889499998</v>
      </c>
      <c r="ALT132" s="9">
        <v>332.60500950699998</v>
      </c>
      <c r="ALU132" s="6" t="s">
        <v>1090</v>
      </c>
      <c r="ALV132" s="6" t="s">
        <v>1090</v>
      </c>
      <c r="ALW132" s="9">
        <v>0</v>
      </c>
      <c r="ALX132" s="9">
        <v>0</v>
      </c>
      <c r="ALY132" s="9">
        <v>0</v>
      </c>
      <c r="ALZ132" s="6" t="s">
        <v>1090</v>
      </c>
      <c r="AMA132" s="8">
        <v>99.658648829524395</v>
      </c>
      <c r="AMB132" s="8">
        <v>99.809643221848305</v>
      </c>
      <c r="AMC132" s="8">
        <v>99.014028518406406</v>
      </c>
      <c r="AMD132" s="8">
        <v>93.311442679904204</v>
      </c>
      <c r="AME132" s="6" t="s">
        <v>1090</v>
      </c>
      <c r="AMF132" s="8">
        <v>99.658648829524395</v>
      </c>
      <c r="AMG132" s="8">
        <v>99.809643221848305</v>
      </c>
      <c r="AMH132" s="6" t="s">
        <v>1091</v>
      </c>
      <c r="AMI132" s="6" t="s">
        <v>1091</v>
      </c>
      <c r="AMJ132" s="6" t="s">
        <v>1090</v>
      </c>
      <c r="AMK132" s="8">
        <v>29195.3441057944</v>
      </c>
      <c r="AML132" s="8">
        <v>52432.933668536098</v>
      </c>
      <c r="AMM132" s="8">
        <v>10042.2811781909</v>
      </c>
      <c r="AMN132" s="8">
        <v>1395.0915235953</v>
      </c>
      <c r="AMO132" s="6" t="s">
        <v>1090</v>
      </c>
      <c r="AMP132" s="8">
        <v>0.350151011239488</v>
      </c>
      <c r="AMQ132" s="8">
        <v>0.32921676833771701</v>
      </c>
      <c r="AMR132" s="8">
        <v>0.128025939471515</v>
      </c>
      <c r="AMS132" s="8">
        <v>3.3636085052362201E-2</v>
      </c>
      <c r="AMT132" s="6" t="s">
        <v>1090</v>
      </c>
      <c r="AMU132" s="8">
        <v>0.350151011239488</v>
      </c>
      <c r="AMV132" s="8">
        <v>0.32921676833771701</v>
      </c>
      <c r="AMW132" s="8">
        <v>0.128025939471515</v>
      </c>
      <c r="AMX132" s="8">
        <v>3.3636086435849297E-2</v>
      </c>
      <c r="AMY132" s="6" t="s">
        <v>1090</v>
      </c>
      <c r="AMZ132" s="8">
        <v>0.350151011239488</v>
      </c>
      <c r="ANA132" s="8">
        <v>0.32921676833771701</v>
      </c>
      <c r="ANB132" s="8">
        <v>0.128025939471515</v>
      </c>
      <c r="ANC132" s="8">
        <v>3.3636086435849401E-2</v>
      </c>
      <c r="AND132" s="6" t="s">
        <v>1090</v>
      </c>
      <c r="ANE132" s="6" t="s">
        <v>1091</v>
      </c>
      <c r="ANF132" s="6" t="s">
        <v>1091</v>
      </c>
      <c r="ANG132" s="6" t="s">
        <v>1091</v>
      </c>
      <c r="ANH132" s="6" t="s">
        <v>1091</v>
      </c>
      <c r="ANI132" s="6" t="s">
        <v>1090</v>
      </c>
      <c r="ANJ132" s="6" t="s">
        <v>1091</v>
      </c>
      <c r="ANK132" s="6" t="s">
        <v>1091</v>
      </c>
      <c r="ANL132" s="6" t="s">
        <v>1091</v>
      </c>
      <c r="ANM132" s="6" t="s">
        <v>1091</v>
      </c>
      <c r="ANN132" s="6" t="s">
        <v>1090</v>
      </c>
      <c r="ANO132" s="8">
        <v>-64.907053346012901</v>
      </c>
      <c r="ANP132" s="8">
        <v>-67.036232346145596</v>
      </c>
      <c r="ANQ132" s="8">
        <v>-87.086382315181297</v>
      </c>
      <c r="ANR132" s="8">
        <v>-96.403958452119099</v>
      </c>
      <c r="ANS132" s="6" t="s">
        <v>1090</v>
      </c>
      <c r="ANT132" s="8">
        <v>-45.456496050129402</v>
      </c>
      <c r="ANU132" s="8">
        <v>-61.528438517822103</v>
      </c>
      <c r="ANV132" s="8">
        <v>-62.450844468053504</v>
      </c>
      <c r="ANW132" s="8">
        <v>-119.460532644154</v>
      </c>
      <c r="ANX132" s="6" t="s">
        <v>1090</v>
      </c>
      <c r="ANY132" s="8">
        <v>99.658648829524395</v>
      </c>
      <c r="ANZ132" s="8">
        <v>99.809643221848305</v>
      </c>
      <c r="AOA132" s="8">
        <v>99.014028518406406</v>
      </c>
      <c r="AOB132" s="8">
        <v>93.311446517900805</v>
      </c>
      <c r="AOC132" s="6" t="s">
        <v>1090</v>
      </c>
      <c r="AOD132" s="8">
        <v>34.973156469829298</v>
      </c>
      <c r="AOE132" s="8">
        <v>32.901018887791203</v>
      </c>
      <c r="AOF132" s="8">
        <v>12.7862930972043</v>
      </c>
      <c r="AOG132" s="8">
        <v>3.3555182476964598</v>
      </c>
      <c r="AOH132" s="6" t="s">
        <v>1090</v>
      </c>
      <c r="AOI132" s="8">
        <v>7.0002858286954597</v>
      </c>
      <c r="AOJ132" s="8">
        <v>12.9035501970983</v>
      </c>
      <c r="AOK132" s="8">
        <v>6.0835673310710696</v>
      </c>
      <c r="AOL132" s="8">
        <v>2.7275901190683598</v>
      </c>
      <c r="AOM132" s="6" t="s">
        <v>1090</v>
      </c>
      <c r="AON132" s="8">
        <v>-54183.949880668297</v>
      </c>
      <c r="AOO132" s="8">
        <v>-106832.74995165299</v>
      </c>
      <c r="AOP132" s="8">
        <v>-68397.144610403193</v>
      </c>
      <c r="AOQ132" s="8">
        <v>-40080.9458777084</v>
      </c>
      <c r="AOR132" s="6" t="s">
        <v>1090</v>
      </c>
      <c r="AOS132" s="8">
        <v>-64.984898876051204</v>
      </c>
      <c r="AOT132" s="8">
        <v>-67.078323166228301</v>
      </c>
      <c r="AOU132" s="8">
        <v>-87.197406052848507</v>
      </c>
      <c r="AOV132" s="8">
        <v>-96.636391356415103</v>
      </c>
      <c r="AOW132" s="6" t="s">
        <v>1090</v>
      </c>
      <c r="AOX132" s="8">
        <v>-12.991904980394001</v>
      </c>
      <c r="AOY132" s="8">
        <v>-26.291142899037101</v>
      </c>
      <c r="AOZ132" s="8">
        <v>-41.434672770768898</v>
      </c>
      <c r="APA132" s="8">
        <v>-78.363598437764495</v>
      </c>
      <c r="APB132" s="6" t="s">
        <v>1090</v>
      </c>
      <c r="APC132" s="8">
        <v>-194.13529467464701</v>
      </c>
      <c r="APD132" s="8">
        <v>-169.789985046814</v>
      </c>
      <c r="APE132" s="8">
        <v>-702.75911616832605</v>
      </c>
      <c r="APF132" s="8">
        <v>-2730.3634659565901</v>
      </c>
      <c r="APG132" s="6" t="s">
        <v>1090</v>
      </c>
      <c r="APH132" s="8">
        <v>-194.13529467464701</v>
      </c>
      <c r="API132" s="8">
        <v>-169.789985046814</v>
      </c>
      <c r="APJ132" s="8">
        <v>-783.44124775264004</v>
      </c>
      <c r="APK132" s="8">
        <v>-3225.5493700822399</v>
      </c>
      <c r="APL132" s="6" t="s">
        <v>1090</v>
      </c>
      <c r="APM132" s="8">
        <v>-56872.602605735803</v>
      </c>
      <c r="APN132" s="8">
        <v>-89195.660220460297</v>
      </c>
      <c r="APO132" s="8">
        <v>-71275.805567161093</v>
      </c>
      <c r="APP132" s="8">
        <v>-40821.434309584998</v>
      </c>
      <c r="APQ132" s="6" t="s">
        <v>1090</v>
      </c>
      <c r="APR132" s="8">
        <v>-68.209503686814003</v>
      </c>
      <c r="APS132" s="8">
        <v>-56.0043181889518</v>
      </c>
      <c r="APT132" s="8">
        <v>-90.867321950137594</v>
      </c>
      <c r="APU132" s="8">
        <v>-98.421731705319502</v>
      </c>
      <c r="APV132" s="6" t="s">
        <v>1090</v>
      </c>
      <c r="APW132" s="8">
        <v>-68.127795396734399</v>
      </c>
      <c r="APX132" s="8">
        <v>-55.969176170346103</v>
      </c>
      <c r="APY132" s="8">
        <v>-90.751625507188393</v>
      </c>
      <c r="APZ132" s="8">
        <v>-98.185004643960795</v>
      </c>
      <c r="AQA132" s="6" t="s">
        <v>1090</v>
      </c>
      <c r="AQB132" s="8">
        <v>-13.636574127000801</v>
      </c>
      <c r="AQC132" s="8">
        <v>-21.950720634742801</v>
      </c>
      <c r="AQD132" s="8">
        <v>-43.1785522183783</v>
      </c>
      <c r="AQE132" s="8">
        <v>-79.811352148478804</v>
      </c>
      <c r="AQF132" s="6" t="s">
        <v>1090</v>
      </c>
      <c r="AQG132" s="8">
        <v>-0.649848988760512</v>
      </c>
      <c r="AQH132" s="8">
        <v>-0.67078323166228304</v>
      </c>
      <c r="AQI132" s="8">
        <v>-0.87197406052848503</v>
      </c>
      <c r="AQJ132" s="8">
        <v>-0.96636391356415097</v>
      </c>
      <c r="AQK132" s="7">
        <v>12</v>
      </c>
      <c r="AQL132" s="4"/>
      <c r="AQM132" s="4"/>
      <c r="AQN132" s="7"/>
      <c r="AQO132" s="4" t="s">
        <v>1099</v>
      </c>
      <c r="AQP132" s="7">
        <v>26</v>
      </c>
      <c r="AQQ132" s="7">
        <v>0</v>
      </c>
      <c r="AQS132" s="3" t="s">
        <v>1093</v>
      </c>
      <c r="AQU132" s="3" t="s">
        <v>1094</v>
      </c>
      <c r="AQV132" s="10" t="str">
        <f>+AC132</f>
        <v>n.d.</v>
      </c>
      <c r="AQW132" s="10">
        <f>+AD132</f>
        <v>330951.93592716201</v>
      </c>
      <c r="AQX132" s="10">
        <f>+AE132</f>
        <v>289739.40446650999</v>
      </c>
      <c r="AQY132" s="11" t="str">
        <f>+BB132</f>
        <v>n.d.</v>
      </c>
      <c r="AQZ132" s="11">
        <f>+BC132</f>
        <v>-612120.58286219602</v>
      </c>
      <c r="ARA132" s="11">
        <f>+BD132</f>
        <v>-589223.84848746704</v>
      </c>
      <c r="ARB132" s="12">
        <f>SUM(AQV132:AQX132)</f>
        <v>620691.340393672</v>
      </c>
      <c r="ARC132" s="13">
        <f>SUM(AQY132:ARA132)</f>
        <v>-1201344.4313496631</v>
      </c>
      <c r="ARD132" s="14">
        <f>ARC132/(ARB132-ARC132)</f>
        <v>-0.6593418471692295</v>
      </c>
      <c r="ARE132" s="14">
        <f>IF((NOT(ISNUMBER(AC132))+NOT(ISNUMBER(AD132))+NOT(ISNUMBER(AE132)))&gt;=2,"R",ARD132)</f>
        <v>-0.6593418471692295</v>
      </c>
      <c r="ARF132" s="14">
        <f>IF(ARE132="R","R",IF((NOT(ISNUMBER(BB132))+NOT(ISNUMBER(BC132))+NOT(ISNUMBER(BD132)))&gt;=2,"R",ARE132))</f>
        <v>-0.6593418471692295</v>
      </c>
      <c r="ARG132" s="14" t="str">
        <f>IF(ARF132="R","R",IF(SUM((BB132&lt;0)*1,(BC132&lt;0)*1,(BD132&lt;0)*1)&gt;=2,"R",ARF132))</f>
        <v>R</v>
      </c>
      <c r="ARH132" s="14" t="str">
        <f>IF(ARG132="R","R",IF(ARC132&lt;0,"R",ARG132))</f>
        <v>R</v>
      </c>
      <c r="ARI132" s="14" t="str">
        <f>IF(ARH132="R","R",IF(L132=0,"R",ARH132))</f>
        <v>R</v>
      </c>
      <c r="ARJ132" t="str">
        <f>+B132</f>
        <v>TESORIZA SL.</v>
      </c>
      <c r="ARK132" t="s">
        <v>1987</v>
      </c>
      <c r="ARL132" s="16"/>
      <c r="ARM132" s="16"/>
      <c r="ARN132" s="16"/>
      <c r="ARO132" s="16"/>
      <c r="ARP132" s="16"/>
      <c r="ARQ132" s="17"/>
    </row>
    <row r="133" spans="1:1161" ht="17.399999999999999" customHeight="1" x14ac:dyDescent="0.3">
      <c r="A133" s="3" t="s">
        <v>1936</v>
      </c>
      <c r="B133" s="4" t="s">
        <v>1937</v>
      </c>
      <c r="C133" s="4" t="s">
        <v>1938</v>
      </c>
      <c r="D133" s="4" t="s">
        <v>1939</v>
      </c>
      <c r="E133" s="5">
        <v>43662</v>
      </c>
      <c r="F133" s="4" t="s">
        <v>1083</v>
      </c>
      <c r="G133" s="4" t="s">
        <v>1132</v>
      </c>
      <c r="H133" s="4" t="s">
        <v>1133</v>
      </c>
      <c r="I133" s="4" t="s">
        <v>1192</v>
      </c>
      <c r="J133" s="4" t="s">
        <v>1940</v>
      </c>
      <c r="K133" s="4"/>
      <c r="L133" s="4" t="s">
        <v>1941</v>
      </c>
      <c r="N133" s="4" t="s">
        <v>1639</v>
      </c>
      <c r="O133" s="4" t="s">
        <v>1640</v>
      </c>
      <c r="P133" s="4" t="s">
        <v>1128</v>
      </c>
      <c r="Q133" s="4" t="s">
        <v>1128</v>
      </c>
      <c r="R133" s="4" t="s">
        <v>1942</v>
      </c>
      <c r="Z133" s="4" t="s">
        <v>1088</v>
      </c>
      <c r="AA133" s="5">
        <v>45657</v>
      </c>
      <c r="AB133" s="6" t="s">
        <v>1089</v>
      </c>
      <c r="AC133" s="7">
        <v>583009.40541603195</v>
      </c>
      <c r="AD133" s="7">
        <v>1042911.05949567</v>
      </c>
      <c r="AE133" s="7">
        <v>230136.03317549199</v>
      </c>
      <c r="AF133" s="6" t="s">
        <v>1090</v>
      </c>
      <c r="AG133" s="6" t="s">
        <v>1090</v>
      </c>
      <c r="AH133" s="7">
        <v>574014.50930095499</v>
      </c>
      <c r="AI133" s="7">
        <v>1042911.05949567</v>
      </c>
      <c r="AJ133" s="7">
        <v>230136.03317549199</v>
      </c>
      <c r="AK133" s="6" t="s">
        <v>1090</v>
      </c>
      <c r="AL133" s="6" t="s">
        <v>1090</v>
      </c>
      <c r="AM133" s="7">
        <v>206260.22670979699</v>
      </c>
      <c r="AN133" s="7">
        <v>284895.80255773501</v>
      </c>
      <c r="AO133" s="7">
        <v>84923.760518598501</v>
      </c>
      <c r="AP133" s="6" t="s">
        <v>1090</v>
      </c>
      <c r="AQ133" s="6" t="s">
        <v>1090</v>
      </c>
      <c r="AR133" s="7">
        <v>376749.17870623502</v>
      </c>
      <c r="AS133" s="7">
        <v>758015.25693793304</v>
      </c>
      <c r="AT133" s="7">
        <v>145212.272656894</v>
      </c>
      <c r="AU133" s="6" t="s">
        <v>1090</v>
      </c>
      <c r="AV133" s="6" t="s">
        <v>1090</v>
      </c>
      <c r="AW133" s="7">
        <v>988435.81643254601</v>
      </c>
      <c r="AX133" s="7">
        <v>990855.64417383797</v>
      </c>
      <c r="AY133" s="7">
        <v>186419.469274175</v>
      </c>
      <c r="AZ133" s="7">
        <v>3622.6322768282898</v>
      </c>
      <c r="BA133" s="6" t="s">
        <v>1090</v>
      </c>
      <c r="BB133" s="7">
        <v>-611686.63772631204</v>
      </c>
      <c r="BC133" s="7">
        <v>-232840.38944590601</v>
      </c>
      <c r="BD133" s="7">
        <v>-41207.196617281399</v>
      </c>
      <c r="BE133" s="7">
        <v>-3622.6334094285999</v>
      </c>
      <c r="BF133" s="6" t="s">
        <v>1090</v>
      </c>
      <c r="BG133" s="7">
        <v>-56120.044186060397</v>
      </c>
      <c r="BH133" s="7">
        <v>-6814.1955081272099</v>
      </c>
      <c r="BI133" s="7">
        <v>21.491979688406001</v>
      </c>
      <c r="BJ133" s="7">
        <v>0</v>
      </c>
      <c r="BK133" s="6" t="s">
        <v>1090</v>
      </c>
      <c r="BL133" s="6" t="s">
        <v>1090</v>
      </c>
      <c r="BM133" s="6" t="s">
        <v>1090</v>
      </c>
      <c r="BN133" s="7">
        <v>58.076342135667801</v>
      </c>
      <c r="BO133" s="6" t="s">
        <v>1090</v>
      </c>
      <c r="BP133" s="6" t="s">
        <v>1090</v>
      </c>
      <c r="BQ133" s="7">
        <v>56120.044186060397</v>
      </c>
      <c r="BR133" s="7">
        <v>6814.1955081272099</v>
      </c>
      <c r="BS133" s="7">
        <v>36.584362447261803</v>
      </c>
      <c r="BT133" s="6" t="s">
        <v>1090</v>
      </c>
      <c r="BU133" s="6" t="s">
        <v>1090</v>
      </c>
      <c r="BV133" s="7">
        <v>-667806.68191237201</v>
      </c>
      <c r="BW133" s="7">
        <v>-239654.58495403299</v>
      </c>
      <c r="BX133" s="7">
        <v>-41185.704637593</v>
      </c>
      <c r="BY133" s="7">
        <v>-3622.6334094285999</v>
      </c>
      <c r="BZ133" s="6" t="s">
        <v>1090</v>
      </c>
      <c r="CA133" s="6" t="s">
        <v>1090</v>
      </c>
      <c r="CB133" s="6" t="s">
        <v>1090</v>
      </c>
      <c r="CC133" s="7">
        <v>-10310.9452449322</v>
      </c>
      <c r="CD133" s="7">
        <v>-905.66118385791799</v>
      </c>
      <c r="CE133" s="6" t="s">
        <v>1090</v>
      </c>
      <c r="CF133" s="7">
        <v>-667806.68191237201</v>
      </c>
      <c r="CG133" s="7">
        <v>-239654.58495403299</v>
      </c>
      <c r="CH133" s="7">
        <v>-30874.758326061401</v>
      </c>
      <c r="CI133" s="7">
        <v>-2716.9722255706802</v>
      </c>
      <c r="CJ133" s="6" t="s">
        <v>1090</v>
      </c>
      <c r="CK133" s="6" t="s">
        <v>1090</v>
      </c>
      <c r="CL133" s="6" t="s">
        <v>1090</v>
      </c>
      <c r="CM133" s="6" t="s">
        <v>1090</v>
      </c>
      <c r="CN133" s="6" t="s">
        <v>1090</v>
      </c>
      <c r="CO133" s="6" t="s">
        <v>1090</v>
      </c>
      <c r="CP133" s="6" t="s">
        <v>1090</v>
      </c>
      <c r="CQ133" s="6" t="s">
        <v>1090</v>
      </c>
      <c r="CR133" s="6" t="s">
        <v>1090</v>
      </c>
      <c r="CS133" s="6" t="s">
        <v>1090</v>
      </c>
      <c r="CT133" s="6" t="s">
        <v>1090</v>
      </c>
      <c r="CU133" s="6" t="s">
        <v>1090</v>
      </c>
      <c r="CV133" s="6" t="s">
        <v>1090</v>
      </c>
      <c r="CW133" s="6" t="s">
        <v>1090</v>
      </c>
      <c r="CX133" s="6" t="s">
        <v>1090</v>
      </c>
      <c r="CY133" s="6" t="s">
        <v>1090</v>
      </c>
      <c r="CZ133" s="7">
        <v>-667806.68191237201</v>
      </c>
      <c r="DA133" s="7">
        <v>-239654.58495403299</v>
      </c>
      <c r="DB133" s="7">
        <v>-30874.758326061401</v>
      </c>
      <c r="DC133" s="7">
        <v>-2716.9722255706802</v>
      </c>
      <c r="DD133" s="6" t="s">
        <v>1090</v>
      </c>
      <c r="DE133" s="6" t="s">
        <v>1090</v>
      </c>
      <c r="DF133" s="6" t="s">
        <v>1090</v>
      </c>
      <c r="DG133" s="6" t="s">
        <v>1090</v>
      </c>
      <c r="DH133" s="6" t="s">
        <v>1090</v>
      </c>
      <c r="DI133" s="6" t="s">
        <v>1090</v>
      </c>
      <c r="DJ133" s="7">
        <v>206260.22670979699</v>
      </c>
      <c r="DK133" s="7">
        <v>284895.80255773501</v>
      </c>
      <c r="DL133" s="7">
        <v>84923.760518598501</v>
      </c>
      <c r="DM133" s="6" t="s">
        <v>1090</v>
      </c>
      <c r="DN133" s="6" t="s">
        <v>1090</v>
      </c>
      <c r="DO133" s="7">
        <v>798658.09455398598</v>
      </c>
      <c r="DP133" s="7">
        <v>821552.26610256196</v>
      </c>
      <c r="DQ133" s="7">
        <v>154392.51578432301</v>
      </c>
      <c r="DR133" s="6" t="s">
        <v>1090</v>
      </c>
      <c r="DS133" s="6" t="s">
        <v>1090</v>
      </c>
      <c r="DT133" s="7">
        <v>144058.849004132</v>
      </c>
      <c r="DU133" s="7">
        <v>18337.966114853902</v>
      </c>
      <c r="DV133" s="6" t="s">
        <v>1090</v>
      </c>
      <c r="DW133" s="6" t="s">
        <v>1090</v>
      </c>
      <c r="DX133" s="6" t="s">
        <v>1090</v>
      </c>
      <c r="DY133" s="7">
        <v>45718.872874429202</v>
      </c>
      <c r="DZ133" s="7">
        <v>150965.40974642101</v>
      </c>
      <c r="EA133" s="7">
        <v>32026.9524232525</v>
      </c>
      <c r="EB133" s="7">
        <v>3622.6322768282898</v>
      </c>
      <c r="EC133" s="6" t="s">
        <v>1090</v>
      </c>
      <c r="ED133" s="7">
        <v>56120.044186060397</v>
      </c>
      <c r="EE133" s="7">
        <v>6814.1955081272099</v>
      </c>
      <c r="EF133" s="7">
        <v>36.584362447261803</v>
      </c>
      <c r="EG133" s="6" t="s">
        <v>1090</v>
      </c>
      <c r="EH133" s="6" t="s">
        <v>1090</v>
      </c>
      <c r="EI133" s="6" t="s">
        <v>1090</v>
      </c>
      <c r="EJ133" s="6" t="s">
        <v>1090</v>
      </c>
      <c r="EK133" s="6" t="s">
        <v>1090</v>
      </c>
      <c r="EL133" s="6" t="s">
        <v>1090</v>
      </c>
      <c r="EM133" s="6" t="s">
        <v>1090</v>
      </c>
      <c r="EN133" s="7">
        <v>-523747.83290824102</v>
      </c>
      <c r="EO133" s="7">
        <v>-221316.61773417899</v>
      </c>
      <c r="EP133" s="6" t="s">
        <v>1090</v>
      </c>
      <c r="EQ133" s="6" t="s">
        <v>1090</v>
      </c>
      <c r="ER133" s="6" t="s">
        <v>1090</v>
      </c>
      <c r="ES133" s="7">
        <v>331030.30583180598</v>
      </c>
      <c r="ET133" s="7">
        <v>607049.84277151001</v>
      </c>
      <c r="EU133" s="7">
        <v>113243.395509177</v>
      </c>
      <c r="EV133" s="7">
        <v>-3622.6334094285999</v>
      </c>
      <c r="EW133" s="6" t="s">
        <v>1090</v>
      </c>
      <c r="EX133" s="7">
        <v>-467627.78872218</v>
      </c>
      <c r="EY133" s="7">
        <v>-214502.42222605101</v>
      </c>
      <c r="EZ133" s="7">
        <v>-41207.196617281399</v>
      </c>
      <c r="FA133" s="7">
        <v>-3622.6334094285999</v>
      </c>
      <c r="FB133" s="6" t="s">
        <v>1090</v>
      </c>
      <c r="FC133" s="7">
        <v>955738.46884779097</v>
      </c>
      <c r="FD133" s="7">
        <v>869458.75595240598</v>
      </c>
      <c r="FE133" s="7">
        <v>263415.54777438001</v>
      </c>
      <c r="FF133" s="7">
        <v>2117.6907508850099</v>
      </c>
      <c r="FG133" s="6" t="s">
        <v>1090</v>
      </c>
      <c r="FH133" s="7">
        <v>923571.957372454</v>
      </c>
      <c r="FI133" s="7">
        <v>851303.78565467801</v>
      </c>
      <c r="FJ133" s="7">
        <v>251110.317470282</v>
      </c>
      <c r="FK133" s="7">
        <v>0</v>
      </c>
      <c r="FL133" s="6" t="s">
        <v>1090</v>
      </c>
      <c r="FM133" s="7">
        <v>20180.852139904498</v>
      </c>
      <c r="FN133" s="7">
        <v>5406.7121764659896</v>
      </c>
      <c r="FO133" s="7">
        <v>0</v>
      </c>
      <c r="FP133" s="7">
        <v>0</v>
      </c>
      <c r="FQ133" s="6" t="s">
        <v>1090</v>
      </c>
      <c r="FR133" s="7">
        <v>11985.659335432099</v>
      </c>
      <c r="FS133" s="7">
        <v>12748.258121261601</v>
      </c>
      <c r="FT133" s="7">
        <v>12305.230304098101</v>
      </c>
      <c r="FU133" s="7">
        <v>2117.6907508850099</v>
      </c>
      <c r="FV133" s="6" t="s">
        <v>1090</v>
      </c>
      <c r="FW133" s="7">
        <v>923571.957372454</v>
      </c>
      <c r="FX133" s="7">
        <v>851303.78565467801</v>
      </c>
      <c r="FY133" s="7">
        <v>251110.317470282</v>
      </c>
      <c r="FZ133" s="7">
        <v>0</v>
      </c>
      <c r="GA133" s="6" t="s">
        <v>1090</v>
      </c>
      <c r="GB133" s="7">
        <v>20180.852139904498</v>
      </c>
      <c r="GC133" s="7">
        <v>5406.7121764659896</v>
      </c>
      <c r="GD133" s="7">
        <v>0</v>
      </c>
      <c r="GE133" s="7">
        <v>0</v>
      </c>
      <c r="GF133" s="6" t="s">
        <v>1090</v>
      </c>
      <c r="GG133" s="7">
        <v>11985.659335432099</v>
      </c>
      <c r="GH133" s="7">
        <v>12748.258121261601</v>
      </c>
      <c r="GI133" s="7">
        <v>12305.230304098101</v>
      </c>
      <c r="GJ133" s="7">
        <v>2117.6907508850099</v>
      </c>
      <c r="GK133" s="6" t="s">
        <v>1090</v>
      </c>
      <c r="GL133" s="7">
        <v>149016.77889417901</v>
      </c>
      <c r="GM133" s="7">
        <v>408470.47216652898</v>
      </c>
      <c r="GN133" s="7">
        <v>607966.01736919896</v>
      </c>
      <c r="GO133" s="7">
        <v>16.162206387519799</v>
      </c>
      <c r="GP133" s="6" t="s">
        <v>1090</v>
      </c>
      <c r="GQ133" s="7">
        <v>0</v>
      </c>
      <c r="GR133" s="7">
        <v>0</v>
      </c>
      <c r="GS133" s="7">
        <v>0</v>
      </c>
      <c r="GT133" s="7">
        <v>0</v>
      </c>
      <c r="GU133" s="6" t="s">
        <v>1090</v>
      </c>
      <c r="GV133" s="7">
        <v>101481.15122559</v>
      </c>
      <c r="GW133" s="7">
        <v>198709.16727823301</v>
      </c>
      <c r="GX133" s="7">
        <v>21346.730170095001</v>
      </c>
      <c r="GY133" s="7">
        <v>0</v>
      </c>
      <c r="GZ133" s="6" t="s">
        <v>1090</v>
      </c>
      <c r="HA133" s="7">
        <v>47535.627668589397</v>
      </c>
      <c r="HB133" s="7">
        <v>209761.304888296</v>
      </c>
      <c r="HC133" s="7">
        <v>586619.28719910397</v>
      </c>
      <c r="HD133" s="7">
        <v>16.162206387519799</v>
      </c>
      <c r="HE133" s="6" t="s">
        <v>1090</v>
      </c>
      <c r="HF133" s="7">
        <v>28060.271428920001</v>
      </c>
      <c r="HG133" s="7">
        <v>207202.123739767</v>
      </c>
      <c r="HH133" s="7">
        <v>586619.28719910397</v>
      </c>
      <c r="HI133" s="7">
        <v>16.162206387519799</v>
      </c>
      <c r="HJ133" s="6" t="s">
        <v>1090</v>
      </c>
      <c r="HK133" s="7">
        <v>1104755.24774197</v>
      </c>
      <c r="HL133" s="7">
        <v>1277929.22811893</v>
      </c>
      <c r="HM133" s="7">
        <v>871381.56514357904</v>
      </c>
      <c r="HN133" s="7">
        <v>2133.8529572725301</v>
      </c>
      <c r="HO133" s="6" t="s">
        <v>1090</v>
      </c>
      <c r="HP133" s="7">
        <v>651274.27873618598</v>
      </c>
      <c r="HQ133" s="7">
        <v>629472.29514943098</v>
      </c>
      <c r="HR133" s="7">
        <v>838922.95884082897</v>
      </c>
      <c r="HS133" s="7">
        <v>-2955.2713302612301</v>
      </c>
      <c r="HT133" s="6" t="s">
        <v>1090</v>
      </c>
      <c r="HU133" s="7">
        <v>111390.808775425</v>
      </c>
      <c r="HV133" s="7">
        <v>118478.153171539</v>
      </c>
      <c r="HW133" s="7">
        <v>114360.79713106201</v>
      </c>
      <c r="HX133" s="7">
        <v>3397.8009223938002</v>
      </c>
      <c r="HY133" s="6" t="s">
        <v>1090</v>
      </c>
      <c r="HZ133" s="7">
        <v>539883.46996076102</v>
      </c>
      <c r="IA133" s="7">
        <v>510994.14197789202</v>
      </c>
      <c r="IB133" s="7">
        <v>724562.16064316803</v>
      </c>
      <c r="IC133" s="7">
        <v>-6353.0722526550298</v>
      </c>
      <c r="ID133" s="6" t="s">
        <v>1090</v>
      </c>
      <c r="IE133" s="7">
        <v>260974.00608829901</v>
      </c>
      <c r="IF133" s="7">
        <v>522379.02838728903</v>
      </c>
      <c r="IG133" s="7">
        <v>0</v>
      </c>
      <c r="IH133" s="7">
        <v>1132.6003074646001</v>
      </c>
      <c r="II133" s="6" t="s">
        <v>1090</v>
      </c>
      <c r="IJ133" s="7">
        <v>260974.00608829901</v>
      </c>
      <c r="IK133" s="7">
        <v>522379.02838728903</v>
      </c>
      <c r="IL133" s="6" t="s">
        <v>1090</v>
      </c>
      <c r="IM133" s="7">
        <v>1132.6003074646001</v>
      </c>
      <c r="IN133" s="6" t="s">
        <v>1090</v>
      </c>
      <c r="IO133" s="7">
        <v>0</v>
      </c>
      <c r="IP133" s="7">
        <v>0</v>
      </c>
      <c r="IQ133" s="6" t="s">
        <v>1090</v>
      </c>
      <c r="IR133" s="7">
        <v>0</v>
      </c>
      <c r="IS133" s="6" t="s">
        <v>1090</v>
      </c>
      <c r="IT133" s="7">
        <v>0</v>
      </c>
      <c r="IU133" s="7">
        <v>0</v>
      </c>
      <c r="IV133" s="6" t="s">
        <v>1090</v>
      </c>
      <c r="IW133" s="7">
        <v>0</v>
      </c>
      <c r="IX133" s="6" t="s">
        <v>1090</v>
      </c>
      <c r="IY133" s="7">
        <v>192506.96291748501</v>
      </c>
      <c r="IZ133" s="7">
        <v>126077.904582214</v>
      </c>
      <c r="JA133" s="7">
        <v>32458.6063027501</v>
      </c>
      <c r="JB133" s="7">
        <v>3956.5239800691602</v>
      </c>
      <c r="JC133" s="6" t="s">
        <v>1090</v>
      </c>
      <c r="JD133" s="7">
        <v>70478.633184874096</v>
      </c>
      <c r="JE133" s="7">
        <v>5942.18436677933</v>
      </c>
      <c r="JF133" s="7">
        <v>0</v>
      </c>
      <c r="JG133" s="7">
        <v>0</v>
      </c>
      <c r="JH133" s="6" t="s">
        <v>1090</v>
      </c>
      <c r="JI133" s="7">
        <v>34492.045502762703</v>
      </c>
      <c r="JJ133" s="7">
        <v>58956.439558925602</v>
      </c>
      <c r="JK133" s="7">
        <v>8261.3996662795507</v>
      </c>
      <c r="JL133" s="7">
        <v>3607.5584993362399</v>
      </c>
      <c r="JM133" s="6" t="s">
        <v>1090</v>
      </c>
      <c r="JN133" s="7">
        <v>87536.283190949005</v>
      </c>
      <c r="JO133" s="7">
        <v>61179.2806565094</v>
      </c>
      <c r="JP133" s="7">
        <v>24197.206636470601</v>
      </c>
      <c r="JQ133" s="7">
        <v>348.96548073291802</v>
      </c>
      <c r="JR133" s="6" t="s">
        <v>1090</v>
      </c>
      <c r="JS133" s="7">
        <v>1104755.24774197</v>
      </c>
      <c r="JT133" s="7">
        <v>1277929.22811893</v>
      </c>
      <c r="JU133" s="7">
        <v>871381.56514357904</v>
      </c>
      <c r="JV133" s="7">
        <v>2133.8529572725301</v>
      </c>
      <c r="JW133" s="6" t="s">
        <v>1090</v>
      </c>
      <c r="JX133" s="7">
        <v>66989.105722826804</v>
      </c>
      <c r="JY133" s="7">
        <v>139752.727719307</v>
      </c>
      <c r="JZ133" s="7">
        <v>13085.330503815399</v>
      </c>
      <c r="KA133" s="7">
        <v>-3607.5584993362399</v>
      </c>
      <c r="KB133" s="6" t="s">
        <v>1090</v>
      </c>
      <c r="KC133" s="6" t="s">
        <v>1090</v>
      </c>
      <c r="KD133" s="6" t="s">
        <v>1090</v>
      </c>
      <c r="KE133" s="6" t="s">
        <v>1090</v>
      </c>
      <c r="KF133" s="6" t="s">
        <v>1090</v>
      </c>
      <c r="KG133" s="6" t="s">
        <v>1090</v>
      </c>
      <c r="KH133" s="6" t="s">
        <v>1090</v>
      </c>
      <c r="KI133" s="6" t="s">
        <v>1090</v>
      </c>
      <c r="KJ133" s="6" t="s">
        <v>1090</v>
      </c>
      <c r="KK133" s="6" t="s">
        <v>1090</v>
      </c>
      <c r="KL133" s="6" t="s">
        <v>1090</v>
      </c>
      <c r="KM133" s="7">
        <v>22</v>
      </c>
      <c r="KN133" s="7">
        <v>22</v>
      </c>
      <c r="KO133" s="7">
        <v>5</v>
      </c>
      <c r="KP133" s="6" t="s">
        <v>1090</v>
      </c>
      <c r="KQ133" s="6" t="s">
        <v>1090</v>
      </c>
      <c r="KR133" s="6" t="s">
        <v>1090</v>
      </c>
      <c r="KS133" s="6" t="s">
        <v>1090</v>
      </c>
      <c r="KT133" s="6" t="s">
        <v>1090</v>
      </c>
      <c r="KU133" s="6" t="s">
        <v>1090</v>
      </c>
      <c r="KV133" s="6" t="s">
        <v>1090</v>
      </c>
      <c r="KW133" s="6" t="s">
        <v>1090</v>
      </c>
      <c r="KX133" s="6" t="s">
        <v>1090</v>
      </c>
      <c r="KY133" s="6" t="s">
        <v>1090</v>
      </c>
      <c r="KZ133" s="6" t="s">
        <v>1090</v>
      </c>
      <c r="LA133" s="6" t="s">
        <v>1090</v>
      </c>
      <c r="LB133" s="6" t="s">
        <v>1090</v>
      </c>
      <c r="LC133" s="6" t="s">
        <v>1090</v>
      </c>
      <c r="LD133" s="6" t="s">
        <v>1090</v>
      </c>
      <c r="LE133" s="6" t="s">
        <v>1090</v>
      </c>
      <c r="LF133" s="6" t="s">
        <v>1090</v>
      </c>
      <c r="LG133" s="6" t="s">
        <v>1090</v>
      </c>
      <c r="LH133" s="6" t="s">
        <v>1090</v>
      </c>
      <c r="LI133" s="6" t="s">
        <v>1090</v>
      </c>
      <c r="LJ133" s="6" t="s">
        <v>1090</v>
      </c>
      <c r="LK133" s="6" t="s">
        <v>1090</v>
      </c>
      <c r="LL133" s="6" t="s">
        <v>1090</v>
      </c>
      <c r="LM133" s="6" t="s">
        <v>1090</v>
      </c>
      <c r="LN133" s="6" t="s">
        <v>1090</v>
      </c>
      <c r="LO133" s="6" t="s">
        <v>1090</v>
      </c>
      <c r="LP133" s="6" t="s">
        <v>1090</v>
      </c>
      <c r="LQ133" s="6" t="s">
        <v>1090</v>
      </c>
      <c r="LR133" s="6" t="s">
        <v>1090</v>
      </c>
      <c r="LS133" s="6" t="s">
        <v>1090</v>
      </c>
      <c r="LT133" s="6" t="s">
        <v>1090</v>
      </c>
      <c r="LU133" s="6" t="s">
        <v>1090</v>
      </c>
      <c r="LV133" s="6" t="s">
        <v>1090</v>
      </c>
      <c r="LW133" s="6" t="s">
        <v>1090</v>
      </c>
      <c r="LX133" s="6" t="s">
        <v>1090</v>
      </c>
      <c r="LY133" s="6" t="s">
        <v>1090</v>
      </c>
      <c r="LZ133" s="6" t="s">
        <v>1090</v>
      </c>
      <c r="MA133" s="6" t="s">
        <v>1090</v>
      </c>
      <c r="MB133" s="6" t="s">
        <v>1090</v>
      </c>
      <c r="MC133" s="6" t="s">
        <v>1090</v>
      </c>
      <c r="MD133" s="6" t="s">
        <v>1090</v>
      </c>
      <c r="ME133" s="6" t="s">
        <v>1090</v>
      </c>
      <c r="MF133" s="6" t="s">
        <v>1090</v>
      </c>
      <c r="MG133" s="6" t="s">
        <v>1090</v>
      </c>
      <c r="MH133" s="6" t="s">
        <v>1090</v>
      </c>
      <c r="MI133" s="6" t="s">
        <v>1090</v>
      </c>
      <c r="MJ133" s="6" t="s">
        <v>1090</v>
      </c>
      <c r="MK133" s="6" t="s">
        <v>1090</v>
      </c>
      <c r="ML133" s="6" t="s">
        <v>1090</v>
      </c>
      <c r="MM133" s="6" t="s">
        <v>1090</v>
      </c>
      <c r="MN133" s="6" t="s">
        <v>1090</v>
      </c>
      <c r="MO133" s="6" t="s">
        <v>1090</v>
      </c>
      <c r="MP133" s="7">
        <v>47535.627668589397</v>
      </c>
      <c r="MQ133" s="7">
        <v>209761.304888296</v>
      </c>
      <c r="MR133" s="7">
        <v>586619.28719910397</v>
      </c>
      <c r="MS133" s="7">
        <v>16.162206387519799</v>
      </c>
      <c r="MT133" s="6" t="s">
        <v>1090</v>
      </c>
      <c r="MU133" s="6" t="s">
        <v>1090</v>
      </c>
      <c r="MV133" s="6" t="s">
        <v>1090</v>
      </c>
      <c r="MW133" s="6" t="s">
        <v>1090</v>
      </c>
      <c r="MX133" s="6" t="s">
        <v>1090</v>
      </c>
      <c r="MY133" s="6" t="s">
        <v>1090</v>
      </c>
      <c r="MZ133" s="6" t="s">
        <v>1090</v>
      </c>
      <c r="NA133" s="6" t="s">
        <v>1090</v>
      </c>
      <c r="NB133" s="6" t="s">
        <v>1090</v>
      </c>
      <c r="NC133" s="6" t="s">
        <v>1090</v>
      </c>
      <c r="ND133" s="6" t="s">
        <v>1090</v>
      </c>
      <c r="NE133" s="6" t="s">
        <v>1090</v>
      </c>
      <c r="NF133" s="6" t="s">
        <v>1090</v>
      </c>
      <c r="NG133" s="6" t="s">
        <v>1090</v>
      </c>
      <c r="NH133" s="6" t="s">
        <v>1090</v>
      </c>
      <c r="NI133" s="6" t="s">
        <v>1090</v>
      </c>
      <c r="NJ133" s="6" t="s">
        <v>1090</v>
      </c>
      <c r="NK133" s="6" t="s">
        <v>1090</v>
      </c>
      <c r="NL133" s="6" t="s">
        <v>1090</v>
      </c>
      <c r="NM133" s="6" t="s">
        <v>1090</v>
      </c>
      <c r="NN133" s="6" t="s">
        <v>1090</v>
      </c>
      <c r="NO133" s="6" t="s">
        <v>1090</v>
      </c>
      <c r="NP133" s="6" t="s">
        <v>1090</v>
      </c>
      <c r="NQ133" s="6" t="s">
        <v>1090</v>
      </c>
      <c r="NR133" s="6" t="s">
        <v>1090</v>
      </c>
      <c r="NS133" s="6" t="s">
        <v>1090</v>
      </c>
      <c r="NT133" s="7">
        <v>955738.46884779097</v>
      </c>
      <c r="NU133" s="7">
        <v>869458.75595240598</v>
      </c>
      <c r="NV133" s="7">
        <v>263415.54777438001</v>
      </c>
      <c r="NW133" s="7">
        <v>2117.6907508850099</v>
      </c>
      <c r="NX133" s="6" t="s">
        <v>1090</v>
      </c>
      <c r="NY133" s="6" t="s">
        <v>1090</v>
      </c>
      <c r="NZ133" s="6" t="s">
        <v>1090</v>
      </c>
      <c r="OA133" s="6" t="s">
        <v>1090</v>
      </c>
      <c r="OB133" s="6" t="s">
        <v>1090</v>
      </c>
      <c r="OC133" s="6" t="s">
        <v>1090</v>
      </c>
      <c r="OD133" s="6" t="s">
        <v>1090</v>
      </c>
      <c r="OE133" s="6" t="s">
        <v>1090</v>
      </c>
      <c r="OF133" s="6" t="s">
        <v>1090</v>
      </c>
      <c r="OG133" s="6" t="s">
        <v>1090</v>
      </c>
      <c r="OH133" s="6" t="s">
        <v>1090</v>
      </c>
      <c r="OI133" s="6" t="s">
        <v>1090</v>
      </c>
      <c r="OJ133" s="6" t="s">
        <v>1090</v>
      </c>
      <c r="OK133" s="6" t="s">
        <v>1090</v>
      </c>
      <c r="OL133" s="6" t="s">
        <v>1090</v>
      </c>
      <c r="OM133" s="6" t="s">
        <v>1090</v>
      </c>
      <c r="ON133" s="6" t="s">
        <v>1090</v>
      </c>
      <c r="OO133" s="6" t="s">
        <v>1090</v>
      </c>
      <c r="OP133" s="6" t="s">
        <v>1090</v>
      </c>
      <c r="OQ133" s="6" t="s">
        <v>1090</v>
      </c>
      <c r="OR133" s="6" t="s">
        <v>1090</v>
      </c>
      <c r="OS133" s="6" t="s">
        <v>1090</v>
      </c>
      <c r="OT133" s="6" t="s">
        <v>1090</v>
      </c>
      <c r="OU133" s="6" t="s">
        <v>1090</v>
      </c>
      <c r="OV133" s="6" t="s">
        <v>1090</v>
      </c>
      <c r="OW133" s="6" t="s">
        <v>1090</v>
      </c>
      <c r="OX133" s="6" t="s">
        <v>1090</v>
      </c>
      <c r="OY133" s="6" t="s">
        <v>1090</v>
      </c>
      <c r="OZ133" s="6" t="s">
        <v>1090</v>
      </c>
      <c r="PA133" s="6" t="s">
        <v>1090</v>
      </c>
      <c r="PB133" s="6" t="s">
        <v>1090</v>
      </c>
      <c r="PC133" s="6" t="s">
        <v>1090</v>
      </c>
      <c r="PD133" s="6" t="s">
        <v>1090</v>
      </c>
      <c r="PE133" s="6" t="s">
        <v>1090</v>
      </c>
      <c r="PF133" s="6" t="s">
        <v>1090</v>
      </c>
      <c r="PG133" s="6" t="s">
        <v>1090</v>
      </c>
      <c r="PH133" s="6" t="s">
        <v>1090</v>
      </c>
      <c r="PI133" s="6" t="s">
        <v>1090</v>
      </c>
      <c r="PJ133" s="6" t="s">
        <v>1090</v>
      </c>
      <c r="PK133" s="6" t="s">
        <v>1090</v>
      </c>
      <c r="PL133" s="6" t="s">
        <v>1090</v>
      </c>
      <c r="PM133" s="6" t="s">
        <v>1090</v>
      </c>
      <c r="PN133" s="6" t="s">
        <v>1090</v>
      </c>
      <c r="PO133" s="6" t="s">
        <v>1090</v>
      </c>
      <c r="PP133" s="6" t="s">
        <v>1090</v>
      </c>
      <c r="PQ133" s="6" t="s">
        <v>1090</v>
      </c>
      <c r="PR133" s="6" t="s">
        <v>1090</v>
      </c>
      <c r="PS133" s="6" t="s">
        <v>1090</v>
      </c>
      <c r="PT133" s="6" t="s">
        <v>1090</v>
      </c>
      <c r="PU133" s="6" t="s">
        <v>1090</v>
      </c>
      <c r="PV133" s="6" t="s">
        <v>1090</v>
      </c>
      <c r="PW133" s="6" t="s">
        <v>1090</v>
      </c>
      <c r="PX133" s="6" t="s">
        <v>1090</v>
      </c>
      <c r="PY133" s="6" t="s">
        <v>1090</v>
      </c>
      <c r="PZ133" s="6" t="s">
        <v>1090</v>
      </c>
      <c r="QA133" s="6" t="s">
        <v>1090</v>
      </c>
      <c r="QB133" s="6" t="s">
        <v>1090</v>
      </c>
      <c r="QC133" s="6" t="s">
        <v>1090</v>
      </c>
      <c r="QD133" s="6" t="s">
        <v>1090</v>
      </c>
      <c r="QE133" s="6" t="s">
        <v>1090</v>
      </c>
      <c r="QF133" s="6" t="s">
        <v>1090</v>
      </c>
      <c r="QG133" s="6" t="s">
        <v>1090</v>
      </c>
      <c r="QH133" s="6" t="s">
        <v>1090</v>
      </c>
      <c r="QI133" s="6" t="s">
        <v>1090</v>
      </c>
      <c r="QJ133" s="6" t="s">
        <v>1090</v>
      </c>
      <c r="QK133" s="6" t="s">
        <v>1090</v>
      </c>
      <c r="QL133" s="6" t="s">
        <v>1090</v>
      </c>
      <c r="QM133" s="6" t="s">
        <v>1090</v>
      </c>
      <c r="QN133" s="6" t="s">
        <v>1090</v>
      </c>
      <c r="QO133" s="6" t="s">
        <v>1090</v>
      </c>
      <c r="QP133" s="6" t="s">
        <v>1090</v>
      </c>
      <c r="QQ133" s="6" t="s">
        <v>1090</v>
      </c>
      <c r="QR133" s="6" t="s">
        <v>1090</v>
      </c>
      <c r="QS133" s="6" t="s">
        <v>1090</v>
      </c>
      <c r="QT133" s="6" t="s">
        <v>1090</v>
      </c>
      <c r="QU133" s="6" t="s">
        <v>1090</v>
      </c>
      <c r="QV133" s="6" t="s">
        <v>1090</v>
      </c>
      <c r="QW133" s="6" t="s">
        <v>1090</v>
      </c>
      <c r="QX133" s="6" t="s">
        <v>1090</v>
      </c>
      <c r="QY133" s="6" t="s">
        <v>1090</v>
      </c>
      <c r="QZ133" s="6" t="s">
        <v>1090</v>
      </c>
      <c r="RA133" s="6" t="s">
        <v>1090</v>
      </c>
      <c r="RB133" s="6" t="s">
        <v>1090</v>
      </c>
      <c r="RC133" s="6" t="s">
        <v>1090</v>
      </c>
      <c r="RD133" s="6" t="s">
        <v>1090</v>
      </c>
      <c r="RE133" s="6" t="s">
        <v>1090</v>
      </c>
      <c r="RF133" s="6" t="s">
        <v>1090</v>
      </c>
      <c r="RG133" s="6" t="s">
        <v>1090</v>
      </c>
      <c r="RH133" s="6" t="s">
        <v>1090</v>
      </c>
      <c r="RI133" s="6" t="s">
        <v>1090</v>
      </c>
      <c r="RJ133" s="6" t="s">
        <v>1090</v>
      </c>
      <c r="RK133" s="6" t="s">
        <v>1090</v>
      </c>
      <c r="RL133" s="6" t="s">
        <v>1090</v>
      </c>
      <c r="RM133" s="6" t="s">
        <v>1090</v>
      </c>
      <c r="RN133" s="6" t="s">
        <v>1090</v>
      </c>
      <c r="RO133" s="6" t="s">
        <v>1090</v>
      </c>
      <c r="RP133" s="6" t="s">
        <v>1090</v>
      </c>
      <c r="RQ133" s="6" t="s">
        <v>1090</v>
      </c>
      <c r="RR133" s="6" t="s">
        <v>1090</v>
      </c>
      <c r="RS133" s="6" t="s">
        <v>1090</v>
      </c>
      <c r="RT133" s="6" t="s">
        <v>1090</v>
      </c>
      <c r="RU133" s="6" t="s">
        <v>1090</v>
      </c>
      <c r="RV133" s="6" t="s">
        <v>1090</v>
      </c>
      <c r="RW133" s="6" t="s">
        <v>1090</v>
      </c>
      <c r="RX133" s="6" t="s">
        <v>1090</v>
      </c>
      <c r="RY133" s="6" t="s">
        <v>1090</v>
      </c>
      <c r="RZ133" s="6" t="s">
        <v>1090</v>
      </c>
      <c r="SA133" s="6" t="s">
        <v>1090</v>
      </c>
      <c r="SB133" s="6" t="s">
        <v>1090</v>
      </c>
      <c r="SC133" s="6" t="s">
        <v>1090</v>
      </c>
      <c r="SD133" s="6" t="s">
        <v>1090</v>
      </c>
      <c r="SE133" s="6" t="s">
        <v>1090</v>
      </c>
      <c r="SF133" s="6" t="s">
        <v>1090</v>
      </c>
      <c r="SG133" s="6" t="s">
        <v>1090</v>
      </c>
      <c r="SH133" s="6" t="s">
        <v>1090</v>
      </c>
      <c r="SI133" s="6" t="s">
        <v>1090</v>
      </c>
      <c r="SJ133" s="7">
        <v>11985.659335432099</v>
      </c>
      <c r="SK133" s="7">
        <v>12748.258121261601</v>
      </c>
      <c r="SL133" s="7">
        <v>12305.230304098101</v>
      </c>
      <c r="SM133" s="7">
        <v>2117.6907508850099</v>
      </c>
      <c r="SN133" s="6" t="s">
        <v>1090</v>
      </c>
      <c r="SO133" s="6" t="s">
        <v>1090</v>
      </c>
      <c r="SP133" s="6" t="s">
        <v>1090</v>
      </c>
      <c r="SQ133" s="6" t="s">
        <v>1090</v>
      </c>
      <c r="SR133" s="6" t="s">
        <v>1090</v>
      </c>
      <c r="SS133" s="6" t="s">
        <v>1090</v>
      </c>
      <c r="ST133" s="6" t="s">
        <v>1090</v>
      </c>
      <c r="SU133" s="6" t="s">
        <v>1090</v>
      </c>
      <c r="SV133" s="6" t="s">
        <v>1090</v>
      </c>
      <c r="SW133" s="6" t="s">
        <v>1090</v>
      </c>
      <c r="SX133" s="6" t="s">
        <v>1090</v>
      </c>
      <c r="SY133" s="6" t="s">
        <v>1090</v>
      </c>
      <c r="SZ133" s="6" t="s">
        <v>1090</v>
      </c>
      <c r="TA133" s="6" t="s">
        <v>1090</v>
      </c>
      <c r="TB133" s="6" t="s">
        <v>1090</v>
      </c>
      <c r="TC133" s="6" t="s">
        <v>1090</v>
      </c>
      <c r="TD133" s="6" t="s">
        <v>1090</v>
      </c>
      <c r="TE133" s="6" t="s">
        <v>1090</v>
      </c>
      <c r="TF133" s="6" t="s">
        <v>1090</v>
      </c>
      <c r="TG133" s="6" t="s">
        <v>1090</v>
      </c>
      <c r="TH133" s="6" t="s">
        <v>1090</v>
      </c>
      <c r="TI133" s="6" t="s">
        <v>1090</v>
      </c>
      <c r="TJ133" s="6" t="s">
        <v>1090</v>
      </c>
      <c r="TK133" s="6" t="s">
        <v>1090</v>
      </c>
      <c r="TL133" s="6" t="s">
        <v>1090</v>
      </c>
      <c r="TM133" s="6" t="s">
        <v>1090</v>
      </c>
      <c r="TN133" s="6" t="s">
        <v>1090</v>
      </c>
      <c r="TO133" s="6" t="s">
        <v>1090</v>
      </c>
      <c r="TP133" s="6" t="s">
        <v>1090</v>
      </c>
      <c r="TQ133" s="6" t="s">
        <v>1090</v>
      </c>
      <c r="TR133" s="6" t="s">
        <v>1090</v>
      </c>
      <c r="TS133" s="7">
        <v>1104755.24774197</v>
      </c>
      <c r="TT133" s="7">
        <v>1277929.22811893</v>
      </c>
      <c r="TU133" s="7">
        <v>871381.56514357904</v>
      </c>
      <c r="TV133" s="7">
        <v>2133.8529572725301</v>
      </c>
      <c r="TW133" s="6" t="s">
        <v>1090</v>
      </c>
      <c r="TX133" s="6" t="s">
        <v>1090</v>
      </c>
      <c r="TY133" s="6" t="s">
        <v>1090</v>
      </c>
      <c r="TZ133" s="6" t="s">
        <v>1090</v>
      </c>
      <c r="UA133" s="6" t="s">
        <v>1090</v>
      </c>
      <c r="UB133" s="6" t="s">
        <v>1090</v>
      </c>
      <c r="UC133" s="7">
        <v>70478.633184874096</v>
      </c>
      <c r="UD133" s="7">
        <v>5942.18436677933</v>
      </c>
      <c r="UE133" s="7">
        <v>0</v>
      </c>
      <c r="UF133" s="7">
        <v>0</v>
      </c>
      <c r="UG133" s="6" t="s">
        <v>1090</v>
      </c>
      <c r="UH133" s="6" t="s">
        <v>1090</v>
      </c>
      <c r="UI133" s="6" t="s">
        <v>1090</v>
      </c>
      <c r="UJ133" s="6" t="s">
        <v>1090</v>
      </c>
      <c r="UK133" s="6" t="s">
        <v>1090</v>
      </c>
      <c r="UL133" s="6" t="s">
        <v>1090</v>
      </c>
      <c r="UM133" s="6" t="s">
        <v>1090</v>
      </c>
      <c r="UN133" s="6" t="s">
        <v>1090</v>
      </c>
      <c r="UO133" s="6" t="s">
        <v>1090</v>
      </c>
      <c r="UP133" s="6" t="s">
        <v>1090</v>
      </c>
      <c r="UQ133" s="6" t="s">
        <v>1090</v>
      </c>
      <c r="UR133" s="6" t="s">
        <v>1090</v>
      </c>
      <c r="US133" s="6" t="s">
        <v>1090</v>
      </c>
      <c r="UT133" s="6" t="s">
        <v>1090</v>
      </c>
      <c r="UU133" s="6" t="s">
        <v>1090</v>
      </c>
      <c r="UV133" s="6" t="s">
        <v>1090</v>
      </c>
      <c r="UW133" s="6" t="s">
        <v>1090</v>
      </c>
      <c r="UX133" s="6" t="s">
        <v>1090</v>
      </c>
      <c r="UY133" s="6" t="s">
        <v>1090</v>
      </c>
      <c r="UZ133" s="6" t="s">
        <v>1090</v>
      </c>
      <c r="VA133" s="6" t="s">
        <v>1090</v>
      </c>
      <c r="VB133" s="6" t="s">
        <v>1090</v>
      </c>
      <c r="VC133" s="6" t="s">
        <v>1090</v>
      </c>
      <c r="VD133" s="6" t="s">
        <v>1090</v>
      </c>
      <c r="VE133" s="6" t="s">
        <v>1090</v>
      </c>
      <c r="VF133" s="6" t="s">
        <v>1090</v>
      </c>
      <c r="VG133" s="6" t="s">
        <v>1090</v>
      </c>
      <c r="VH133" s="6" t="s">
        <v>1090</v>
      </c>
      <c r="VI133" s="6" t="s">
        <v>1090</v>
      </c>
      <c r="VJ133" s="6" t="s">
        <v>1090</v>
      </c>
      <c r="VK133" s="6" t="s">
        <v>1090</v>
      </c>
      <c r="VL133" s="6" t="s">
        <v>1090</v>
      </c>
      <c r="VM133" s="6" t="s">
        <v>1090</v>
      </c>
      <c r="VN133" s="6" t="s">
        <v>1090</v>
      </c>
      <c r="VO133" s="6" t="s">
        <v>1090</v>
      </c>
      <c r="VP133" s="6" t="s">
        <v>1090</v>
      </c>
      <c r="VQ133" s="6" t="s">
        <v>1090</v>
      </c>
      <c r="VR133" s="6" t="s">
        <v>1090</v>
      </c>
      <c r="VS133" s="6" t="s">
        <v>1090</v>
      </c>
      <c r="VT133" s="6" t="s">
        <v>1090</v>
      </c>
      <c r="VU133" s="6" t="s">
        <v>1090</v>
      </c>
      <c r="VV133" s="6" t="s">
        <v>1090</v>
      </c>
      <c r="VW133" s="6" t="s">
        <v>1090</v>
      </c>
      <c r="VX133" s="6" t="s">
        <v>1090</v>
      </c>
      <c r="VY133" s="6" t="s">
        <v>1090</v>
      </c>
      <c r="VZ133" s="6" t="s">
        <v>1090</v>
      </c>
      <c r="WA133" s="7">
        <v>87536.283190949005</v>
      </c>
      <c r="WB133" s="7">
        <v>61179.2806565094</v>
      </c>
      <c r="WC133" s="7">
        <v>24197.206636470601</v>
      </c>
      <c r="WD133" s="7">
        <v>348.96548073291802</v>
      </c>
      <c r="WE133" s="6" t="s">
        <v>1090</v>
      </c>
      <c r="WF133" s="6" t="s">
        <v>1090</v>
      </c>
      <c r="WG133" s="6" t="s">
        <v>1090</v>
      </c>
      <c r="WH133" s="6" t="s">
        <v>1090</v>
      </c>
      <c r="WI133" s="6" t="s">
        <v>1090</v>
      </c>
      <c r="WJ133" s="6" t="s">
        <v>1090</v>
      </c>
      <c r="WK133" s="6" t="s">
        <v>1090</v>
      </c>
      <c r="WL133" s="6" t="s">
        <v>1090</v>
      </c>
      <c r="WM133" s="6" t="s">
        <v>1090</v>
      </c>
      <c r="WN133" s="6" t="s">
        <v>1090</v>
      </c>
      <c r="WO133" s="6" t="s">
        <v>1090</v>
      </c>
      <c r="WP133" s="6" t="s">
        <v>1090</v>
      </c>
      <c r="WQ133" s="6" t="s">
        <v>1090</v>
      </c>
      <c r="WR133" s="6" t="s">
        <v>1090</v>
      </c>
      <c r="WS133" s="6" t="s">
        <v>1090</v>
      </c>
      <c r="WT133" s="6" t="s">
        <v>1090</v>
      </c>
      <c r="WU133" s="6" t="s">
        <v>1090</v>
      </c>
      <c r="WV133" s="6" t="s">
        <v>1090</v>
      </c>
      <c r="WW133" s="6" t="s">
        <v>1090</v>
      </c>
      <c r="WX133" s="6" t="s">
        <v>1090</v>
      </c>
      <c r="WY133" s="6" t="s">
        <v>1090</v>
      </c>
      <c r="WZ133" s="6" t="s">
        <v>1090</v>
      </c>
      <c r="XA133" s="6" t="s">
        <v>1090</v>
      </c>
      <c r="XB133" s="6" t="s">
        <v>1090</v>
      </c>
      <c r="XC133" s="6" t="s">
        <v>1090</v>
      </c>
      <c r="XD133" s="6" t="s">
        <v>1090</v>
      </c>
      <c r="XE133" s="6" t="s">
        <v>1090</v>
      </c>
      <c r="XF133" s="6" t="s">
        <v>1090</v>
      </c>
      <c r="XG133" s="6" t="s">
        <v>1090</v>
      </c>
      <c r="XH133" s="6" t="s">
        <v>1090</v>
      </c>
      <c r="XI133" s="6" t="s">
        <v>1090</v>
      </c>
      <c r="XJ133" s="7">
        <v>0</v>
      </c>
      <c r="XK133" s="7">
        <v>0</v>
      </c>
      <c r="XL133" s="6" t="s">
        <v>1090</v>
      </c>
      <c r="XM133" s="7">
        <v>0</v>
      </c>
      <c r="XN133" s="6" t="s">
        <v>1090</v>
      </c>
      <c r="XO133" s="6" t="s">
        <v>1090</v>
      </c>
      <c r="XP133" s="6" t="s">
        <v>1090</v>
      </c>
      <c r="XQ133" s="6" t="s">
        <v>1090</v>
      </c>
      <c r="XR133" s="6" t="s">
        <v>1090</v>
      </c>
      <c r="XS133" s="6" t="s">
        <v>1090</v>
      </c>
      <c r="XT133" s="6" t="s">
        <v>1090</v>
      </c>
      <c r="XU133" s="6" t="s">
        <v>1090</v>
      </c>
      <c r="XV133" s="6" t="s">
        <v>1090</v>
      </c>
      <c r="XW133" s="6" t="s">
        <v>1090</v>
      </c>
      <c r="XX133" s="6" t="s">
        <v>1090</v>
      </c>
      <c r="XY133" s="7">
        <v>0</v>
      </c>
      <c r="XZ133" s="7">
        <v>0</v>
      </c>
      <c r="YA133" s="6" t="s">
        <v>1090</v>
      </c>
      <c r="YB133" s="7">
        <v>0</v>
      </c>
      <c r="YC133" s="6" t="s">
        <v>1090</v>
      </c>
      <c r="YD133" s="6" t="s">
        <v>1090</v>
      </c>
      <c r="YE133" s="6" t="s">
        <v>1090</v>
      </c>
      <c r="YF133" s="6" t="s">
        <v>1090</v>
      </c>
      <c r="YG133" s="6" t="s">
        <v>1090</v>
      </c>
      <c r="YH133" s="6" t="s">
        <v>1090</v>
      </c>
      <c r="YI133" s="6" t="s">
        <v>1090</v>
      </c>
      <c r="YJ133" s="6" t="s">
        <v>1090</v>
      </c>
      <c r="YK133" s="6" t="s">
        <v>1090</v>
      </c>
      <c r="YL133" s="6" t="s">
        <v>1090</v>
      </c>
      <c r="YM133" s="6" t="s">
        <v>1090</v>
      </c>
      <c r="YN133" s="6" t="s">
        <v>1090</v>
      </c>
      <c r="YO133" s="6" t="s">
        <v>1090</v>
      </c>
      <c r="YP133" s="6" t="s">
        <v>1090</v>
      </c>
      <c r="YQ133" s="6" t="s">
        <v>1090</v>
      </c>
      <c r="YR133" s="6" t="s">
        <v>1090</v>
      </c>
      <c r="YS133" s="6" t="s">
        <v>1090</v>
      </c>
      <c r="YT133" s="6" t="s">
        <v>1090</v>
      </c>
      <c r="YU133" s="6" t="s">
        <v>1090</v>
      </c>
      <c r="YV133" s="6" t="s">
        <v>1090</v>
      </c>
      <c r="YW133" s="6" t="s">
        <v>1090</v>
      </c>
      <c r="YX133" s="6" t="s">
        <v>1090</v>
      </c>
      <c r="YY133" s="6" t="s">
        <v>1090</v>
      </c>
      <c r="YZ133" s="6" t="s">
        <v>1090</v>
      </c>
      <c r="ZA133" s="6" t="s">
        <v>1090</v>
      </c>
      <c r="ZB133" s="6" t="s">
        <v>1090</v>
      </c>
      <c r="ZC133" s="6" t="s">
        <v>1090</v>
      </c>
      <c r="ZD133" s="6" t="s">
        <v>1090</v>
      </c>
      <c r="ZE133" s="6" t="s">
        <v>1090</v>
      </c>
      <c r="ZF133" s="6" t="s">
        <v>1090</v>
      </c>
      <c r="ZG133" s="6" t="s">
        <v>1090</v>
      </c>
      <c r="ZH133" s="6" t="s">
        <v>1090</v>
      </c>
      <c r="ZI133" s="6" t="s">
        <v>1090</v>
      </c>
      <c r="ZJ133" s="6" t="s">
        <v>1090</v>
      </c>
      <c r="ZK133" s="6" t="s">
        <v>1090</v>
      </c>
      <c r="ZL133" s="6" t="s">
        <v>1090</v>
      </c>
      <c r="ZM133" s="6" t="s">
        <v>1090</v>
      </c>
      <c r="ZN133" s="6" t="s">
        <v>1090</v>
      </c>
      <c r="ZO133" s="6" t="s">
        <v>1090</v>
      </c>
      <c r="ZP133" s="6" t="s">
        <v>1090</v>
      </c>
      <c r="ZQ133" s="6" t="s">
        <v>1090</v>
      </c>
      <c r="ZR133" s="6" t="s">
        <v>1090</v>
      </c>
      <c r="ZS133" s="6" t="s">
        <v>1090</v>
      </c>
      <c r="ZT133" s="6" t="s">
        <v>1090</v>
      </c>
      <c r="ZU133" s="6" t="s">
        <v>1090</v>
      </c>
      <c r="ZV133" s="6" t="s">
        <v>1090</v>
      </c>
      <c r="ZW133" s="6" t="s">
        <v>1090</v>
      </c>
      <c r="ZX133" s="6" t="s">
        <v>1090</v>
      </c>
      <c r="ZY133" s="6" t="s">
        <v>1090</v>
      </c>
      <c r="ZZ133" s="6" t="s">
        <v>1090</v>
      </c>
      <c r="AAA133" s="6" t="s">
        <v>1090</v>
      </c>
      <c r="AAB133" s="6" t="s">
        <v>1090</v>
      </c>
      <c r="AAC133" s="6" t="s">
        <v>1090</v>
      </c>
      <c r="AAD133" s="6" t="s">
        <v>1090</v>
      </c>
      <c r="AAE133" s="6" t="s">
        <v>1090</v>
      </c>
      <c r="AAF133" s="6" t="s">
        <v>1090</v>
      </c>
      <c r="AAG133" s="6" t="s">
        <v>1090</v>
      </c>
      <c r="AAH133" s="6" t="s">
        <v>1090</v>
      </c>
      <c r="AAI133" s="6" t="s">
        <v>1090</v>
      </c>
      <c r="AAJ133" s="6" t="s">
        <v>1090</v>
      </c>
      <c r="AAK133" s="6" t="s">
        <v>1090</v>
      </c>
      <c r="AAL133" s="6" t="s">
        <v>1090</v>
      </c>
      <c r="AAM133" s="6" t="s">
        <v>1090</v>
      </c>
      <c r="AAN133" s="6" t="s">
        <v>1090</v>
      </c>
      <c r="AAO133" s="6" t="s">
        <v>1090</v>
      </c>
      <c r="AAP133" s="6" t="s">
        <v>1090</v>
      </c>
      <c r="AAQ133" s="6" t="s">
        <v>1090</v>
      </c>
      <c r="AAR133" s="6" t="s">
        <v>1090</v>
      </c>
      <c r="AAS133" s="6" t="s">
        <v>1090</v>
      </c>
      <c r="AAT133" s="6" t="s">
        <v>1090</v>
      </c>
      <c r="AAU133" s="6" t="s">
        <v>1090</v>
      </c>
      <c r="AAV133" s="6" t="s">
        <v>1090</v>
      </c>
      <c r="AAW133" s="6" t="s">
        <v>1090</v>
      </c>
      <c r="AAX133" s="6" t="s">
        <v>1090</v>
      </c>
      <c r="AAY133" s="6" t="s">
        <v>1090</v>
      </c>
      <c r="AAZ133" s="6" t="s">
        <v>1090</v>
      </c>
      <c r="ABA133" s="6" t="s">
        <v>1090</v>
      </c>
      <c r="ABB133" s="6" t="s">
        <v>1090</v>
      </c>
      <c r="ABC133" s="6" t="s">
        <v>1090</v>
      </c>
      <c r="ABD133" s="6" t="s">
        <v>1090</v>
      </c>
      <c r="ABE133" s="6" t="s">
        <v>1090</v>
      </c>
      <c r="ABF133" s="6" t="s">
        <v>1090</v>
      </c>
      <c r="ABG133" s="6" t="s">
        <v>1090</v>
      </c>
      <c r="ABH133" s="6" t="s">
        <v>1090</v>
      </c>
      <c r="ABI133" s="6" t="s">
        <v>1090</v>
      </c>
      <c r="ABJ133" s="6" t="s">
        <v>1090</v>
      </c>
      <c r="ABK133" s="6" t="s">
        <v>1090</v>
      </c>
      <c r="ABL133" s="6" t="s">
        <v>1090</v>
      </c>
      <c r="ABM133" s="6" t="s">
        <v>1090</v>
      </c>
      <c r="ABN133" s="6" t="s">
        <v>1090</v>
      </c>
      <c r="ABO133" s="6" t="s">
        <v>1090</v>
      </c>
      <c r="ABP133" s="6" t="s">
        <v>1090</v>
      </c>
      <c r="ABQ133" s="6" t="s">
        <v>1090</v>
      </c>
      <c r="ABR133" s="6" t="s">
        <v>1090</v>
      </c>
      <c r="ABS133" s="6" t="s">
        <v>1090</v>
      </c>
      <c r="ABT133" s="6" t="s">
        <v>1090</v>
      </c>
      <c r="ABU133" s="6" t="s">
        <v>1090</v>
      </c>
      <c r="ABV133" s="6" t="s">
        <v>1090</v>
      </c>
      <c r="ABW133" s="6" t="s">
        <v>1090</v>
      </c>
      <c r="ABX133" s="6" t="s">
        <v>1090</v>
      </c>
      <c r="ABY133" s="6" t="s">
        <v>1090</v>
      </c>
      <c r="ABZ133" s="6" t="s">
        <v>1090</v>
      </c>
      <c r="ACA133" s="6" t="s">
        <v>1090</v>
      </c>
      <c r="ACB133" s="6" t="s">
        <v>1090</v>
      </c>
      <c r="ACC133" s="6" t="s">
        <v>1090</v>
      </c>
      <c r="ACD133" s="6" t="s">
        <v>1090</v>
      </c>
      <c r="ACE133" s="8">
        <v>-102.538</v>
      </c>
      <c r="ACF133" s="8">
        <v>-38.072000000000003</v>
      </c>
      <c r="ACG133" s="8">
        <v>-4.9089999999999998</v>
      </c>
      <c r="ACH133" s="6" t="s">
        <v>1091</v>
      </c>
      <c r="ACI133" s="6" t="s">
        <v>1090</v>
      </c>
      <c r="ACJ133" s="8">
        <v>-67.052999999999997</v>
      </c>
      <c r="ACK133" s="8">
        <v>-20.213999999999999</v>
      </c>
      <c r="ACL133" s="8">
        <v>-4.9050000000000002</v>
      </c>
      <c r="ACM133" s="6" t="s">
        <v>1090</v>
      </c>
      <c r="ACN133" s="6" t="s">
        <v>1090</v>
      </c>
      <c r="ACO133" s="8">
        <v>-60.448</v>
      </c>
      <c r="ACP133" s="8">
        <v>-18.753</v>
      </c>
      <c r="ACQ133" s="8">
        <v>-4.726</v>
      </c>
      <c r="ACR133" s="6" t="s">
        <v>1091</v>
      </c>
      <c r="ACS133" s="6" t="s">
        <v>1090</v>
      </c>
      <c r="ACT133" s="8">
        <v>-102.538</v>
      </c>
      <c r="ACU133" s="8">
        <v>-38.072000000000003</v>
      </c>
      <c r="ACV133" s="8">
        <v>-3.68</v>
      </c>
      <c r="ACW133" s="6" t="s">
        <v>1091</v>
      </c>
      <c r="ACX133" s="6" t="s">
        <v>1090</v>
      </c>
      <c r="ACY133" s="8">
        <v>-67.052999999999997</v>
      </c>
      <c r="ACZ133" s="8">
        <v>-20.213999999999999</v>
      </c>
      <c r="ADA133" s="8">
        <v>-3.6760000000000002</v>
      </c>
      <c r="ADB133" s="6" t="s">
        <v>1090</v>
      </c>
      <c r="ADC133" s="6" t="s">
        <v>1090</v>
      </c>
      <c r="ADD133" s="8">
        <v>-60.448</v>
      </c>
      <c r="ADE133" s="8">
        <v>-18.753</v>
      </c>
      <c r="ADF133" s="8">
        <v>-3.5430000000000001</v>
      </c>
      <c r="ADG133" s="6" t="s">
        <v>1091</v>
      </c>
      <c r="ADH133" s="6" t="s">
        <v>1090</v>
      </c>
      <c r="ADI133" s="6" t="s">
        <v>1091</v>
      </c>
      <c r="ADJ133" s="8">
        <v>-22.978999999999999</v>
      </c>
      <c r="ADK133" s="8">
        <v>-17.896000000000001</v>
      </c>
      <c r="ADL133" s="6" t="s">
        <v>1090</v>
      </c>
      <c r="ADM133" s="6" t="s">
        <v>1090</v>
      </c>
      <c r="ADN133" s="8">
        <v>64.620999999999995</v>
      </c>
      <c r="ADO133" s="8">
        <v>72.683000000000007</v>
      </c>
      <c r="ADP133" s="8">
        <v>63.097999999999999</v>
      </c>
      <c r="ADQ133" s="6" t="s">
        <v>1090</v>
      </c>
      <c r="ADR133" s="6" t="s">
        <v>1090</v>
      </c>
      <c r="ADS133" s="8">
        <v>-104.918828417</v>
      </c>
      <c r="ADT133" s="8">
        <v>-22.326006357000001</v>
      </c>
      <c r="ADU133" s="8">
        <v>-17.905582210999999</v>
      </c>
      <c r="ADV133" s="6" t="s">
        <v>1090</v>
      </c>
      <c r="ADW133" s="6" t="s">
        <v>1090</v>
      </c>
      <c r="ADX133" s="8">
        <v>-80.209000000000003</v>
      </c>
      <c r="ADY133" s="8">
        <v>-20.568000000000001</v>
      </c>
      <c r="ADZ133" s="8">
        <v>-17.905999999999999</v>
      </c>
      <c r="AEA133" s="6" t="s">
        <v>1090</v>
      </c>
      <c r="AEB133" s="6" t="s">
        <v>1090</v>
      </c>
      <c r="AEC133" s="6" t="s">
        <v>1091</v>
      </c>
      <c r="AED133" s="8">
        <v>-22.326000000000001</v>
      </c>
      <c r="AEE133" s="8">
        <v>-17.905999999999999</v>
      </c>
      <c r="AEF133" s="6" t="s">
        <v>1090</v>
      </c>
      <c r="AEG133" s="6" t="s">
        <v>1090</v>
      </c>
      <c r="AEH133" s="8">
        <v>-89.834999999999994</v>
      </c>
      <c r="AEI133" s="8">
        <v>-21.221</v>
      </c>
      <c r="AEJ133" s="6" t="s">
        <v>1090</v>
      </c>
      <c r="AEK133" s="6" t="s">
        <v>1090</v>
      </c>
      <c r="AEL133" s="6" t="s">
        <v>1090</v>
      </c>
      <c r="AEM133" s="8">
        <v>-51.200189473999998</v>
      </c>
      <c r="AEN133" s="8">
        <v>-18.251234568000001</v>
      </c>
      <c r="AEO133" s="8">
        <v>-15.186373601</v>
      </c>
      <c r="AEP133" s="8">
        <v>-100</v>
      </c>
      <c r="AEQ133" s="6" t="s">
        <v>1090</v>
      </c>
      <c r="AER133" s="8">
        <v>0.381156948</v>
      </c>
      <c r="AES133" s="8">
        <v>0.76501078600000005</v>
      </c>
      <c r="AET133" s="8">
        <v>0.778954437</v>
      </c>
      <c r="AEU133" s="6" t="s">
        <v>1090</v>
      </c>
      <c r="AEV133" s="6" t="s">
        <v>1090</v>
      </c>
      <c r="AEW133" s="6" t="s">
        <v>1090</v>
      </c>
      <c r="AEX133" s="6" t="s">
        <v>1090</v>
      </c>
      <c r="AEY133" s="6" t="s">
        <v>1090</v>
      </c>
      <c r="AEZ133" s="6" t="s">
        <v>1090</v>
      </c>
      <c r="AFA133" s="6" t="s">
        <v>1090</v>
      </c>
      <c r="AFB133" s="6" t="s">
        <v>1090</v>
      </c>
      <c r="AFC133" s="6" t="s">
        <v>1090</v>
      </c>
      <c r="AFD133" s="6" t="s">
        <v>1090</v>
      </c>
      <c r="AFE133" s="6" t="s">
        <v>1090</v>
      </c>
      <c r="AFF133" s="6" t="s">
        <v>1090</v>
      </c>
      <c r="AFG133" s="8">
        <v>0.63900000000000001</v>
      </c>
      <c r="AFH133" s="8">
        <v>0.90500000000000003</v>
      </c>
      <c r="AFI133" s="8">
        <v>0.27400000000000002</v>
      </c>
      <c r="AFJ133" s="6" t="s">
        <v>1090</v>
      </c>
      <c r="AFK133" s="6" t="s">
        <v>1090</v>
      </c>
      <c r="AFL133" s="8">
        <v>-10.9</v>
      </c>
      <c r="AFM133" s="8">
        <v>-34.17</v>
      </c>
      <c r="AFN133" s="6" t="s">
        <v>1091</v>
      </c>
      <c r="AFO133" s="6" t="s">
        <v>1090</v>
      </c>
      <c r="AFP133" s="6" t="s">
        <v>1090</v>
      </c>
      <c r="AFQ133" s="6" t="s">
        <v>1091</v>
      </c>
      <c r="AFR133" s="6" t="s">
        <v>1091</v>
      </c>
      <c r="AFS133" s="6" t="s">
        <v>1091</v>
      </c>
      <c r="AFT133" s="6" t="s">
        <v>1090</v>
      </c>
      <c r="AFU133" s="6" t="s">
        <v>1090</v>
      </c>
      <c r="AFV133" s="7">
        <v>62.662999999999997</v>
      </c>
      <c r="AFW133" s="7">
        <v>68.591999999999999</v>
      </c>
      <c r="AFX133" s="7">
        <v>33.393000000000001</v>
      </c>
      <c r="AFY133" s="6" t="s">
        <v>1090</v>
      </c>
      <c r="AFZ133" s="6" t="s">
        <v>1090</v>
      </c>
      <c r="AGA133" s="7">
        <v>21.297999999999998</v>
      </c>
      <c r="AGB133" s="7">
        <v>20.350999999999999</v>
      </c>
      <c r="AGC133" s="7">
        <v>12.923</v>
      </c>
      <c r="AGD133" s="6" t="s">
        <v>1090</v>
      </c>
      <c r="AGE133" s="6" t="s">
        <v>1090</v>
      </c>
      <c r="AGF133" s="6" t="s">
        <v>1090</v>
      </c>
      <c r="AGG133" s="6" t="s">
        <v>1090</v>
      </c>
      <c r="AGH133" s="6" t="s">
        <v>1090</v>
      </c>
      <c r="AGI133" s="6" t="s">
        <v>1090</v>
      </c>
      <c r="AGJ133" s="6" t="s">
        <v>1090</v>
      </c>
      <c r="AGK133" s="6" t="s">
        <v>1090</v>
      </c>
      <c r="AGL133" s="6" t="s">
        <v>1090</v>
      </c>
      <c r="AGM133" s="6" t="s">
        <v>1090</v>
      </c>
      <c r="AGN133" s="6" t="s">
        <v>1090</v>
      </c>
      <c r="AGO133" s="6" t="s">
        <v>1090</v>
      </c>
      <c r="AGP133" s="6" t="s">
        <v>1090</v>
      </c>
      <c r="AGQ133" s="6" t="s">
        <v>1090</v>
      </c>
      <c r="AGR133" s="6" t="s">
        <v>1090</v>
      </c>
      <c r="AGS133" s="6" t="s">
        <v>1090</v>
      </c>
      <c r="AGT133" s="6" t="s">
        <v>1090</v>
      </c>
      <c r="AGU133" s="8">
        <v>0</v>
      </c>
      <c r="AGV133" s="8">
        <v>0</v>
      </c>
      <c r="AGW133" s="8">
        <v>0</v>
      </c>
      <c r="AGX133" s="8">
        <v>0</v>
      </c>
      <c r="AGY133" s="8">
        <v>0</v>
      </c>
      <c r="AGZ133" s="8">
        <v>0.77400000000000002</v>
      </c>
      <c r="AHA133" s="8">
        <v>3.24</v>
      </c>
      <c r="AHB133" s="8">
        <v>18.731000000000002</v>
      </c>
      <c r="AHC133" s="8">
        <v>4.0000000000000001E-3</v>
      </c>
      <c r="AHD133" s="6" t="s">
        <v>1090</v>
      </c>
      <c r="AHE133" s="8">
        <v>0.77400000000000002</v>
      </c>
      <c r="AHF133" s="8">
        <v>3.24</v>
      </c>
      <c r="AHG133" s="8">
        <v>18.731000000000002</v>
      </c>
      <c r="AHH133" s="8">
        <v>4.0000000000000001E-3</v>
      </c>
      <c r="AHI133" s="6" t="s">
        <v>1090</v>
      </c>
      <c r="AHJ133" s="8">
        <v>2.496</v>
      </c>
      <c r="AHK133" s="8">
        <v>1.2050000000000001</v>
      </c>
      <c r="AHL133" s="6" t="s">
        <v>1091</v>
      </c>
      <c r="AHM133" s="8">
        <v>-2.609</v>
      </c>
      <c r="AHN133" s="6" t="s">
        <v>1090</v>
      </c>
      <c r="AHO133" s="8">
        <v>58.951999999999998</v>
      </c>
      <c r="AHP133" s="8">
        <v>49.256999999999998</v>
      </c>
      <c r="AHQ133" s="8">
        <v>96.275000000000006</v>
      </c>
      <c r="AHR133" s="6" t="s">
        <v>1091</v>
      </c>
      <c r="AHS133" s="6" t="s">
        <v>1090</v>
      </c>
      <c r="AHT133" s="6" t="s">
        <v>1091</v>
      </c>
      <c r="AHU133" s="8">
        <v>97.072000000000003</v>
      </c>
      <c r="AHV133" s="6" t="s">
        <v>1091</v>
      </c>
      <c r="AHW133" s="6" t="s">
        <v>1091</v>
      </c>
      <c r="AHX133" s="6" t="s">
        <v>1090</v>
      </c>
      <c r="AHY133" s="8">
        <v>50.893000000000001</v>
      </c>
      <c r="AHZ133" s="8">
        <v>83.930999999999997</v>
      </c>
      <c r="AIA133" s="8">
        <v>0</v>
      </c>
      <c r="AIB133" s="6" t="s">
        <v>1091</v>
      </c>
      <c r="AIC133" s="6" t="s">
        <v>1090</v>
      </c>
      <c r="AID133" s="8">
        <v>1.0849153570000001</v>
      </c>
      <c r="AIE133" s="8">
        <v>0.99757152699999996</v>
      </c>
      <c r="AIF133" s="8">
        <v>1.412151782</v>
      </c>
      <c r="AIG133" s="8">
        <v>99.242581063000003</v>
      </c>
      <c r="AIH133" s="6" t="s">
        <v>1090</v>
      </c>
      <c r="AII133" s="8">
        <v>4.3028198120000001</v>
      </c>
      <c r="AIJ133" s="8">
        <v>16.414156611999999</v>
      </c>
      <c r="AIK133" s="8">
        <v>67.320598767000007</v>
      </c>
      <c r="AIL133" s="8">
        <v>0.75741893699999996</v>
      </c>
      <c r="AIM133" s="6" t="s">
        <v>1090</v>
      </c>
      <c r="AIN133" s="8">
        <v>7.9235906209999998</v>
      </c>
      <c r="AIO133" s="8">
        <v>4.7873762729999996</v>
      </c>
      <c r="AIP133" s="8">
        <v>2.7768784200000001</v>
      </c>
      <c r="AIQ133" s="8">
        <v>16.35377356</v>
      </c>
      <c r="AIR133" s="6" t="s">
        <v>1090</v>
      </c>
      <c r="AIS133" s="8">
        <v>0</v>
      </c>
      <c r="AIT133" s="8">
        <v>0</v>
      </c>
      <c r="AIU133" s="8">
        <v>0</v>
      </c>
      <c r="AIV133" s="6" t="s">
        <v>1090</v>
      </c>
      <c r="AIW133" s="6" t="s">
        <v>1090</v>
      </c>
      <c r="AIX133" s="7">
        <v>-30.354849366725901</v>
      </c>
      <c r="AIY133" s="7">
        <v>-10.8933899238195</v>
      </c>
      <c r="AIZ133" s="7">
        <v>-8.2371409275186096</v>
      </c>
      <c r="AJA133" s="6" t="s">
        <v>1090</v>
      </c>
      <c r="AJB133" s="6" t="s">
        <v>1090</v>
      </c>
      <c r="AJC133" s="7">
        <v>26.500427141128899</v>
      </c>
      <c r="AJD133" s="7">
        <v>47.405048359803203</v>
      </c>
      <c r="AJE133" s="7">
        <v>46.027206635098501</v>
      </c>
      <c r="AJF133" s="6" t="s">
        <v>1090</v>
      </c>
      <c r="AJG133" s="6" t="s">
        <v>1090</v>
      </c>
      <c r="AJH133" s="6" t="s">
        <v>1091</v>
      </c>
      <c r="AJI133" s="8">
        <v>78.775000000000006</v>
      </c>
      <c r="AJJ133" s="8">
        <v>67.087999999999994</v>
      </c>
      <c r="AJK133" s="6" t="s">
        <v>1090</v>
      </c>
      <c r="AJL133" s="6" t="s">
        <v>1090</v>
      </c>
      <c r="AJM133" s="7">
        <v>36.3026406615448</v>
      </c>
      <c r="AJN133" s="7">
        <v>37.343285124207497</v>
      </c>
      <c r="AJO133" s="7">
        <v>30.8785031568646</v>
      </c>
      <c r="AJP133" s="6" t="s">
        <v>1090</v>
      </c>
      <c r="AJQ133" s="6" t="s">
        <v>1090</v>
      </c>
      <c r="AJR133" s="7">
        <v>29.6033759284086</v>
      </c>
      <c r="AJS133" s="7">
        <v>28.612376750883101</v>
      </c>
      <c r="AJT133" s="7">
        <v>167.784591768166</v>
      </c>
      <c r="AJU133" s="6" t="s">
        <v>1090</v>
      </c>
      <c r="AJV133" s="6" t="s">
        <v>1090</v>
      </c>
      <c r="AJW133" s="7">
        <v>3.0449594927057002</v>
      </c>
      <c r="AJX133" s="7">
        <v>6.3523970158777203</v>
      </c>
      <c r="AJY133" s="7">
        <v>2.61706610076308</v>
      </c>
      <c r="AJZ133" s="6" t="s">
        <v>1090</v>
      </c>
      <c r="AKA133" s="6" t="s">
        <v>1090</v>
      </c>
      <c r="AKB133" s="7">
        <v>50.216147435744197</v>
      </c>
      <c r="AKC133" s="7">
        <v>58.087692589042703</v>
      </c>
      <c r="AKD133" s="7">
        <v>174.276313028716</v>
      </c>
      <c r="AKE133" s="6" t="s">
        <v>1090</v>
      </c>
      <c r="AKF133" s="6" t="s">
        <v>1090</v>
      </c>
      <c r="AKG133" s="9">
        <v>0</v>
      </c>
      <c r="AKH133" s="9">
        <v>0</v>
      </c>
      <c r="AKI133" s="9">
        <v>0</v>
      </c>
      <c r="AKJ133" s="6" t="s">
        <v>1090</v>
      </c>
      <c r="AKK133" s="6" t="s">
        <v>1090</v>
      </c>
      <c r="AKL133" s="9">
        <v>0</v>
      </c>
      <c r="AKM133" s="9">
        <v>0</v>
      </c>
      <c r="AKN133" s="9">
        <v>0</v>
      </c>
      <c r="AKO133" s="6" t="s">
        <v>1090</v>
      </c>
      <c r="AKP133" s="6" t="s">
        <v>1090</v>
      </c>
      <c r="AKQ133" s="9">
        <v>0</v>
      </c>
      <c r="AKR133" s="9">
        <v>0</v>
      </c>
      <c r="AKS133" s="9">
        <v>0</v>
      </c>
      <c r="AKT133" s="9">
        <v>0</v>
      </c>
      <c r="AKU133" s="6" t="s">
        <v>1090</v>
      </c>
      <c r="AKV133" s="9">
        <v>158.414589678</v>
      </c>
      <c r="AKW133" s="9">
        <v>81.627649634999997</v>
      </c>
      <c r="AKX133" s="9">
        <v>109.113863659</v>
      </c>
      <c r="AKY133" s="6" t="s">
        <v>1090</v>
      </c>
      <c r="AKZ133" s="6" t="s">
        <v>1090</v>
      </c>
      <c r="ALA133" s="9">
        <v>83.599689548000001</v>
      </c>
      <c r="ALB133" s="9">
        <v>66.615878792000004</v>
      </c>
      <c r="ALC133" s="9">
        <v>28.817492532999999</v>
      </c>
      <c r="ALD133" s="9">
        <v>0</v>
      </c>
      <c r="ALE133" s="6" t="s">
        <v>1090</v>
      </c>
      <c r="ALF133" s="9">
        <v>3.461496839</v>
      </c>
      <c r="ALG133" s="9">
        <v>0.51842505000000005</v>
      </c>
      <c r="ALH133" s="9">
        <v>0</v>
      </c>
      <c r="ALI133" s="6" t="s">
        <v>1090</v>
      </c>
      <c r="ALJ133" s="6" t="s">
        <v>1090</v>
      </c>
      <c r="ALK133" s="9">
        <v>1.826726072</v>
      </c>
      <c r="ALL133" s="9">
        <v>0.42308384999999998</v>
      </c>
      <c r="ALM133" s="9">
        <v>0</v>
      </c>
      <c r="ALN133" s="9">
        <v>0</v>
      </c>
      <c r="ALO133" s="6" t="s">
        <v>1090</v>
      </c>
      <c r="ALP133" s="9">
        <v>17.406434661999999</v>
      </c>
      <c r="ALQ133" s="9">
        <v>19.053318638</v>
      </c>
      <c r="ALR133" s="9">
        <v>9.2757009299999993</v>
      </c>
      <c r="ALS133" s="6" t="s">
        <v>1090</v>
      </c>
      <c r="ALT133" s="6" t="s">
        <v>1090</v>
      </c>
      <c r="ALU133" s="9">
        <v>33.988622603000003</v>
      </c>
      <c r="ALV133" s="9">
        <v>29.669712960999998</v>
      </c>
      <c r="ALW133" s="9">
        <v>38.701007603999997</v>
      </c>
      <c r="ALX133" s="6" t="s">
        <v>1090</v>
      </c>
      <c r="ALY133" s="6" t="s">
        <v>1090</v>
      </c>
      <c r="ALZ133" s="8">
        <v>64.621458111364205</v>
      </c>
      <c r="AMA133" s="8">
        <v>72.682636744162494</v>
      </c>
      <c r="AMB133" s="8">
        <v>63.098451230434101</v>
      </c>
      <c r="AMC133" s="6" t="s">
        <v>1090</v>
      </c>
      <c r="AMD133" s="6" t="s">
        <v>1090</v>
      </c>
      <c r="AME133" s="8">
        <v>65.634086351762505</v>
      </c>
      <c r="AMF133" s="8">
        <v>72.682636744162494</v>
      </c>
      <c r="AMG133" s="8">
        <v>63.098451230434101</v>
      </c>
      <c r="AMH133" s="6" t="s">
        <v>1090</v>
      </c>
      <c r="AMI133" s="6" t="s">
        <v>1090</v>
      </c>
      <c r="AMJ133" s="8">
        <v>182.65721157977299</v>
      </c>
      <c r="AMK133" s="8">
        <v>266.067541231787</v>
      </c>
      <c r="AML133" s="8">
        <v>170.991335958435</v>
      </c>
      <c r="AMM133" s="6" t="s">
        <v>1090</v>
      </c>
      <c r="AMN133" s="6" t="s">
        <v>1090</v>
      </c>
      <c r="AMO133" s="8">
        <v>0.381156947616482</v>
      </c>
      <c r="AMP133" s="8">
        <v>0.76501078779235898</v>
      </c>
      <c r="AMQ133" s="8">
        <v>0.77895443658475305</v>
      </c>
      <c r="AMR133" s="6" t="s">
        <v>1090</v>
      </c>
      <c r="AMS133" s="6" t="s">
        <v>1090</v>
      </c>
      <c r="AMT133" s="8">
        <v>0.381156947616482</v>
      </c>
      <c r="AMU133" s="8">
        <v>0.765010785561963</v>
      </c>
      <c r="AMV133" s="8">
        <v>0.77895443658475305</v>
      </c>
      <c r="AMW133" s="8">
        <v>-3.1264567335043099E-7</v>
      </c>
      <c r="AMX133" s="6" t="s">
        <v>1090</v>
      </c>
      <c r="AMY133" s="8">
        <v>0.381156947616482</v>
      </c>
      <c r="AMZ133" s="8">
        <v>0.76501078608608197</v>
      </c>
      <c r="ANA133" s="8">
        <v>0.77895443658475305</v>
      </c>
      <c r="ANB133" s="6" t="s">
        <v>1090</v>
      </c>
      <c r="ANC133" s="6" t="s">
        <v>1090</v>
      </c>
      <c r="AND133" s="6" t="s">
        <v>1091</v>
      </c>
      <c r="ANE133" s="8">
        <v>-22.326006357483902</v>
      </c>
      <c r="ANF133" s="8">
        <v>-17.905582210960599</v>
      </c>
      <c r="ANG133" s="6" t="s">
        <v>1090</v>
      </c>
      <c r="ANH133" s="6" t="s">
        <v>1090</v>
      </c>
      <c r="ANI133" s="6" t="s">
        <v>1091</v>
      </c>
      <c r="ANJ133" s="8">
        <v>-22.326006357483902</v>
      </c>
      <c r="ANK133" s="8">
        <v>-17.905582210960599</v>
      </c>
      <c r="ANL133" s="6" t="s">
        <v>1090</v>
      </c>
      <c r="ANM133" s="6" t="s">
        <v>1090</v>
      </c>
      <c r="ANN133" s="8">
        <v>-51.200189473920602</v>
      </c>
      <c r="ANO133" s="8">
        <v>-18.251234567601799</v>
      </c>
      <c r="ANP133" s="8">
        <v>-15.1863736009745</v>
      </c>
      <c r="ANQ133" s="6" t="s">
        <v>1090</v>
      </c>
      <c r="ANR133" s="6" t="s">
        <v>1090</v>
      </c>
      <c r="ANS133" s="8">
        <v>-67.052648703417304</v>
      </c>
      <c r="ANT133" s="8">
        <v>-20.214448226788299</v>
      </c>
      <c r="ANU133" s="8">
        <v>-4.9119166644597403</v>
      </c>
      <c r="ANV133" s="6" t="s">
        <v>1091</v>
      </c>
      <c r="ANW133" s="6" t="s">
        <v>1090</v>
      </c>
      <c r="ANX133" s="8">
        <v>64.621458111364205</v>
      </c>
      <c r="ANY133" s="8">
        <v>72.682636744162494</v>
      </c>
      <c r="ANZ133" s="8">
        <v>63.0984512304342</v>
      </c>
      <c r="AOA133" s="6" t="s">
        <v>1090</v>
      </c>
      <c r="AOB133" s="6" t="s">
        <v>1090</v>
      </c>
      <c r="AOC133" s="8">
        <v>31.5351491175355</v>
      </c>
      <c r="AOD133" s="8">
        <v>59.4171582220674</v>
      </c>
      <c r="AOE133" s="8">
        <v>53.5160846901517</v>
      </c>
      <c r="AOF133" s="6" t="s">
        <v>1090</v>
      </c>
      <c r="AOG133" s="6" t="s">
        <v>1090</v>
      </c>
      <c r="AOH133" s="8">
        <v>34.102501841586999</v>
      </c>
      <c r="AOI133" s="8">
        <v>59.3159026539916</v>
      </c>
      <c r="AOJ133" s="8">
        <v>16.664602335598701</v>
      </c>
      <c r="AOK133" s="6" t="s">
        <v>1090</v>
      </c>
      <c r="AOL133" s="6" t="s">
        <v>1090</v>
      </c>
      <c r="AOM133" s="8">
        <v>-296.56063482706202</v>
      </c>
      <c r="AON133" s="8">
        <v>-81.728262528093794</v>
      </c>
      <c r="AOO133" s="8">
        <v>-48.522576444618203</v>
      </c>
      <c r="AOP133" s="6" t="s">
        <v>1090</v>
      </c>
      <c r="AOQ133" s="6" t="s">
        <v>1090</v>
      </c>
      <c r="AOR133" s="8">
        <v>-61.8843052383518</v>
      </c>
      <c r="AOS133" s="8">
        <v>-23.498921443803699</v>
      </c>
      <c r="AOT133" s="8">
        <v>-22.104556341524699</v>
      </c>
      <c r="AOU133" s="8">
        <v>-100.000031264567</v>
      </c>
      <c r="AOV133" s="6" t="s">
        <v>1090</v>
      </c>
      <c r="AOW133" s="8">
        <v>-55.3685206724792</v>
      </c>
      <c r="AOX133" s="8">
        <v>-18.2201317821518</v>
      </c>
      <c r="AOY133" s="8">
        <v>-4.7289497810860404</v>
      </c>
      <c r="AOZ133" s="8">
        <v>-169.769589656216</v>
      </c>
      <c r="APA133" s="6" t="s">
        <v>1090</v>
      </c>
      <c r="APB133" s="8">
        <v>-114.54475274473999</v>
      </c>
      <c r="APC133" s="8">
        <v>-22.9793885846723</v>
      </c>
      <c r="APD133" s="8">
        <v>-13.4158731685957</v>
      </c>
      <c r="APE133" s="6" t="s">
        <v>1090</v>
      </c>
      <c r="APF133" s="6" t="s">
        <v>1090</v>
      </c>
      <c r="APG133" s="8">
        <v>-116.339686731201</v>
      </c>
      <c r="APH133" s="8">
        <v>-22.9793885846723</v>
      </c>
      <c r="API133" s="8">
        <v>-13.4158731685957</v>
      </c>
      <c r="APJ133" s="6" t="s">
        <v>1090</v>
      </c>
      <c r="APK133" s="6" t="s">
        <v>1090</v>
      </c>
      <c r="APL133" s="8">
        <v>-323.76900411922799</v>
      </c>
      <c r="APM133" s="8">
        <v>-84.120082782007898</v>
      </c>
      <c r="APN133" s="8">
        <v>-36.355853930066701</v>
      </c>
      <c r="APO133" s="6" t="s">
        <v>1090</v>
      </c>
      <c r="APP133" s="6" t="s">
        <v>1090</v>
      </c>
      <c r="APQ133" s="8">
        <v>-67.561967181907093</v>
      </c>
      <c r="APR133" s="8">
        <v>-24.186629643095401</v>
      </c>
      <c r="APS133" s="8">
        <v>-16.561981667618898</v>
      </c>
      <c r="APT133" s="8">
        <v>-74.999945287007193</v>
      </c>
      <c r="APU133" s="6" t="s">
        <v>1090</v>
      </c>
      <c r="APV133" s="8">
        <v>-55.897622306999303</v>
      </c>
      <c r="APW133" s="8">
        <v>-18.785366471883101</v>
      </c>
      <c r="APX133" s="8">
        <v>-11.3784885473799</v>
      </c>
      <c r="APY133" s="6" t="s">
        <v>1090</v>
      </c>
      <c r="APZ133" s="6" t="s">
        <v>1090</v>
      </c>
      <c r="AQA133" s="8">
        <v>-60.448382868270102</v>
      </c>
      <c r="AQB133" s="8">
        <v>-18.7533534471855</v>
      </c>
      <c r="AQC133" s="8">
        <v>-3.54319617961783</v>
      </c>
      <c r="AQD133" s="8">
        <v>-127.32705954788401</v>
      </c>
      <c r="AQE133" s="6" t="s">
        <v>1090</v>
      </c>
      <c r="AQF133" s="8">
        <v>-0.618843052383518</v>
      </c>
      <c r="AQG133" s="8">
        <v>-0.234989213913918</v>
      </c>
      <c r="AQH133" s="8">
        <v>-0.221045563415247</v>
      </c>
      <c r="AQI133" s="6" t="s">
        <v>1090</v>
      </c>
      <c r="AQJ133" s="6" t="s">
        <v>1090</v>
      </c>
      <c r="AQK133" s="7">
        <v>11</v>
      </c>
      <c r="AQL133" s="4"/>
      <c r="AQM133" s="4"/>
      <c r="AQN133" s="7"/>
      <c r="AQO133" s="4" t="s">
        <v>1092</v>
      </c>
      <c r="AQP133" s="7">
        <v>2</v>
      </c>
      <c r="AQQ133" s="7">
        <v>0</v>
      </c>
      <c r="AQS133" s="3" t="s">
        <v>1093</v>
      </c>
      <c r="AQU133" s="3" t="s">
        <v>1094</v>
      </c>
      <c r="AQV133" s="10">
        <f>+AC133</f>
        <v>583009.40541603195</v>
      </c>
      <c r="AQW133" s="10">
        <f>+AD133</f>
        <v>1042911.05949567</v>
      </c>
      <c r="AQX133" s="10">
        <f>+AE133</f>
        <v>230136.03317549199</v>
      </c>
      <c r="AQY133" s="11">
        <f>+BB133</f>
        <v>-611686.63772631204</v>
      </c>
      <c r="AQZ133" s="11">
        <f>+BC133</f>
        <v>-232840.38944590601</v>
      </c>
      <c r="ARA133" s="11">
        <f>+BD133</f>
        <v>-41207.196617281399</v>
      </c>
      <c r="ARB133" s="12">
        <f>SUM(AQV133:AQX133)</f>
        <v>1856056.498087194</v>
      </c>
      <c r="ARC133" s="13">
        <f>SUM(AQY133:ARA133)</f>
        <v>-885734.22378949949</v>
      </c>
      <c r="ARD133" s="14">
        <f>ARC133/(ARB133-ARC133)</f>
        <v>-0.32304953719561591</v>
      </c>
      <c r="ARE133" s="14">
        <f>IF((NOT(ISNUMBER(AC133))+NOT(ISNUMBER(AD133))+NOT(ISNUMBER(AE133)))&gt;=2,"R",ARD133)</f>
        <v>-0.32304953719561591</v>
      </c>
      <c r="ARF133" s="14">
        <f>IF(ARE133="R","R",IF((NOT(ISNUMBER(BB133))+NOT(ISNUMBER(BC133))+NOT(ISNUMBER(BD133)))&gt;=2,"R",ARE133))</f>
        <v>-0.32304953719561591</v>
      </c>
      <c r="ARG133" s="14" t="str">
        <f>IF(ARF133="R","R",IF(SUM((BB133&lt;0)*1,(BC133&lt;0)*1,(BD133&lt;0)*1)&gt;=2,"R",ARF133))</f>
        <v>R</v>
      </c>
      <c r="ARH133" s="14" t="str">
        <f>IF(ARG133="R","R",IF(ARC133&lt;0,"R",ARG133))</f>
        <v>R</v>
      </c>
      <c r="ARI133" s="14" t="str">
        <f>IF(ARH133="R","R",IF(L133=0,"R",ARH133))</f>
        <v>R</v>
      </c>
      <c r="ARJ133" t="str">
        <f>+B133</f>
        <v>THE PLACE IN BOOKING SOCIEDAD LIMITADA.</v>
      </c>
      <c r="ARK133" t="s">
        <v>1941</v>
      </c>
      <c r="ARL133" s="16"/>
      <c r="ARM133" s="16"/>
      <c r="ARN133" s="16"/>
      <c r="ARO133" s="16"/>
      <c r="ARP133" s="16"/>
      <c r="ARQ133" s="17"/>
    </row>
    <row r="134" spans="1:1161" ht="17.399999999999999" customHeight="1" x14ac:dyDescent="0.3">
      <c r="A134" s="3" t="s">
        <v>2030</v>
      </c>
      <c r="B134" s="4" t="s">
        <v>2031</v>
      </c>
      <c r="C134" s="4" t="s">
        <v>2032</v>
      </c>
      <c r="E134" s="5">
        <v>43515</v>
      </c>
      <c r="F134" s="4" t="s">
        <v>1083</v>
      </c>
      <c r="G134" s="4" t="s">
        <v>1132</v>
      </c>
      <c r="H134" s="4" t="s">
        <v>1133</v>
      </c>
      <c r="I134" s="4" t="s">
        <v>1144</v>
      </c>
      <c r="J134" s="4" t="s">
        <v>1145</v>
      </c>
      <c r="K134" s="4"/>
      <c r="N134" s="4" t="s">
        <v>2028</v>
      </c>
      <c r="O134" s="4" t="s">
        <v>2029</v>
      </c>
      <c r="P134" s="4" t="s">
        <v>1108</v>
      </c>
      <c r="Q134" s="4" t="s">
        <v>1108</v>
      </c>
      <c r="R134" s="4" t="s">
        <v>2033</v>
      </c>
      <c r="Z134" s="4" t="s">
        <v>1088</v>
      </c>
      <c r="AA134" s="5">
        <v>45657</v>
      </c>
      <c r="AB134" s="6" t="s">
        <v>1089</v>
      </c>
      <c r="AC134" s="7">
        <v>34283.684849739097</v>
      </c>
      <c r="AD134" s="7">
        <v>39780.017852783203</v>
      </c>
      <c r="AE134" s="7">
        <v>9599.39539432526</v>
      </c>
      <c r="AF134" s="7">
        <v>22652.006149291999</v>
      </c>
      <c r="AG134" s="7">
        <v>29450.383186340299</v>
      </c>
      <c r="AH134" s="7">
        <v>34283.684849739097</v>
      </c>
      <c r="AI134" s="7">
        <v>39780.017852783203</v>
      </c>
      <c r="AJ134" s="7">
        <v>9599.39539432526</v>
      </c>
      <c r="AK134" s="7">
        <v>22652.006149291999</v>
      </c>
      <c r="AL134" s="7">
        <v>29450.383186340299</v>
      </c>
      <c r="AM134" s="6" t="s">
        <v>1090</v>
      </c>
      <c r="AN134" s="6" t="s">
        <v>1090</v>
      </c>
      <c r="AO134" s="6" t="s">
        <v>1090</v>
      </c>
      <c r="AP134" s="6" t="s">
        <v>1090</v>
      </c>
      <c r="AQ134" s="6" t="s">
        <v>1090</v>
      </c>
      <c r="AR134" s="7">
        <v>34283.684849739097</v>
      </c>
      <c r="AS134" s="7">
        <v>39780.017852783203</v>
      </c>
      <c r="AT134" s="7">
        <v>9599.39539432526</v>
      </c>
      <c r="AU134" s="7">
        <v>22652.006149291999</v>
      </c>
      <c r="AV134" s="7">
        <v>29450.383186340299</v>
      </c>
      <c r="AW134" s="7">
        <v>-2212993.4373618001</v>
      </c>
      <c r="AX134" s="7">
        <v>59082.188615360297</v>
      </c>
      <c r="AY134" s="7">
        <v>23542.5918665469</v>
      </c>
      <c r="AZ134" s="7">
        <v>58962.299904370302</v>
      </c>
      <c r="BA134" s="7">
        <v>63296.456941115903</v>
      </c>
      <c r="BB134" s="7">
        <v>2247277.1222115401</v>
      </c>
      <c r="BC134" s="7">
        <v>-19302.170762577101</v>
      </c>
      <c r="BD134" s="7">
        <v>-13943.1964722216</v>
      </c>
      <c r="BE134" s="7">
        <v>-36310.293755078303</v>
      </c>
      <c r="BF134" s="7">
        <v>-33846.073754775498</v>
      </c>
      <c r="BG134" s="7">
        <v>249381.09129640899</v>
      </c>
      <c r="BH134" s="7">
        <v>751235.62584531796</v>
      </c>
      <c r="BI134" s="7">
        <v>721671.37738213094</v>
      </c>
      <c r="BJ134" s="7">
        <v>758842.20600128197</v>
      </c>
      <c r="BK134" s="7">
        <v>661860.37734011398</v>
      </c>
      <c r="BL134" s="7">
        <v>510256.787360052</v>
      </c>
      <c r="BM134" s="7">
        <v>773500.34713745106</v>
      </c>
      <c r="BN134" s="7">
        <v>748435.48474563402</v>
      </c>
      <c r="BO134" s="7">
        <v>792820.21522521996</v>
      </c>
      <c r="BP134" s="7">
        <v>687175.60768127395</v>
      </c>
      <c r="BQ134" s="7">
        <v>260875.69502474301</v>
      </c>
      <c r="BR134" s="7">
        <v>22264.721292133301</v>
      </c>
      <c r="BS134" s="7">
        <v>26764.106296902901</v>
      </c>
      <c r="BT134" s="7">
        <v>33978.009223938003</v>
      </c>
      <c r="BU134" s="7">
        <v>25315.230341160299</v>
      </c>
      <c r="BV134" s="7">
        <v>2496658.21454685</v>
      </c>
      <c r="BW134" s="7">
        <v>731933.45508274098</v>
      </c>
      <c r="BX134" s="7">
        <v>707728.18197650905</v>
      </c>
      <c r="BY134" s="7">
        <v>722531.91224620305</v>
      </c>
      <c r="BZ134" s="7">
        <v>628014.30358533899</v>
      </c>
      <c r="CA134" s="6" t="s">
        <v>1090</v>
      </c>
      <c r="CB134" s="6" t="s">
        <v>1090</v>
      </c>
      <c r="CC134" s="6" t="s">
        <v>1090</v>
      </c>
      <c r="CD134" s="7">
        <v>41602.855709838899</v>
      </c>
      <c r="CE134" s="7">
        <v>-14790.326023984</v>
      </c>
      <c r="CF134" s="7">
        <v>2496658.21454685</v>
      </c>
      <c r="CG134" s="7">
        <v>731933.45508274098</v>
      </c>
      <c r="CH134" s="7">
        <v>707728.18197650905</v>
      </c>
      <c r="CI134" s="7">
        <v>680929.05653636402</v>
      </c>
      <c r="CJ134" s="7">
        <v>642804.62960932299</v>
      </c>
      <c r="CK134" s="6" t="s">
        <v>1090</v>
      </c>
      <c r="CL134" s="6" t="s">
        <v>1090</v>
      </c>
      <c r="CM134" s="6" t="s">
        <v>1090</v>
      </c>
      <c r="CN134" s="6" t="s">
        <v>1090</v>
      </c>
      <c r="CO134" s="6" t="s">
        <v>1090</v>
      </c>
      <c r="CP134" s="6" t="s">
        <v>1090</v>
      </c>
      <c r="CQ134" s="6" t="s">
        <v>1090</v>
      </c>
      <c r="CR134" s="6" t="s">
        <v>1090</v>
      </c>
      <c r="CS134" s="6" t="s">
        <v>1090</v>
      </c>
      <c r="CT134" s="6" t="s">
        <v>1090</v>
      </c>
      <c r="CU134" s="6" t="s">
        <v>1090</v>
      </c>
      <c r="CV134" s="6" t="s">
        <v>1090</v>
      </c>
      <c r="CW134" s="6" t="s">
        <v>1090</v>
      </c>
      <c r="CX134" s="6" t="s">
        <v>1090</v>
      </c>
      <c r="CY134" s="6" t="s">
        <v>1090</v>
      </c>
      <c r="CZ134" s="7">
        <v>2496658.21454685</v>
      </c>
      <c r="DA134" s="7">
        <v>731933.45508274098</v>
      </c>
      <c r="DB134" s="7">
        <v>707728.18197650905</v>
      </c>
      <c r="DC134" s="7">
        <v>680929.05653636402</v>
      </c>
      <c r="DD134" s="7">
        <v>642804.62960932299</v>
      </c>
      <c r="DE134" s="6" t="s">
        <v>1090</v>
      </c>
      <c r="DF134" s="6" t="s">
        <v>1090</v>
      </c>
      <c r="DG134" s="6" t="s">
        <v>1090</v>
      </c>
      <c r="DH134" s="6" t="s">
        <v>1090</v>
      </c>
      <c r="DI134" s="6" t="s">
        <v>1090</v>
      </c>
      <c r="DJ134" s="6" t="s">
        <v>1090</v>
      </c>
      <c r="DK134" s="6" t="s">
        <v>1090</v>
      </c>
      <c r="DL134" s="6" t="s">
        <v>1090</v>
      </c>
      <c r="DM134" s="6" t="s">
        <v>1090</v>
      </c>
      <c r="DN134" s="6" t="s">
        <v>1090</v>
      </c>
      <c r="DO134" s="6" t="s">
        <v>1090</v>
      </c>
      <c r="DP134" s="6" t="s">
        <v>1090</v>
      </c>
      <c r="DQ134" s="6" t="s">
        <v>1090</v>
      </c>
      <c r="DR134" s="6" t="s">
        <v>1090</v>
      </c>
      <c r="DS134" s="6" t="s">
        <v>1090</v>
      </c>
      <c r="DT134" s="6" t="s">
        <v>1090</v>
      </c>
      <c r="DU134" s="6" t="s">
        <v>1090</v>
      </c>
      <c r="DV134" s="6" t="s">
        <v>1090</v>
      </c>
      <c r="DW134" s="6" t="s">
        <v>1090</v>
      </c>
      <c r="DX134" s="6" t="s">
        <v>1090</v>
      </c>
      <c r="DY134" s="7">
        <v>-2212993.4373618001</v>
      </c>
      <c r="DZ134" s="7">
        <v>59082.188615360297</v>
      </c>
      <c r="EA134" s="7">
        <v>23542.5918665469</v>
      </c>
      <c r="EB134" s="7">
        <v>58962.299904370302</v>
      </c>
      <c r="EC134" s="7">
        <v>63296.456941115903</v>
      </c>
      <c r="ED134" s="7">
        <v>260875.69502474301</v>
      </c>
      <c r="EE134" s="7">
        <v>22264.721292133301</v>
      </c>
      <c r="EF134" s="7">
        <v>26764.106296902901</v>
      </c>
      <c r="EG134" s="7">
        <v>33978.009223938003</v>
      </c>
      <c r="EH134" s="7">
        <v>25315.230341160299</v>
      </c>
      <c r="EI134" s="6" t="s">
        <v>1090</v>
      </c>
      <c r="EJ134" s="6" t="s">
        <v>1090</v>
      </c>
      <c r="EK134" s="6" t="s">
        <v>1090</v>
      </c>
      <c r="EL134" s="6" t="s">
        <v>1090</v>
      </c>
      <c r="EM134" s="6" t="s">
        <v>1090</v>
      </c>
      <c r="EN134" s="6" t="s">
        <v>1090</v>
      </c>
      <c r="EO134" s="6" t="s">
        <v>1090</v>
      </c>
      <c r="EP134" s="6" t="s">
        <v>1090</v>
      </c>
      <c r="EQ134" s="6" t="s">
        <v>1090</v>
      </c>
      <c r="ER134" s="6" t="s">
        <v>1090</v>
      </c>
      <c r="ES134" s="7">
        <v>2757533.9095715899</v>
      </c>
      <c r="ET134" s="7">
        <v>754198.17637487396</v>
      </c>
      <c r="EU134" s="7">
        <v>734492.28827341204</v>
      </c>
      <c r="EV134" s="7">
        <v>756509.92147014104</v>
      </c>
      <c r="EW134" s="7">
        <v>653329.53269939998</v>
      </c>
      <c r="EX134" s="7">
        <v>2247277.1222115401</v>
      </c>
      <c r="EY134" s="7">
        <v>-19302.170762577101</v>
      </c>
      <c r="EZ134" s="7">
        <v>-13943.1964722216</v>
      </c>
      <c r="FA134" s="7">
        <v>-36310.293755078303</v>
      </c>
      <c r="FB134" s="7">
        <v>-33846.073754775498</v>
      </c>
      <c r="FC134" s="7">
        <v>0</v>
      </c>
      <c r="FD134" s="7">
        <v>6188002.7770996103</v>
      </c>
      <c r="FE134" s="7">
        <v>5972957.1342468299</v>
      </c>
      <c r="FF134" s="7">
        <v>6342561.7218017597</v>
      </c>
      <c r="FG134" s="7">
        <v>6920953.1382614104</v>
      </c>
      <c r="FH134" s="6" t="s">
        <v>1090</v>
      </c>
      <c r="FI134" s="7">
        <v>0</v>
      </c>
      <c r="FJ134" s="7">
        <v>0</v>
      </c>
      <c r="FK134" s="7">
        <v>0</v>
      </c>
      <c r="FL134" s="7">
        <v>0</v>
      </c>
      <c r="FM134" s="6" t="s">
        <v>1090</v>
      </c>
      <c r="FN134" s="7">
        <v>0</v>
      </c>
      <c r="FO134" s="7">
        <v>0</v>
      </c>
      <c r="FP134" s="7">
        <v>0</v>
      </c>
      <c r="FQ134" s="7">
        <v>0</v>
      </c>
      <c r="FR134" s="6" t="s">
        <v>1090</v>
      </c>
      <c r="FS134" s="7">
        <v>6188002.7770996103</v>
      </c>
      <c r="FT134" s="7">
        <v>5972957.1342468299</v>
      </c>
      <c r="FU134" s="7">
        <v>6342561.7218017597</v>
      </c>
      <c r="FV134" s="7">
        <v>6920953.1382614104</v>
      </c>
      <c r="FW134" s="6" t="s">
        <v>1090</v>
      </c>
      <c r="FX134" s="7">
        <v>0</v>
      </c>
      <c r="FY134" s="7">
        <v>0</v>
      </c>
      <c r="FZ134" s="7">
        <v>0</v>
      </c>
      <c r="GA134" s="7">
        <v>0</v>
      </c>
      <c r="GB134" s="6" t="s">
        <v>1090</v>
      </c>
      <c r="GC134" s="7">
        <v>0</v>
      </c>
      <c r="GD134" s="7">
        <v>0</v>
      </c>
      <c r="GE134" s="7">
        <v>0</v>
      </c>
      <c r="GF134" s="7">
        <v>0</v>
      </c>
      <c r="GG134" s="6" t="s">
        <v>1090</v>
      </c>
      <c r="GH134" s="7">
        <v>6188002.7770996103</v>
      </c>
      <c r="GI134" s="7">
        <v>5972957.1342468299</v>
      </c>
      <c r="GJ134" s="7">
        <v>6342561.7218017597</v>
      </c>
      <c r="GK134" s="7">
        <v>6920953.1382614104</v>
      </c>
      <c r="GL134" s="7">
        <v>8093905.9274610002</v>
      </c>
      <c r="GM134" s="7">
        <v>872864.69898095098</v>
      </c>
      <c r="GN134" s="7">
        <v>843731.33865782595</v>
      </c>
      <c r="GO134" s="7">
        <v>891431.40878899104</v>
      </c>
      <c r="GP134" s="7">
        <v>985350.12303402997</v>
      </c>
      <c r="GQ134" s="7">
        <v>0</v>
      </c>
      <c r="GR134" s="7">
        <v>0</v>
      </c>
      <c r="GS134" s="7">
        <v>0</v>
      </c>
      <c r="GT134" s="7">
        <v>0</v>
      </c>
      <c r="GU134" s="7">
        <v>0</v>
      </c>
      <c r="GV134" s="7">
        <v>73986.747598607501</v>
      </c>
      <c r="GW134" s="7">
        <v>12634.1557700539</v>
      </c>
      <c r="GX134" s="7">
        <v>8769.1756846547105</v>
      </c>
      <c r="GY134" s="7">
        <v>40216.881387591398</v>
      </c>
      <c r="GZ134" s="7">
        <v>37906.999363333001</v>
      </c>
      <c r="HA134" s="7">
        <v>8019919.1798623996</v>
      </c>
      <c r="HB134" s="7">
        <v>860230.54321089701</v>
      </c>
      <c r="HC134" s="7">
        <v>834962.16297317203</v>
      </c>
      <c r="HD134" s="7">
        <v>851214.52740140003</v>
      </c>
      <c r="HE134" s="7">
        <v>947443.12367069698</v>
      </c>
      <c r="HF134" s="7">
        <v>51559.701150316003</v>
      </c>
      <c r="HG134" s="7">
        <v>860230.54321089701</v>
      </c>
      <c r="HH134" s="7">
        <v>834962.16297317203</v>
      </c>
      <c r="HI134" s="7">
        <v>851214.52740140003</v>
      </c>
      <c r="HJ134" s="7">
        <v>947443.12367069698</v>
      </c>
      <c r="HK134" s="7">
        <v>8093905.9274610002</v>
      </c>
      <c r="HL134" s="7">
        <v>7060867.4760805601</v>
      </c>
      <c r="HM134" s="7">
        <v>6816688.4729046496</v>
      </c>
      <c r="HN134" s="7">
        <v>7233993.1305907499</v>
      </c>
      <c r="HO134" s="7">
        <v>7906303.2612954397</v>
      </c>
      <c r="HP134" s="7">
        <v>7033191.1272731796</v>
      </c>
      <c r="HQ134" s="7">
        <v>4825174.0624788301</v>
      </c>
      <c r="HR134" s="7">
        <v>3950992.1971293502</v>
      </c>
      <c r="HS134" s="7">
        <v>3444160.6540909801</v>
      </c>
      <c r="HT134" s="7">
        <v>2993783.0099259699</v>
      </c>
      <c r="HU134" s="7">
        <v>5194.4977045059204</v>
      </c>
      <c r="HV134" s="7">
        <v>5525.0024795532199</v>
      </c>
      <c r="HW134" s="7">
        <v>5332.99744129181</v>
      </c>
      <c r="HX134" s="7">
        <v>5663.0015373229999</v>
      </c>
      <c r="HY134" s="7">
        <v>6135.4964971542404</v>
      </c>
      <c r="HZ134" s="7">
        <v>7027996.6295686699</v>
      </c>
      <c r="IA134" s="7">
        <v>4819649.0599992797</v>
      </c>
      <c r="IB134" s="7">
        <v>3945659.19968805</v>
      </c>
      <c r="IC134" s="7">
        <v>3438497.6514210501</v>
      </c>
      <c r="ID134" s="7">
        <v>2987647.5134288101</v>
      </c>
      <c r="IE134" s="7">
        <v>114278.94949913</v>
      </c>
      <c r="IF134" s="7">
        <v>1495405.54701963</v>
      </c>
      <c r="IG134" s="7">
        <v>2157106.9107059799</v>
      </c>
      <c r="IH134" s="7">
        <v>3042777.9214584599</v>
      </c>
      <c r="II134" s="7">
        <v>4105536.0305157099</v>
      </c>
      <c r="IJ134" s="7">
        <v>0</v>
      </c>
      <c r="IK134" s="7">
        <v>1495405.54701963</v>
      </c>
      <c r="IL134" s="7">
        <v>2157106.9107059799</v>
      </c>
      <c r="IM134" s="7">
        <v>3042777.9214584599</v>
      </c>
      <c r="IN134" s="7">
        <v>4105536.0305157099</v>
      </c>
      <c r="IO134" s="7">
        <v>114278.94949913</v>
      </c>
      <c r="IP134" s="7">
        <v>0</v>
      </c>
      <c r="IQ134" s="7">
        <v>0</v>
      </c>
      <c r="IR134" s="7">
        <v>0</v>
      </c>
      <c r="IS134" s="7">
        <v>0</v>
      </c>
      <c r="IT134" s="7">
        <v>114278.94949913</v>
      </c>
      <c r="IU134" s="7">
        <v>0</v>
      </c>
      <c r="IV134" s="7">
        <v>0</v>
      </c>
      <c r="IW134" s="7">
        <v>0</v>
      </c>
      <c r="IX134" s="7">
        <v>0</v>
      </c>
      <c r="IY134" s="7">
        <v>946435.85068869998</v>
      </c>
      <c r="IZ134" s="7">
        <v>740287.86658209795</v>
      </c>
      <c r="JA134" s="7">
        <v>708589.36506932403</v>
      </c>
      <c r="JB134" s="7">
        <v>747054.55504131305</v>
      </c>
      <c r="JC134" s="7">
        <v>806984.22085376398</v>
      </c>
      <c r="JD134" s="7">
        <v>48.620498514175402</v>
      </c>
      <c r="JE134" s="7">
        <v>739378.67217406305</v>
      </c>
      <c r="JF134" s="7">
        <v>708357.05970078101</v>
      </c>
      <c r="JG134" s="7">
        <v>746598.34363746597</v>
      </c>
      <c r="JH134" s="7">
        <v>802861.16720767599</v>
      </c>
      <c r="JI134" s="7">
        <v>0</v>
      </c>
      <c r="JJ134" s="6" t="s">
        <v>1090</v>
      </c>
      <c r="JK134" s="7">
        <v>0</v>
      </c>
      <c r="JL134" s="7">
        <v>0</v>
      </c>
      <c r="JM134" s="7">
        <v>0</v>
      </c>
      <c r="JN134" s="7">
        <v>946387.23019018502</v>
      </c>
      <c r="JO134" s="7">
        <v>909.194408035278</v>
      </c>
      <c r="JP134" s="7">
        <v>232.305368542671</v>
      </c>
      <c r="JQ134" s="7">
        <v>456.21140384674101</v>
      </c>
      <c r="JR134" s="7">
        <v>4123.0536460876501</v>
      </c>
      <c r="JS134" s="7">
        <v>8093905.9274610002</v>
      </c>
      <c r="JT134" s="7">
        <v>7060867.4760805601</v>
      </c>
      <c r="JU134" s="7">
        <v>6816688.4729046496</v>
      </c>
      <c r="JV134" s="7">
        <v>7233993.1305907499</v>
      </c>
      <c r="JW134" s="7">
        <v>7906303.2612954397</v>
      </c>
      <c r="JX134" s="7">
        <v>73986.747598607501</v>
      </c>
      <c r="JY134" s="7">
        <v>12634.1557700539</v>
      </c>
      <c r="JZ134" s="7">
        <v>8769.1756846547105</v>
      </c>
      <c r="KA134" s="7">
        <v>40216.881387591398</v>
      </c>
      <c r="KB134" s="7">
        <v>37906.999363333001</v>
      </c>
      <c r="KC134" s="6" t="s">
        <v>1090</v>
      </c>
      <c r="KD134" s="6" t="s">
        <v>1090</v>
      </c>
      <c r="KE134" s="6" t="s">
        <v>1090</v>
      </c>
      <c r="KF134" s="6" t="s">
        <v>1090</v>
      </c>
      <c r="KG134" s="6" t="s">
        <v>1090</v>
      </c>
      <c r="KH134" s="6" t="s">
        <v>1090</v>
      </c>
      <c r="KI134" s="6" t="s">
        <v>1090</v>
      </c>
      <c r="KJ134" s="6" t="s">
        <v>1090</v>
      </c>
      <c r="KK134" s="6" t="s">
        <v>1090</v>
      </c>
      <c r="KL134" s="6" t="s">
        <v>1090</v>
      </c>
      <c r="KM134" s="6" t="s">
        <v>1090</v>
      </c>
      <c r="KN134" s="6" t="s">
        <v>1090</v>
      </c>
      <c r="KO134" s="6" t="s">
        <v>1090</v>
      </c>
      <c r="KP134" s="6" t="s">
        <v>1090</v>
      </c>
      <c r="KQ134" s="6" t="s">
        <v>1090</v>
      </c>
      <c r="KR134" s="6" t="s">
        <v>1090</v>
      </c>
      <c r="KS134" s="6" t="s">
        <v>1090</v>
      </c>
      <c r="KT134" s="6" t="s">
        <v>1090</v>
      </c>
      <c r="KU134" s="6" t="s">
        <v>1090</v>
      </c>
      <c r="KV134" s="6" t="s">
        <v>1090</v>
      </c>
      <c r="KW134" s="6" t="s">
        <v>1090</v>
      </c>
      <c r="KX134" s="6" t="s">
        <v>1090</v>
      </c>
      <c r="KY134" s="6" t="s">
        <v>1090</v>
      </c>
      <c r="KZ134" s="6" t="s">
        <v>1090</v>
      </c>
      <c r="LA134" s="6" t="s">
        <v>1090</v>
      </c>
      <c r="LB134" s="6" t="s">
        <v>1090</v>
      </c>
      <c r="LC134" s="6" t="s">
        <v>1090</v>
      </c>
      <c r="LD134" s="6" t="s">
        <v>1090</v>
      </c>
      <c r="LE134" s="6" t="s">
        <v>1090</v>
      </c>
      <c r="LF134" s="6" t="s">
        <v>1090</v>
      </c>
      <c r="LG134" s="6" t="s">
        <v>1090</v>
      </c>
      <c r="LH134" s="6" t="s">
        <v>1090</v>
      </c>
      <c r="LI134" s="6" t="s">
        <v>1090</v>
      </c>
      <c r="LJ134" s="6" t="s">
        <v>1090</v>
      </c>
      <c r="LK134" s="6" t="s">
        <v>1090</v>
      </c>
      <c r="LL134" s="6" t="s">
        <v>1090</v>
      </c>
      <c r="LM134" s="6" t="s">
        <v>1090</v>
      </c>
      <c r="LN134" s="6" t="s">
        <v>1090</v>
      </c>
      <c r="LO134" s="6" t="s">
        <v>1090</v>
      </c>
      <c r="LP134" s="6" t="s">
        <v>1090</v>
      </c>
      <c r="LQ134" s="6" t="s">
        <v>1090</v>
      </c>
      <c r="LR134" s="6" t="s">
        <v>1090</v>
      </c>
      <c r="LS134" s="6" t="s">
        <v>1090</v>
      </c>
      <c r="LT134" s="6" t="s">
        <v>1090</v>
      </c>
      <c r="LU134" s="6" t="s">
        <v>1090</v>
      </c>
      <c r="LV134" s="6" t="s">
        <v>1090</v>
      </c>
      <c r="LW134" s="6" t="s">
        <v>1090</v>
      </c>
      <c r="LX134" s="6" t="s">
        <v>1090</v>
      </c>
      <c r="LY134" s="6" t="s">
        <v>1090</v>
      </c>
      <c r="LZ134" s="6" t="s">
        <v>1090</v>
      </c>
      <c r="MA134" s="6" t="s">
        <v>1090</v>
      </c>
      <c r="MB134" s="6" t="s">
        <v>1090</v>
      </c>
      <c r="MC134" s="6" t="s">
        <v>1090</v>
      </c>
      <c r="MD134" s="6" t="s">
        <v>1090</v>
      </c>
      <c r="ME134" s="6" t="s">
        <v>1090</v>
      </c>
      <c r="MF134" s="6" t="s">
        <v>1090</v>
      </c>
      <c r="MG134" s="6" t="s">
        <v>1090</v>
      </c>
      <c r="MH134" s="6" t="s">
        <v>1090</v>
      </c>
      <c r="MI134" s="6" t="s">
        <v>1090</v>
      </c>
      <c r="MJ134" s="6" t="s">
        <v>1090</v>
      </c>
      <c r="MK134" s="6" t="s">
        <v>1090</v>
      </c>
      <c r="ML134" s="6" t="s">
        <v>1090</v>
      </c>
      <c r="MM134" s="6" t="s">
        <v>1090</v>
      </c>
      <c r="MN134" s="6" t="s">
        <v>1090</v>
      </c>
      <c r="MO134" s="6" t="s">
        <v>1090</v>
      </c>
      <c r="MP134" s="7">
        <v>8019919.1798623996</v>
      </c>
      <c r="MQ134" s="7">
        <v>860230.54321089701</v>
      </c>
      <c r="MR134" s="7">
        <v>834962.16297317203</v>
      </c>
      <c r="MS134" s="7">
        <v>851214.52740140003</v>
      </c>
      <c r="MT134" s="7">
        <v>947443.12367069698</v>
      </c>
      <c r="MU134" s="6" t="s">
        <v>1090</v>
      </c>
      <c r="MV134" s="6" t="s">
        <v>1090</v>
      </c>
      <c r="MW134" s="6" t="s">
        <v>1090</v>
      </c>
      <c r="MX134" s="6" t="s">
        <v>1090</v>
      </c>
      <c r="MY134" s="6" t="s">
        <v>1090</v>
      </c>
      <c r="MZ134" s="6" t="s">
        <v>1090</v>
      </c>
      <c r="NA134" s="6" t="s">
        <v>1090</v>
      </c>
      <c r="NB134" s="6" t="s">
        <v>1090</v>
      </c>
      <c r="NC134" s="6" t="s">
        <v>1090</v>
      </c>
      <c r="ND134" s="6" t="s">
        <v>1090</v>
      </c>
      <c r="NE134" s="6" t="s">
        <v>1090</v>
      </c>
      <c r="NF134" s="6" t="s">
        <v>1090</v>
      </c>
      <c r="NG134" s="6" t="s">
        <v>1090</v>
      </c>
      <c r="NH134" s="6" t="s">
        <v>1090</v>
      </c>
      <c r="NI134" s="6" t="s">
        <v>1090</v>
      </c>
      <c r="NJ134" s="6" t="s">
        <v>1090</v>
      </c>
      <c r="NK134" s="6" t="s">
        <v>1090</v>
      </c>
      <c r="NL134" s="6" t="s">
        <v>1090</v>
      </c>
      <c r="NM134" s="6" t="s">
        <v>1090</v>
      </c>
      <c r="NN134" s="6" t="s">
        <v>1090</v>
      </c>
      <c r="NO134" s="6" t="s">
        <v>1090</v>
      </c>
      <c r="NP134" s="6" t="s">
        <v>1090</v>
      </c>
      <c r="NQ134" s="6" t="s">
        <v>1090</v>
      </c>
      <c r="NR134" s="6" t="s">
        <v>1090</v>
      </c>
      <c r="NS134" s="6" t="s">
        <v>1090</v>
      </c>
      <c r="NT134" s="7">
        <v>0</v>
      </c>
      <c r="NU134" s="7">
        <v>6188002.7770996103</v>
      </c>
      <c r="NV134" s="7">
        <v>5972957.1342468299</v>
      </c>
      <c r="NW134" s="7">
        <v>6342561.7218017597</v>
      </c>
      <c r="NX134" s="7">
        <v>6920953.1382614104</v>
      </c>
      <c r="NY134" s="6" t="s">
        <v>1090</v>
      </c>
      <c r="NZ134" s="6" t="s">
        <v>1090</v>
      </c>
      <c r="OA134" s="6" t="s">
        <v>1090</v>
      </c>
      <c r="OB134" s="6" t="s">
        <v>1090</v>
      </c>
      <c r="OC134" s="6" t="s">
        <v>1090</v>
      </c>
      <c r="OD134" s="6" t="s">
        <v>1090</v>
      </c>
      <c r="OE134" s="6" t="s">
        <v>1090</v>
      </c>
      <c r="OF134" s="6" t="s">
        <v>1090</v>
      </c>
      <c r="OG134" s="6" t="s">
        <v>1090</v>
      </c>
      <c r="OH134" s="6" t="s">
        <v>1090</v>
      </c>
      <c r="OI134" s="6" t="s">
        <v>1090</v>
      </c>
      <c r="OJ134" s="6" t="s">
        <v>1090</v>
      </c>
      <c r="OK134" s="6" t="s">
        <v>1090</v>
      </c>
      <c r="OL134" s="6" t="s">
        <v>1090</v>
      </c>
      <c r="OM134" s="6" t="s">
        <v>1090</v>
      </c>
      <c r="ON134" s="6" t="s">
        <v>1090</v>
      </c>
      <c r="OO134" s="6" t="s">
        <v>1090</v>
      </c>
      <c r="OP134" s="6" t="s">
        <v>1090</v>
      </c>
      <c r="OQ134" s="6" t="s">
        <v>1090</v>
      </c>
      <c r="OR134" s="6" t="s">
        <v>1090</v>
      </c>
      <c r="OS134" s="6" t="s">
        <v>1090</v>
      </c>
      <c r="OT134" s="6" t="s">
        <v>1090</v>
      </c>
      <c r="OU134" s="6" t="s">
        <v>1090</v>
      </c>
      <c r="OV134" s="6" t="s">
        <v>1090</v>
      </c>
      <c r="OW134" s="6" t="s">
        <v>1090</v>
      </c>
      <c r="OX134" s="6" t="s">
        <v>1090</v>
      </c>
      <c r="OY134" s="6" t="s">
        <v>1090</v>
      </c>
      <c r="OZ134" s="6" t="s">
        <v>1090</v>
      </c>
      <c r="PA134" s="6" t="s">
        <v>1090</v>
      </c>
      <c r="PB134" s="6" t="s">
        <v>1090</v>
      </c>
      <c r="PC134" s="6" t="s">
        <v>1090</v>
      </c>
      <c r="PD134" s="6" t="s">
        <v>1090</v>
      </c>
      <c r="PE134" s="6" t="s">
        <v>1090</v>
      </c>
      <c r="PF134" s="6" t="s">
        <v>1090</v>
      </c>
      <c r="PG134" s="6" t="s">
        <v>1090</v>
      </c>
      <c r="PH134" s="6" t="s">
        <v>1090</v>
      </c>
      <c r="PI134" s="6" t="s">
        <v>1090</v>
      </c>
      <c r="PJ134" s="6" t="s">
        <v>1090</v>
      </c>
      <c r="PK134" s="6" t="s">
        <v>1090</v>
      </c>
      <c r="PL134" s="6" t="s">
        <v>1090</v>
      </c>
      <c r="PM134" s="6" t="s">
        <v>1090</v>
      </c>
      <c r="PN134" s="6" t="s">
        <v>1090</v>
      </c>
      <c r="PO134" s="6" t="s">
        <v>1090</v>
      </c>
      <c r="PP134" s="6" t="s">
        <v>1090</v>
      </c>
      <c r="PQ134" s="6" t="s">
        <v>1090</v>
      </c>
      <c r="PR134" s="6" t="s">
        <v>1090</v>
      </c>
      <c r="PS134" s="6" t="s">
        <v>1090</v>
      </c>
      <c r="PT134" s="6" t="s">
        <v>1090</v>
      </c>
      <c r="PU134" s="6" t="s">
        <v>1090</v>
      </c>
      <c r="PV134" s="6" t="s">
        <v>1090</v>
      </c>
      <c r="PW134" s="6" t="s">
        <v>1090</v>
      </c>
      <c r="PX134" s="6" t="s">
        <v>1090</v>
      </c>
      <c r="PY134" s="6" t="s">
        <v>1090</v>
      </c>
      <c r="PZ134" s="6" t="s">
        <v>1090</v>
      </c>
      <c r="QA134" s="6" t="s">
        <v>1090</v>
      </c>
      <c r="QB134" s="6" t="s">
        <v>1090</v>
      </c>
      <c r="QC134" s="6" t="s">
        <v>1090</v>
      </c>
      <c r="QD134" s="6" t="s">
        <v>1090</v>
      </c>
      <c r="QE134" s="6" t="s">
        <v>1090</v>
      </c>
      <c r="QF134" s="6" t="s">
        <v>1090</v>
      </c>
      <c r="QG134" s="6" t="s">
        <v>1090</v>
      </c>
      <c r="QH134" s="6" t="s">
        <v>1090</v>
      </c>
      <c r="QI134" s="6" t="s">
        <v>1090</v>
      </c>
      <c r="QJ134" s="6" t="s">
        <v>1090</v>
      </c>
      <c r="QK134" s="6" t="s">
        <v>1090</v>
      </c>
      <c r="QL134" s="6" t="s">
        <v>1090</v>
      </c>
      <c r="QM134" s="6" t="s">
        <v>1090</v>
      </c>
      <c r="QN134" s="6" t="s">
        <v>1090</v>
      </c>
      <c r="QO134" s="6" t="s">
        <v>1090</v>
      </c>
      <c r="QP134" s="6" t="s">
        <v>1090</v>
      </c>
      <c r="QQ134" s="6" t="s">
        <v>1090</v>
      </c>
      <c r="QR134" s="6" t="s">
        <v>1090</v>
      </c>
      <c r="QS134" s="6" t="s">
        <v>1090</v>
      </c>
      <c r="QT134" s="6" t="s">
        <v>1090</v>
      </c>
      <c r="QU134" s="6" t="s">
        <v>1090</v>
      </c>
      <c r="QV134" s="6" t="s">
        <v>1090</v>
      </c>
      <c r="QW134" s="6" t="s">
        <v>1090</v>
      </c>
      <c r="QX134" s="6" t="s">
        <v>1090</v>
      </c>
      <c r="QY134" s="6" t="s">
        <v>1090</v>
      </c>
      <c r="QZ134" s="6" t="s">
        <v>1090</v>
      </c>
      <c r="RA134" s="6" t="s">
        <v>1090</v>
      </c>
      <c r="RB134" s="6" t="s">
        <v>1090</v>
      </c>
      <c r="RC134" s="6" t="s">
        <v>1090</v>
      </c>
      <c r="RD134" s="6" t="s">
        <v>1090</v>
      </c>
      <c r="RE134" s="6" t="s">
        <v>1090</v>
      </c>
      <c r="RF134" s="6" t="s">
        <v>1090</v>
      </c>
      <c r="RG134" s="6" t="s">
        <v>1090</v>
      </c>
      <c r="RH134" s="6" t="s">
        <v>1090</v>
      </c>
      <c r="RI134" s="6" t="s">
        <v>1090</v>
      </c>
      <c r="RJ134" s="6" t="s">
        <v>1090</v>
      </c>
      <c r="RK134" s="6" t="s">
        <v>1090</v>
      </c>
      <c r="RL134" s="6" t="s">
        <v>1090</v>
      </c>
      <c r="RM134" s="6" t="s">
        <v>1090</v>
      </c>
      <c r="RN134" s="6" t="s">
        <v>1090</v>
      </c>
      <c r="RO134" s="6" t="s">
        <v>1090</v>
      </c>
      <c r="RP134" s="6" t="s">
        <v>1090</v>
      </c>
      <c r="RQ134" s="6" t="s">
        <v>1090</v>
      </c>
      <c r="RR134" s="6" t="s">
        <v>1090</v>
      </c>
      <c r="RS134" s="6" t="s">
        <v>1090</v>
      </c>
      <c r="RT134" s="6" t="s">
        <v>1090</v>
      </c>
      <c r="RU134" s="6" t="s">
        <v>1090</v>
      </c>
      <c r="RV134" s="6" t="s">
        <v>1090</v>
      </c>
      <c r="RW134" s="6" t="s">
        <v>1090</v>
      </c>
      <c r="RX134" s="6" t="s">
        <v>1090</v>
      </c>
      <c r="RY134" s="6" t="s">
        <v>1090</v>
      </c>
      <c r="RZ134" s="6" t="s">
        <v>1090</v>
      </c>
      <c r="SA134" s="6" t="s">
        <v>1090</v>
      </c>
      <c r="SB134" s="6" t="s">
        <v>1090</v>
      </c>
      <c r="SC134" s="6" t="s">
        <v>1090</v>
      </c>
      <c r="SD134" s="6" t="s">
        <v>1090</v>
      </c>
      <c r="SE134" s="6" t="s">
        <v>1090</v>
      </c>
      <c r="SF134" s="6" t="s">
        <v>1090</v>
      </c>
      <c r="SG134" s="6" t="s">
        <v>1090</v>
      </c>
      <c r="SH134" s="6" t="s">
        <v>1090</v>
      </c>
      <c r="SI134" s="6" t="s">
        <v>1090</v>
      </c>
      <c r="SJ134" s="6" t="s">
        <v>1090</v>
      </c>
      <c r="SK134" s="7">
        <v>6188002.7770996103</v>
      </c>
      <c r="SL134" s="7">
        <v>5972957.1342468299</v>
      </c>
      <c r="SM134" s="7">
        <v>6342561.7218017597</v>
      </c>
      <c r="SN134" s="7">
        <v>6920953.1382614104</v>
      </c>
      <c r="SO134" s="6" t="s">
        <v>1090</v>
      </c>
      <c r="SP134" s="6" t="s">
        <v>1090</v>
      </c>
      <c r="SQ134" s="6" t="s">
        <v>1090</v>
      </c>
      <c r="SR134" s="6" t="s">
        <v>1090</v>
      </c>
      <c r="SS134" s="6" t="s">
        <v>1090</v>
      </c>
      <c r="ST134" s="6" t="s">
        <v>1090</v>
      </c>
      <c r="SU134" s="6" t="s">
        <v>1090</v>
      </c>
      <c r="SV134" s="6" t="s">
        <v>1090</v>
      </c>
      <c r="SW134" s="6" t="s">
        <v>1090</v>
      </c>
      <c r="SX134" s="6" t="s">
        <v>1090</v>
      </c>
      <c r="SY134" s="6" t="s">
        <v>1090</v>
      </c>
      <c r="SZ134" s="6" t="s">
        <v>1090</v>
      </c>
      <c r="TA134" s="6" t="s">
        <v>1090</v>
      </c>
      <c r="TB134" s="6" t="s">
        <v>1090</v>
      </c>
      <c r="TC134" s="6" t="s">
        <v>1090</v>
      </c>
      <c r="TD134" s="6" t="s">
        <v>1090</v>
      </c>
      <c r="TE134" s="6" t="s">
        <v>1090</v>
      </c>
      <c r="TF134" s="6" t="s">
        <v>1090</v>
      </c>
      <c r="TG134" s="6" t="s">
        <v>1090</v>
      </c>
      <c r="TH134" s="6" t="s">
        <v>1090</v>
      </c>
      <c r="TI134" s="6" t="s">
        <v>1090</v>
      </c>
      <c r="TJ134" s="6" t="s">
        <v>1090</v>
      </c>
      <c r="TK134" s="6" t="s">
        <v>1090</v>
      </c>
      <c r="TL134" s="6" t="s">
        <v>1090</v>
      </c>
      <c r="TM134" s="6" t="s">
        <v>1090</v>
      </c>
      <c r="TN134" s="6" t="s">
        <v>1090</v>
      </c>
      <c r="TO134" s="6" t="s">
        <v>1090</v>
      </c>
      <c r="TP134" s="6" t="s">
        <v>1090</v>
      </c>
      <c r="TQ134" s="6" t="s">
        <v>1090</v>
      </c>
      <c r="TR134" s="6" t="s">
        <v>1090</v>
      </c>
      <c r="TS134" s="7">
        <v>8093905.9274610002</v>
      </c>
      <c r="TT134" s="7">
        <v>7060867.4760805601</v>
      </c>
      <c r="TU134" s="7">
        <v>6816688.4729046496</v>
      </c>
      <c r="TV134" s="7">
        <v>7233993.1305907499</v>
      </c>
      <c r="TW134" s="7">
        <v>7906303.2612954397</v>
      </c>
      <c r="TX134" s="6" t="s">
        <v>1090</v>
      </c>
      <c r="TY134" s="6" t="s">
        <v>1090</v>
      </c>
      <c r="TZ134" s="6" t="s">
        <v>1090</v>
      </c>
      <c r="UA134" s="6" t="s">
        <v>1090</v>
      </c>
      <c r="UB134" s="6" t="s">
        <v>1090</v>
      </c>
      <c r="UC134" s="7">
        <v>48.620498514175402</v>
      </c>
      <c r="UD134" s="7">
        <v>739378.67217406305</v>
      </c>
      <c r="UE134" s="7">
        <v>708357.05970078101</v>
      </c>
      <c r="UF134" s="7">
        <v>746598.34363746597</v>
      </c>
      <c r="UG134" s="7">
        <v>802861.16720767599</v>
      </c>
      <c r="UH134" s="6" t="s">
        <v>1090</v>
      </c>
      <c r="UI134" s="6" t="s">
        <v>1090</v>
      </c>
      <c r="UJ134" s="6" t="s">
        <v>1090</v>
      </c>
      <c r="UK134" s="6" t="s">
        <v>1090</v>
      </c>
      <c r="UL134" s="6" t="s">
        <v>1090</v>
      </c>
      <c r="UM134" s="6" t="s">
        <v>1090</v>
      </c>
      <c r="UN134" s="6" t="s">
        <v>1090</v>
      </c>
      <c r="UO134" s="6" t="s">
        <v>1090</v>
      </c>
      <c r="UP134" s="6" t="s">
        <v>1090</v>
      </c>
      <c r="UQ134" s="6" t="s">
        <v>1090</v>
      </c>
      <c r="UR134" s="6" t="s">
        <v>1090</v>
      </c>
      <c r="US134" s="6" t="s">
        <v>1090</v>
      </c>
      <c r="UT134" s="6" t="s">
        <v>1090</v>
      </c>
      <c r="UU134" s="6" t="s">
        <v>1090</v>
      </c>
      <c r="UV134" s="6" t="s">
        <v>1090</v>
      </c>
      <c r="UW134" s="6" t="s">
        <v>1090</v>
      </c>
      <c r="UX134" s="6" t="s">
        <v>1090</v>
      </c>
      <c r="UY134" s="6" t="s">
        <v>1090</v>
      </c>
      <c r="UZ134" s="6" t="s">
        <v>1090</v>
      </c>
      <c r="VA134" s="6" t="s">
        <v>1090</v>
      </c>
      <c r="VB134" s="6" t="s">
        <v>1090</v>
      </c>
      <c r="VC134" s="6" t="s">
        <v>1090</v>
      </c>
      <c r="VD134" s="6" t="s">
        <v>1090</v>
      </c>
      <c r="VE134" s="6" t="s">
        <v>1090</v>
      </c>
      <c r="VF134" s="6" t="s">
        <v>1090</v>
      </c>
      <c r="VG134" s="6" t="s">
        <v>1090</v>
      </c>
      <c r="VH134" s="6" t="s">
        <v>1090</v>
      </c>
      <c r="VI134" s="6" t="s">
        <v>1090</v>
      </c>
      <c r="VJ134" s="6" t="s">
        <v>1090</v>
      </c>
      <c r="VK134" s="6" t="s">
        <v>1090</v>
      </c>
      <c r="VL134" s="6" t="s">
        <v>1090</v>
      </c>
      <c r="VM134" s="6" t="s">
        <v>1090</v>
      </c>
      <c r="VN134" s="6" t="s">
        <v>1090</v>
      </c>
      <c r="VO134" s="6" t="s">
        <v>1090</v>
      </c>
      <c r="VP134" s="6" t="s">
        <v>1090</v>
      </c>
      <c r="VQ134" s="6" t="s">
        <v>1090</v>
      </c>
      <c r="VR134" s="6" t="s">
        <v>1090</v>
      </c>
      <c r="VS134" s="6" t="s">
        <v>1090</v>
      </c>
      <c r="VT134" s="6" t="s">
        <v>1090</v>
      </c>
      <c r="VU134" s="6" t="s">
        <v>1090</v>
      </c>
      <c r="VV134" s="6" t="s">
        <v>1090</v>
      </c>
      <c r="VW134" s="6" t="s">
        <v>1090</v>
      </c>
      <c r="VX134" s="6" t="s">
        <v>1090</v>
      </c>
      <c r="VY134" s="6" t="s">
        <v>1090</v>
      </c>
      <c r="VZ134" s="6" t="s">
        <v>1090</v>
      </c>
      <c r="WA134" s="7">
        <v>946387.23019018502</v>
      </c>
      <c r="WB134" s="7">
        <v>909.194408035278</v>
      </c>
      <c r="WC134" s="7">
        <v>232.305368542671</v>
      </c>
      <c r="WD134" s="7">
        <v>456.21140384674101</v>
      </c>
      <c r="WE134" s="7">
        <v>4123.0536460876501</v>
      </c>
      <c r="WF134" s="6" t="s">
        <v>1090</v>
      </c>
      <c r="WG134" s="6" t="s">
        <v>1090</v>
      </c>
      <c r="WH134" s="6" t="s">
        <v>1090</v>
      </c>
      <c r="WI134" s="6" t="s">
        <v>1090</v>
      </c>
      <c r="WJ134" s="6" t="s">
        <v>1090</v>
      </c>
      <c r="WK134" s="6" t="s">
        <v>1090</v>
      </c>
      <c r="WL134" s="6" t="s">
        <v>1090</v>
      </c>
      <c r="WM134" s="6" t="s">
        <v>1090</v>
      </c>
      <c r="WN134" s="6" t="s">
        <v>1090</v>
      </c>
      <c r="WO134" s="6" t="s">
        <v>1090</v>
      </c>
      <c r="WP134" s="6" t="s">
        <v>1090</v>
      </c>
      <c r="WQ134" s="6" t="s">
        <v>1090</v>
      </c>
      <c r="WR134" s="6" t="s">
        <v>1090</v>
      </c>
      <c r="WS134" s="6" t="s">
        <v>1090</v>
      </c>
      <c r="WT134" s="6" t="s">
        <v>1090</v>
      </c>
      <c r="WU134" s="6" t="s">
        <v>1090</v>
      </c>
      <c r="WV134" s="6" t="s">
        <v>1090</v>
      </c>
      <c r="WW134" s="6" t="s">
        <v>1090</v>
      </c>
      <c r="WX134" s="6" t="s">
        <v>1090</v>
      </c>
      <c r="WY134" s="6" t="s">
        <v>1090</v>
      </c>
      <c r="WZ134" s="6" t="s">
        <v>1090</v>
      </c>
      <c r="XA134" s="6" t="s">
        <v>1090</v>
      </c>
      <c r="XB134" s="6" t="s">
        <v>1090</v>
      </c>
      <c r="XC134" s="6" t="s">
        <v>1090</v>
      </c>
      <c r="XD134" s="6" t="s">
        <v>1090</v>
      </c>
      <c r="XE134" s="6" t="s">
        <v>1090</v>
      </c>
      <c r="XF134" s="6" t="s">
        <v>1090</v>
      </c>
      <c r="XG134" s="6" t="s">
        <v>1090</v>
      </c>
      <c r="XH134" s="6" t="s">
        <v>1090</v>
      </c>
      <c r="XI134" s="6" t="s">
        <v>1090</v>
      </c>
      <c r="XJ134" s="7">
        <v>114278.94949913</v>
      </c>
      <c r="XK134" s="7">
        <v>0</v>
      </c>
      <c r="XL134" s="7">
        <v>0</v>
      </c>
      <c r="XM134" s="7">
        <v>0</v>
      </c>
      <c r="XN134" s="7">
        <v>0</v>
      </c>
      <c r="XO134" s="6" t="s">
        <v>1090</v>
      </c>
      <c r="XP134" s="6" t="s">
        <v>1090</v>
      </c>
      <c r="XQ134" s="6" t="s">
        <v>1090</v>
      </c>
      <c r="XR134" s="6" t="s">
        <v>1090</v>
      </c>
      <c r="XS134" s="6" t="s">
        <v>1090</v>
      </c>
      <c r="XT134" s="6" t="s">
        <v>1090</v>
      </c>
      <c r="XU134" s="6" t="s">
        <v>1090</v>
      </c>
      <c r="XV134" s="6" t="s">
        <v>1090</v>
      </c>
      <c r="XW134" s="6" t="s">
        <v>1090</v>
      </c>
      <c r="XX134" s="6" t="s">
        <v>1090</v>
      </c>
      <c r="XY134" s="7">
        <v>114278.94949913</v>
      </c>
      <c r="XZ134" s="7">
        <v>0</v>
      </c>
      <c r="YA134" s="7">
        <v>0</v>
      </c>
      <c r="YB134" s="7">
        <v>0</v>
      </c>
      <c r="YC134" s="7">
        <v>0</v>
      </c>
      <c r="YD134" s="6" t="s">
        <v>1090</v>
      </c>
      <c r="YE134" s="6" t="s">
        <v>1090</v>
      </c>
      <c r="YF134" s="6" t="s">
        <v>1090</v>
      </c>
      <c r="YG134" s="6" t="s">
        <v>1090</v>
      </c>
      <c r="YH134" s="6" t="s">
        <v>1090</v>
      </c>
      <c r="YI134" s="6" t="s">
        <v>1090</v>
      </c>
      <c r="YJ134" s="6" t="s">
        <v>1090</v>
      </c>
      <c r="YK134" s="6" t="s">
        <v>1090</v>
      </c>
      <c r="YL134" s="6" t="s">
        <v>1090</v>
      </c>
      <c r="YM134" s="6" t="s">
        <v>1090</v>
      </c>
      <c r="YN134" s="6" t="s">
        <v>1090</v>
      </c>
      <c r="YO134" s="6" t="s">
        <v>1090</v>
      </c>
      <c r="YP134" s="6" t="s">
        <v>1090</v>
      </c>
      <c r="YQ134" s="6" t="s">
        <v>1090</v>
      </c>
      <c r="YR134" s="6" t="s">
        <v>1090</v>
      </c>
      <c r="YS134" s="6" t="s">
        <v>1090</v>
      </c>
      <c r="YT134" s="6" t="s">
        <v>1090</v>
      </c>
      <c r="YU134" s="6" t="s">
        <v>1090</v>
      </c>
      <c r="YV134" s="6" t="s">
        <v>1090</v>
      </c>
      <c r="YW134" s="6" t="s">
        <v>1090</v>
      </c>
      <c r="YX134" s="6" t="s">
        <v>1090</v>
      </c>
      <c r="YY134" s="6" t="s">
        <v>1090</v>
      </c>
      <c r="YZ134" s="6" t="s">
        <v>1090</v>
      </c>
      <c r="ZA134" s="6" t="s">
        <v>1090</v>
      </c>
      <c r="ZB134" s="6" t="s">
        <v>1090</v>
      </c>
      <c r="ZC134" s="6" t="s">
        <v>1090</v>
      </c>
      <c r="ZD134" s="6" t="s">
        <v>1090</v>
      </c>
      <c r="ZE134" s="6" t="s">
        <v>1090</v>
      </c>
      <c r="ZF134" s="6" t="s">
        <v>1090</v>
      </c>
      <c r="ZG134" s="6" t="s">
        <v>1090</v>
      </c>
      <c r="ZH134" s="6" t="s">
        <v>1090</v>
      </c>
      <c r="ZI134" s="6" t="s">
        <v>1090</v>
      </c>
      <c r="ZJ134" s="6" t="s">
        <v>1090</v>
      </c>
      <c r="ZK134" s="6" t="s">
        <v>1090</v>
      </c>
      <c r="ZL134" s="6" t="s">
        <v>1090</v>
      </c>
      <c r="ZM134" s="6" t="s">
        <v>1090</v>
      </c>
      <c r="ZN134" s="6" t="s">
        <v>1090</v>
      </c>
      <c r="ZO134" s="6" t="s">
        <v>1090</v>
      </c>
      <c r="ZP134" s="6" t="s">
        <v>1090</v>
      </c>
      <c r="ZQ134" s="6" t="s">
        <v>1090</v>
      </c>
      <c r="ZR134" s="6" t="s">
        <v>1090</v>
      </c>
      <c r="ZS134" s="6" t="s">
        <v>1090</v>
      </c>
      <c r="ZT134" s="6" t="s">
        <v>1090</v>
      </c>
      <c r="ZU134" s="6" t="s">
        <v>1090</v>
      </c>
      <c r="ZV134" s="6" t="s">
        <v>1090</v>
      </c>
      <c r="ZW134" s="6" t="s">
        <v>1090</v>
      </c>
      <c r="ZX134" s="6" t="s">
        <v>1090</v>
      </c>
      <c r="ZY134" s="6" t="s">
        <v>1090</v>
      </c>
      <c r="ZZ134" s="6" t="s">
        <v>1090</v>
      </c>
      <c r="AAA134" s="6" t="s">
        <v>1090</v>
      </c>
      <c r="AAB134" s="6" t="s">
        <v>1090</v>
      </c>
      <c r="AAC134" s="6" t="s">
        <v>1090</v>
      </c>
      <c r="AAD134" s="6" t="s">
        <v>1090</v>
      </c>
      <c r="AAE134" s="6" t="s">
        <v>1090</v>
      </c>
      <c r="AAF134" s="6" t="s">
        <v>1090</v>
      </c>
      <c r="AAG134" s="6" t="s">
        <v>1090</v>
      </c>
      <c r="AAH134" s="6" t="s">
        <v>1090</v>
      </c>
      <c r="AAI134" s="6" t="s">
        <v>1090</v>
      </c>
      <c r="AAJ134" s="6" t="s">
        <v>1090</v>
      </c>
      <c r="AAK134" s="6" t="s">
        <v>1090</v>
      </c>
      <c r="AAL134" s="6" t="s">
        <v>1090</v>
      </c>
      <c r="AAM134" s="6" t="s">
        <v>1090</v>
      </c>
      <c r="AAN134" s="6" t="s">
        <v>1090</v>
      </c>
      <c r="AAO134" s="6" t="s">
        <v>1090</v>
      </c>
      <c r="AAP134" s="6" t="s">
        <v>1090</v>
      </c>
      <c r="AAQ134" s="6" t="s">
        <v>1090</v>
      </c>
      <c r="AAR134" s="6" t="s">
        <v>1090</v>
      </c>
      <c r="AAS134" s="6" t="s">
        <v>1090</v>
      </c>
      <c r="AAT134" s="6" t="s">
        <v>1090</v>
      </c>
      <c r="AAU134" s="6" t="s">
        <v>1090</v>
      </c>
      <c r="AAV134" s="6" t="s">
        <v>1090</v>
      </c>
      <c r="AAW134" s="6" t="s">
        <v>1090</v>
      </c>
      <c r="AAX134" s="6" t="s">
        <v>1090</v>
      </c>
      <c r="AAY134" s="6" t="s">
        <v>1090</v>
      </c>
      <c r="AAZ134" s="6" t="s">
        <v>1090</v>
      </c>
      <c r="ABA134" s="6" t="s">
        <v>1090</v>
      </c>
      <c r="ABB134" s="6" t="s">
        <v>1090</v>
      </c>
      <c r="ABC134" s="6" t="s">
        <v>1090</v>
      </c>
      <c r="ABD134" s="6" t="s">
        <v>1090</v>
      </c>
      <c r="ABE134" s="6" t="s">
        <v>1090</v>
      </c>
      <c r="ABF134" s="6" t="s">
        <v>1090</v>
      </c>
      <c r="ABG134" s="6" t="s">
        <v>1090</v>
      </c>
      <c r="ABH134" s="6" t="s">
        <v>1090</v>
      </c>
      <c r="ABI134" s="6" t="s">
        <v>1090</v>
      </c>
      <c r="ABJ134" s="6" t="s">
        <v>1090</v>
      </c>
      <c r="ABK134" s="6" t="s">
        <v>1090</v>
      </c>
      <c r="ABL134" s="6" t="s">
        <v>1090</v>
      </c>
      <c r="ABM134" s="6" t="s">
        <v>1090</v>
      </c>
      <c r="ABN134" s="6" t="s">
        <v>1090</v>
      </c>
      <c r="ABO134" s="6" t="s">
        <v>1090</v>
      </c>
      <c r="ABP134" s="6" t="s">
        <v>1090</v>
      </c>
      <c r="ABQ134" s="6" t="s">
        <v>1090</v>
      </c>
      <c r="ABR134" s="6" t="s">
        <v>1090</v>
      </c>
      <c r="ABS134" s="6" t="s">
        <v>1090</v>
      </c>
      <c r="ABT134" s="6" t="s">
        <v>1090</v>
      </c>
      <c r="ABU134" s="6" t="s">
        <v>1090</v>
      </c>
      <c r="ABV134" s="6" t="s">
        <v>1090</v>
      </c>
      <c r="ABW134" s="6" t="s">
        <v>1090</v>
      </c>
      <c r="ABX134" s="6" t="s">
        <v>1090</v>
      </c>
      <c r="ABY134" s="6" t="s">
        <v>1090</v>
      </c>
      <c r="ABZ134" s="6" t="s">
        <v>1090</v>
      </c>
      <c r="ACA134" s="6" t="s">
        <v>1090</v>
      </c>
      <c r="ACB134" s="6" t="s">
        <v>1090</v>
      </c>
      <c r="ACC134" s="6" t="s">
        <v>1090</v>
      </c>
      <c r="ACD134" s="6" t="s">
        <v>1090</v>
      </c>
      <c r="ACE134" s="8">
        <v>35.497999999999998</v>
      </c>
      <c r="ACF134" s="8">
        <v>15.169</v>
      </c>
      <c r="ACG134" s="8">
        <v>17.913</v>
      </c>
      <c r="ACH134" s="8">
        <v>20.978000000000002</v>
      </c>
      <c r="ACI134" s="8">
        <v>20.977</v>
      </c>
      <c r="ACJ134" s="8">
        <v>38.581000000000003</v>
      </c>
      <c r="ACK134" s="8">
        <v>11.932</v>
      </c>
      <c r="ACL134" s="8">
        <v>12.025</v>
      </c>
      <c r="ACM134" s="8">
        <v>11.662000000000001</v>
      </c>
      <c r="ACN134" s="8">
        <v>9.2029999999999994</v>
      </c>
      <c r="ACO134" s="8">
        <v>30.846</v>
      </c>
      <c r="ACP134" s="8">
        <v>10.366</v>
      </c>
      <c r="ACQ134" s="8">
        <v>10.382</v>
      </c>
      <c r="ACR134" s="8">
        <v>9.9879999999999995</v>
      </c>
      <c r="ACS134" s="8">
        <v>7.9429999999999996</v>
      </c>
      <c r="ACT134" s="8">
        <v>35.497999999999998</v>
      </c>
      <c r="ACU134" s="8">
        <v>15.169</v>
      </c>
      <c r="ACV134" s="8">
        <v>17.913</v>
      </c>
      <c r="ACW134" s="8">
        <v>19.771000000000001</v>
      </c>
      <c r="ACX134" s="8">
        <v>21.471</v>
      </c>
      <c r="ACY134" s="8">
        <v>38.581000000000003</v>
      </c>
      <c r="ACZ134" s="8">
        <v>11.932</v>
      </c>
      <c r="ADA134" s="8">
        <v>12.025</v>
      </c>
      <c r="ADB134" s="8">
        <v>11.021000000000001</v>
      </c>
      <c r="ADC134" s="8">
        <v>9.4109999999999996</v>
      </c>
      <c r="ADD134" s="8">
        <v>30.846</v>
      </c>
      <c r="ADE134" s="8">
        <v>10.366</v>
      </c>
      <c r="ADF134" s="8">
        <v>10.382</v>
      </c>
      <c r="ADG134" s="8">
        <v>9.4130000000000003</v>
      </c>
      <c r="ADH134" s="8">
        <v>8.1300000000000008</v>
      </c>
      <c r="ADI134" s="6" t="s">
        <v>1091</v>
      </c>
      <c r="ADJ134" s="6" t="s">
        <v>1091</v>
      </c>
      <c r="ADK134" s="6" t="s">
        <v>1091</v>
      </c>
      <c r="ADL134" s="6" t="s">
        <v>1091</v>
      </c>
      <c r="ADM134" s="6" t="s">
        <v>1091</v>
      </c>
      <c r="ADN134" s="8">
        <v>100</v>
      </c>
      <c r="ADO134" s="8">
        <v>100</v>
      </c>
      <c r="ADP134" s="8">
        <v>100</v>
      </c>
      <c r="ADQ134" s="8">
        <v>100</v>
      </c>
      <c r="ADR134" s="8">
        <v>100</v>
      </c>
      <c r="ADS134" s="6" t="s">
        <v>1091</v>
      </c>
      <c r="ADT134" s="8">
        <v>-48.522277778000003</v>
      </c>
      <c r="ADU134" s="8">
        <v>-145.25077777800001</v>
      </c>
      <c r="ADV134" s="8">
        <v>-160.29615000000001</v>
      </c>
      <c r="ADW134" s="8">
        <v>-114.92574999999999</v>
      </c>
      <c r="ADX134" s="6" t="s">
        <v>1091</v>
      </c>
      <c r="ADY134" s="8">
        <v>-48.521999999999998</v>
      </c>
      <c r="ADZ134" s="6" t="s">
        <v>1091</v>
      </c>
      <c r="AEA134" s="6" t="s">
        <v>1091</v>
      </c>
      <c r="AEB134" s="6" t="s">
        <v>1091</v>
      </c>
      <c r="AEC134" s="6" t="s">
        <v>1091</v>
      </c>
      <c r="AED134" s="8">
        <v>-48.521999999999998</v>
      </c>
      <c r="AEE134" s="6" t="s">
        <v>1091</v>
      </c>
      <c r="AEF134" s="6" t="s">
        <v>1091</v>
      </c>
      <c r="AEG134" s="6" t="s">
        <v>1091</v>
      </c>
      <c r="AEH134" s="6" t="s">
        <v>1090</v>
      </c>
      <c r="AEI134" s="6" t="s">
        <v>1090</v>
      </c>
      <c r="AEJ134" s="6" t="s">
        <v>1090</v>
      </c>
      <c r="AEK134" s="6" t="s">
        <v>1090</v>
      </c>
      <c r="AEL134" s="6" t="s">
        <v>1090</v>
      </c>
      <c r="AEM134" s="8">
        <v>-101.54919957200001</v>
      </c>
      <c r="AEN134" s="8">
        <v>-32.670033414000002</v>
      </c>
      <c r="AEO134" s="8">
        <v>-59.225409636999998</v>
      </c>
      <c r="AEP134" s="8">
        <v>-61.582220866999997</v>
      </c>
      <c r="AEQ134" s="8">
        <v>-53.472303807000003</v>
      </c>
      <c r="AER134" s="6" t="s">
        <v>1090</v>
      </c>
      <c r="AES134" s="6" t="s">
        <v>1090</v>
      </c>
      <c r="AET134" s="6" t="s">
        <v>1090</v>
      </c>
      <c r="AEU134" s="6" t="s">
        <v>1090</v>
      </c>
      <c r="AEV134" s="6" t="s">
        <v>1090</v>
      </c>
      <c r="AEW134" s="6" t="s">
        <v>1090</v>
      </c>
      <c r="AEX134" s="6" t="s">
        <v>1090</v>
      </c>
      <c r="AEY134" s="6" t="s">
        <v>1090</v>
      </c>
      <c r="AEZ134" s="6" t="s">
        <v>1090</v>
      </c>
      <c r="AFA134" s="6" t="s">
        <v>1090</v>
      </c>
      <c r="AFB134" s="6" t="s">
        <v>1090</v>
      </c>
      <c r="AFC134" s="6" t="s">
        <v>1090</v>
      </c>
      <c r="AFD134" s="6" t="s">
        <v>1090</v>
      </c>
      <c r="AFE134" s="6" t="s">
        <v>1090</v>
      </c>
      <c r="AFF134" s="6" t="s">
        <v>1090</v>
      </c>
      <c r="AFG134" s="8">
        <v>5.0000000000000001E-3</v>
      </c>
      <c r="AFH134" s="8">
        <v>6.0000000000000001E-3</v>
      </c>
      <c r="AFI134" s="8">
        <v>2E-3</v>
      </c>
      <c r="AFJ134" s="8">
        <v>3.0000000000000001E-3</v>
      </c>
      <c r="AFK134" s="8">
        <v>4.0000000000000001E-3</v>
      </c>
      <c r="AFL134" s="8">
        <v>8.6140000000000008</v>
      </c>
      <c r="AFM134" s="8">
        <v>-0.86699999999999999</v>
      </c>
      <c r="AFN134" s="8">
        <v>-0.52100000000000002</v>
      </c>
      <c r="AFO134" s="8">
        <v>-1.069</v>
      </c>
      <c r="AFP134" s="8">
        <v>-1.337</v>
      </c>
      <c r="AFQ134" s="6" t="s">
        <v>1091</v>
      </c>
      <c r="AFR134" s="6" t="s">
        <v>1091</v>
      </c>
      <c r="AFS134" s="6" t="s">
        <v>1091</v>
      </c>
      <c r="AFT134" s="6" t="s">
        <v>1091</v>
      </c>
      <c r="AFU134" s="6" t="s">
        <v>1091</v>
      </c>
      <c r="AFV134" s="7">
        <v>776.90700000000004</v>
      </c>
      <c r="AFW134" s="7">
        <v>114.336</v>
      </c>
      <c r="AFX134" s="7">
        <v>328.86500000000001</v>
      </c>
      <c r="AFY134" s="7">
        <v>639.15200000000004</v>
      </c>
      <c r="AFZ134" s="7">
        <v>463.37299999999999</v>
      </c>
      <c r="AGA134" s="7">
        <v>0</v>
      </c>
      <c r="AGB134" s="6" t="s">
        <v>1090</v>
      </c>
      <c r="AGC134" s="7">
        <v>0</v>
      </c>
      <c r="AGD134" s="7">
        <v>0</v>
      </c>
      <c r="AGE134" s="7">
        <v>0</v>
      </c>
      <c r="AGF134" s="6" t="s">
        <v>1090</v>
      </c>
      <c r="AGG134" s="6" t="s">
        <v>1090</v>
      </c>
      <c r="AGH134" s="6" t="s">
        <v>1090</v>
      </c>
      <c r="AGI134" s="6" t="s">
        <v>1090</v>
      </c>
      <c r="AGJ134" s="6" t="s">
        <v>1090</v>
      </c>
      <c r="AGK134" s="6" t="s">
        <v>1090</v>
      </c>
      <c r="AGL134" s="6" t="s">
        <v>1090</v>
      </c>
      <c r="AGM134" s="6" t="s">
        <v>1090</v>
      </c>
      <c r="AGN134" s="6" t="s">
        <v>1090</v>
      </c>
      <c r="AGO134" s="6" t="s">
        <v>1090</v>
      </c>
      <c r="AGP134" s="6" t="s">
        <v>1090</v>
      </c>
      <c r="AGQ134" s="6" t="s">
        <v>1090</v>
      </c>
      <c r="AGR134" s="6" t="s">
        <v>1090</v>
      </c>
      <c r="AGS134" s="6" t="s">
        <v>1090</v>
      </c>
      <c r="AGT134" s="6" t="s">
        <v>1090</v>
      </c>
      <c r="AGU134" s="8">
        <v>0</v>
      </c>
      <c r="AGV134" s="8">
        <v>0</v>
      </c>
      <c r="AGW134" s="8">
        <v>0</v>
      </c>
      <c r="AGX134" s="8">
        <v>0</v>
      </c>
      <c r="AGY134" s="8">
        <v>0</v>
      </c>
      <c r="AGZ134" s="8">
        <v>8.5519999999999996</v>
      </c>
      <c r="AHA134" s="8">
        <v>1.179</v>
      </c>
      <c r="AHB134" s="8">
        <v>1.1910000000000001</v>
      </c>
      <c r="AHC134" s="8">
        <v>1.1930000000000001</v>
      </c>
      <c r="AHD134" s="8">
        <v>1.2210000000000001</v>
      </c>
      <c r="AHE134" s="8">
        <v>8.5519999999999996</v>
      </c>
      <c r="AHF134" s="8">
        <v>1.179</v>
      </c>
      <c r="AHG134" s="8">
        <v>1.1910000000000001</v>
      </c>
      <c r="AHH134" s="8">
        <v>1.1930000000000001</v>
      </c>
      <c r="AHI134" s="8">
        <v>1.2210000000000001</v>
      </c>
      <c r="AHJ134" s="8">
        <v>61.543999999999997</v>
      </c>
      <c r="AHK134" s="8">
        <v>3.2269999999999999</v>
      </c>
      <c r="AHL134" s="8">
        <v>1.8320000000000001</v>
      </c>
      <c r="AHM134" s="8">
        <v>1.1319999999999999</v>
      </c>
      <c r="AHN134" s="8">
        <v>0.72899999999999998</v>
      </c>
      <c r="AHO134" s="8">
        <v>86.894999999999996</v>
      </c>
      <c r="AHP134" s="8">
        <v>68.337000000000003</v>
      </c>
      <c r="AHQ134" s="8">
        <v>57.960999999999999</v>
      </c>
      <c r="AHR134" s="8">
        <v>47.610999999999997</v>
      </c>
      <c r="AHS134" s="8">
        <v>37.866</v>
      </c>
      <c r="AHT134" s="6" t="s">
        <v>1091</v>
      </c>
      <c r="AHU134" s="6" t="s">
        <v>1091</v>
      </c>
      <c r="AHV134" s="6" t="s">
        <v>1091</v>
      </c>
      <c r="AHW134" s="8">
        <v>90.879000000000005</v>
      </c>
      <c r="AHX134" s="8">
        <v>60.942</v>
      </c>
      <c r="AHY134" s="8">
        <v>1.6259999999999999</v>
      </c>
      <c r="AHZ134" s="8">
        <v>46.314999999999998</v>
      </c>
      <c r="AIA134" s="8">
        <v>72.525000000000006</v>
      </c>
      <c r="AIB134" s="8">
        <v>110.023</v>
      </c>
      <c r="AIC134" s="8">
        <v>163.953</v>
      </c>
      <c r="AID134" s="6" t="s">
        <v>1090</v>
      </c>
      <c r="AIE134" s="8">
        <v>87.637996294999994</v>
      </c>
      <c r="AIF134" s="8">
        <v>87.622562744000007</v>
      </c>
      <c r="AIG134" s="8">
        <v>87.677187513000007</v>
      </c>
      <c r="AIH134" s="8">
        <v>87.537157500000006</v>
      </c>
      <c r="AII134" s="8">
        <v>99.085895632000003</v>
      </c>
      <c r="AIJ134" s="8">
        <v>12.183071643</v>
      </c>
      <c r="AIK134" s="8">
        <v>12.248794502999999</v>
      </c>
      <c r="AIL134" s="8">
        <v>11.766869445999999</v>
      </c>
      <c r="AIM134" s="8">
        <v>11.983389612</v>
      </c>
      <c r="AIN134" s="8">
        <v>11.69258994</v>
      </c>
      <c r="AIO134" s="8">
        <v>1.2876525999999999E-2</v>
      </c>
      <c r="AIP134" s="8">
        <v>3.407892E-3</v>
      </c>
      <c r="AIQ134" s="8">
        <v>6.3064949999999996E-3</v>
      </c>
      <c r="AIR134" s="8">
        <v>5.2148944000000003E-2</v>
      </c>
      <c r="AIS134" s="6" t="s">
        <v>1090</v>
      </c>
      <c r="AIT134" s="6" t="s">
        <v>1090</v>
      </c>
      <c r="AIU134" s="6" t="s">
        <v>1090</v>
      </c>
      <c r="AIV134" s="6" t="s">
        <v>1090</v>
      </c>
      <c r="AIW134" s="6" t="s">
        <v>1090</v>
      </c>
      <c r="AIX134" s="6" t="s">
        <v>1090</v>
      </c>
      <c r="AIY134" s="6" t="s">
        <v>1090</v>
      </c>
      <c r="AIZ134" s="6" t="s">
        <v>1090</v>
      </c>
      <c r="AJA134" s="6" t="s">
        <v>1090</v>
      </c>
      <c r="AJB134" s="6" t="s">
        <v>1090</v>
      </c>
      <c r="AJC134" s="6" t="s">
        <v>1090</v>
      </c>
      <c r="AJD134" s="6" t="s">
        <v>1090</v>
      </c>
      <c r="AJE134" s="6" t="s">
        <v>1090</v>
      </c>
      <c r="AJF134" s="6" t="s">
        <v>1090</v>
      </c>
      <c r="AJG134" s="6" t="s">
        <v>1090</v>
      </c>
      <c r="AJH134" s="6" t="s">
        <v>1090</v>
      </c>
      <c r="AJI134" s="6" t="s">
        <v>1090</v>
      </c>
      <c r="AJJ134" s="6" t="s">
        <v>1090</v>
      </c>
      <c r="AJK134" s="6" t="s">
        <v>1090</v>
      </c>
      <c r="AJL134" s="6" t="s">
        <v>1090</v>
      </c>
      <c r="AJM134" s="6" t="s">
        <v>1090</v>
      </c>
      <c r="AJN134" s="6" t="s">
        <v>1090</v>
      </c>
      <c r="AJO134" s="6" t="s">
        <v>1090</v>
      </c>
      <c r="AJP134" s="6" t="s">
        <v>1090</v>
      </c>
      <c r="AJQ134" s="6" t="s">
        <v>1090</v>
      </c>
      <c r="AJR134" s="6" t="s">
        <v>1090</v>
      </c>
      <c r="AJS134" s="6" t="s">
        <v>1090</v>
      </c>
      <c r="AJT134" s="6" t="s">
        <v>1090</v>
      </c>
      <c r="AJU134" s="6" t="s">
        <v>1090</v>
      </c>
      <c r="AJV134" s="6" t="s">
        <v>1090</v>
      </c>
      <c r="AJW134" s="6" t="s">
        <v>1090</v>
      </c>
      <c r="AJX134" s="6" t="s">
        <v>1090</v>
      </c>
      <c r="AJY134" s="6" t="s">
        <v>1090</v>
      </c>
      <c r="AJZ134" s="6" t="s">
        <v>1090</v>
      </c>
      <c r="AKA134" s="6" t="s">
        <v>1090</v>
      </c>
      <c r="AKB134" s="6" t="s">
        <v>1090</v>
      </c>
      <c r="AKC134" s="6" t="s">
        <v>1090</v>
      </c>
      <c r="AKD134" s="6" t="s">
        <v>1090</v>
      </c>
      <c r="AKE134" s="6" t="s">
        <v>1090</v>
      </c>
      <c r="AKF134" s="6" t="s">
        <v>1090</v>
      </c>
      <c r="AKG134" s="6" t="s">
        <v>1090</v>
      </c>
      <c r="AKH134" s="6" t="s">
        <v>1090</v>
      </c>
      <c r="AKI134" s="6" t="s">
        <v>1090</v>
      </c>
      <c r="AKJ134" s="6" t="s">
        <v>1090</v>
      </c>
      <c r="AKK134" s="6" t="s">
        <v>1090</v>
      </c>
      <c r="AKL134" s="9">
        <v>0</v>
      </c>
      <c r="AKM134" s="9">
        <v>0</v>
      </c>
      <c r="AKN134" s="9">
        <v>0</v>
      </c>
      <c r="AKO134" s="9">
        <v>0</v>
      </c>
      <c r="AKP134" s="9">
        <v>0</v>
      </c>
      <c r="AKQ134" s="9">
        <v>0</v>
      </c>
      <c r="AKR134" s="9">
        <v>0</v>
      </c>
      <c r="AKS134" s="9">
        <v>0</v>
      </c>
      <c r="AKT134" s="9">
        <v>0</v>
      </c>
      <c r="AKU134" s="9">
        <v>0</v>
      </c>
      <c r="AKV134" s="6" t="s">
        <v>1090</v>
      </c>
      <c r="AKW134" s="9">
        <v>0</v>
      </c>
      <c r="AKX134" s="9">
        <v>0</v>
      </c>
      <c r="AKY134" s="9">
        <v>0</v>
      </c>
      <c r="AKZ134" s="9">
        <v>0</v>
      </c>
      <c r="ALA134" s="6" t="s">
        <v>1090</v>
      </c>
      <c r="ALB134" s="9">
        <v>0</v>
      </c>
      <c r="ALC134" s="9">
        <v>0</v>
      </c>
      <c r="ALD134" s="9">
        <v>0</v>
      </c>
      <c r="ALE134" s="9">
        <v>0</v>
      </c>
      <c r="ALF134" s="6" t="s">
        <v>1090</v>
      </c>
      <c r="ALG134" s="9">
        <v>0</v>
      </c>
      <c r="ALH134" s="9">
        <v>0</v>
      </c>
      <c r="ALI134" s="9">
        <v>0</v>
      </c>
      <c r="ALJ134" s="9">
        <v>0</v>
      </c>
      <c r="ALK134" s="6" t="s">
        <v>1090</v>
      </c>
      <c r="ALL134" s="9">
        <v>0</v>
      </c>
      <c r="ALM134" s="9">
        <v>0</v>
      </c>
      <c r="ALN134" s="9">
        <v>0</v>
      </c>
      <c r="ALO134" s="9">
        <v>0</v>
      </c>
      <c r="ALP134" s="9">
        <v>215.80745454500001</v>
      </c>
      <c r="ALQ134" s="9">
        <v>31.760055556000001</v>
      </c>
      <c r="ALR134" s="9">
        <v>91.351333332999999</v>
      </c>
      <c r="ALS134" s="9">
        <v>177.54225</v>
      </c>
      <c r="ALT134" s="9">
        <v>128.71479166699999</v>
      </c>
      <c r="ALU134" s="9">
        <v>0</v>
      </c>
      <c r="ALV134" s="6" t="s">
        <v>1090</v>
      </c>
      <c r="ALW134" s="9">
        <v>0</v>
      </c>
      <c r="ALX134" s="9">
        <v>0</v>
      </c>
      <c r="ALY134" s="9">
        <v>0</v>
      </c>
      <c r="ALZ134" s="8">
        <v>100</v>
      </c>
      <c r="AMA134" s="8">
        <v>100</v>
      </c>
      <c r="AMB134" s="8">
        <v>100</v>
      </c>
      <c r="AMC134" s="8">
        <v>100</v>
      </c>
      <c r="AMD134" s="8">
        <v>100</v>
      </c>
      <c r="AME134" s="8">
        <v>100</v>
      </c>
      <c r="AMF134" s="8">
        <v>100</v>
      </c>
      <c r="AMG134" s="8">
        <v>100</v>
      </c>
      <c r="AMH134" s="8">
        <v>100</v>
      </c>
      <c r="AMI134" s="8">
        <v>100</v>
      </c>
      <c r="AMJ134" s="6" t="s">
        <v>1090</v>
      </c>
      <c r="AMK134" s="6" t="s">
        <v>1090</v>
      </c>
      <c r="AML134" s="6" t="s">
        <v>1090</v>
      </c>
      <c r="AMM134" s="6" t="s">
        <v>1090</v>
      </c>
      <c r="AMN134" s="6" t="s">
        <v>1090</v>
      </c>
      <c r="AMO134" s="6" t="s">
        <v>1091</v>
      </c>
      <c r="AMP134" s="8">
        <v>0.67329966585633805</v>
      </c>
      <c r="AMQ134" s="8">
        <v>0.40774590362608398</v>
      </c>
      <c r="AMR134" s="8">
        <v>0.38417779133498497</v>
      </c>
      <c r="AMS134" s="8">
        <v>0.46527696192754903</v>
      </c>
      <c r="AMT134" s="6" t="s">
        <v>1091</v>
      </c>
      <c r="AMU134" s="8">
        <v>0.67329966585633805</v>
      </c>
      <c r="AMV134" s="8">
        <v>0.40774590362608398</v>
      </c>
      <c r="AMW134" s="8">
        <v>0.38417779133498497</v>
      </c>
      <c r="AMX134" s="8">
        <v>0.46527696192754903</v>
      </c>
      <c r="AMY134" s="6" t="s">
        <v>1090</v>
      </c>
      <c r="AMZ134" s="6" t="s">
        <v>1090</v>
      </c>
      <c r="ANA134" s="6" t="s">
        <v>1090</v>
      </c>
      <c r="ANB134" s="6" t="s">
        <v>1090</v>
      </c>
      <c r="ANC134" s="6" t="s">
        <v>1090</v>
      </c>
      <c r="AND134" s="6" t="s">
        <v>1091</v>
      </c>
      <c r="ANE134" s="8">
        <v>-48.522277777777802</v>
      </c>
      <c r="ANF134" s="6" t="s">
        <v>1091</v>
      </c>
      <c r="ANG134" s="6" t="s">
        <v>1091</v>
      </c>
      <c r="ANH134" s="6" t="s">
        <v>1091</v>
      </c>
      <c r="ANI134" s="6" t="s">
        <v>1091</v>
      </c>
      <c r="ANJ134" s="8">
        <v>-48.522277777777802</v>
      </c>
      <c r="ANK134" s="6" t="s">
        <v>1091</v>
      </c>
      <c r="ANL134" s="6" t="s">
        <v>1091</v>
      </c>
      <c r="ANM134" s="6" t="s">
        <v>1091</v>
      </c>
      <c r="ANN134" s="8">
        <v>-101.54919957153599</v>
      </c>
      <c r="ANO134" s="8">
        <v>-32.670033414366202</v>
      </c>
      <c r="ANP134" s="8">
        <v>-59.2254096373916</v>
      </c>
      <c r="ANQ134" s="8">
        <v>-61.582220866501501</v>
      </c>
      <c r="ANR134" s="8">
        <v>-53.472303807245098</v>
      </c>
      <c r="ANS134" s="8">
        <v>31.4415744042733</v>
      </c>
      <c r="ANT134" s="8">
        <v>-0.30538608727544703</v>
      </c>
      <c r="ANU134" s="8">
        <v>-0.228273906923606</v>
      </c>
      <c r="ANV134" s="8">
        <v>-0.55974468282987999</v>
      </c>
      <c r="ANW134" s="8">
        <v>-0.47675098924234</v>
      </c>
      <c r="ANX134" s="6" t="s">
        <v>1090</v>
      </c>
      <c r="ANY134" s="6" t="s">
        <v>1090</v>
      </c>
      <c r="ANZ134" s="6" t="s">
        <v>1090</v>
      </c>
      <c r="AOA134" s="6" t="s">
        <v>1090</v>
      </c>
      <c r="AOB134" s="6" t="s">
        <v>1090</v>
      </c>
      <c r="AOC134" s="8">
        <v>-1.5491995715364699</v>
      </c>
      <c r="AOD134" s="8">
        <v>67.329966585633798</v>
      </c>
      <c r="AOE134" s="8">
        <v>40.7745903626084</v>
      </c>
      <c r="AOF134" s="8">
        <v>38.417779133498499</v>
      </c>
      <c r="AOG134" s="8">
        <v>46.527696192754902</v>
      </c>
      <c r="AOH134" s="8">
        <v>0.42357404641214602</v>
      </c>
      <c r="AOI134" s="8">
        <v>0.56338711904085803</v>
      </c>
      <c r="AOJ134" s="8">
        <v>0.14082197583887601</v>
      </c>
      <c r="AOK134" s="8">
        <v>0.31313281254722702</v>
      </c>
      <c r="AOL134" s="8">
        <v>0.37249245586760998</v>
      </c>
      <c r="AOM134" s="6" t="s">
        <v>1090</v>
      </c>
      <c r="AON134" s="6" t="s">
        <v>1090</v>
      </c>
      <c r="AOO134" s="6" t="s">
        <v>1090</v>
      </c>
      <c r="AOP134" s="6" t="s">
        <v>1090</v>
      </c>
      <c r="AOQ134" s="6" t="s">
        <v>1090</v>
      </c>
      <c r="AOR134" s="6" t="s">
        <v>1091</v>
      </c>
      <c r="AOS134" s="8">
        <v>-32.670033414366202</v>
      </c>
      <c r="AOT134" s="8">
        <v>-59.2254096373916</v>
      </c>
      <c r="AOU134" s="8">
        <v>-61.582220866501501</v>
      </c>
      <c r="AOV134" s="8">
        <v>-53.472303807245098</v>
      </c>
      <c r="AOW134" s="8">
        <v>27.765051167532999</v>
      </c>
      <c r="AOX134" s="8">
        <v>-0.27336826286522498</v>
      </c>
      <c r="AOY134" s="8">
        <v>-0.204545015188002</v>
      </c>
      <c r="AOZ134" s="8">
        <v>-0.501939842899922</v>
      </c>
      <c r="APA134" s="8">
        <v>-0.42808974859927001</v>
      </c>
      <c r="APB134" s="8">
        <v>7282.3508484848498</v>
      </c>
      <c r="APC134" s="8">
        <v>1839.9525555555599</v>
      </c>
      <c r="APD134" s="8">
        <v>7372.6328888888902</v>
      </c>
      <c r="APE134" s="8">
        <v>3006.0430500000002</v>
      </c>
      <c r="APF134" s="8">
        <v>2182.6698333333302</v>
      </c>
      <c r="APG134" s="8">
        <v>7282.3508484848498</v>
      </c>
      <c r="APH134" s="8">
        <v>1839.9525555555599</v>
      </c>
      <c r="API134" s="8">
        <v>7372.6328888888902</v>
      </c>
      <c r="APJ134" s="8">
        <v>3006.0430500000002</v>
      </c>
      <c r="APK134" s="8">
        <v>2182.6698333333302</v>
      </c>
      <c r="APL134" s="6" t="s">
        <v>1090</v>
      </c>
      <c r="APM134" s="6" t="s">
        <v>1090</v>
      </c>
      <c r="APN134" s="6" t="s">
        <v>1090</v>
      </c>
      <c r="APO134" s="6" t="s">
        <v>1090</v>
      </c>
      <c r="APP134" s="6" t="s">
        <v>1090</v>
      </c>
      <c r="APQ134" s="6" t="s">
        <v>1091</v>
      </c>
      <c r="APR134" s="8">
        <v>1238.8394408470699</v>
      </c>
      <c r="APS134" s="8">
        <v>3006.1608593833898</v>
      </c>
      <c r="APT134" s="8">
        <v>1154.8549796068801</v>
      </c>
      <c r="APU134" s="8">
        <v>1015.54598894424</v>
      </c>
      <c r="APV134" s="8">
        <v>-112.81814814251</v>
      </c>
      <c r="APW134" s="8">
        <v>1238.8394408470699</v>
      </c>
      <c r="APX134" s="8">
        <v>3006.1608593833898</v>
      </c>
      <c r="APY134" s="8">
        <v>1154.8549796068801</v>
      </c>
      <c r="APZ134" s="8">
        <v>1015.54598894424</v>
      </c>
      <c r="AQA134" s="8">
        <v>30.846148162856501</v>
      </c>
      <c r="AQB134" s="8">
        <v>10.3660556944631</v>
      </c>
      <c r="AQC134" s="8">
        <v>10.382287305480199</v>
      </c>
      <c r="AQD134" s="8">
        <v>9.4129071488454397</v>
      </c>
      <c r="AQE134" s="8">
        <v>8.1302804656648</v>
      </c>
      <c r="AQF134" s="6" t="s">
        <v>1090</v>
      </c>
      <c r="AQG134" s="6" t="s">
        <v>1090</v>
      </c>
      <c r="AQH134" s="6" t="s">
        <v>1090</v>
      </c>
      <c r="AQI134" s="6" t="s">
        <v>1090</v>
      </c>
      <c r="AQJ134" s="6" t="s">
        <v>1090</v>
      </c>
      <c r="AQK134" s="7">
        <v>2</v>
      </c>
      <c r="AQL134" s="4"/>
      <c r="AQM134" s="4"/>
      <c r="AQN134" s="7"/>
      <c r="AQO134" s="4" t="s">
        <v>1092</v>
      </c>
      <c r="AQP134" s="7">
        <v>1</v>
      </c>
      <c r="AQQ134" s="7">
        <v>0</v>
      </c>
      <c r="AQS134" s="3" t="s">
        <v>1093</v>
      </c>
      <c r="AQU134" s="3" t="s">
        <v>1094</v>
      </c>
      <c r="AQV134" s="10">
        <f>+AC134</f>
        <v>34283.684849739097</v>
      </c>
      <c r="AQW134" s="10">
        <f>+AD134</f>
        <v>39780.017852783203</v>
      </c>
      <c r="AQX134" s="10">
        <f>+AE134</f>
        <v>9599.39539432526</v>
      </c>
      <c r="AQY134" s="11">
        <f>+BB134</f>
        <v>2247277.1222115401</v>
      </c>
      <c r="AQZ134" s="11">
        <f>+BC134</f>
        <v>-19302.170762577101</v>
      </c>
      <c r="ARA134" s="11">
        <f>+BD134</f>
        <v>-13943.1964722216</v>
      </c>
      <c r="ARB134" s="12">
        <f>SUM(AQV134:AQX134)</f>
        <v>83663.098096847563</v>
      </c>
      <c r="ARC134" s="13">
        <f>SUM(AQY134:ARA134)</f>
        <v>2214031.7549767415</v>
      </c>
      <c r="ARD134" s="14">
        <f>ARC134/(ARB134-ARC134)</f>
        <v>-1.0392716527379722</v>
      </c>
      <c r="ARE134" s="14">
        <f>IF((NOT(ISNUMBER(AC134))+NOT(ISNUMBER(AD134))+NOT(ISNUMBER(AE134)))&gt;=2,"R",ARD134)</f>
        <v>-1.0392716527379722</v>
      </c>
      <c r="ARF134" s="14">
        <f>IF(ARE134="R","R",IF((NOT(ISNUMBER(BB134))+NOT(ISNUMBER(BC134))+NOT(ISNUMBER(BD134)))&gt;=2,"R",ARE134))</f>
        <v>-1.0392716527379722</v>
      </c>
      <c r="ARG134" s="14" t="str">
        <f>IF(ARF134="R","R",IF(SUM((BB134&lt;0)*1,(BC134&lt;0)*1,(BD134&lt;0)*1)&gt;=2,"R",ARF134))</f>
        <v>R</v>
      </c>
      <c r="ARH134" s="14" t="str">
        <f>IF(ARG134="R","R",IF(ARC134&lt;0,"R",ARG134))</f>
        <v>R</v>
      </c>
      <c r="ARI134" s="14" t="str">
        <f>IF(ARH134="R","R",IF(L134=0,"R",ARH134))</f>
        <v>R</v>
      </c>
      <c r="ARJ134" t="str">
        <f>+B134</f>
        <v>TISSUE INVERSIONES ALTERNATIVAS S.L.</v>
      </c>
      <c r="ARK134">
        <v>0</v>
      </c>
      <c r="ARL134" s="16"/>
      <c r="ARM134" s="16"/>
      <c r="ARN134" s="16"/>
      <c r="ARO134" s="16"/>
      <c r="ARP134" s="16"/>
      <c r="ARQ134" s="17"/>
    </row>
    <row r="135" spans="1:1161" ht="17.399999999999999" customHeight="1" x14ac:dyDescent="0.3">
      <c r="A135" s="3" t="s">
        <v>1242</v>
      </c>
      <c r="B135" s="4" t="s">
        <v>1243</v>
      </c>
      <c r="C135" s="4" t="s">
        <v>1244</v>
      </c>
      <c r="E135" s="5">
        <v>43342</v>
      </c>
      <c r="F135" s="4" t="s">
        <v>1083</v>
      </c>
      <c r="G135" s="4" t="s">
        <v>1132</v>
      </c>
      <c r="H135" s="4" t="s">
        <v>1133</v>
      </c>
      <c r="I135" s="4" t="s">
        <v>1245</v>
      </c>
      <c r="J135" s="4" t="s">
        <v>1246</v>
      </c>
      <c r="K135" s="4"/>
      <c r="L135" s="4" t="s">
        <v>1247</v>
      </c>
      <c r="M135" s="4"/>
      <c r="N135" s="4" t="s">
        <v>1126</v>
      </c>
      <c r="O135" s="4" t="s">
        <v>1127</v>
      </c>
      <c r="P135" s="4" t="s">
        <v>1128</v>
      </c>
      <c r="Q135" s="4" t="s">
        <v>1128</v>
      </c>
      <c r="R135" s="4" t="s">
        <v>1248</v>
      </c>
      <c r="S135" s="4" t="s">
        <v>1249</v>
      </c>
      <c r="Z135" s="4" t="s">
        <v>1088</v>
      </c>
      <c r="AA135" s="5">
        <v>45657</v>
      </c>
      <c r="AB135" s="6" t="s">
        <v>1089</v>
      </c>
      <c r="AC135" s="7">
        <v>8501885.2990423404</v>
      </c>
      <c r="AD135" s="7">
        <v>6956765.2799107702</v>
      </c>
      <c r="AE135" s="7">
        <v>5977012.3455011798</v>
      </c>
      <c r="AF135" s="7">
        <v>5620872.2036862401</v>
      </c>
      <c r="AG135" s="7">
        <v>5321349.2436629497</v>
      </c>
      <c r="AH135" s="7">
        <v>7662244.61228693</v>
      </c>
      <c r="AI135" s="7">
        <v>5150613.0183318304</v>
      </c>
      <c r="AJ135" s="7">
        <v>4217317.3109817496</v>
      </c>
      <c r="AK135" s="7">
        <v>3750101.9110321999</v>
      </c>
      <c r="AL135" s="7">
        <v>3967599.79843855</v>
      </c>
      <c r="AM135" s="7">
        <v>1367126.3451548801</v>
      </c>
      <c r="AN135" s="7">
        <v>856472.98902455298</v>
      </c>
      <c r="AO135" s="7">
        <v>955970.72273671604</v>
      </c>
      <c r="AP135" s="7">
        <v>697515.29715299595</v>
      </c>
      <c r="AQ135" s="7">
        <v>757849.16473269498</v>
      </c>
      <c r="AR135" s="7">
        <v>7134758.9538874598</v>
      </c>
      <c r="AS135" s="7">
        <v>6100292.2908862196</v>
      </c>
      <c r="AT135" s="7">
        <v>5021041.6227644701</v>
      </c>
      <c r="AU135" s="7">
        <v>4923356.9065332403</v>
      </c>
      <c r="AV135" s="7">
        <v>4563500.0789302597</v>
      </c>
      <c r="AW135" s="7">
        <v>6563028.6418401003</v>
      </c>
      <c r="AX135" s="7">
        <v>5850502.8513337905</v>
      </c>
      <c r="AY135" s="7">
        <v>4746649.3050146103</v>
      </c>
      <c r="AZ135" s="7">
        <v>4831486.0325932503</v>
      </c>
      <c r="BA135" s="7">
        <v>4475434.8435080098</v>
      </c>
      <c r="BB135" s="7">
        <v>571730.31204736198</v>
      </c>
      <c r="BC135" s="7">
        <v>249789.43955243099</v>
      </c>
      <c r="BD135" s="7">
        <v>274392.31774985802</v>
      </c>
      <c r="BE135" s="7">
        <v>91870.873939990997</v>
      </c>
      <c r="BF135" s="7">
        <v>88065.235422253594</v>
      </c>
      <c r="BG135" s="7">
        <v>-234338.33604383501</v>
      </c>
      <c r="BH135" s="7">
        <v>-83137.032810878794</v>
      </c>
      <c r="BI135" s="7">
        <v>-11745.3935647011</v>
      </c>
      <c r="BJ135" s="7">
        <v>-28213.073658943202</v>
      </c>
      <c r="BK135" s="7">
        <v>-23764.005032777801</v>
      </c>
      <c r="BL135" s="7">
        <v>190.118615984917</v>
      </c>
      <c r="BM135" s="7">
        <v>7341.5127947807296</v>
      </c>
      <c r="BN135" s="7">
        <v>5972.9571342468298</v>
      </c>
      <c r="BO135" s="6" t="s">
        <v>1090</v>
      </c>
      <c r="BP135" s="6" t="s">
        <v>1090</v>
      </c>
      <c r="BQ135" s="7">
        <v>234528.45465982001</v>
      </c>
      <c r="BR135" s="7">
        <v>90478.545605659499</v>
      </c>
      <c r="BS135" s="7">
        <v>17718.350698947899</v>
      </c>
      <c r="BT135" s="7">
        <v>28213.073658943202</v>
      </c>
      <c r="BU135" s="7">
        <v>23764.005032777801</v>
      </c>
      <c r="BV135" s="7">
        <v>337391.97600352799</v>
      </c>
      <c r="BW135" s="7">
        <v>166652.406741552</v>
      </c>
      <c r="BX135" s="7">
        <v>262646.924185157</v>
      </c>
      <c r="BY135" s="7">
        <v>63657.800281047799</v>
      </c>
      <c r="BZ135" s="7">
        <v>64301.230389475801</v>
      </c>
      <c r="CA135" s="7">
        <v>32711.829844355601</v>
      </c>
      <c r="CB135" s="7">
        <v>41967.819384641698</v>
      </c>
      <c r="CC135" s="7">
        <v>65776.1238414049</v>
      </c>
      <c r="CD135" s="7">
        <v>15976.4599370956</v>
      </c>
      <c r="CE135" s="7">
        <v>14003.657205104801</v>
      </c>
      <c r="CF135" s="7">
        <v>304680.146159172</v>
      </c>
      <c r="CG135" s="7">
        <v>124684.587356911</v>
      </c>
      <c r="CH135" s="7">
        <v>196870.80034375199</v>
      </c>
      <c r="CI135" s="7">
        <v>47681.340343952201</v>
      </c>
      <c r="CJ135" s="7">
        <v>50297.573184371002</v>
      </c>
      <c r="CK135" s="6" t="s">
        <v>1090</v>
      </c>
      <c r="CL135" s="6" t="s">
        <v>1090</v>
      </c>
      <c r="CM135" s="6" t="s">
        <v>1090</v>
      </c>
      <c r="CN135" s="6" t="s">
        <v>1090</v>
      </c>
      <c r="CO135" s="6" t="s">
        <v>1090</v>
      </c>
      <c r="CP135" s="6" t="s">
        <v>1090</v>
      </c>
      <c r="CQ135" s="6" t="s">
        <v>1090</v>
      </c>
      <c r="CR135" s="6" t="s">
        <v>1090</v>
      </c>
      <c r="CS135" s="6" t="s">
        <v>1090</v>
      </c>
      <c r="CT135" s="6" t="s">
        <v>1090</v>
      </c>
      <c r="CU135" s="6" t="s">
        <v>1090</v>
      </c>
      <c r="CV135" s="6" t="s">
        <v>1090</v>
      </c>
      <c r="CW135" s="6" t="s">
        <v>1090</v>
      </c>
      <c r="CX135" s="6" t="s">
        <v>1090</v>
      </c>
      <c r="CY135" s="6" t="s">
        <v>1090</v>
      </c>
      <c r="CZ135" s="7">
        <v>304680.146159172</v>
      </c>
      <c r="DA135" s="7">
        <v>124684.587356911</v>
      </c>
      <c r="DB135" s="7">
        <v>196870.80034375199</v>
      </c>
      <c r="DC135" s="7">
        <v>47681.340343952201</v>
      </c>
      <c r="DD135" s="7">
        <v>50297.573184371002</v>
      </c>
      <c r="DE135" s="6" t="s">
        <v>1090</v>
      </c>
      <c r="DF135" s="6" t="s">
        <v>1090</v>
      </c>
      <c r="DG135" s="6" t="s">
        <v>1090</v>
      </c>
      <c r="DH135" s="6" t="s">
        <v>1090</v>
      </c>
      <c r="DI135" s="6" t="s">
        <v>1090</v>
      </c>
      <c r="DJ135" s="7">
        <v>1367126.3451548801</v>
      </c>
      <c r="DK135" s="7">
        <v>856472.98902455298</v>
      </c>
      <c r="DL135" s="7">
        <v>955970.72273671604</v>
      </c>
      <c r="DM135" s="7">
        <v>697515.29715299595</v>
      </c>
      <c r="DN135" s="7">
        <v>757849.16473269498</v>
      </c>
      <c r="DO135" s="7">
        <v>5561473.3838361502</v>
      </c>
      <c r="DP135" s="7">
        <v>4904189.3550399197</v>
      </c>
      <c r="DQ135" s="7">
        <v>3960716.9392955299</v>
      </c>
      <c r="DR135" s="7">
        <v>4115442.5270104399</v>
      </c>
      <c r="DS135" s="7">
        <v>3964533.27728927</v>
      </c>
      <c r="DT135" s="7">
        <v>157458.73111760599</v>
      </c>
      <c r="DU135" s="7">
        <v>172953.99251962701</v>
      </c>
      <c r="DV135" s="7">
        <v>181730.420607924</v>
      </c>
      <c r="DW135" s="7">
        <v>206369.969422817</v>
      </c>
      <c r="DX135" s="7">
        <v>166298.95125746701</v>
      </c>
      <c r="DY135" s="7">
        <v>844096.52688634396</v>
      </c>
      <c r="DZ135" s="7">
        <v>773359.50266924198</v>
      </c>
      <c r="EA135" s="7">
        <v>604201.94511115598</v>
      </c>
      <c r="EB135" s="7">
        <v>509673.53615999199</v>
      </c>
      <c r="EC135" s="7">
        <v>344602.61496126698</v>
      </c>
      <c r="ED135" s="7">
        <v>157736.11729502701</v>
      </c>
      <c r="EE135" s="7">
        <v>46542.886087875399</v>
      </c>
      <c r="EF135" s="7">
        <v>15552.087138295199</v>
      </c>
      <c r="EG135" s="7">
        <v>27438.375048637401</v>
      </c>
      <c r="EH135" s="7">
        <v>22697.655741572398</v>
      </c>
      <c r="EI135" s="6" t="s">
        <v>1090</v>
      </c>
      <c r="EJ135" s="6" t="s">
        <v>1090</v>
      </c>
      <c r="EK135" s="6" t="s">
        <v>1090</v>
      </c>
      <c r="EL135" s="6" t="s">
        <v>1090</v>
      </c>
      <c r="EM135" s="6" t="s">
        <v>1090</v>
      </c>
      <c r="EN135" s="7">
        <v>462138.87727677799</v>
      </c>
      <c r="EO135" s="7">
        <v>297638.57987653703</v>
      </c>
      <c r="EP135" s="7">
        <v>378601.22095167602</v>
      </c>
      <c r="EQ135" s="7">
        <v>254051.309766769</v>
      </c>
      <c r="ER135" s="7">
        <v>216596.524441838</v>
      </c>
      <c r="ES135" s="7">
        <v>6214060.2082523098</v>
      </c>
      <c r="ET135" s="7">
        <v>5290338.6403889703</v>
      </c>
      <c r="EU135" s="7">
        <v>4420646.3712269096</v>
      </c>
      <c r="EV135" s="7">
        <v>4412908.6717629395</v>
      </c>
      <c r="EW135" s="7">
        <v>4217831.1146777896</v>
      </c>
      <c r="EX135" s="7">
        <v>729189.04316496802</v>
      </c>
      <c r="EY135" s="7">
        <v>422743.43207205803</v>
      </c>
      <c r="EZ135" s="7">
        <v>456122.73835778201</v>
      </c>
      <c r="FA135" s="7">
        <v>298240.84336280799</v>
      </c>
      <c r="FB135" s="7">
        <v>254364.186679721</v>
      </c>
      <c r="FC135" s="7">
        <v>1665919.04761577</v>
      </c>
      <c r="FD135" s="7">
        <v>1256821.48654604</v>
      </c>
      <c r="FE135" s="7">
        <v>1798390.19735396</v>
      </c>
      <c r="FF135" s="7">
        <v>2349591.7964386898</v>
      </c>
      <c r="FG135" s="7">
        <v>2755402.3928999901</v>
      </c>
      <c r="FH135" s="7">
        <v>667178.16846811795</v>
      </c>
      <c r="FI135" s="7">
        <v>592720.83945082896</v>
      </c>
      <c r="FJ135" s="7">
        <v>720415.42555332195</v>
      </c>
      <c r="FK135" s="7">
        <v>922464.44201946305</v>
      </c>
      <c r="FL135" s="7">
        <v>1127358.21417451</v>
      </c>
      <c r="FM135" s="7">
        <v>26728.8073883057</v>
      </c>
      <c r="FN135" s="7">
        <v>41921.221513729099</v>
      </c>
      <c r="FO135" s="7">
        <v>57037.4742341042</v>
      </c>
      <c r="FP135" s="7">
        <v>93345.519540309906</v>
      </c>
      <c r="FQ135" s="7">
        <v>142676.062644124</v>
      </c>
      <c r="FR135" s="7">
        <v>972012.07175934303</v>
      </c>
      <c r="FS135" s="7">
        <v>622179.42447648104</v>
      </c>
      <c r="FT135" s="7">
        <v>1020937.2975665299</v>
      </c>
      <c r="FU135" s="7">
        <v>1333781.8348789201</v>
      </c>
      <c r="FV135" s="7">
        <v>1485368.11608136</v>
      </c>
      <c r="FW135" s="7">
        <v>667178.16846811795</v>
      </c>
      <c r="FX135" s="7">
        <v>592720.83945082896</v>
      </c>
      <c r="FY135" s="7">
        <v>720415.42555332195</v>
      </c>
      <c r="FZ135" s="7">
        <v>922464.44201946305</v>
      </c>
      <c r="GA135" s="7">
        <v>1127358.21417451</v>
      </c>
      <c r="GB135" s="7">
        <v>26728.8073883057</v>
      </c>
      <c r="GC135" s="7">
        <v>41921.221513729099</v>
      </c>
      <c r="GD135" s="7">
        <v>57037.4742341042</v>
      </c>
      <c r="GE135" s="7">
        <v>93345.519540309906</v>
      </c>
      <c r="GF135" s="7">
        <v>142676.062644124</v>
      </c>
      <c r="GG135" s="7">
        <v>972012.07175934303</v>
      </c>
      <c r="GH135" s="7">
        <v>622179.42447648104</v>
      </c>
      <c r="GI135" s="7">
        <v>1020937.2975665299</v>
      </c>
      <c r="GJ135" s="7">
        <v>1333781.8348789201</v>
      </c>
      <c r="GK135" s="7">
        <v>1485368.11608136</v>
      </c>
      <c r="GL135" s="7">
        <v>7471978.4725671997</v>
      </c>
      <c r="GM135" s="7">
        <v>3624612.0960313701</v>
      </c>
      <c r="GN135" s="7">
        <v>2536821.5548634501</v>
      </c>
      <c r="GO135" s="7">
        <v>3614278.2169604301</v>
      </c>
      <c r="GP135" s="7">
        <v>3772202.64149368</v>
      </c>
      <c r="GQ135" s="7">
        <v>0</v>
      </c>
      <c r="GR135" s="7">
        <v>0</v>
      </c>
      <c r="GS135" s="7">
        <v>0</v>
      </c>
      <c r="GT135" s="7">
        <v>0</v>
      </c>
      <c r="GU135" s="7">
        <v>0</v>
      </c>
      <c r="GV135" s="7">
        <v>7341055.3135232897</v>
      </c>
      <c r="GW135" s="7">
        <v>3459111.78490686</v>
      </c>
      <c r="GX135" s="7">
        <v>2423468.6942488002</v>
      </c>
      <c r="GY135" s="7">
        <v>3504242.69928932</v>
      </c>
      <c r="GZ135" s="7">
        <v>2729405.06714225</v>
      </c>
      <c r="HA135" s="7">
        <v>130923.159043908</v>
      </c>
      <c r="HB135" s="7">
        <v>165500.311124506</v>
      </c>
      <c r="HC135" s="7">
        <v>113352.86061465699</v>
      </c>
      <c r="HD135" s="7">
        <v>110035.517671108</v>
      </c>
      <c r="HE135" s="7">
        <v>1042797.5743514301</v>
      </c>
      <c r="HF135" s="7">
        <v>111926.88093853</v>
      </c>
      <c r="HG135" s="7">
        <v>21371.306291179699</v>
      </c>
      <c r="HH135" s="7">
        <v>28219.0226608515</v>
      </c>
      <c r="HI135" s="7">
        <v>63371.252403259299</v>
      </c>
      <c r="HJ135" s="7">
        <v>913414.67841804004</v>
      </c>
      <c r="HK135" s="7">
        <v>9137897.5201829709</v>
      </c>
      <c r="HL135" s="7">
        <v>4881433.5825774102</v>
      </c>
      <c r="HM135" s="7">
        <v>4335211.7522174101</v>
      </c>
      <c r="HN135" s="7">
        <v>5963870.0133991204</v>
      </c>
      <c r="HO135" s="7">
        <v>6527605.03439367</v>
      </c>
      <c r="HP135" s="7">
        <v>884562.70290398598</v>
      </c>
      <c r="HQ135" s="7">
        <v>615265.977823811</v>
      </c>
      <c r="HR135" s="7">
        <v>498948.84101033199</v>
      </c>
      <c r="HS135" s="7">
        <v>350116.20264530199</v>
      </c>
      <c r="HT135" s="7">
        <v>900292.07850992703</v>
      </c>
      <c r="HU135" s="7">
        <v>62333.972454071001</v>
      </c>
      <c r="HV135" s="7">
        <v>66300.029754638701</v>
      </c>
      <c r="HW135" s="7">
        <v>63995.969295501702</v>
      </c>
      <c r="HX135" s="7">
        <v>67956.018447876006</v>
      </c>
      <c r="HY135" s="7">
        <v>613549.64971542405</v>
      </c>
      <c r="HZ135" s="7">
        <v>822228.73044991505</v>
      </c>
      <c r="IA135" s="7">
        <v>548965.94806917198</v>
      </c>
      <c r="IB135" s="7">
        <v>434952.87171482999</v>
      </c>
      <c r="IC135" s="7">
        <v>282160.18419742602</v>
      </c>
      <c r="ID135" s="7">
        <v>286742.42879450298</v>
      </c>
      <c r="IE135" s="7">
        <v>2492784.3867167202</v>
      </c>
      <c r="IF135" s="7">
        <v>1362572.25505569</v>
      </c>
      <c r="IG135" s="7">
        <v>2193686.9000953399</v>
      </c>
      <c r="IH135" s="7">
        <v>3836684.67413664</v>
      </c>
      <c r="II135" s="7">
        <v>4370785.3610539399</v>
      </c>
      <c r="IJ135" s="7">
        <v>2463691.0439733299</v>
      </c>
      <c r="IK135" s="7">
        <v>1336779.85283037</v>
      </c>
      <c r="IL135" s="7">
        <v>2159773.3027666798</v>
      </c>
      <c r="IM135" s="7">
        <v>3792070.4154253001</v>
      </c>
      <c r="IN135" s="7">
        <v>4312376.6615003301</v>
      </c>
      <c r="IO135" s="7">
        <v>29093.342743396799</v>
      </c>
      <c r="IP135" s="7">
        <v>25792.402225313199</v>
      </c>
      <c r="IQ135" s="7">
        <v>33913.597328662901</v>
      </c>
      <c r="IR135" s="7">
        <v>44614.258711338</v>
      </c>
      <c r="IS135" s="7">
        <v>58408.699553608902</v>
      </c>
      <c r="IT135" s="6" t="s">
        <v>1090</v>
      </c>
      <c r="IU135" s="6" t="s">
        <v>1090</v>
      </c>
      <c r="IV135" s="6" t="s">
        <v>1090</v>
      </c>
      <c r="IW135" s="6" t="s">
        <v>1090</v>
      </c>
      <c r="IX135" s="6" t="s">
        <v>1090</v>
      </c>
      <c r="IY135" s="7">
        <v>5760550.4305622596</v>
      </c>
      <c r="IZ135" s="7">
        <v>2903595.3496979098</v>
      </c>
      <c r="JA135" s="7">
        <v>1642576.01111174</v>
      </c>
      <c r="JB135" s="7">
        <v>1777069.13661718</v>
      </c>
      <c r="JC135" s="7">
        <v>1256527.5948298001</v>
      </c>
      <c r="JD135" s="7">
        <v>2746518.97718918</v>
      </c>
      <c r="JE135" s="7">
        <v>1607476.2664156</v>
      </c>
      <c r="JF135" s="7">
        <v>758839.67211782897</v>
      </c>
      <c r="JG135" s="7">
        <v>875091.16895914101</v>
      </c>
      <c r="JH135" s="7">
        <v>269529.90692138701</v>
      </c>
      <c r="JI135" s="7">
        <v>220755.76344609301</v>
      </c>
      <c r="JJ135" s="7">
        <v>287301.79748751601</v>
      </c>
      <c r="JK135" s="7">
        <v>275648.77194702602</v>
      </c>
      <c r="JL135" s="7">
        <v>376545.43081998802</v>
      </c>
      <c r="JM135" s="7">
        <v>177243.449909091</v>
      </c>
      <c r="JN135" s="7">
        <v>2793275.6899269801</v>
      </c>
      <c r="JO135" s="7">
        <v>1008817.2857948</v>
      </c>
      <c r="JP135" s="7">
        <v>608087.56704688095</v>
      </c>
      <c r="JQ135" s="7">
        <v>525432.53683805501</v>
      </c>
      <c r="JR135" s="7">
        <v>809754.23799932003</v>
      </c>
      <c r="JS135" s="7">
        <v>9137897.5201829709</v>
      </c>
      <c r="JT135" s="7">
        <v>4881433.5825774102</v>
      </c>
      <c r="JU135" s="7">
        <v>4335211.7522174101</v>
      </c>
      <c r="JV135" s="7">
        <v>5963870.0133991204</v>
      </c>
      <c r="JW135" s="7">
        <v>6527605.03439367</v>
      </c>
      <c r="JX135" s="7">
        <v>7120299.5500771999</v>
      </c>
      <c r="JY135" s="7">
        <v>3171809.9874193501</v>
      </c>
      <c r="JZ135" s="7">
        <v>2147819.9223017702</v>
      </c>
      <c r="KA135" s="7">
        <v>3127697.2684693299</v>
      </c>
      <c r="KB135" s="7">
        <v>2552161.61723316</v>
      </c>
      <c r="KC135" s="6" t="s">
        <v>1090</v>
      </c>
      <c r="KD135" s="6" t="s">
        <v>1090</v>
      </c>
      <c r="KE135" s="6" t="s">
        <v>1090</v>
      </c>
      <c r="KF135" s="6" t="s">
        <v>1090</v>
      </c>
      <c r="KG135" s="6" t="s">
        <v>1090</v>
      </c>
      <c r="KH135" s="6" t="s">
        <v>1090</v>
      </c>
      <c r="KI135" s="6" t="s">
        <v>1090</v>
      </c>
      <c r="KJ135" s="6" t="s">
        <v>1090</v>
      </c>
      <c r="KK135" s="6" t="s">
        <v>1090</v>
      </c>
      <c r="KL135" s="6" t="s">
        <v>1090</v>
      </c>
      <c r="KM135" s="7">
        <v>106</v>
      </c>
      <c r="KN135" s="7">
        <v>92</v>
      </c>
      <c r="KO135" s="7">
        <v>83</v>
      </c>
      <c r="KP135" s="7">
        <v>84</v>
      </c>
      <c r="KQ135" s="7">
        <v>86</v>
      </c>
      <c r="KR135" s="6" t="s">
        <v>1090</v>
      </c>
      <c r="KS135" s="6" t="s">
        <v>1090</v>
      </c>
      <c r="KT135" s="6" t="s">
        <v>1090</v>
      </c>
      <c r="KU135" s="6" t="s">
        <v>1090</v>
      </c>
      <c r="KV135" s="6" t="s">
        <v>1090</v>
      </c>
      <c r="KW135" s="6" t="s">
        <v>1090</v>
      </c>
      <c r="KX135" s="6" t="s">
        <v>1090</v>
      </c>
      <c r="KY135" s="6" t="s">
        <v>1090</v>
      </c>
      <c r="KZ135" s="6" t="s">
        <v>1090</v>
      </c>
      <c r="LA135" s="6" t="s">
        <v>1090</v>
      </c>
      <c r="LB135" s="6" t="s">
        <v>1090</v>
      </c>
      <c r="LC135" s="6" t="s">
        <v>1090</v>
      </c>
      <c r="LD135" s="6" t="s">
        <v>1090</v>
      </c>
      <c r="LE135" s="6" t="s">
        <v>1090</v>
      </c>
      <c r="LF135" s="6" t="s">
        <v>1090</v>
      </c>
      <c r="LG135" s="6" t="s">
        <v>1090</v>
      </c>
      <c r="LH135" s="6" t="s">
        <v>1090</v>
      </c>
      <c r="LI135" s="6" t="s">
        <v>1090</v>
      </c>
      <c r="LJ135" s="6" t="s">
        <v>1090</v>
      </c>
      <c r="LK135" s="6" t="s">
        <v>1090</v>
      </c>
      <c r="LL135" s="6" t="s">
        <v>1090</v>
      </c>
      <c r="LM135" s="6" t="s">
        <v>1090</v>
      </c>
      <c r="LN135" s="6" t="s">
        <v>1090</v>
      </c>
      <c r="LO135" s="6" t="s">
        <v>1090</v>
      </c>
      <c r="LP135" s="6" t="s">
        <v>1090</v>
      </c>
      <c r="LQ135" s="6" t="s">
        <v>1090</v>
      </c>
      <c r="LR135" s="6" t="s">
        <v>1090</v>
      </c>
      <c r="LS135" s="6" t="s">
        <v>1090</v>
      </c>
      <c r="LT135" s="6" t="s">
        <v>1090</v>
      </c>
      <c r="LU135" s="6" t="s">
        <v>1090</v>
      </c>
      <c r="LV135" s="6" t="s">
        <v>1090</v>
      </c>
      <c r="LW135" s="6" t="s">
        <v>1090</v>
      </c>
      <c r="LX135" s="6" t="s">
        <v>1090</v>
      </c>
      <c r="LY135" s="6" t="s">
        <v>1090</v>
      </c>
      <c r="LZ135" s="6" t="s">
        <v>1090</v>
      </c>
      <c r="MA135" s="6" t="s">
        <v>1090</v>
      </c>
      <c r="MB135" s="6" t="s">
        <v>1090</v>
      </c>
      <c r="MC135" s="6" t="s">
        <v>1090</v>
      </c>
      <c r="MD135" s="6" t="s">
        <v>1090</v>
      </c>
      <c r="ME135" s="6" t="s">
        <v>1090</v>
      </c>
      <c r="MF135" s="6" t="s">
        <v>1090</v>
      </c>
      <c r="MG135" s="6" t="s">
        <v>1090</v>
      </c>
      <c r="MH135" s="6" t="s">
        <v>1090</v>
      </c>
      <c r="MI135" s="6" t="s">
        <v>1090</v>
      </c>
      <c r="MJ135" s="6" t="s">
        <v>1090</v>
      </c>
      <c r="MK135" s="6" t="s">
        <v>1090</v>
      </c>
      <c r="ML135" s="6" t="s">
        <v>1090</v>
      </c>
      <c r="MM135" s="6" t="s">
        <v>1090</v>
      </c>
      <c r="MN135" s="6" t="s">
        <v>1090</v>
      </c>
      <c r="MO135" s="6" t="s">
        <v>1090</v>
      </c>
      <c r="MP135" s="7">
        <v>130923.159043908</v>
      </c>
      <c r="MQ135" s="7">
        <v>165500.311124506</v>
      </c>
      <c r="MR135" s="7">
        <v>113352.86061465699</v>
      </c>
      <c r="MS135" s="7">
        <v>110035.517671108</v>
      </c>
      <c r="MT135" s="7">
        <v>1042797.5743514301</v>
      </c>
      <c r="MU135" s="6" t="s">
        <v>1090</v>
      </c>
      <c r="MV135" s="6" t="s">
        <v>1090</v>
      </c>
      <c r="MW135" s="6" t="s">
        <v>1090</v>
      </c>
      <c r="MX135" s="6" t="s">
        <v>1090</v>
      </c>
      <c r="MY135" s="6" t="s">
        <v>1090</v>
      </c>
      <c r="MZ135" s="6" t="s">
        <v>1090</v>
      </c>
      <c r="NA135" s="6" t="s">
        <v>1090</v>
      </c>
      <c r="NB135" s="6" t="s">
        <v>1090</v>
      </c>
      <c r="NC135" s="6" t="s">
        <v>1090</v>
      </c>
      <c r="ND135" s="6" t="s">
        <v>1090</v>
      </c>
      <c r="NE135" s="6" t="s">
        <v>1090</v>
      </c>
      <c r="NF135" s="6" t="s">
        <v>1090</v>
      </c>
      <c r="NG135" s="6" t="s">
        <v>1090</v>
      </c>
      <c r="NH135" s="6" t="s">
        <v>1090</v>
      </c>
      <c r="NI135" s="6" t="s">
        <v>1090</v>
      </c>
      <c r="NJ135" s="6" t="s">
        <v>1090</v>
      </c>
      <c r="NK135" s="6" t="s">
        <v>1090</v>
      </c>
      <c r="NL135" s="6" t="s">
        <v>1090</v>
      </c>
      <c r="NM135" s="6" t="s">
        <v>1090</v>
      </c>
      <c r="NN135" s="6" t="s">
        <v>1090</v>
      </c>
      <c r="NO135" s="6" t="s">
        <v>1090</v>
      </c>
      <c r="NP135" s="6" t="s">
        <v>1090</v>
      </c>
      <c r="NQ135" s="6" t="s">
        <v>1090</v>
      </c>
      <c r="NR135" s="6" t="s">
        <v>1090</v>
      </c>
      <c r="NS135" s="6" t="s">
        <v>1090</v>
      </c>
      <c r="NT135" s="7">
        <v>1665919.04761577</v>
      </c>
      <c r="NU135" s="7">
        <v>1256821.48654604</v>
      </c>
      <c r="NV135" s="7">
        <v>1798390.19735396</v>
      </c>
      <c r="NW135" s="7">
        <v>2349591.7964386898</v>
      </c>
      <c r="NX135" s="7">
        <v>2755402.3928999901</v>
      </c>
      <c r="NY135" s="6" t="s">
        <v>1090</v>
      </c>
      <c r="NZ135" s="6" t="s">
        <v>1090</v>
      </c>
      <c r="OA135" s="6" t="s">
        <v>1090</v>
      </c>
      <c r="OB135" s="6" t="s">
        <v>1090</v>
      </c>
      <c r="OC135" s="6" t="s">
        <v>1090</v>
      </c>
      <c r="OD135" s="6" t="s">
        <v>1090</v>
      </c>
      <c r="OE135" s="6" t="s">
        <v>1090</v>
      </c>
      <c r="OF135" s="6" t="s">
        <v>1090</v>
      </c>
      <c r="OG135" s="6" t="s">
        <v>1090</v>
      </c>
      <c r="OH135" s="6" t="s">
        <v>1090</v>
      </c>
      <c r="OI135" s="6" t="s">
        <v>1090</v>
      </c>
      <c r="OJ135" s="6" t="s">
        <v>1090</v>
      </c>
      <c r="OK135" s="6" t="s">
        <v>1090</v>
      </c>
      <c r="OL135" s="6" t="s">
        <v>1090</v>
      </c>
      <c r="OM135" s="6" t="s">
        <v>1090</v>
      </c>
      <c r="ON135" s="6" t="s">
        <v>1090</v>
      </c>
      <c r="OO135" s="6" t="s">
        <v>1090</v>
      </c>
      <c r="OP135" s="6" t="s">
        <v>1090</v>
      </c>
      <c r="OQ135" s="6" t="s">
        <v>1090</v>
      </c>
      <c r="OR135" s="6" t="s">
        <v>1090</v>
      </c>
      <c r="OS135" s="6" t="s">
        <v>1090</v>
      </c>
      <c r="OT135" s="6" t="s">
        <v>1090</v>
      </c>
      <c r="OU135" s="6" t="s">
        <v>1090</v>
      </c>
      <c r="OV135" s="6" t="s">
        <v>1090</v>
      </c>
      <c r="OW135" s="6" t="s">
        <v>1090</v>
      </c>
      <c r="OX135" s="6" t="s">
        <v>1090</v>
      </c>
      <c r="OY135" s="6" t="s">
        <v>1090</v>
      </c>
      <c r="OZ135" s="6" t="s">
        <v>1090</v>
      </c>
      <c r="PA135" s="6" t="s">
        <v>1090</v>
      </c>
      <c r="PB135" s="6" t="s">
        <v>1090</v>
      </c>
      <c r="PC135" s="6" t="s">
        <v>1090</v>
      </c>
      <c r="PD135" s="6" t="s">
        <v>1090</v>
      </c>
      <c r="PE135" s="6" t="s">
        <v>1090</v>
      </c>
      <c r="PF135" s="6" t="s">
        <v>1090</v>
      </c>
      <c r="PG135" s="6" t="s">
        <v>1090</v>
      </c>
      <c r="PH135" s="6" t="s">
        <v>1090</v>
      </c>
      <c r="PI135" s="6" t="s">
        <v>1090</v>
      </c>
      <c r="PJ135" s="6" t="s">
        <v>1090</v>
      </c>
      <c r="PK135" s="6" t="s">
        <v>1090</v>
      </c>
      <c r="PL135" s="6" t="s">
        <v>1090</v>
      </c>
      <c r="PM135" s="6" t="s">
        <v>1090</v>
      </c>
      <c r="PN135" s="6" t="s">
        <v>1090</v>
      </c>
      <c r="PO135" s="6" t="s">
        <v>1090</v>
      </c>
      <c r="PP135" s="6" t="s">
        <v>1090</v>
      </c>
      <c r="PQ135" s="6" t="s">
        <v>1090</v>
      </c>
      <c r="PR135" s="6" t="s">
        <v>1090</v>
      </c>
      <c r="PS135" s="6" t="s">
        <v>1090</v>
      </c>
      <c r="PT135" s="6" t="s">
        <v>1090</v>
      </c>
      <c r="PU135" s="6" t="s">
        <v>1090</v>
      </c>
      <c r="PV135" s="6" t="s">
        <v>1090</v>
      </c>
      <c r="PW135" s="6" t="s">
        <v>1090</v>
      </c>
      <c r="PX135" s="6" t="s">
        <v>1090</v>
      </c>
      <c r="PY135" s="6" t="s">
        <v>1090</v>
      </c>
      <c r="PZ135" s="6" t="s">
        <v>1090</v>
      </c>
      <c r="QA135" s="6" t="s">
        <v>1090</v>
      </c>
      <c r="QB135" s="6" t="s">
        <v>1090</v>
      </c>
      <c r="QC135" s="6" t="s">
        <v>1090</v>
      </c>
      <c r="QD135" s="6" t="s">
        <v>1090</v>
      </c>
      <c r="QE135" s="6" t="s">
        <v>1090</v>
      </c>
      <c r="QF135" s="6" t="s">
        <v>1090</v>
      </c>
      <c r="QG135" s="6" t="s">
        <v>1090</v>
      </c>
      <c r="QH135" s="6" t="s">
        <v>1090</v>
      </c>
      <c r="QI135" s="6" t="s">
        <v>1090</v>
      </c>
      <c r="QJ135" s="6" t="s">
        <v>1090</v>
      </c>
      <c r="QK135" s="6" t="s">
        <v>1090</v>
      </c>
      <c r="QL135" s="6" t="s">
        <v>1090</v>
      </c>
      <c r="QM135" s="6" t="s">
        <v>1090</v>
      </c>
      <c r="QN135" s="6" t="s">
        <v>1090</v>
      </c>
      <c r="QO135" s="6" t="s">
        <v>1090</v>
      </c>
      <c r="QP135" s="6" t="s">
        <v>1090</v>
      </c>
      <c r="QQ135" s="6" t="s">
        <v>1090</v>
      </c>
      <c r="QR135" s="6" t="s">
        <v>1090</v>
      </c>
      <c r="QS135" s="6" t="s">
        <v>1090</v>
      </c>
      <c r="QT135" s="6" t="s">
        <v>1090</v>
      </c>
      <c r="QU135" s="6" t="s">
        <v>1090</v>
      </c>
      <c r="QV135" s="6" t="s">
        <v>1090</v>
      </c>
      <c r="QW135" s="6" t="s">
        <v>1090</v>
      </c>
      <c r="QX135" s="6" t="s">
        <v>1090</v>
      </c>
      <c r="QY135" s="6" t="s">
        <v>1090</v>
      </c>
      <c r="QZ135" s="6" t="s">
        <v>1090</v>
      </c>
      <c r="RA135" s="6" t="s">
        <v>1090</v>
      </c>
      <c r="RB135" s="6" t="s">
        <v>1090</v>
      </c>
      <c r="RC135" s="6" t="s">
        <v>1090</v>
      </c>
      <c r="RD135" s="6" t="s">
        <v>1090</v>
      </c>
      <c r="RE135" s="6" t="s">
        <v>1090</v>
      </c>
      <c r="RF135" s="6" t="s">
        <v>1090</v>
      </c>
      <c r="RG135" s="6" t="s">
        <v>1090</v>
      </c>
      <c r="RH135" s="6" t="s">
        <v>1090</v>
      </c>
      <c r="RI135" s="6" t="s">
        <v>1090</v>
      </c>
      <c r="RJ135" s="6" t="s">
        <v>1090</v>
      </c>
      <c r="RK135" s="6" t="s">
        <v>1090</v>
      </c>
      <c r="RL135" s="6" t="s">
        <v>1090</v>
      </c>
      <c r="RM135" s="6" t="s">
        <v>1090</v>
      </c>
      <c r="RN135" s="6" t="s">
        <v>1090</v>
      </c>
      <c r="RO135" s="6" t="s">
        <v>1090</v>
      </c>
      <c r="RP135" s="6" t="s">
        <v>1090</v>
      </c>
      <c r="RQ135" s="6" t="s">
        <v>1090</v>
      </c>
      <c r="RR135" s="6" t="s">
        <v>1090</v>
      </c>
      <c r="RS135" s="6" t="s">
        <v>1090</v>
      </c>
      <c r="RT135" s="6" t="s">
        <v>1090</v>
      </c>
      <c r="RU135" s="6" t="s">
        <v>1090</v>
      </c>
      <c r="RV135" s="6" t="s">
        <v>1090</v>
      </c>
      <c r="RW135" s="6" t="s">
        <v>1090</v>
      </c>
      <c r="RX135" s="6" t="s">
        <v>1090</v>
      </c>
      <c r="RY135" s="6" t="s">
        <v>1090</v>
      </c>
      <c r="RZ135" s="6" t="s">
        <v>1090</v>
      </c>
      <c r="SA135" s="6" t="s">
        <v>1090</v>
      </c>
      <c r="SB135" s="6" t="s">
        <v>1090</v>
      </c>
      <c r="SC135" s="6" t="s">
        <v>1090</v>
      </c>
      <c r="SD135" s="6" t="s">
        <v>1090</v>
      </c>
      <c r="SE135" s="6" t="s">
        <v>1090</v>
      </c>
      <c r="SF135" s="6" t="s">
        <v>1090</v>
      </c>
      <c r="SG135" s="6" t="s">
        <v>1090</v>
      </c>
      <c r="SH135" s="6" t="s">
        <v>1090</v>
      </c>
      <c r="SI135" s="6" t="s">
        <v>1090</v>
      </c>
      <c r="SJ135" s="7">
        <v>972012.07175934303</v>
      </c>
      <c r="SK135" s="7">
        <v>622179.42447648104</v>
      </c>
      <c r="SL135" s="7">
        <v>1020937.2975665299</v>
      </c>
      <c r="SM135" s="7">
        <v>1333781.8348789201</v>
      </c>
      <c r="SN135" s="7">
        <v>1485368.11608136</v>
      </c>
      <c r="SO135" s="6" t="s">
        <v>1090</v>
      </c>
      <c r="SP135" s="6" t="s">
        <v>1090</v>
      </c>
      <c r="SQ135" s="6" t="s">
        <v>1090</v>
      </c>
      <c r="SR135" s="6" t="s">
        <v>1090</v>
      </c>
      <c r="SS135" s="6" t="s">
        <v>1090</v>
      </c>
      <c r="ST135" s="6" t="s">
        <v>1090</v>
      </c>
      <c r="SU135" s="6" t="s">
        <v>1090</v>
      </c>
      <c r="SV135" s="6" t="s">
        <v>1090</v>
      </c>
      <c r="SW135" s="6" t="s">
        <v>1090</v>
      </c>
      <c r="SX135" s="6" t="s">
        <v>1090</v>
      </c>
      <c r="SY135" s="6" t="s">
        <v>1090</v>
      </c>
      <c r="SZ135" s="6" t="s">
        <v>1090</v>
      </c>
      <c r="TA135" s="6" t="s">
        <v>1090</v>
      </c>
      <c r="TB135" s="6" t="s">
        <v>1090</v>
      </c>
      <c r="TC135" s="6" t="s">
        <v>1090</v>
      </c>
      <c r="TD135" s="6" t="s">
        <v>1090</v>
      </c>
      <c r="TE135" s="6" t="s">
        <v>1090</v>
      </c>
      <c r="TF135" s="6" t="s">
        <v>1090</v>
      </c>
      <c r="TG135" s="6" t="s">
        <v>1090</v>
      </c>
      <c r="TH135" s="6" t="s">
        <v>1090</v>
      </c>
      <c r="TI135" s="6" t="s">
        <v>1090</v>
      </c>
      <c r="TJ135" s="6" t="s">
        <v>1090</v>
      </c>
      <c r="TK135" s="6" t="s">
        <v>1090</v>
      </c>
      <c r="TL135" s="6" t="s">
        <v>1090</v>
      </c>
      <c r="TM135" s="6" t="s">
        <v>1090</v>
      </c>
      <c r="TN135" s="6" t="s">
        <v>1090</v>
      </c>
      <c r="TO135" s="6" t="s">
        <v>1090</v>
      </c>
      <c r="TP135" s="6" t="s">
        <v>1090</v>
      </c>
      <c r="TQ135" s="6" t="s">
        <v>1090</v>
      </c>
      <c r="TR135" s="6" t="s">
        <v>1090</v>
      </c>
      <c r="TS135" s="7">
        <v>9137897.5201829709</v>
      </c>
      <c r="TT135" s="7">
        <v>4881433.5825774102</v>
      </c>
      <c r="TU135" s="7">
        <v>4335211.7522174101</v>
      </c>
      <c r="TV135" s="7">
        <v>5963870.0133991204</v>
      </c>
      <c r="TW135" s="7">
        <v>6527605.03439367</v>
      </c>
      <c r="TX135" s="6" t="s">
        <v>1090</v>
      </c>
      <c r="TY135" s="6" t="s">
        <v>1090</v>
      </c>
      <c r="TZ135" s="6" t="s">
        <v>1090</v>
      </c>
      <c r="UA135" s="6" t="s">
        <v>1090</v>
      </c>
      <c r="UB135" s="6" t="s">
        <v>1090</v>
      </c>
      <c r="UC135" s="7">
        <v>2746518.97718918</v>
      </c>
      <c r="UD135" s="7">
        <v>1607476.2664156</v>
      </c>
      <c r="UE135" s="7">
        <v>758839.67211782897</v>
      </c>
      <c r="UF135" s="7">
        <v>875091.16895914101</v>
      </c>
      <c r="UG135" s="7">
        <v>269529.90692138701</v>
      </c>
      <c r="UH135" s="6" t="s">
        <v>1090</v>
      </c>
      <c r="UI135" s="6" t="s">
        <v>1090</v>
      </c>
      <c r="UJ135" s="6" t="s">
        <v>1090</v>
      </c>
      <c r="UK135" s="6" t="s">
        <v>1090</v>
      </c>
      <c r="UL135" s="6" t="s">
        <v>1090</v>
      </c>
      <c r="UM135" s="6" t="s">
        <v>1090</v>
      </c>
      <c r="UN135" s="6" t="s">
        <v>1090</v>
      </c>
      <c r="UO135" s="6" t="s">
        <v>1090</v>
      </c>
      <c r="UP135" s="6" t="s">
        <v>1090</v>
      </c>
      <c r="UQ135" s="6" t="s">
        <v>1090</v>
      </c>
      <c r="UR135" s="6" t="s">
        <v>1090</v>
      </c>
      <c r="US135" s="6" t="s">
        <v>1090</v>
      </c>
      <c r="UT135" s="6" t="s">
        <v>1090</v>
      </c>
      <c r="UU135" s="6" t="s">
        <v>1090</v>
      </c>
      <c r="UV135" s="6" t="s">
        <v>1090</v>
      </c>
      <c r="UW135" s="6" t="s">
        <v>1090</v>
      </c>
      <c r="UX135" s="6" t="s">
        <v>1090</v>
      </c>
      <c r="UY135" s="6" t="s">
        <v>1090</v>
      </c>
      <c r="UZ135" s="6" t="s">
        <v>1090</v>
      </c>
      <c r="VA135" s="6" t="s">
        <v>1090</v>
      </c>
      <c r="VB135" s="6" t="s">
        <v>1090</v>
      </c>
      <c r="VC135" s="6" t="s">
        <v>1090</v>
      </c>
      <c r="VD135" s="6" t="s">
        <v>1090</v>
      </c>
      <c r="VE135" s="6" t="s">
        <v>1090</v>
      </c>
      <c r="VF135" s="6" t="s">
        <v>1090</v>
      </c>
      <c r="VG135" s="6" t="s">
        <v>1090</v>
      </c>
      <c r="VH135" s="6" t="s">
        <v>1090</v>
      </c>
      <c r="VI135" s="6" t="s">
        <v>1090</v>
      </c>
      <c r="VJ135" s="6" t="s">
        <v>1090</v>
      </c>
      <c r="VK135" s="6" t="s">
        <v>1090</v>
      </c>
      <c r="VL135" s="6" t="s">
        <v>1090</v>
      </c>
      <c r="VM135" s="6" t="s">
        <v>1090</v>
      </c>
      <c r="VN135" s="6" t="s">
        <v>1090</v>
      </c>
      <c r="VO135" s="6" t="s">
        <v>1090</v>
      </c>
      <c r="VP135" s="6" t="s">
        <v>1090</v>
      </c>
      <c r="VQ135" s="6" t="s">
        <v>1090</v>
      </c>
      <c r="VR135" s="6" t="s">
        <v>1090</v>
      </c>
      <c r="VS135" s="6" t="s">
        <v>1090</v>
      </c>
      <c r="VT135" s="6" t="s">
        <v>1090</v>
      </c>
      <c r="VU135" s="6" t="s">
        <v>1090</v>
      </c>
      <c r="VV135" s="6" t="s">
        <v>1090</v>
      </c>
      <c r="VW135" s="6" t="s">
        <v>1090</v>
      </c>
      <c r="VX135" s="6" t="s">
        <v>1090</v>
      </c>
      <c r="VY135" s="6" t="s">
        <v>1090</v>
      </c>
      <c r="VZ135" s="6" t="s">
        <v>1090</v>
      </c>
      <c r="WA135" s="7">
        <v>2793275.6899269801</v>
      </c>
      <c r="WB135" s="7">
        <v>1008817.2857948</v>
      </c>
      <c r="WC135" s="7">
        <v>608087.56704688095</v>
      </c>
      <c r="WD135" s="7">
        <v>525432.53683805501</v>
      </c>
      <c r="WE135" s="7">
        <v>809754.23799932003</v>
      </c>
      <c r="WF135" s="6" t="s">
        <v>1090</v>
      </c>
      <c r="WG135" s="6" t="s">
        <v>1090</v>
      </c>
      <c r="WH135" s="6" t="s">
        <v>1090</v>
      </c>
      <c r="WI135" s="6" t="s">
        <v>1090</v>
      </c>
      <c r="WJ135" s="6" t="s">
        <v>1090</v>
      </c>
      <c r="WK135" s="6" t="s">
        <v>1090</v>
      </c>
      <c r="WL135" s="6" t="s">
        <v>1090</v>
      </c>
      <c r="WM135" s="6" t="s">
        <v>1090</v>
      </c>
      <c r="WN135" s="6" t="s">
        <v>1090</v>
      </c>
      <c r="WO135" s="6" t="s">
        <v>1090</v>
      </c>
      <c r="WP135" s="6" t="s">
        <v>1090</v>
      </c>
      <c r="WQ135" s="6" t="s">
        <v>1090</v>
      </c>
      <c r="WR135" s="6" t="s">
        <v>1090</v>
      </c>
      <c r="WS135" s="6" t="s">
        <v>1090</v>
      </c>
      <c r="WT135" s="6" t="s">
        <v>1090</v>
      </c>
      <c r="WU135" s="6" t="s">
        <v>1090</v>
      </c>
      <c r="WV135" s="6" t="s">
        <v>1090</v>
      </c>
      <c r="WW135" s="6" t="s">
        <v>1090</v>
      </c>
      <c r="WX135" s="6" t="s">
        <v>1090</v>
      </c>
      <c r="WY135" s="6" t="s">
        <v>1090</v>
      </c>
      <c r="WZ135" s="6" t="s">
        <v>1090</v>
      </c>
      <c r="XA135" s="6" t="s">
        <v>1090</v>
      </c>
      <c r="XB135" s="6" t="s">
        <v>1090</v>
      </c>
      <c r="XC135" s="6" t="s">
        <v>1090</v>
      </c>
      <c r="XD135" s="6" t="s">
        <v>1090</v>
      </c>
      <c r="XE135" s="6" t="s">
        <v>1090</v>
      </c>
      <c r="XF135" s="6" t="s">
        <v>1090</v>
      </c>
      <c r="XG135" s="6" t="s">
        <v>1090</v>
      </c>
      <c r="XH135" s="6" t="s">
        <v>1090</v>
      </c>
      <c r="XI135" s="6" t="s">
        <v>1090</v>
      </c>
      <c r="XJ135" s="7">
        <v>29093.342743396799</v>
      </c>
      <c r="XK135" s="7">
        <v>25792.402225313199</v>
      </c>
      <c r="XL135" s="7">
        <v>33913.597328662901</v>
      </c>
      <c r="XM135" s="7">
        <v>44614.258711338</v>
      </c>
      <c r="XN135" s="7">
        <v>58408.699553608902</v>
      </c>
      <c r="XO135" s="6" t="s">
        <v>1090</v>
      </c>
      <c r="XP135" s="6" t="s">
        <v>1090</v>
      </c>
      <c r="XQ135" s="6" t="s">
        <v>1090</v>
      </c>
      <c r="XR135" s="6" t="s">
        <v>1090</v>
      </c>
      <c r="XS135" s="6" t="s">
        <v>1090</v>
      </c>
      <c r="XT135" s="6" t="s">
        <v>1090</v>
      </c>
      <c r="XU135" s="6" t="s">
        <v>1090</v>
      </c>
      <c r="XV135" s="6" t="s">
        <v>1090</v>
      </c>
      <c r="XW135" s="6" t="s">
        <v>1090</v>
      </c>
      <c r="XX135" s="6" t="s">
        <v>1090</v>
      </c>
      <c r="XY135" s="6" t="s">
        <v>1090</v>
      </c>
      <c r="XZ135" s="6" t="s">
        <v>1090</v>
      </c>
      <c r="YA135" s="6" t="s">
        <v>1090</v>
      </c>
      <c r="YB135" s="6" t="s">
        <v>1090</v>
      </c>
      <c r="YC135" s="6" t="s">
        <v>1090</v>
      </c>
      <c r="YD135" s="6" t="s">
        <v>1090</v>
      </c>
      <c r="YE135" s="6" t="s">
        <v>1090</v>
      </c>
      <c r="YF135" s="6" t="s">
        <v>1090</v>
      </c>
      <c r="YG135" s="6" t="s">
        <v>1090</v>
      </c>
      <c r="YH135" s="6" t="s">
        <v>1090</v>
      </c>
      <c r="YI135" s="6" t="s">
        <v>1090</v>
      </c>
      <c r="YJ135" s="6" t="s">
        <v>1090</v>
      </c>
      <c r="YK135" s="6" t="s">
        <v>1090</v>
      </c>
      <c r="YL135" s="6" t="s">
        <v>1090</v>
      </c>
      <c r="YM135" s="6" t="s">
        <v>1090</v>
      </c>
      <c r="YN135" s="6" t="s">
        <v>1090</v>
      </c>
      <c r="YO135" s="6" t="s">
        <v>1090</v>
      </c>
      <c r="YP135" s="6" t="s">
        <v>1090</v>
      </c>
      <c r="YQ135" s="6" t="s">
        <v>1090</v>
      </c>
      <c r="YR135" s="6" t="s">
        <v>1090</v>
      </c>
      <c r="YS135" s="6" t="s">
        <v>1090</v>
      </c>
      <c r="YT135" s="6" t="s">
        <v>1090</v>
      </c>
      <c r="YU135" s="6" t="s">
        <v>1090</v>
      </c>
      <c r="YV135" s="6" t="s">
        <v>1090</v>
      </c>
      <c r="YW135" s="6" t="s">
        <v>1090</v>
      </c>
      <c r="YX135" s="6" t="s">
        <v>1090</v>
      </c>
      <c r="YY135" s="6" t="s">
        <v>1090</v>
      </c>
      <c r="YZ135" s="6" t="s">
        <v>1090</v>
      </c>
      <c r="ZA135" s="6" t="s">
        <v>1090</v>
      </c>
      <c r="ZB135" s="6" t="s">
        <v>1090</v>
      </c>
      <c r="ZC135" s="6" t="s">
        <v>1090</v>
      </c>
      <c r="ZD135" s="6" t="s">
        <v>1090</v>
      </c>
      <c r="ZE135" s="6" t="s">
        <v>1090</v>
      </c>
      <c r="ZF135" s="6" t="s">
        <v>1090</v>
      </c>
      <c r="ZG135" s="6" t="s">
        <v>1090</v>
      </c>
      <c r="ZH135" s="6" t="s">
        <v>1090</v>
      </c>
      <c r="ZI135" s="6" t="s">
        <v>1090</v>
      </c>
      <c r="ZJ135" s="6" t="s">
        <v>1090</v>
      </c>
      <c r="ZK135" s="6" t="s">
        <v>1090</v>
      </c>
      <c r="ZL135" s="6" t="s">
        <v>1090</v>
      </c>
      <c r="ZM135" s="6" t="s">
        <v>1090</v>
      </c>
      <c r="ZN135" s="6" t="s">
        <v>1090</v>
      </c>
      <c r="ZO135" s="6" t="s">
        <v>1090</v>
      </c>
      <c r="ZP135" s="6" t="s">
        <v>1090</v>
      </c>
      <c r="ZQ135" s="6" t="s">
        <v>1090</v>
      </c>
      <c r="ZR135" s="6" t="s">
        <v>1090</v>
      </c>
      <c r="ZS135" s="6" t="s">
        <v>1090</v>
      </c>
      <c r="ZT135" s="6" t="s">
        <v>1090</v>
      </c>
      <c r="ZU135" s="6" t="s">
        <v>1090</v>
      </c>
      <c r="ZV135" s="6" t="s">
        <v>1090</v>
      </c>
      <c r="ZW135" s="6" t="s">
        <v>1090</v>
      </c>
      <c r="ZX135" s="6" t="s">
        <v>1090</v>
      </c>
      <c r="ZY135" s="6" t="s">
        <v>1090</v>
      </c>
      <c r="ZZ135" s="6" t="s">
        <v>1090</v>
      </c>
      <c r="AAA135" s="6" t="s">
        <v>1090</v>
      </c>
      <c r="AAB135" s="6" t="s">
        <v>1090</v>
      </c>
      <c r="AAC135" s="6" t="s">
        <v>1090</v>
      </c>
      <c r="AAD135" s="6" t="s">
        <v>1090</v>
      </c>
      <c r="AAE135" s="6" t="s">
        <v>1090</v>
      </c>
      <c r="AAF135" s="6" t="s">
        <v>1090</v>
      </c>
      <c r="AAG135" s="6" t="s">
        <v>1090</v>
      </c>
      <c r="AAH135" s="6" t="s">
        <v>1090</v>
      </c>
      <c r="AAI135" s="6" t="s">
        <v>1090</v>
      </c>
      <c r="AAJ135" s="6" t="s">
        <v>1090</v>
      </c>
      <c r="AAK135" s="6" t="s">
        <v>1090</v>
      </c>
      <c r="AAL135" s="6" t="s">
        <v>1090</v>
      </c>
      <c r="AAM135" s="6" t="s">
        <v>1090</v>
      </c>
      <c r="AAN135" s="6" t="s">
        <v>1090</v>
      </c>
      <c r="AAO135" s="6" t="s">
        <v>1090</v>
      </c>
      <c r="AAP135" s="6" t="s">
        <v>1090</v>
      </c>
      <c r="AAQ135" s="6" t="s">
        <v>1090</v>
      </c>
      <c r="AAR135" s="6" t="s">
        <v>1090</v>
      </c>
      <c r="AAS135" s="6" t="s">
        <v>1090</v>
      </c>
      <c r="AAT135" s="6" t="s">
        <v>1090</v>
      </c>
      <c r="AAU135" s="6" t="s">
        <v>1090</v>
      </c>
      <c r="AAV135" s="6" t="s">
        <v>1090</v>
      </c>
      <c r="AAW135" s="6" t="s">
        <v>1090</v>
      </c>
      <c r="AAX135" s="6" t="s">
        <v>1090</v>
      </c>
      <c r="AAY135" s="6" t="s">
        <v>1090</v>
      </c>
      <c r="AAZ135" s="6" t="s">
        <v>1090</v>
      </c>
      <c r="ABA135" s="6" t="s">
        <v>1090</v>
      </c>
      <c r="ABB135" s="6" t="s">
        <v>1090</v>
      </c>
      <c r="ABC135" s="6" t="s">
        <v>1090</v>
      </c>
      <c r="ABD135" s="6" t="s">
        <v>1090</v>
      </c>
      <c r="ABE135" s="6" t="s">
        <v>1090</v>
      </c>
      <c r="ABF135" s="6" t="s">
        <v>1090</v>
      </c>
      <c r="ABG135" s="6" t="s">
        <v>1090</v>
      </c>
      <c r="ABH135" s="6" t="s">
        <v>1090</v>
      </c>
      <c r="ABI135" s="6" t="s">
        <v>1090</v>
      </c>
      <c r="ABJ135" s="6" t="s">
        <v>1090</v>
      </c>
      <c r="ABK135" s="6" t="s">
        <v>1090</v>
      </c>
      <c r="ABL135" s="6" t="s">
        <v>1090</v>
      </c>
      <c r="ABM135" s="6" t="s">
        <v>1090</v>
      </c>
      <c r="ABN135" s="6" t="s">
        <v>1090</v>
      </c>
      <c r="ABO135" s="6" t="s">
        <v>1090</v>
      </c>
      <c r="ABP135" s="6" t="s">
        <v>1090</v>
      </c>
      <c r="ABQ135" s="6" t="s">
        <v>1090</v>
      </c>
      <c r="ABR135" s="6" t="s">
        <v>1090</v>
      </c>
      <c r="ABS135" s="6" t="s">
        <v>1090</v>
      </c>
      <c r="ABT135" s="6" t="s">
        <v>1090</v>
      </c>
      <c r="ABU135" s="6" t="s">
        <v>1090</v>
      </c>
      <c r="ABV135" s="6" t="s">
        <v>1090</v>
      </c>
      <c r="ABW135" s="6" t="s">
        <v>1090</v>
      </c>
      <c r="ABX135" s="6" t="s">
        <v>1090</v>
      </c>
      <c r="ABY135" s="6" t="s">
        <v>1090</v>
      </c>
      <c r="ABZ135" s="6" t="s">
        <v>1090</v>
      </c>
      <c r="ACA135" s="6" t="s">
        <v>1090</v>
      </c>
      <c r="ACB135" s="6" t="s">
        <v>1090</v>
      </c>
      <c r="ACC135" s="6" t="s">
        <v>1090</v>
      </c>
      <c r="ACD135" s="6" t="s">
        <v>1090</v>
      </c>
      <c r="ACE135" s="8">
        <v>38.142000000000003</v>
      </c>
      <c r="ACF135" s="8">
        <v>27.085999999999999</v>
      </c>
      <c r="ACG135" s="8">
        <v>52.64</v>
      </c>
      <c r="ACH135" s="8">
        <v>18.181999999999999</v>
      </c>
      <c r="ACI135" s="8">
        <v>7.1420000000000003</v>
      </c>
      <c r="ACJ135" s="8">
        <v>14.66</v>
      </c>
      <c r="ACK135" s="8">
        <v>10.779</v>
      </c>
      <c r="ACL135" s="8">
        <v>10.332000000000001</v>
      </c>
      <c r="ACM135" s="8">
        <v>2.1760000000000002</v>
      </c>
      <c r="ACN135" s="8">
        <v>1.65</v>
      </c>
      <c r="ACO135" s="8">
        <v>3.6920000000000002</v>
      </c>
      <c r="ACP135" s="8">
        <v>3.4140000000000001</v>
      </c>
      <c r="ACQ135" s="8">
        <v>6.0579999999999998</v>
      </c>
      <c r="ACR135" s="8">
        <v>1.0669999999999999</v>
      </c>
      <c r="ACS135" s="8">
        <v>0.98499999999999999</v>
      </c>
      <c r="ACT135" s="8">
        <v>34.444000000000003</v>
      </c>
      <c r="ACU135" s="8">
        <v>20.265000000000001</v>
      </c>
      <c r="ACV135" s="8">
        <v>39.457000000000001</v>
      </c>
      <c r="ACW135" s="8">
        <v>13.619</v>
      </c>
      <c r="ACX135" s="8">
        <v>5.5869999999999997</v>
      </c>
      <c r="ACY135" s="8">
        <v>13.692</v>
      </c>
      <c r="ACZ135" s="8">
        <v>8.657</v>
      </c>
      <c r="ADA135" s="8">
        <v>7.8890000000000002</v>
      </c>
      <c r="ADB135" s="8">
        <v>1.794</v>
      </c>
      <c r="ADC135" s="8">
        <v>1.385</v>
      </c>
      <c r="ADD135" s="8">
        <v>3.3340000000000001</v>
      </c>
      <c r="ADE135" s="8">
        <v>2.5539999999999998</v>
      </c>
      <c r="ADF135" s="8">
        <v>4.5410000000000004</v>
      </c>
      <c r="ADG135" s="8">
        <v>0.8</v>
      </c>
      <c r="ADH135" s="8">
        <v>0.77100000000000002</v>
      </c>
      <c r="ADI135" s="8">
        <v>3.968</v>
      </c>
      <c r="ADJ135" s="8">
        <v>2.3959999999999999</v>
      </c>
      <c r="ADK135" s="8">
        <v>4.3940000000000001</v>
      </c>
      <c r="ADL135" s="8">
        <v>1.133</v>
      </c>
      <c r="ADM135" s="8">
        <v>1.208</v>
      </c>
      <c r="ADN135" s="8">
        <v>83.92</v>
      </c>
      <c r="ADO135" s="8">
        <v>87.688999999999993</v>
      </c>
      <c r="ADP135" s="8">
        <v>84.006</v>
      </c>
      <c r="ADQ135" s="8">
        <v>87.590999999999994</v>
      </c>
      <c r="ADR135" s="8">
        <v>85.757999999999996</v>
      </c>
      <c r="ADS135" s="8">
        <v>6.7247474169999997</v>
      </c>
      <c r="ADT135" s="8">
        <v>3.5905974899999999</v>
      </c>
      <c r="ADU135" s="8">
        <v>4.5907938929999998</v>
      </c>
      <c r="ADV135" s="8">
        <v>1.6344593970000001</v>
      </c>
      <c r="ADW135" s="8">
        <v>1.654941846</v>
      </c>
      <c r="ADX135" s="8">
        <v>8.577</v>
      </c>
      <c r="ADY135" s="8">
        <v>6.077</v>
      </c>
      <c r="ADZ135" s="8">
        <v>7.6310000000000002</v>
      </c>
      <c r="AEA135" s="8">
        <v>5.306</v>
      </c>
      <c r="AEB135" s="8">
        <v>4.78</v>
      </c>
      <c r="AEC135" s="8">
        <v>6.7249999999999996</v>
      </c>
      <c r="AED135" s="8">
        <v>3.5910000000000002</v>
      </c>
      <c r="AEE135" s="8">
        <v>4.5910000000000002</v>
      </c>
      <c r="AEF135" s="8">
        <v>1.6339999999999999</v>
      </c>
      <c r="AEG135" s="8">
        <v>1.655</v>
      </c>
      <c r="AEH135" s="8">
        <v>5.4359999999999999</v>
      </c>
      <c r="AEI135" s="8">
        <v>4.2779999999999996</v>
      </c>
      <c r="AEJ135" s="8">
        <v>6.3339999999999996</v>
      </c>
      <c r="AEK135" s="8">
        <v>4.5199999999999996</v>
      </c>
      <c r="AEL135" s="8">
        <v>4.07</v>
      </c>
      <c r="AEM135" s="8">
        <v>7.2095729909999999</v>
      </c>
      <c r="AEN135" s="8">
        <v>3.7243229360000001</v>
      </c>
      <c r="AEO135" s="8">
        <v>4.8116886000000001</v>
      </c>
      <c r="AEP135" s="8">
        <v>1.6616178669999999</v>
      </c>
      <c r="AEQ135" s="8">
        <v>1.68279106</v>
      </c>
      <c r="AER135" s="8">
        <v>1.087113792</v>
      </c>
      <c r="AES135" s="8">
        <v>1.0426953800000001</v>
      </c>
      <c r="AET135" s="8">
        <v>1.0578075819999999</v>
      </c>
      <c r="AEU135" s="8">
        <v>1.019015035</v>
      </c>
      <c r="AEV135" s="8">
        <v>1.01967747</v>
      </c>
      <c r="AEW135" s="6" t="s">
        <v>1090</v>
      </c>
      <c r="AEX135" s="6" t="s">
        <v>1090</v>
      </c>
      <c r="AEY135" s="6" t="s">
        <v>1090</v>
      </c>
      <c r="AEZ135" s="6" t="s">
        <v>1090</v>
      </c>
      <c r="AFA135" s="6" t="s">
        <v>1090</v>
      </c>
      <c r="AFB135" s="6" t="s">
        <v>1090</v>
      </c>
      <c r="AFC135" s="6" t="s">
        <v>1090</v>
      </c>
      <c r="AFD135" s="6" t="s">
        <v>1090</v>
      </c>
      <c r="AFE135" s="6" t="s">
        <v>1090</v>
      </c>
      <c r="AFF135" s="6" t="s">
        <v>1090</v>
      </c>
      <c r="AFG135" s="8">
        <v>2.5169999999999999</v>
      </c>
      <c r="AFH135" s="8">
        <v>3.5169999999999999</v>
      </c>
      <c r="AFI135" s="8">
        <v>2.2200000000000002</v>
      </c>
      <c r="AFJ135" s="8">
        <v>1.343</v>
      </c>
      <c r="AFK135" s="8">
        <v>1.01</v>
      </c>
      <c r="AFL135" s="8">
        <v>3.625</v>
      </c>
      <c r="AFM135" s="8">
        <v>5.367</v>
      </c>
      <c r="AFN135" s="8">
        <v>17.643000000000001</v>
      </c>
      <c r="AFO135" s="8">
        <v>3.3479999999999999</v>
      </c>
      <c r="AFP135" s="8">
        <v>3.88</v>
      </c>
      <c r="AFQ135" s="6" t="s">
        <v>1091</v>
      </c>
      <c r="AFR135" s="6" t="s">
        <v>1091</v>
      </c>
      <c r="AFS135" s="6" t="s">
        <v>1091</v>
      </c>
      <c r="AFT135" s="6" t="s">
        <v>1091</v>
      </c>
      <c r="AFU135" s="6" t="s">
        <v>1091</v>
      </c>
      <c r="AFV135" s="7">
        <v>310.846</v>
      </c>
      <c r="AFW135" s="7">
        <v>179.00299999999999</v>
      </c>
      <c r="AFX135" s="7">
        <v>145.96700000000001</v>
      </c>
      <c r="AFY135" s="7">
        <v>224.43600000000001</v>
      </c>
      <c r="AFZ135" s="7">
        <v>184.65</v>
      </c>
      <c r="AGA135" s="7">
        <v>9.3480000000000008</v>
      </c>
      <c r="AGB135" s="7">
        <v>14.867000000000001</v>
      </c>
      <c r="AGC135" s="7">
        <v>16.603000000000002</v>
      </c>
      <c r="AGD135" s="7">
        <v>24.117000000000001</v>
      </c>
      <c r="AGE135" s="7">
        <v>11.991</v>
      </c>
      <c r="AGF135" s="6" t="s">
        <v>1090</v>
      </c>
      <c r="AGG135" s="6" t="s">
        <v>1090</v>
      </c>
      <c r="AGH135" s="6" t="s">
        <v>1090</v>
      </c>
      <c r="AGI135" s="6" t="s">
        <v>1090</v>
      </c>
      <c r="AGJ135" s="6" t="s">
        <v>1090</v>
      </c>
      <c r="AGK135" s="6" t="s">
        <v>1090</v>
      </c>
      <c r="AGL135" s="6" t="s">
        <v>1090</v>
      </c>
      <c r="AGM135" s="6" t="s">
        <v>1090</v>
      </c>
      <c r="AGN135" s="6" t="s">
        <v>1090</v>
      </c>
      <c r="AGO135" s="6" t="s">
        <v>1090</v>
      </c>
      <c r="AGP135" s="6" t="s">
        <v>1090</v>
      </c>
      <c r="AGQ135" s="6" t="s">
        <v>1090</v>
      </c>
      <c r="AGR135" s="6" t="s">
        <v>1090</v>
      </c>
      <c r="AGS135" s="6" t="s">
        <v>1090</v>
      </c>
      <c r="AGT135" s="6" t="s">
        <v>1090</v>
      </c>
      <c r="AGU135" s="8">
        <v>0</v>
      </c>
      <c r="AGV135" s="8">
        <v>0</v>
      </c>
      <c r="AGW135" s="8">
        <v>0</v>
      </c>
      <c r="AGX135" s="8">
        <v>0</v>
      </c>
      <c r="AGY135" s="8">
        <v>0</v>
      </c>
      <c r="AGZ135" s="8">
        <v>1.2969999999999999</v>
      </c>
      <c r="AHA135" s="8">
        <v>1.248</v>
      </c>
      <c r="AHB135" s="8">
        <v>1.544</v>
      </c>
      <c r="AHC135" s="8">
        <v>2.0339999999999998</v>
      </c>
      <c r="AHD135" s="8">
        <v>3.0019999999999998</v>
      </c>
      <c r="AHE135" s="8">
        <v>1.2969999999999999</v>
      </c>
      <c r="AHF135" s="8">
        <v>1.248</v>
      </c>
      <c r="AHG135" s="8">
        <v>1.544</v>
      </c>
      <c r="AHH135" s="8">
        <v>2.0339999999999998</v>
      </c>
      <c r="AHI135" s="8">
        <v>3.0019999999999998</v>
      </c>
      <c r="AHJ135" s="8">
        <v>0.35499999999999998</v>
      </c>
      <c r="AHK135" s="8">
        <v>0.45200000000000001</v>
      </c>
      <c r="AHL135" s="8">
        <v>0.22700000000000001</v>
      </c>
      <c r="AHM135" s="8">
        <v>9.0999999999999998E-2</v>
      </c>
      <c r="AHN135" s="8">
        <v>0.20599999999999999</v>
      </c>
      <c r="AHO135" s="8">
        <v>9.68</v>
      </c>
      <c r="AHP135" s="8">
        <v>12.603999999999999</v>
      </c>
      <c r="AHQ135" s="8">
        <v>11.509</v>
      </c>
      <c r="AHR135" s="8">
        <v>5.8710000000000004</v>
      </c>
      <c r="AHS135" s="8">
        <v>13.792</v>
      </c>
      <c r="AHT135" s="8">
        <v>10.718</v>
      </c>
      <c r="AHU135" s="8">
        <v>14.422000000000001</v>
      </c>
      <c r="AHV135" s="8">
        <v>13.006</v>
      </c>
      <c r="AHW135" s="8">
        <v>6.2370000000000001</v>
      </c>
      <c r="AHX135" s="8">
        <v>15.999000000000001</v>
      </c>
      <c r="AHY135" s="8">
        <v>592.30399999999997</v>
      </c>
      <c r="AHZ135" s="8">
        <v>482.726</v>
      </c>
      <c r="AIA135" s="8">
        <v>591.74900000000002</v>
      </c>
      <c r="AIB135" s="6" t="s">
        <v>1091</v>
      </c>
      <c r="AIC135" s="8">
        <v>515.423</v>
      </c>
      <c r="AID135" s="8">
        <v>10.637152251</v>
      </c>
      <c r="AIE135" s="8">
        <v>12.745834066</v>
      </c>
      <c r="AIF135" s="8">
        <v>23.549883049000002</v>
      </c>
      <c r="AIG135" s="8">
        <v>22.364367967</v>
      </c>
      <c r="AIH135" s="8">
        <v>22.755177561</v>
      </c>
      <c r="AII135" s="8">
        <v>1.4327492589999999</v>
      </c>
      <c r="AIJ135" s="8">
        <v>3.3904038299999999</v>
      </c>
      <c r="AIK135" s="8">
        <v>2.6147018210000001</v>
      </c>
      <c r="AIL135" s="8">
        <v>1.8450354790000001</v>
      </c>
      <c r="AIM135" s="8">
        <v>15.9751941</v>
      </c>
      <c r="AIN135" s="8">
        <v>30.568034755999999</v>
      </c>
      <c r="AIO135" s="8">
        <v>20.666414255999999</v>
      </c>
      <c r="AIP135" s="8">
        <v>14.026709693000001</v>
      </c>
      <c r="AIQ135" s="8">
        <v>8.8102613850000004</v>
      </c>
      <c r="AIR135" s="8">
        <v>12.405074046999999</v>
      </c>
      <c r="AIS135" s="8">
        <v>0</v>
      </c>
      <c r="AIT135" s="8">
        <v>0</v>
      </c>
      <c r="AIU135" s="8">
        <v>0</v>
      </c>
      <c r="AIV135" s="8">
        <v>0</v>
      </c>
      <c r="AIW135" s="8">
        <v>0</v>
      </c>
      <c r="AIX135" s="7">
        <v>3.1829430130295799</v>
      </c>
      <c r="AIY135" s="7">
        <v>1.81143946795177</v>
      </c>
      <c r="AIZ135" s="7">
        <v>3.1644204263490399</v>
      </c>
      <c r="AJA135" s="7">
        <v>0.75783079392671604</v>
      </c>
      <c r="AJB135" s="7">
        <v>0.74768878253340698</v>
      </c>
      <c r="AJC135" s="7">
        <v>80.206464614859996</v>
      </c>
      <c r="AJD135" s="7">
        <v>75.617013815986596</v>
      </c>
      <c r="AJE135" s="7">
        <v>72.012197203611706</v>
      </c>
      <c r="AJF135" s="7">
        <v>66.915145174112297</v>
      </c>
      <c r="AJG135" s="7">
        <v>61.876154538287501</v>
      </c>
      <c r="AJH135" s="8">
        <v>65.415000000000006</v>
      </c>
      <c r="AJI135" s="8">
        <v>70.495000000000005</v>
      </c>
      <c r="AJJ135" s="8">
        <v>66.266000000000005</v>
      </c>
      <c r="AJK135" s="8">
        <v>73.216999999999999</v>
      </c>
      <c r="AJL135" s="8">
        <v>74.501999999999995</v>
      </c>
      <c r="AJM135" s="7">
        <v>52.466730055791999</v>
      </c>
      <c r="AJN135" s="7">
        <v>53.306406273260102</v>
      </c>
      <c r="AJO135" s="7">
        <v>47.719480849365603</v>
      </c>
      <c r="AJP135" s="7">
        <v>48.993363794324402</v>
      </c>
      <c r="AJQ135" s="7">
        <v>46.099224725270297</v>
      </c>
      <c r="AJR135" s="7">
        <v>8.3449314731016209</v>
      </c>
      <c r="AJS135" s="7">
        <v>6.6876740563459398</v>
      </c>
      <c r="AJT135" s="7">
        <v>6.01143151098728</v>
      </c>
      <c r="AJU135" s="7">
        <v>4.1680495460915603</v>
      </c>
      <c r="AJV135" s="7">
        <v>10.468512968871</v>
      </c>
      <c r="AJW135" s="7">
        <v>67.172637715722402</v>
      </c>
      <c r="AJX135" s="7">
        <v>34.476195587492903</v>
      </c>
      <c r="AJY135" s="7">
        <v>25.877348281558799</v>
      </c>
      <c r="AJZ135" s="7">
        <v>37.234491075568201</v>
      </c>
      <c r="AKA135" s="7">
        <v>29.676298302862001</v>
      </c>
      <c r="AKB135" s="7">
        <v>86.206580085056402</v>
      </c>
      <c r="AKC135" s="7">
        <v>53.059060752254503</v>
      </c>
      <c r="AKD135" s="7">
        <v>52.231466534368998</v>
      </c>
      <c r="AKE135" s="7">
        <v>70.998452432599095</v>
      </c>
      <c r="AKF135" s="7">
        <v>75.9023842350054</v>
      </c>
      <c r="AKG135" s="9">
        <v>0</v>
      </c>
      <c r="AKH135" s="9">
        <v>0</v>
      </c>
      <c r="AKI135" s="9">
        <v>0</v>
      </c>
      <c r="AKJ135" s="9">
        <v>0</v>
      </c>
      <c r="AKK135" s="9">
        <v>0</v>
      </c>
      <c r="AKL135" s="9">
        <v>0</v>
      </c>
      <c r="AKM135" s="9">
        <v>0</v>
      </c>
      <c r="AKN135" s="9">
        <v>0</v>
      </c>
      <c r="AKO135" s="9">
        <v>0</v>
      </c>
      <c r="AKP135" s="9">
        <v>0</v>
      </c>
      <c r="AKQ135" s="9">
        <v>0</v>
      </c>
      <c r="AKR135" s="9">
        <v>0</v>
      </c>
      <c r="AKS135" s="9">
        <v>0</v>
      </c>
      <c r="AKT135" s="9">
        <v>0</v>
      </c>
      <c r="AKU135" s="9">
        <v>0</v>
      </c>
      <c r="AKV135" s="9">
        <v>7.8474143679999999</v>
      </c>
      <c r="AKW135" s="9">
        <v>8.5200637879999999</v>
      </c>
      <c r="AKX135" s="9">
        <v>12.053102518999999</v>
      </c>
      <c r="AKY135" s="9">
        <v>16.411411051000002</v>
      </c>
      <c r="AKZ135" s="9">
        <v>21.185570850000001</v>
      </c>
      <c r="ALA135" s="9">
        <v>7.3012218290000002</v>
      </c>
      <c r="ALB135" s="9">
        <v>12.14235182</v>
      </c>
      <c r="ALC135" s="9">
        <v>16.617767868000001</v>
      </c>
      <c r="ALD135" s="9">
        <v>15.467547749</v>
      </c>
      <c r="ALE135" s="9">
        <v>17.270625417000002</v>
      </c>
      <c r="ALF135" s="9">
        <v>0.31438682699999998</v>
      </c>
      <c r="ALG135" s="9">
        <v>0.60259646300000003</v>
      </c>
      <c r="ALH135" s="9">
        <v>0.95428068300000002</v>
      </c>
      <c r="ALI135" s="9">
        <v>1.6606945710000001</v>
      </c>
      <c r="ALJ135" s="9">
        <v>2.6812008779999998</v>
      </c>
      <c r="ALK135" s="9">
        <v>0.29250500299999999</v>
      </c>
      <c r="ALL135" s="9">
        <v>0.85878914100000003</v>
      </c>
      <c r="ALM135" s="9">
        <v>1.315679083</v>
      </c>
      <c r="ALN135" s="9">
        <v>1.5651836699999999</v>
      </c>
      <c r="ALO135" s="9">
        <v>2.1857336940000001</v>
      </c>
      <c r="ALP135" s="9">
        <v>86.346205050999998</v>
      </c>
      <c r="ALQ135" s="9">
        <v>49.722991155999999</v>
      </c>
      <c r="ALR135" s="9">
        <v>40.546489686999998</v>
      </c>
      <c r="ALS135" s="9">
        <v>62.343397471000003</v>
      </c>
      <c r="ALT135" s="9">
        <v>51.291598092000001</v>
      </c>
      <c r="ALU135" s="9">
        <v>3.0071393560000002</v>
      </c>
      <c r="ALV135" s="9">
        <v>8.3056522990000001</v>
      </c>
      <c r="ALW135" s="9">
        <v>11.374142055</v>
      </c>
      <c r="ALX135" s="9">
        <v>10.74541529</v>
      </c>
      <c r="ALY135" s="9">
        <v>6.4938492290000003</v>
      </c>
      <c r="ALZ135" s="8">
        <v>83.919727247921401</v>
      </c>
      <c r="AMA135" s="8">
        <v>87.688631791303806</v>
      </c>
      <c r="AMB135" s="8">
        <v>84.005876724409603</v>
      </c>
      <c r="AMC135" s="8">
        <v>87.590621670858198</v>
      </c>
      <c r="AMD135" s="8">
        <v>85.758326882318499</v>
      </c>
      <c r="AME135" s="8">
        <v>93.115781535431495</v>
      </c>
      <c r="AMF135" s="6" t="s">
        <v>1091</v>
      </c>
      <c r="AMG135" s="6" t="s">
        <v>1091</v>
      </c>
      <c r="AMH135" s="6" t="s">
        <v>1091</v>
      </c>
      <c r="AMI135" s="6" t="s">
        <v>1091</v>
      </c>
      <c r="AMJ135" s="8">
        <v>521.879998814533</v>
      </c>
      <c r="AMK135" s="8">
        <v>712.25740555273205</v>
      </c>
      <c r="AML135" s="8">
        <v>525.229643894368</v>
      </c>
      <c r="AMM135" s="8">
        <v>705.84214090050705</v>
      </c>
      <c r="AMN135" s="8">
        <v>602.16469071914605</v>
      </c>
      <c r="AMO135" s="8">
        <v>1.0871137920079299</v>
      </c>
      <c r="AMP135" s="8">
        <v>1.04269537950836</v>
      </c>
      <c r="AMQ135" s="8">
        <v>1.0578075817524499</v>
      </c>
      <c r="AMR135" s="8">
        <v>1.0190150345711899</v>
      </c>
      <c r="AMS135" s="8">
        <v>1.0196774701233799</v>
      </c>
      <c r="AMT135" s="8">
        <v>1.0871137920079299</v>
      </c>
      <c r="AMU135" s="8">
        <v>1.04269537950836</v>
      </c>
      <c r="AMV135" s="8">
        <v>1.0578075817524499</v>
      </c>
      <c r="AMW135" s="8">
        <v>1.0190150345711899</v>
      </c>
      <c r="AMX135" s="8">
        <v>1.0196774701233799</v>
      </c>
      <c r="AMY135" s="8">
        <v>1.0871137920079299</v>
      </c>
      <c r="AMZ135" s="8">
        <v>1.04269537950836</v>
      </c>
      <c r="ANA135" s="8">
        <v>1.0578075817524499</v>
      </c>
      <c r="ANB135" s="8">
        <v>1.0190150345711899</v>
      </c>
      <c r="ANC135" s="8">
        <v>1.0196774701233799</v>
      </c>
      <c r="AND135" s="8">
        <v>6.7247474170436297</v>
      </c>
      <c r="ANE135" s="8">
        <v>3.59059749038471</v>
      </c>
      <c r="ANF135" s="8">
        <v>4.5907938931461203</v>
      </c>
      <c r="ANG135" s="8">
        <v>1.63445939723983</v>
      </c>
      <c r="ANH135" s="8">
        <v>1.6549418463208001</v>
      </c>
      <c r="ANI135" s="8">
        <v>7.4616557024367802</v>
      </c>
      <c r="ANJ135" s="8">
        <v>4.8497031064728002</v>
      </c>
      <c r="ANK135" s="8">
        <v>6.5063237484016101</v>
      </c>
      <c r="ANL135" s="8">
        <v>2.4498233946582002</v>
      </c>
      <c r="ANM135" s="8">
        <v>2.2196098370836599</v>
      </c>
      <c r="ANN135" s="8">
        <v>7.20957299050231</v>
      </c>
      <c r="ANO135" s="8">
        <v>3.7243229362681798</v>
      </c>
      <c r="ANP135" s="8">
        <v>4.81168859953058</v>
      </c>
      <c r="ANQ135" s="8">
        <v>1.6616178666068</v>
      </c>
      <c r="ANR135" s="8">
        <v>1.6827910597548299</v>
      </c>
      <c r="ANS135" s="8">
        <v>16.928384820275301</v>
      </c>
      <c r="ANT135" s="8">
        <v>12.629417077693301</v>
      </c>
      <c r="ANU135" s="8">
        <v>10.1904729838127</v>
      </c>
      <c r="ANV135" s="8">
        <v>2.1942976664943501</v>
      </c>
      <c r="ANW135" s="8">
        <v>1.6707255097648499</v>
      </c>
      <c r="ANX135" s="8">
        <v>83.919727247921401</v>
      </c>
      <c r="ANY135" s="8">
        <v>87.688631791303706</v>
      </c>
      <c r="ANZ135" s="8">
        <v>84.005876724409603</v>
      </c>
      <c r="AOA135" s="8">
        <v>87.590621670858198</v>
      </c>
      <c r="AOB135" s="8">
        <v>85.758326882318499</v>
      </c>
      <c r="AOC135" s="8">
        <v>89.969981237290796</v>
      </c>
      <c r="AOD135" s="8">
        <v>90.954439617607093</v>
      </c>
      <c r="AOE135" s="8">
        <v>88.0479779176937</v>
      </c>
      <c r="AOF135" s="8">
        <v>89.0460430900131</v>
      </c>
      <c r="AOG135" s="8">
        <v>87.201460340089497</v>
      </c>
      <c r="AOH135" s="8">
        <v>78.078780574293503</v>
      </c>
      <c r="AOI135" s="6" t="s">
        <v>1091</v>
      </c>
      <c r="AOJ135" s="6" t="s">
        <v>1091</v>
      </c>
      <c r="AOK135" s="8">
        <v>82.553055238827397</v>
      </c>
      <c r="AOL135" s="8">
        <v>69.910787415681199</v>
      </c>
      <c r="AOM135" s="8">
        <v>41.819859157391299</v>
      </c>
      <c r="AON135" s="8">
        <v>29.1648940192404</v>
      </c>
      <c r="AOO135" s="8">
        <v>28.703004310041901</v>
      </c>
      <c r="AOP135" s="8">
        <v>13.1711625988669</v>
      </c>
      <c r="AOQ135" s="8">
        <v>11.6204172968002</v>
      </c>
      <c r="AOR135" s="8">
        <v>8.7113792007932496</v>
      </c>
      <c r="AOS135" s="8">
        <v>4.2695379508358702</v>
      </c>
      <c r="AOT135" s="8">
        <v>5.7807581752453299</v>
      </c>
      <c r="AOU135" s="8">
        <v>1.90150345711918</v>
      </c>
      <c r="AOV135" s="8">
        <v>1.9677470123378</v>
      </c>
      <c r="AOW135" s="8">
        <v>6.2566942864545796</v>
      </c>
      <c r="AOX135" s="8">
        <v>5.1171328120486601</v>
      </c>
      <c r="AOY135" s="8">
        <v>6.3293867389409399</v>
      </c>
      <c r="AOZ135" s="8">
        <v>1.54045734956636</v>
      </c>
      <c r="APA135" s="8">
        <v>1.34912015905132</v>
      </c>
      <c r="APB135" s="8">
        <v>3.58367744850064</v>
      </c>
      <c r="APC135" s="8">
        <v>1.7922781974111699</v>
      </c>
      <c r="APD135" s="8">
        <v>3.2937994597239499</v>
      </c>
      <c r="APE135" s="8">
        <v>0.84829077438697498</v>
      </c>
      <c r="APF135" s="8">
        <v>0.94520338510517699</v>
      </c>
      <c r="APG135" s="8">
        <v>3.97638239936372</v>
      </c>
      <c r="APH135" s="8">
        <v>2.4207717977091101</v>
      </c>
      <c r="API135" s="8">
        <v>4.6681524255029903</v>
      </c>
      <c r="APJ135" s="8">
        <v>1.2714678554116401</v>
      </c>
      <c r="APK135" s="8">
        <v>1.2677078268873201</v>
      </c>
      <c r="APL135" s="8">
        <v>22.286173274252501</v>
      </c>
      <c r="APM135" s="8">
        <v>14.557912386579201</v>
      </c>
      <c r="APN135" s="8">
        <v>20.593810632626699</v>
      </c>
      <c r="APO135" s="8">
        <v>6.8358845373814896</v>
      </c>
      <c r="APP135" s="8">
        <v>6.6368844256906598</v>
      </c>
      <c r="APQ135" s="8">
        <v>4.6423711183705496</v>
      </c>
      <c r="APR135" s="8">
        <v>2.1311772769837298</v>
      </c>
      <c r="APS135" s="8">
        <v>4.14757416638653</v>
      </c>
      <c r="APT135" s="8">
        <v>0.986887678496707</v>
      </c>
      <c r="APU135" s="8">
        <v>1.1238589085333699</v>
      </c>
      <c r="APV135" s="8">
        <v>3.8420452898944699</v>
      </c>
      <c r="APW135" s="8">
        <v>1.8590284253990801</v>
      </c>
      <c r="APX135" s="8">
        <v>3.4522868328188898</v>
      </c>
      <c r="APY135" s="8">
        <v>0.86238612545496596</v>
      </c>
      <c r="APZ135" s="8">
        <v>0.96110918316622695</v>
      </c>
      <c r="AQA135" s="8">
        <v>3.3342477904378098</v>
      </c>
      <c r="AQB135" s="8">
        <v>2.5542616784120402</v>
      </c>
      <c r="AQC135" s="8">
        <v>4.5412037887896597</v>
      </c>
      <c r="AQD135" s="8">
        <v>0.79950334659919997</v>
      </c>
      <c r="AQE135" s="8">
        <v>0.77053640530263801</v>
      </c>
      <c r="AQF135" s="8">
        <v>8.7113792007932497E-2</v>
      </c>
      <c r="AQG135" s="8">
        <v>4.2695379508358798E-2</v>
      </c>
      <c r="AQH135" s="8">
        <v>5.7807581752453298E-2</v>
      </c>
      <c r="AQI135" s="8">
        <v>1.9015034571191799E-2</v>
      </c>
      <c r="AQJ135" s="8">
        <v>1.9677470123378001E-2</v>
      </c>
      <c r="AQK135" s="7">
        <v>14</v>
      </c>
      <c r="AQL135" s="4"/>
      <c r="AQM135" s="4"/>
      <c r="AQN135" s="7"/>
      <c r="AQO135" s="4" t="s">
        <v>1099</v>
      </c>
      <c r="AQP135" s="7">
        <v>7</v>
      </c>
      <c r="AQQ135" s="7">
        <v>0</v>
      </c>
      <c r="AQS135" s="3" t="s">
        <v>1093</v>
      </c>
      <c r="AQU135" s="3" t="s">
        <v>1094</v>
      </c>
      <c r="AQV135" s="10">
        <f>+AC135</f>
        <v>8501885.2990423404</v>
      </c>
      <c r="AQW135" s="10">
        <f>+AD135</f>
        <v>6956765.2799107702</v>
      </c>
      <c r="AQX135" s="10">
        <f>+AE135</f>
        <v>5977012.3455011798</v>
      </c>
      <c r="AQY135" s="11">
        <f>+BB135</f>
        <v>571730.31204736198</v>
      </c>
      <c r="AQZ135" s="11">
        <f>+BC135</f>
        <v>249789.43955243099</v>
      </c>
      <c r="ARA135" s="11">
        <f>+BD135</f>
        <v>274392.31774985802</v>
      </c>
      <c r="ARB135" s="12">
        <f>SUM(AQV135:AQX135)</f>
        <v>21435662.92445429</v>
      </c>
      <c r="ARC135" s="13">
        <f>SUM(AQY135:ARA135)</f>
        <v>1095912.069349651</v>
      </c>
      <c r="ARD135" s="14">
        <f>ARC135/(ARB135-ARC135)</f>
        <v>5.3880309407753214E-2</v>
      </c>
      <c r="ARE135" s="14">
        <f>IF((NOT(ISNUMBER(AC135))+NOT(ISNUMBER(AD135))+NOT(ISNUMBER(AE135)))&gt;=2,"R",ARD135)</f>
        <v>5.3880309407753214E-2</v>
      </c>
      <c r="ARF135" s="14">
        <f>IF(ARE135="R","R",IF((NOT(ISNUMBER(BB135))+NOT(ISNUMBER(BC135))+NOT(ISNUMBER(BD135)))&gt;=2,"R",ARE135))</f>
        <v>5.3880309407753214E-2</v>
      </c>
      <c r="ARG135" s="14">
        <f>IF(ARF135="R","R",IF(SUM((BB135&lt;0)*1,(BC135&lt;0)*1,(BD135&lt;0)*1)&gt;=2,"R",ARF135))</f>
        <v>5.3880309407753214E-2</v>
      </c>
      <c r="ARH135" s="14">
        <f>IF(ARG135="R","R",IF(ARC135&lt;0,"R",ARG135))</f>
        <v>5.3880309407753214E-2</v>
      </c>
      <c r="ARI135" s="14">
        <f>IF(ARH135="R","R",IF(L135=0,"R",ARH135))</f>
        <v>5.3880309407753214E-2</v>
      </c>
      <c r="ARJ135" t="str">
        <f>+B135</f>
        <v>TREE TECHNOLOGY SA.</v>
      </c>
      <c r="ARK135" t="s">
        <v>1247</v>
      </c>
      <c r="ARL135" s="15"/>
      <c r="ARM135" s="15"/>
      <c r="ARN135" s="16"/>
      <c r="ARO135" s="16"/>
      <c r="ARP135" s="16"/>
      <c r="ARQ135" s="17"/>
    </row>
    <row r="136" spans="1:1161" ht="17.399999999999999" customHeight="1" x14ac:dyDescent="0.3">
      <c r="A136" s="3" t="s">
        <v>1741</v>
      </c>
      <c r="B136" s="4" t="s">
        <v>1742</v>
      </c>
      <c r="C136" s="4" t="s">
        <v>1743</v>
      </c>
      <c r="D136" s="4" t="s">
        <v>1744</v>
      </c>
      <c r="E136" s="5">
        <v>42482</v>
      </c>
      <c r="F136" s="4" t="s">
        <v>1083</v>
      </c>
      <c r="G136" s="4" t="s">
        <v>1132</v>
      </c>
      <c r="H136" s="4" t="s">
        <v>1133</v>
      </c>
      <c r="I136" s="4" t="s">
        <v>1337</v>
      </c>
      <c r="J136" s="4" t="s">
        <v>1745</v>
      </c>
      <c r="K136" s="4"/>
      <c r="L136" s="4" t="s">
        <v>1746</v>
      </c>
      <c r="N136" s="4" t="s">
        <v>1639</v>
      </c>
      <c r="O136" s="4" t="s">
        <v>1640</v>
      </c>
      <c r="P136" s="4" t="s">
        <v>1128</v>
      </c>
      <c r="Q136" s="4" t="s">
        <v>1128</v>
      </c>
      <c r="R136" s="4" t="s">
        <v>1747</v>
      </c>
      <c r="S136" s="4" t="s">
        <v>1748</v>
      </c>
      <c r="Z136" s="4" t="s">
        <v>1088</v>
      </c>
      <c r="AA136" s="5">
        <v>45657</v>
      </c>
      <c r="AB136" s="6" t="s">
        <v>1089</v>
      </c>
      <c r="AC136" s="7">
        <v>1319062.3955137599</v>
      </c>
      <c r="AD136" s="7">
        <v>1064284.5426378299</v>
      </c>
      <c r="AE136" s="7">
        <v>663933.64965260006</v>
      </c>
      <c r="AF136" s="7">
        <v>160202.91568994499</v>
      </c>
      <c r="AG136" s="7">
        <v>153700.97311283901</v>
      </c>
      <c r="AH136" s="7">
        <v>1313740.3936685999</v>
      </c>
      <c r="AI136" s="7">
        <v>1063209.3771553</v>
      </c>
      <c r="AJ136" s="7">
        <v>661239.41934526002</v>
      </c>
      <c r="AK136" s="7">
        <v>160202.91568994499</v>
      </c>
      <c r="AL136" s="7">
        <v>70971.509032315007</v>
      </c>
      <c r="AM136" s="7">
        <v>11496.3168736768</v>
      </c>
      <c r="AN136" s="7">
        <v>746.98033523559604</v>
      </c>
      <c r="AO136" s="6" t="s">
        <v>1090</v>
      </c>
      <c r="AP136" s="7">
        <v>571.96315526962303</v>
      </c>
      <c r="AQ136" s="7">
        <v>2912.1643284022798</v>
      </c>
      <c r="AR136" s="7">
        <v>1307566.07760119</v>
      </c>
      <c r="AS136" s="7">
        <v>1063537.5623025901</v>
      </c>
      <c r="AT136" s="7">
        <v>663933.64965260006</v>
      </c>
      <c r="AU136" s="7">
        <v>159630.95253467601</v>
      </c>
      <c r="AV136" s="7">
        <v>150788.807557338</v>
      </c>
      <c r="AW136" s="7">
        <v>1969822.78259204</v>
      </c>
      <c r="AX136" s="7">
        <v>1302186.7294054001</v>
      </c>
      <c r="AY136" s="7">
        <v>1162491.0486507399</v>
      </c>
      <c r="AZ136" s="7">
        <v>771263.433573246</v>
      </c>
      <c r="BA136" s="7">
        <v>379739.37630116899</v>
      </c>
      <c r="BB136" s="7">
        <v>-662256.70395195601</v>
      </c>
      <c r="BC136" s="7">
        <v>-238649.16710281401</v>
      </c>
      <c r="BD136" s="7">
        <v>-498557.398998141</v>
      </c>
      <c r="BE136" s="7">
        <v>-611632.48103857005</v>
      </c>
      <c r="BF136" s="7">
        <v>-228950.567516732</v>
      </c>
      <c r="BG136" s="7">
        <v>114384.012370802</v>
      </c>
      <c r="BH136" s="7">
        <v>-833584.749102592</v>
      </c>
      <c r="BI136" s="7">
        <v>35916.671167612098</v>
      </c>
      <c r="BJ136" s="7">
        <v>53235.612251758597</v>
      </c>
      <c r="BK136" s="7">
        <v>-7037.0708944320704</v>
      </c>
      <c r="BL136" s="7">
        <v>189386.50347844401</v>
      </c>
      <c r="BM136" s="7">
        <v>175221.03363704699</v>
      </c>
      <c r="BN136" s="7">
        <v>88261.107653379397</v>
      </c>
      <c r="BO136" s="7">
        <v>65964.907107353196</v>
      </c>
      <c r="BP136" s="6" t="s">
        <v>1090</v>
      </c>
      <c r="BQ136" s="7">
        <v>75002.490068742001</v>
      </c>
      <c r="BR136" s="7">
        <v>1008805.78273964</v>
      </c>
      <c r="BS136" s="7">
        <v>52344.436485767401</v>
      </c>
      <c r="BT136" s="7">
        <v>12729.2948555946</v>
      </c>
      <c r="BU136" s="7">
        <v>7037.0708944320704</v>
      </c>
      <c r="BV136" s="7">
        <v>-547872.69054225401</v>
      </c>
      <c r="BW136" s="7">
        <v>-1072233.9162054099</v>
      </c>
      <c r="BX136" s="7">
        <v>-462640.72783052898</v>
      </c>
      <c r="BY136" s="7">
        <v>-558396.86878681195</v>
      </c>
      <c r="BZ136" s="7">
        <v>-235987.63841116399</v>
      </c>
      <c r="CA136" s="6" t="s">
        <v>1090</v>
      </c>
      <c r="CB136" s="6" t="s">
        <v>1090</v>
      </c>
      <c r="CC136" s="6" t="s">
        <v>1090</v>
      </c>
      <c r="CD136" s="6" t="s">
        <v>1090</v>
      </c>
      <c r="CE136" s="6" t="s">
        <v>1090</v>
      </c>
      <c r="CF136" s="7">
        <v>-547872.69054225401</v>
      </c>
      <c r="CG136" s="7">
        <v>-1072233.9162054099</v>
      </c>
      <c r="CH136" s="7">
        <v>-462640.72783052898</v>
      </c>
      <c r="CI136" s="7">
        <v>-558396.86878681195</v>
      </c>
      <c r="CJ136" s="7">
        <v>-235987.63841116399</v>
      </c>
      <c r="CK136" s="6" t="s">
        <v>1090</v>
      </c>
      <c r="CL136" s="6" t="s">
        <v>1090</v>
      </c>
      <c r="CM136" s="6" t="s">
        <v>1090</v>
      </c>
      <c r="CN136" s="6" t="s">
        <v>1090</v>
      </c>
      <c r="CO136" s="6" t="s">
        <v>1090</v>
      </c>
      <c r="CP136" s="6" t="s">
        <v>1090</v>
      </c>
      <c r="CQ136" s="6" t="s">
        <v>1090</v>
      </c>
      <c r="CR136" s="6" t="s">
        <v>1090</v>
      </c>
      <c r="CS136" s="6" t="s">
        <v>1090</v>
      </c>
      <c r="CT136" s="6" t="s">
        <v>1090</v>
      </c>
      <c r="CU136" s="6" t="s">
        <v>1090</v>
      </c>
      <c r="CV136" s="6" t="s">
        <v>1090</v>
      </c>
      <c r="CW136" s="6" t="s">
        <v>1090</v>
      </c>
      <c r="CX136" s="6" t="s">
        <v>1090</v>
      </c>
      <c r="CY136" s="6" t="s">
        <v>1090</v>
      </c>
      <c r="CZ136" s="7">
        <v>-547872.69054225401</v>
      </c>
      <c r="DA136" s="7">
        <v>-1072233.9162054099</v>
      </c>
      <c r="DB136" s="7">
        <v>-462640.72783052898</v>
      </c>
      <c r="DC136" s="7">
        <v>-558396.86878681195</v>
      </c>
      <c r="DD136" s="7">
        <v>-235987.63841116399</v>
      </c>
      <c r="DE136" s="6" t="s">
        <v>1090</v>
      </c>
      <c r="DF136" s="6" t="s">
        <v>1090</v>
      </c>
      <c r="DG136" s="6" t="s">
        <v>1090</v>
      </c>
      <c r="DH136" s="6" t="s">
        <v>1090</v>
      </c>
      <c r="DI136" s="6" t="s">
        <v>1090</v>
      </c>
      <c r="DJ136" s="7">
        <v>11496.3168736768</v>
      </c>
      <c r="DK136" s="7">
        <v>746.98033523559604</v>
      </c>
      <c r="DL136" s="6" t="s">
        <v>1090</v>
      </c>
      <c r="DM136" s="7">
        <v>571.96315526962303</v>
      </c>
      <c r="DN136" s="7">
        <v>2912.1643284022798</v>
      </c>
      <c r="DO136" s="7">
        <v>1289022.2205067801</v>
      </c>
      <c r="DP136" s="7">
        <v>1559867.3200492901</v>
      </c>
      <c r="DQ136" s="7">
        <v>1474803.1114071601</v>
      </c>
      <c r="DR136" s="7">
        <v>810899.91393327701</v>
      </c>
      <c r="DS136" s="7">
        <v>630768.307085037</v>
      </c>
      <c r="DT136" s="7">
        <v>748341.45748234901</v>
      </c>
      <c r="DU136" s="7">
        <v>821921.46886825596</v>
      </c>
      <c r="DV136" s="7">
        <v>437977.747863531</v>
      </c>
      <c r="DW136" s="7">
        <v>355262.73844242102</v>
      </c>
      <c r="DX136" s="7">
        <v>202905.77755808801</v>
      </c>
      <c r="DY136" s="7">
        <v>-67540.895397086104</v>
      </c>
      <c r="DZ136" s="7">
        <v>-1079602.05951214</v>
      </c>
      <c r="EA136" s="7">
        <v>-750289.81061994995</v>
      </c>
      <c r="EB136" s="7">
        <v>-394899.21880245197</v>
      </c>
      <c r="EC136" s="7">
        <v>-453934.70834195602</v>
      </c>
      <c r="ED136" s="7">
        <v>74897.872884973302</v>
      </c>
      <c r="EE136" s="7">
        <v>69029.380979537993</v>
      </c>
      <c r="EF136" s="7">
        <v>28188.091275692001</v>
      </c>
      <c r="EG136" s="7">
        <v>12729.2948555946</v>
      </c>
      <c r="EH136" s="7">
        <v>7037.0708944320704</v>
      </c>
      <c r="EI136" s="6" t="s">
        <v>1090</v>
      </c>
      <c r="EJ136" s="6" t="s">
        <v>1090</v>
      </c>
      <c r="EK136" s="6" t="s">
        <v>1090</v>
      </c>
      <c r="EL136" s="6" t="s">
        <v>1090</v>
      </c>
      <c r="EM136" s="6" t="s">
        <v>1090</v>
      </c>
      <c r="EN136" s="7">
        <v>200468.76694009401</v>
      </c>
      <c r="EO136" s="7">
        <v>-250312.44733715101</v>
      </c>
      <c r="EP136" s="7">
        <v>-24662.9799669981</v>
      </c>
      <c r="EQ136" s="7">
        <v>-203134.13034439099</v>
      </c>
      <c r="ER136" s="7">
        <v>-33081.8596259767</v>
      </c>
      <c r="ES136" s="7">
        <v>1564388.8603318499</v>
      </c>
      <c r="ET136" s="7">
        <v>1378584.25369167</v>
      </c>
      <c r="EU136" s="7">
        <v>1478328.22271585</v>
      </c>
      <c r="EV136" s="7">
        <v>620495.07844448101</v>
      </c>
      <c r="EW136" s="7">
        <v>604723.51589929406</v>
      </c>
      <c r="EX136" s="7">
        <v>86084.752491493098</v>
      </c>
      <c r="EY136" s="7">
        <v>583272.30176544201</v>
      </c>
      <c r="EZ136" s="7">
        <v>-60579.651134610198</v>
      </c>
      <c r="FA136" s="7">
        <v>-256369.74259614901</v>
      </c>
      <c r="FB136" s="7">
        <v>-26044.788731544599</v>
      </c>
      <c r="FC136" s="7">
        <v>4506977.9973059101</v>
      </c>
      <c r="FD136" s="7">
        <v>4839187.2367677698</v>
      </c>
      <c r="FE136" s="7">
        <v>5193182.2473734599</v>
      </c>
      <c r="FF136" s="7">
        <v>3816791.6823363299</v>
      </c>
      <c r="FG136" s="7">
        <v>3246189.1019825898</v>
      </c>
      <c r="FH136" s="7">
        <v>3956260.9244886101</v>
      </c>
      <c r="FI136" s="7">
        <v>4248785.4718027096</v>
      </c>
      <c r="FJ136" s="7">
        <v>3622054.5361816902</v>
      </c>
      <c r="FK136" s="7">
        <v>2670869.7300553299</v>
      </c>
      <c r="FL136" s="7">
        <v>2215806.33666337</v>
      </c>
      <c r="FM136" s="7">
        <v>19767.2142876947</v>
      </c>
      <c r="FN136" s="7">
        <v>25669.161520004302</v>
      </c>
      <c r="FO136" s="7">
        <v>34089.586244225502</v>
      </c>
      <c r="FP136" s="7">
        <v>33705.052549838998</v>
      </c>
      <c r="FQ136" s="7">
        <v>14339.8824131489</v>
      </c>
      <c r="FR136" s="7">
        <v>530949.85852960194</v>
      </c>
      <c r="FS136" s="7">
        <v>564732.60344505298</v>
      </c>
      <c r="FT136" s="7">
        <v>1537038.12494755</v>
      </c>
      <c r="FU136" s="7">
        <v>1112216.8997311599</v>
      </c>
      <c r="FV136" s="7">
        <v>1016042.88290608</v>
      </c>
      <c r="FW136" s="7">
        <v>3956260.9244886101</v>
      </c>
      <c r="FX136" s="7">
        <v>4248785.4718027096</v>
      </c>
      <c r="FY136" s="7">
        <v>3622054.5361816902</v>
      </c>
      <c r="FZ136" s="7">
        <v>2670869.7300553299</v>
      </c>
      <c r="GA136" s="7">
        <v>2215806.33666337</v>
      </c>
      <c r="GB136" s="7">
        <v>19767.2142876947</v>
      </c>
      <c r="GC136" s="7">
        <v>25669.161520004302</v>
      </c>
      <c r="GD136" s="7">
        <v>34089.586244225502</v>
      </c>
      <c r="GE136" s="7">
        <v>33705.052549838998</v>
      </c>
      <c r="GF136" s="7">
        <v>14339.8824131489</v>
      </c>
      <c r="GG136" s="7">
        <v>530949.85852960194</v>
      </c>
      <c r="GH136" s="7">
        <v>564732.60344505298</v>
      </c>
      <c r="GI136" s="7">
        <v>1537038.12494755</v>
      </c>
      <c r="GJ136" s="7">
        <v>1112216.8997311599</v>
      </c>
      <c r="GK136" s="7">
        <v>1016042.88290608</v>
      </c>
      <c r="GL136" s="7">
        <v>1029416.13344398</v>
      </c>
      <c r="GM136" s="7">
        <v>1093519.5407581299</v>
      </c>
      <c r="GN136" s="7">
        <v>488453.50204587</v>
      </c>
      <c r="GO136" s="7">
        <v>1593151.83568954</v>
      </c>
      <c r="GP136" s="7">
        <v>246976.668496364</v>
      </c>
      <c r="GQ136" s="7">
        <v>0</v>
      </c>
      <c r="GR136" s="7">
        <v>0</v>
      </c>
      <c r="GS136" s="7">
        <v>0</v>
      </c>
      <c r="GT136" s="7">
        <v>0</v>
      </c>
      <c r="GU136" s="7">
        <v>0</v>
      </c>
      <c r="GV136" s="7">
        <v>929455.78570033901</v>
      </c>
      <c r="GW136" s="7">
        <v>975926.49298381805</v>
      </c>
      <c r="GX136" s="7">
        <v>484915.59154331702</v>
      </c>
      <c r="GY136" s="7">
        <v>392017.88362026197</v>
      </c>
      <c r="GZ136" s="7">
        <v>244689.19587931599</v>
      </c>
      <c r="HA136" s="7">
        <v>99960.347743645907</v>
      </c>
      <c r="HB136" s="7">
        <v>117593.047774315</v>
      </c>
      <c r="HC136" s="7">
        <v>3537.9105025529898</v>
      </c>
      <c r="HD136" s="7">
        <v>1201133.95206928</v>
      </c>
      <c r="HE136" s="7">
        <v>2287.4726170480199</v>
      </c>
      <c r="HF136" s="7">
        <v>99960.347743645907</v>
      </c>
      <c r="HG136" s="7">
        <v>117593.047774315</v>
      </c>
      <c r="HH136" s="7">
        <v>2574.77116465569</v>
      </c>
      <c r="HI136" s="7">
        <v>576202.47822046303</v>
      </c>
      <c r="HJ136" s="7">
        <v>1179.10744583011</v>
      </c>
      <c r="HK136" s="7">
        <v>5536394.1307498896</v>
      </c>
      <c r="HL136" s="7">
        <v>5932706.7775258999</v>
      </c>
      <c r="HM136" s="7">
        <v>5681635.7494193297</v>
      </c>
      <c r="HN136" s="7">
        <v>5409943.5180258797</v>
      </c>
      <c r="HO136" s="7">
        <v>3493165.7704789601</v>
      </c>
      <c r="HP136" s="7">
        <v>2994006.26994038</v>
      </c>
      <c r="HQ136" s="7">
        <v>3582355.25271702</v>
      </c>
      <c r="HR136" s="7">
        <v>3122252.41558075</v>
      </c>
      <c r="HS136" s="7">
        <v>3720960.1051211399</v>
      </c>
      <c r="HT136" s="7">
        <v>1476280.6849675099</v>
      </c>
      <c r="HU136" s="7">
        <v>414146.91298484802</v>
      </c>
      <c r="HV136" s="7">
        <v>440497.39768981899</v>
      </c>
      <c r="HW136" s="7">
        <v>401414.717406034</v>
      </c>
      <c r="HX136" s="7">
        <v>426254.125714302</v>
      </c>
      <c r="HY136" s="7">
        <v>369455.057072639</v>
      </c>
      <c r="HZ136" s="7">
        <v>2579859.35591663</v>
      </c>
      <c r="IA136" s="7">
        <v>3141857.8550272002</v>
      </c>
      <c r="IB136" s="7">
        <v>2720837.6981747202</v>
      </c>
      <c r="IC136" s="7">
        <v>3294705.9794068299</v>
      </c>
      <c r="ID136" s="7">
        <v>1106825.62789487</v>
      </c>
      <c r="IE136" s="7">
        <v>861780.57098160998</v>
      </c>
      <c r="IF136" s="7">
        <v>950203.18643951404</v>
      </c>
      <c r="IG136" s="7">
        <v>1389538.0817163</v>
      </c>
      <c r="IH136" s="7">
        <v>1011533.26279879</v>
      </c>
      <c r="II136" s="7">
        <v>1452272.02087641</v>
      </c>
      <c r="IJ136" s="7">
        <v>562930.83293592895</v>
      </c>
      <c r="IK136" s="7">
        <v>678558.70452880894</v>
      </c>
      <c r="IL136" s="7">
        <v>1269409.11455274</v>
      </c>
      <c r="IM136" s="7">
        <v>905106.20970726002</v>
      </c>
      <c r="IN136" s="7">
        <v>1360610.1574075201</v>
      </c>
      <c r="IO136" s="7">
        <v>298849.73804568098</v>
      </c>
      <c r="IP136" s="7">
        <v>271644.48191070597</v>
      </c>
      <c r="IQ136" s="7">
        <v>120128.96716356299</v>
      </c>
      <c r="IR136" s="7">
        <v>106427.053091526</v>
      </c>
      <c r="IS136" s="7">
        <v>91661.863468885407</v>
      </c>
      <c r="IT136" s="6" t="s">
        <v>1090</v>
      </c>
      <c r="IU136" s="6" t="s">
        <v>1090</v>
      </c>
      <c r="IV136" s="6" t="s">
        <v>1090</v>
      </c>
      <c r="IW136" s="6" t="s">
        <v>1090</v>
      </c>
      <c r="IX136" s="6" t="s">
        <v>1090</v>
      </c>
      <c r="IY136" s="7">
        <v>1680607.2898279</v>
      </c>
      <c r="IZ136" s="7">
        <v>1400148.33836937</v>
      </c>
      <c r="JA136" s="7">
        <v>1169845.25212228</v>
      </c>
      <c r="JB136" s="7">
        <v>677450.15010595298</v>
      </c>
      <c r="JC136" s="7">
        <v>564613.06463504396</v>
      </c>
      <c r="JD136" s="7">
        <v>382296.59058478498</v>
      </c>
      <c r="JE136" s="7">
        <v>389530.354816437</v>
      </c>
      <c r="JF136" s="7">
        <v>230556.145381927</v>
      </c>
      <c r="JG136" s="7">
        <v>49663.390882015199</v>
      </c>
      <c r="JH136" s="7">
        <v>116484.450254303</v>
      </c>
      <c r="JI136" s="7">
        <v>239121.68925502899</v>
      </c>
      <c r="JJ136" s="7">
        <v>324406.04558944702</v>
      </c>
      <c r="JK136" s="7">
        <v>424461.79914832098</v>
      </c>
      <c r="JL136" s="7">
        <v>377658.77692222601</v>
      </c>
      <c r="JM136" s="7">
        <v>0</v>
      </c>
      <c r="JN136" s="7">
        <v>1059189.00998809</v>
      </c>
      <c r="JO136" s="7">
        <v>686211.93796348595</v>
      </c>
      <c r="JP136" s="7">
        <v>514827.30759203399</v>
      </c>
      <c r="JQ136" s="7">
        <v>250127.98230171201</v>
      </c>
      <c r="JR136" s="7">
        <v>448128.61438074103</v>
      </c>
      <c r="JS136" s="7">
        <v>5536394.1307498896</v>
      </c>
      <c r="JT136" s="7">
        <v>5932706.7775258999</v>
      </c>
      <c r="JU136" s="7">
        <v>5681635.7494193297</v>
      </c>
      <c r="JV136" s="7">
        <v>5409943.5180258797</v>
      </c>
      <c r="JW136" s="7">
        <v>3493165.7704789601</v>
      </c>
      <c r="JX136" s="7">
        <v>690334.09644531005</v>
      </c>
      <c r="JY136" s="7">
        <v>651520.44739437103</v>
      </c>
      <c r="JZ136" s="7">
        <v>60453.792394995697</v>
      </c>
      <c r="KA136" s="7">
        <v>14359.106698036199</v>
      </c>
      <c r="KB136" s="7">
        <v>244689.19587931599</v>
      </c>
      <c r="KC136" s="6" t="s">
        <v>1090</v>
      </c>
      <c r="KD136" s="6" t="s">
        <v>1090</v>
      </c>
      <c r="KE136" s="6" t="s">
        <v>1090</v>
      </c>
      <c r="KF136" s="6" t="s">
        <v>1090</v>
      </c>
      <c r="KG136" s="6" t="s">
        <v>1090</v>
      </c>
      <c r="KH136" s="6" t="s">
        <v>1090</v>
      </c>
      <c r="KI136" s="6" t="s">
        <v>1090</v>
      </c>
      <c r="KJ136" s="6" t="s">
        <v>1090</v>
      </c>
      <c r="KK136" s="6" t="s">
        <v>1090</v>
      </c>
      <c r="KL136" s="6" t="s">
        <v>1090</v>
      </c>
      <c r="KM136" s="7">
        <v>27</v>
      </c>
      <c r="KN136" s="7">
        <v>26</v>
      </c>
      <c r="KO136" s="7">
        <v>25</v>
      </c>
      <c r="KP136" s="7">
        <v>23</v>
      </c>
      <c r="KQ136" s="7">
        <v>9</v>
      </c>
      <c r="KR136" s="6" t="s">
        <v>1090</v>
      </c>
      <c r="KS136" s="6" t="s">
        <v>1090</v>
      </c>
      <c r="KT136" s="6" t="s">
        <v>1090</v>
      </c>
      <c r="KU136" s="6" t="s">
        <v>1090</v>
      </c>
      <c r="KV136" s="6" t="s">
        <v>1090</v>
      </c>
      <c r="KW136" s="6" t="s">
        <v>1090</v>
      </c>
      <c r="KX136" s="6" t="s">
        <v>1090</v>
      </c>
      <c r="KY136" s="6" t="s">
        <v>1090</v>
      </c>
      <c r="KZ136" s="6" t="s">
        <v>1090</v>
      </c>
      <c r="LA136" s="6" t="s">
        <v>1090</v>
      </c>
      <c r="LB136" s="6" t="s">
        <v>1090</v>
      </c>
      <c r="LC136" s="6" t="s">
        <v>1090</v>
      </c>
      <c r="LD136" s="6" t="s">
        <v>1090</v>
      </c>
      <c r="LE136" s="6" t="s">
        <v>1090</v>
      </c>
      <c r="LF136" s="6" t="s">
        <v>1090</v>
      </c>
      <c r="LG136" s="6" t="s">
        <v>1090</v>
      </c>
      <c r="LH136" s="6" t="s">
        <v>1090</v>
      </c>
      <c r="LI136" s="6" t="s">
        <v>1090</v>
      </c>
      <c r="LJ136" s="6" t="s">
        <v>1090</v>
      </c>
      <c r="LK136" s="6" t="s">
        <v>1090</v>
      </c>
      <c r="LL136" s="6" t="s">
        <v>1090</v>
      </c>
      <c r="LM136" s="6" t="s">
        <v>1090</v>
      </c>
      <c r="LN136" s="6" t="s">
        <v>1090</v>
      </c>
      <c r="LO136" s="6" t="s">
        <v>1090</v>
      </c>
      <c r="LP136" s="6" t="s">
        <v>1090</v>
      </c>
      <c r="LQ136" s="6" t="s">
        <v>1090</v>
      </c>
      <c r="LR136" s="6" t="s">
        <v>1090</v>
      </c>
      <c r="LS136" s="6" t="s">
        <v>1090</v>
      </c>
      <c r="LT136" s="6" t="s">
        <v>1090</v>
      </c>
      <c r="LU136" s="6" t="s">
        <v>1090</v>
      </c>
      <c r="LV136" s="6" t="s">
        <v>1090</v>
      </c>
      <c r="LW136" s="6" t="s">
        <v>1090</v>
      </c>
      <c r="LX136" s="6" t="s">
        <v>1090</v>
      </c>
      <c r="LY136" s="6" t="s">
        <v>1090</v>
      </c>
      <c r="LZ136" s="6" t="s">
        <v>1090</v>
      </c>
      <c r="MA136" s="6" t="s">
        <v>1090</v>
      </c>
      <c r="MB136" s="6" t="s">
        <v>1090</v>
      </c>
      <c r="MC136" s="6" t="s">
        <v>1090</v>
      </c>
      <c r="MD136" s="6" t="s">
        <v>1090</v>
      </c>
      <c r="ME136" s="6" t="s">
        <v>1090</v>
      </c>
      <c r="MF136" s="6" t="s">
        <v>1090</v>
      </c>
      <c r="MG136" s="6" t="s">
        <v>1090</v>
      </c>
      <c r="MH136" s="6" t="s">
        <v>1090</v>
      </c>
      <c r="MI136" s="6" t="s">
        <v>1090</v>
      </c>
      <c r="MJ136" s="6" t="s">
        <v>1090</v>
      </c>
      <c r="MK136" s="6" t="s">
        <v>1090</v>
      </c>
      <c r="ML136" s="6" t="s">
        <v>1090</v>
      </c>
      <c r="MM136" s="6" t="s">
        <v>1090</v>
      </c>
      <c r="MN136" s="6" t="s">
        <v>1090</v>
      </c>
      <c r="MO136" s="6" t="s">
        <v>1090</v>
      </c>
      <c r="MP136" s="7">
        <v>99960.347743645907</v>
      </c>
      <c r="MQ136" s="7">
        <v>117593.047774315</v>
      </c>
      <c r="MR136" s="7">
        <v>3537.9105025529898</v>
      </c>
      <c r="MS136" s="7">
        <v>1201133.95206928</v>
      </c>
      <c r="MT136" s="7">
        <v>2287.4726170480199</v>
      </c>
      <c r="MU136" s="6" t="s">
        <v>1090</v>
      </c>
      <c r="MV136" s="6" t="s">
        <v>1090</v>
      </c>
      <c r="MW136" s="6" t="s">
        <v>1090</v>
      </c>
      <c r="MX136" s="6" t="s">
        <v>1090</v>
      </c>
      <c r="MY136" s="6" t="s">
        <v>1090</v>
      </c>
      <c r="MZ136" s="6" t="s">
        <v>1090</v>
      </c>
      <c r="NA136" s="6" t="s">
        <v>1090</v>
      </c>
      <c r="NB136" s="6" t="s">
        <v>1090</v>
      </c>
      <c r="NC136" s="6" t="s">
        <v>1090</v>
      </c>
      <c r="ND136" s="6" t="s">
        <v>1090</v>
      </c>
      <c r="NE136" s="6" t="s">
        <v>1090</v>
      </c>
      <c r="NF136" s="6" t="s">
        <v>1090</v>
      </c>
      <c r="NG136" s="6" t="s">
        <v>1090</v>
      </c>
      <c r="NH136" s="6" t="s">
        <v>1090</v>
      </c>
      <c r="NI136" s="6" t="s">
        <v>1090</v>
      </c>
      <c r="NJ136" s="6" t="s">
        <v>1090</v>
      </c>
      <c r="NK136" s="6" t="s">
        <v>1090</v>
      </c>
      <c r="NL136" s="6" t="s">
        <v>1090</v>
      </c>
      <c r="NM136" s="6" t="s">
        <v>1090</v>
      </c>
      <c r="NN136" s="6" t="s">
        <v>1090</v>
      </c>
      <c r="NO136" s="6" t="s">
        <v>1090</v>
      </c>
      <c r="NP136" s="6" t="s">
        <v>1090</v>
      </c>
      <c r="NQ136" s="6" t="s">
        <v>1090</v>
      </c>
      <c r="NR136" s="6" t="s">
        <v>1090</v>
      </c>
      <c r="NS136" s="6" t="s">
        <v>1090</v>
      </c>
      <c r="NT136" s="7">
        <v>4506977.9973059101</v>
      </c>
      <c r="NU136" s="7">
        <v>4839187.2367677698</v>
      </c>
      <c r="NV136" s="7">
        <v>5193182.2473734599</v>
      </c>
      <c r="NW136" s="7">
        <v>3816791.6823363299</v>
      </c>
      <c r="NX136" s="7">
        <v>3246189.1019825898</v>
      </c>
      <c r="NY136" s="6" t="s">
        <v>1090</v>
      </c>
      <c r="NZ136" s="6" t="s">
        <v>1090</v>
      </c>
      <c r="OA136" s="6" t="s">
        <v>1090</v>
      </c>
      <c r="OB136" s="6" t="s">
        <v>1090</v>
      </c>
      <c r="OC136" s="6" t="s">
        <v>1090</v>
      </c>
      <c r="OD136" s="6" t="s">
        <v>1090</v>
      </c>
      <c r="OE136" s="6" t="s">
        <v>1090</v>
      </c>
      <c r="OF136" s="6" t="s">
        <v>1090</v>
      </c>
      <c r="OG136" s="6" t="s">
        <v>1090</v>
      </c>
      <c r="OH136" s="6" t="s">
        <v>1090</v>
      </c>
      <c r="OI136" s="6" t="s">
        <v>1090</v>
      </c>
      <c r="OJ136" s="6" t="s">
        <v>1090</v>
      </c>
      <c r="OK136" s="6" t="s">
        <v>1090</v>
      </c>
      <c r="OL136" s="6" t="s">
        <v>1090</v>
      </c>
      <c r="OM136" s="6" t="s">
        <v>1090</v>
      </c>
      <c r="ON136" s="6" t="s">
        <v>1090</v>
      </c>
      <c r="OO136" s="6" t="s">
        <v>1090</v>
      </c>
      <c r="OP136" s="6" t="s">
        <v>1090</v>
      </c>
      <c r="OQ136" s="6" t="s">
        <v>1090</v>
      </c>
      <c r="OR136" s="6" t="s">
        <v>1090</v>
      </c>
      <c r="OS136" s="6" t="s">
        <v>1090</v>
      </c>
      <c r="OT136" s="6" t="s">
        <v>1090</v>
      </c>
      <c r="OU136" s="6" t="s">
        <v>1090</v>
      </c>
      <c r="OV136" s="6" t="s">
        <v>1090</v>
      </c>
      <c r="OW136" s="6" t="s">
        <v>1090</v>
      </c>
      <c r="OX136" s="6" t="s">
        <v>1090</v>
      </c>
      <c r="OY136" s="6" t="s">
        <v>1090</v>
      </c>
      <c r="OZ136" s="6" t="s">
        <v>1090</v>
      </c>
      <c r="PA136" s="6" t="s">
        <v>1090</v>
      </c>
      <c r="PB136" s="6" t="s">
        <v>1090</v>
      </c>
      <c r="PC136" s="6" t="s">
        <v>1090</v>
      </c>
      <c r="PD136" s="6" t="s">
        <v>1090</v>
      </c>
      <c r="PE136" s="6" t="s">
        <v>1090</v>
      </c>
      <c r="PF136" s="6" t="s">
        <v>1090</v>
      </c>
      <c r="PG136" s="6" t="s">
        <v>1090</v>
      </c>
      <c r="PH136" s="6" t="s">
        <v>1090</v>
      </c>
      <c r="PI136" s="6" t="s">
        <v>1090</v>
      </c>
      <c r="PJ136" s="6" t="s">
        <v>1090</v>
      </c>
      <c r="PK136" s="6" t="s">
        <v>1090</v>
      </c>
      <c r="PL136" s="6" t="s">
        <v>1090</v>
      </c>
      <c r="PM136" s="6" t="s">
        <v>1090</v>
      </c>
      <c r="PN136" s="6" t="s">
        <v>1090</v>
      </c>
      <c r="PO136" s="6" t="s">
        <v>1090</v>
      </c>
      <c r="PP136" s="6" t="s">
        <v>1090</v>
      </c>
      <c r="PQ136" s="6" t="s">
        <v>1090</v>
      </c>
      <c r="PR136" s="6" t="s">
        <v>1090</v>
      </c>
      <c r="PS136" s="6" t="s">
        <v>1090</v>
      </c>
      <c r="PT136" s="6" t="s">
        <v>1090</v>
      </c>
      <c r="PU136" s="6" t="s">
        <v>1090</v>
      </c>
      <c r="PV136" s="6" t="s">
        <v>1090</v>
      </c>
      <c r="PW136" s="6" t="s">
        <v>1090</v>
      </c>
      <c r="PX136" s="6" t="s">
        <v>1090</v>
      </c>
      <c r="PY136" s="6" t="s">
        <v>1090</v>
      </c>
      <c r="PZ136" s="6" t="s">
        <v>1090</v>
      </c>
      <c r="QA136" s="6" t="s">
        <v>1090</v>
      </c>
      <c r="QB136" s="6" t="s">
        <v>1090</v>
      </c>
      <c r="QC136" s="6" t="s">
        <v>1090</v>
      </c>
      <c r="QD136" s="6" t="s">
        <v>1090</v>
      </c>
      <c r="QE136" s="6" t="s">
        <v>1090</v>
      </c>
      <c r="QF136" s="6" t="s">
        <v>1090</v>
      </c>
      <c r="QG136" s="6" t="s">
        <v>1090</v>
      </c>
      <c r="QH136" s="6" t="s">
        <v>1090</v>
      </c>
      <c r="QI136" s="6" t="s">
        <v>1090</v>
      </c>
      <c r="QJ136" s="6" t="s">
        <v>1090</v>
      </c>
      <c r="QK136" s="6" t="s">
        <v>1090</v>
      </c>
      <c r="QL136" s="6" t="s">
        <v>1090</v>
      </c>
      <c r="QM136" s="6" t="s">
        <v>1090</v>
      </c>
      <c r="QN136" s="6" t="s">
        <v>1090</v>
      </c>
      <c r="QO136" s="6" t="s">
        <v>1090</v>
      </c>
      <c r="QP136" s="6" t="s">
        <v>1090</v>
      </c>
      <c r="QQ136" s="6" t="s">
        <v>1090</v>
      </c>
      <c r="QR136" s="6" t="s">
        <v>1090</v>
      </c>
      <c r="QS136" s="6" t="s">
        <v>1090</v>
      </c>
      <c r="QT136" s="6" t="s">
        <v>1090</v>
      </c>
      <c r="QU136" s="6" t="s">
        <v>1090</v>
      </c>
      <c r="QV136" s="6" t="s">
        <v>1090</v>
      </c>
      <c r="QW136" s="6" t="s">
        <v>1090</v>
      </c>
      <c r="QX136" s="6" t="s">
        <v>1090</v>
      </c>
      <c r="QY136" s="6" t="s">
        <v>1090</v>
      </c>
      <c r="QZ136" s="6" t="s">
        <v>1090</v>
      </c>
      <c r="RA136" s="6" t="s">
        <v>1090</v>
      </c>
      <c r="RB136" s="6" t="s">
        <v>1090</v>
      </c>
      <c r="RC136" s="6" t="s">
        <v>1090</v>
      </c>
      <c r="RD136" s="6" t="s">
        <v>1090</v>
      </c>
      <c r="RE136" s="6" t="s">
        <v>1090</v>
      </c>
      <c r="RF136" s="6" t="s">
        <v>1090</v>
      </c>
      <c r="RG136" s="6" t="s">
        <v>1090</v>
      </c>
      <c r="RH136" s="6" t="s">
        <v>1090</v>
      </c>
      <c r="RI136" s="6" t="s">
        <v>1090</v>
      </c>
      <c r="RJ136" s="6" t="s">
        <v>1090</v>
      </c>
      <c r="RK136" s="6" t="s">
        <v>1090</v>
      </c>
      <c r="RL136" s="6" t="s">
        <v>1090</v>
      </c>
      <c r="RM136" s="6" t="s">
        <v>1090</v>
      </c>
      <c r="RN136" s="6" t="s">
        <v>1090</v>
      </c>
      <c r="RO136" s="6" t="s">
        <v>1090</v>
      </c>
      <c r="RP136" s="6" t="s">
        <v>1090</v>
      </c>
      <c r="RQ136" s="6" t="s">
        <v>1090</v>
      </c>
      <c r="RR136" s="6" t="s">
        <v>1090</v>
      </c>
      <c r="RS136" s="6" t="s">
        <v>1090</v>
      </c>
      <c r="RT136" s="6" t="s">
        <v>1090</v>
      </c>
      <c r="RU136" s="6" t="s">
        <v>1090</v>
      </c>
      <c r="RV136" s="6" t="s">
        <v>1090</v>
      </c>
      <c r="RW136" s="6" t="s">
        <v>1090</v>
      </c>
      <c r="RX136" s="6" t="s">
        <v>1090</v>
      </c>
      <c r="RY136" s="6" t="s">
        <v>1090</v>
      </c>
      <c r="RZ136" s="6" t="s">
        <v>1090</v>
      </c>
      <c r="SA136" s="6" t="s">
        <v>1090</v>
      </c>
      <c r="SB136" s="6" t="s">
        <v>1090</v>
      </c>
      <c r="SC136" s="6" t="s">
        <v>1090</v>
      </c>
      <c r="SD136" s="6" t="s">
        <v>1090</v>
      </c>
      <c r="SE136" s="6" t="s">
        <v>1090</v>
      </c>
      <c r="SF136" s="6" t="s">
        <v>1090</v>
      </c>
      <c r="SG136" s="6" t="s">
        <v>1090</v>
      </c>
      <c r="SH136" s="6" t="s">
        <v>1090</v>
      </c>
      <c r="SI136" s="6" t="s">
        <v>1090</v>
      </c>
      <c r="SJ136" s="7">
        <v>530949.85852960194</v>
      </c>
      <c r="SK136" s="7">
        <v>564732.60344505298</v>
      </c>
      <c r="SL136" s="7">
        <v>1537038.12494755</v>
      </c>
      <c r="SM136" s="7">
        <v>1112216.8997311599</v>
      </c>
      <c r="SN136" s="7">
        <v>1016042.88290608</v>
      </c>
      <c r="SO136" s="6" t="s">
        <v>1090</v>
      </c>
      <c r="SP136" s="6" t="s">
        <v>1090</v>
      </c>
      <c r="SQ136" s="6" t="s">
        <v>1090</v>
      </c>
      <c r="SR136" s="6" t="s">
        <v>1090</v>
      </c>
      <c r="SS136" s="6" t="s">
        <v>1090</v>
      </c>
      <c r="ST136" s="6" t="s">
        <v>1090</v>
      </c>
      <c r="SU136" s="6" t="s">
        <v>1090</v>
      </c>
      <c r="SV136" s="6" t="s">
        <v>1090</v>
      </c>
      <c r="SW136" s="6" t="s">
        <v>1090</v>
      </c>
      <c r="SX136" s="6" t="s">
        <v>1090</v>
      </c>
      <c r="SY136" s="6" t="s">
        <v>1090</v>
      </c>
      <c r="SZ136" s="6" t="s">
        <v>1090</v>
      </c>
      <c r="TA136" s="6" t="s">
        <v>1090</v>
      </c>
      <c r="TB136" s="6" t="s">
        <v>1090</v>
      </c>
      <c r="TC136" s="6" t="s">
        <v>1090</v>
      </c>
      <c r="TD136" s="6" t="s">
        <v>1090</v>
      </c>
      <c r="TE136" s="6" t="s">
        <v>1090</v>
      </c>
      <c r="TF136" s="6" t="s">
        <v>1090</v>
      </c>
      <c r="TG136" s="6" t="s">
        <v>1090</v>
      </c>
      <c r="TH136" s="6" t="s">
        <v>1090</v>
      </c>
      <c r="TI136" s="6" t="s">
        <v>1090</v>
      </c>
      <c r="TJ136" s="6" t="s">
        <v>1090</v>
      </c>
      <c r="TK136" s="6" t="s">
        <v>1090</v>
      </c>
      <c r="TL136" s="6" t="s">
        <v>1090</v>
      </c>
      <c r="TM136" s="6" t="s">
        <v>1090</v>
      </c>
      <c r="TN136" s="6" t="s">
        <v>1090</v>
      </c>
      <c r="TO136" s="6" t="s">
        <v>1090</v>
      </c>
      <c r="TP136" s="6" t="s">
        <v>1090</v>
      </c>
      <c r="TQ136" s="6" t="s">
        <v>1090</v>
      </c>
      <c r="TR136" s="6" t="s">
        <v>1090</v>
      </c>
      <c r="TS136" s="7">
        <v>5536394.1307498896</v>
      </c>
      <c r="TT136" s="7">
        <v>5932706.7775258999</v>
      </c>
      <c r="TU136" s="7">
        <v>5681635.7494193297</v>
      </c>
      <c r="TV136" s="7">
        <v>5409943.5180258797</v>
      </c>
      <c r="TW136" s="7">
        <v>3493165.7704789601</v>
      </c>
      <c r="TX136" s="6" t="s">
        <v>1090</v>
      </c>
      <c r="TY136" s="6" t="s">
        <v>1090</v>
      </c>
      <c r="TZ136" s="6" t="s">
        <v>1090</v>
      </c>
      <c r="UA136" s="6" t="s">
        <v>1090</v>
      </c>
      <c r="UB136" s="6" t="s">
        <v>1090</v>
      </c>
      <c r="UC136" s="7">
        <v>382296.59058478498</v>
      </c>
      <c r="UD136" s="7">
        <v>389530.354816437</v>
      </c>
      <c r="UE136" s="7">
        <v>230556.145381927</v>
      </c>
      <c r="UF136" s="7">
        <v>49663.390882015199</v>
      </c>
      <c r="UG136" s="7">
        <v>116484.450254303</v>
      </c>
      <c r="UH136" s="6" t="s">
        <v>1090</v>
      </c>
      <c r="UI136" s="6" t="s">
        <v>1090</v>
      </c>
      <c r="UJ136" s="6" t="s">
        <v>1090</v>
      </c>
      <c r="UK136" s="6" t="s">
        <v>1090</v>
      </c>
      <c r="UL136" s="6" t="s">
        <v>1090</v>
      </c>
      <c r="UM136" s="6" t="s">
        <v>1090</v>
      </c>
      <c r="UN136" s="6" t="s">
        <v>1090</v>
      </c>
      <c r="UO136" s="6" t="s">
        <v>1090</v>
      </c>
      <c r="UP136" s="6" t="s">
        <v>1090</v>
      </c>
      <c r="UQ136" s="6" t="s">
        <v>1090</v>
      </c>
      <c r="UR136" s="6" t="s">
        <v>1090</v>
      </c>
      <c r="US136" s="6" t="s">
        <v>1090</v>
      </c>
      <c r="UT136" s="6" t="s">
        <v>1090</v>
      </c>
      <c r="UU136" s="6" t="s">
        <v>1090</v>
      </c>
      <c r="UV136" s="6" t="s">
        <v>1090</v>
      </c>
      <c r="UW136" s="6" t="s">
        <v>1090</v>
      </c>
      <c r="UX136" s="6" t="s">
        <v>1090</v>
      </c>
      <c r="UY136" s="6" t="s">
        <v>1090</v>
      </c>
      <c r="UZ136" s="6" t="s">
        <v>1090</v>
      </c>
      <c r="VA136" s="6" t="s">
        <v>1090</v>
      </c>
      <c r="VB136" s="6" t="s">
        <v>1090</v>
      </c>
      <c r="VC136" s="6" t="s">
        <v>1090</v>
      </c>
      <c r="VD136" s="6" t="s">
        <v>1090</v>
      </c>
      <c r="VE136" s="6" t="s">
        <v>1090</v>
      </c>
      <c r="VF136" s="6" t="s">
        <v>1090</v>
      </c>
      <c r="VG136" s="6" t="s">
        <v>1090</v>
      </c>
      <c r="VH136" s="6" t="s">
        <v>1090</v>
      </c>
      <c r="VI136" s="6" t="s">
        <v>1090</v>
      </c>
      <c r="VJ136" s="6" t="s">
        <v>1090</v>
      </c>
      <c r="VK136" s="6" t="s">
        <v>1090</v>
      </c>
      <c r="VL136" s="6" t="s">
        <v>1090</v>
      </c>
      <c r="VM136" s="6" t="s">
        <v>1090</v>
      </c>
      <c r="VN136" s="6" t="s">
        <v>1090</v>
      </c>
      <c r="VO136" s="6" t="s">
        <v>1090</v>
      </c>
      <c r="VP136" s="6" t="s">
        <v>1090</v>
      </c>
      <c r="VQ136" s="6" t="s">
        <v>1090</v>
      </c>
      <c r="VR136" s="6" t="s">
        <v>1090</v>
      </c>
      <c r="VS136" s="6" t="s">
        <v>1090</v>
      </c>
      <c r="VT136" s="6" t="s">
        <v>1090</v>
      </c>
      <c r="VU136" s="6" t="s">
        <v>1090</v>
      </c>
      <c r="VV136" s="6" t="s">
        <v>1090</v>
      </c>
      <c r="VW136" s="6" t="s">
        <v>1090</v>
      </c>
      <c r="VX136" s="6" t="s">
        <v>1090</v>
      </c>
      <c r="VY136" s="6" t="s">
        <v>1090</v>
      </c>
      <c r="VZ136" s="6" t="s">
        <v>1090</v>
      </c>
      <c r="WA136" s="7">
        <v>1059189.00998809</v>
      </c>
      <c r="WB136" s="7">
        <v>686211.93796348595</v>
      </c>
      <c r="WC136" s="7">
        <v>514827.30759203399</v>
      </c>
      <c r="WD136" s="7">
        <v>250127.98230171201</v>
      </c>
      <c r="WE136" s="7">
        <v>448128.61438074103</v>
      </c>
      <c r="WF136" s="6" t="s">
        <v>1090</v>
      </c>
      <c r="WG136" s="6" t="s">
        <v>1090</v>
      </c>
      <c r="WH136" s="6" t="s">
        <v>1090</v>
      </c>
      <c r="WI136" s="6" t="s">
        <v>1090</v>
      </c>
      <c r="WJ136" s="6" t="s">
        <v>1090</v>
      </c>
      <c r="WK136" s="6" t="s">
        <v>1090</v>
      </c>
      <c r="WL136" s="6" t="s">
        <v>1090</v>
      </c>
      <c r="WM136" s="6" t="s">
        <v>1090</v>
      </c>
      <c r="WN136" s="6" t="s">
        <v>1090</v>
      </c>
      <c r="WO136" s="6" t="s">
        <v>1090</v>
      </c>
      <c r="WP136" s="6" t="s">
        <v>1090</v>
      </c>
      <c r="WQ136" s="6" t="s">
        <v>1090</v>
      </c>
      <c r="WR136" s="6" t="s">
        <v>1090</v>
      </c>
      <c r="WS136" s="6" t="s">
        <v>1090</v>
      </c>
      <c r="WT136" s="6" t="s">
        <v>1090</v>
      </c>
      <c r="WU136" s="6" t="s">
        <v>1090</v>
      </c>
      <c r="WV136" s="6" t="s">
        <v>1090</v>
      </c>
      <c r="WW136" s="6" t="s">
        <v>1090</v>
      </c>
      <c r="WX136" s="6" t="s">
        <v>1090</v>
      </c>
      <c r="WY136" s="6" t="s">
        <v>1090</v>
      </c>
      <c r="WZ136" s="6" t="s">
        <v>1090</v>
      </c>
      <c r="XA136" s="6" t="s">
        <v>1090</v>
      </c>
      <c r="XB136" s="6" t="s">
        <v>1090</v>
      </c>
      <c r="XC136" s="6" t="s">
        <v>1090</v>
      </c>
      <c r="XD136" s="6" t="s">
        <v>1090</v>
      </c>
      <c r="XE136" s="6" t="s">
        <v>1090</v>
      </c>
      <c r="XF136" s="6" t="s">
        <v>1090</v>
      </c>
      <c r="XG136" s="6" t="s">
        <v>1090</v>
      </c>
      <c r="XH136" s="6" t="s">
        <v>1090</v>
      </c>
      <c r="XI136" s="6" t="s">
        <v>1090</v>
      </c>
      <c r="XJ136" s="7">
        <v>298849.73804568098</v>
      </c>
      <c r="XK136" s="7">
        <v>271644.48191070597</v>
      </c>
      <c r="XL136" s="7">
        <v>120128.96716356299</v>
      </c>
      <c r="XM136" s="7">
        <v>106427.053091526</v>
      </c>
      <c r="XN136" s="7">
        <v>91661.863468885407</v>
      </c>
      <c r="XO136" s="6" t="s">
        <v>1090</v>
      </c>
      <c r="XP136" s="6" t="s">
        <v>1090</v>
      </c>
      <c r="XQ136" s="6" t="s">
        <v>1090</v>
      </c>
      <c r="XR136" s="6" t="s">
        <v>1090</v>
      </c>
      <c r="XS136" s="6" t="s">
        <v>1090</v>
      </c>
      <c r="XT136" s="6" t="s">
        <v>1090</v>
      </c>
      <c r="XU136" s="6" t="s">
        <v>1090</v>
      </c>
      <c r="XV136" s="6" t="s">
        <v>1090</v>
      </c>
      <c r="XW136" s="6" t="s">
        <v>1090</v>
      </c>
      <c r="XX136" s="6" t="s">
        <v>1090</v>
      </c>
      <c r="XY136" s="6" t="s">
        <v>1090</v>
      </c>
      <c r="XZ136" s="6" t="s">
        <v>1090</v>
      </c>
      <c r="YA136" s="6" t="s">
        <v>1090</v>
      </c>
      <c r="YB136" s="6" t="s">
        <v>1090</v>
      </c>
      <c r="YC136" s="6" t="s">
        <v>1090</v>
      </c>
      <c r="YD136" s="6" t="s">
        <v>1090</v>
      </c>
      <c r="YE136" s="6" t="s">
        <v>1090</v>
      </c>
      <c r="YF136" s="6" t="s">
        <v>1090</v>
      </c>
      <c r="YG136" s="6" t="s">
        <v>1090</v>
      </c>
      <c r="YH136" s="6" t="s">
        <v>1090</v>
      </c>
      <c r="YI136" s="6" t="s">
        <v>1090</v>
      </c>
      <c r="YJ136" s="6" t="s">
        <v>1090</v>
      </c>
      <c r="YK136" s="6" t="s">
        <v>1090</v>
      </c>
      <c r="YL136" s="6" t="s">
        <v>1090</v>
      </c>
      <c r="YM136" s="6" t="s">
        <v>1090</v>
      </c>
      <c r="YN136" s="6" t="s">
        <v>1090</v>
      </c>
      <c r="YO136" s="6" t="s">
        <v>1090</v>
      </c>
      <c r="YP136" s="6" t="s">
        <v>1090</v>
      </c>
      <c r="YQ136" s="6" t="s">
        <v>1090</v>
      </c>
      <c r="YR136" s="6" t="s">
        <v>1090</v>
      </c>
      <c r="YS136" s="6" t="s">
        <v>1090</v>
      </c>
      <c r="YT136" s="6" t="s">
        <v>1090</v>
      </c>
      <c r="YU136" s="6" t="s">
        <v>1090</v>
      </c>
      <c r="YV136" s="6" t="s">
        <v>1090</v>
      </c>
      <c r="YW136" s="6" t="s">
        <v>1090</v>
      </c>
      <c r="YX136" s="6" t="s">
        <v>1090</v>
      </c>
      <c r="YY136" s="6" t="s">
        <v>1090</v>
      </c>
      <c r="YZ136" s="6" t="s">
        <v>1090</v>
      </c>
      <c r="ZA136" s="6" t="s">
        <v>1090</v>
      </c>
      <c r="ZB136" s="6" t="s">
        <v>1090</v>
      </c>
      <c r="ZC136" s="6" t="s">
        <v>1090</v>
      </c>
      <c r="ZD136" s="6" t="s">
        <v>1090</v>
      </c>
      <c r="ZE136" s="6" t="s">
        <v>1090</v>
      </c>
      <c r="ZF136" s="6" t="s">
        <v>1090</v>
      </c>
      <c r="ZG136" s="6" t="s">
        <v>1090</v>
      </c>
      <c r="ZH136" s="6" t="s">
        <v>1090</v>
      </c>
      <c r="ZI136" s="6" t="s">
        <v>1090</v>
      </c>
      <c r="ZJ136" s="6" t="s">
        <v>1090</v>
      </c>
      <c r="ZK136" s="6" t="s">
        <v>1090</v>
      </c>
      <c r="ZL136" s="6" t="s">
        <v>1090</v>
      </c>
      <c r="ZM136" s="6" t="s">
        <v>1090</v>
      </c>
      <c r="ZN136" s="6" t="s">
        <v>1090</v>
      </c>
      <c r="ZO136" s="6" t="s">
        <v>1090</v>
      </c>
      <c r="ZP136" s="6" t="s">
        <v>1090</v>
      </c>
      <c r="ZQ136" s="6" t="s">
        <v>1090</v>
      </c>
      <c r="ZR136" s="6" t="s">
        <v>1090</v>
      </c>
      <c r="ZS136" s="6" t="s">
        <v>1090</v>
      </c>
      <c r="ZT136" s="6" t="s">
        <v>1090</v>
      </c>
      <c r="ZU136" s="6" t="s">
        <v>1090</v>
      </c>
      <c r="ZV136" s="6" t="s">
        <v>1090</v>
      </c>
      <c r="ZW136" s="6" t="s">
        <v>1090</v>
      </c>
      <c r="ZX136" s="6" t="s">
        <v>1090</v>
      </c>
      <c r="ZY136" s="6" t="s">
        <v>1090</v>
      </c>
      <c r="ZZ136" s="6" t="s">
        <v>1090</v>
      </c>
      <c r="AAA136" s="6" t="s">
        <v>1090</v>
      </c>
      <c r="AAB136" s="6" t="s">
        <v>1090</v>
      </c>
      <c r="AAC136" s="6" t="s">
        <v>1090</v>
      </c>
      <c r="AAD136" s="6" t="s">
        <v>1090</v>
      </c>
      <c r="AAE136" s="6" t="s">
        <v>1090</v>
      </c>
      <c r="AAF136" s="6" t="s">
        <v>1090</v>
      </c>
      <c r="AAG136" s="6" t="s">
        <v>1090</v>
      </c>
      <c r="AAH136" s="6" t="s">
        <v>1090</v>
      </c>
      <c r="AAI136" s="6" t="s">
        <v>1090</v>
      </c>
      <c r="AAJ136" s="6" t="s">
        <v>1090</v>
      </c>
      <c r="AAK136" s="6" t="s">
        <v>1090</v>
      </c>
      <c r="AAL136" s="6" t="s">
        <v>1090</v>
      </c>
      <c r="AAM136" s="6" t="s">
        <v>1090</v>
      </c>
      <c r="AAN136" s="6" t="s">
        <v>1090</v>
      </c>
      <c r="AAO136" s="6" t="s">
        <v>1090</v>
      </c>
      <c r="AAP136" s="6" t="s">
        <v>1090</v>
      </c>
      <c r="AAQ136" s="6" t="s">
        <v>1090</v>
      </c>
      <c r="AAR136" s="6" t="s">
        <v>1090</v>
      </c>
      <c r="AAS136" s="6" t="s">
        <v>1090</v>
      </c>
      <c r="AAT136" s="6" t="s">
        <v>1090</v>
      </c>
      <c r="AAU136" s="6" t="s">
        <v>1090</v>
      </c>
      <c r="AAV136" s="6" t="s">
        <v>1090</v>
      </c>
      <c r="AAW136" s="6" t="s">
        <v>1090</v>
      </c>
      <c r="AAX136" s="6" t="s">
        <v>1090</v>
      </c>
      <c r="AAY136" s="6" t="s">
        <v>1090</v>
      </c>
      <c r="AAZ136" s="6" t="s">
        <v>1090</v>
      </c>
      <c r="ABA136" s="6" t="s">
        <v>1090</v>
      </c>
      <c r="ABB136" s="6" t="s">
        <v>1090</v>
      </c>
      <c r="ABC136" s="6" t="s">
        <v>1090</v>
      </c>
      <c r="ABD136" s="6" t="s">
        <v>1090</v>
      </c>
      <c r="ABE136" s="6" t="s">
        <v>1090</v>
      </c>
      <c r="ABF136" s="6" t="s">
        <v>1090</v>
      </c>
      <c r="ABG136" s="6" t="s">
        <v>1090</v>
      </c>
      <c r="ABH136" s="6" t="s">
        <v>1090</v>
      </c>
      <c r="ABI136" s="6" t="s">
        <v>1090</v>
      </c>
      <c r="ABJ136" s="6" t="s">
        <v>1090</v>
      </c>
      <c r="ABK136" s="6" t="s">
        <v>1090</v>
      </c>
      <c r="ABL136" s="6" t="s">
        <v>1090</v>
      </c>
      <c r="ABM136" s="6" t="s">
        <v>1090</v>
      </c>
      <c r="ABN136" s="6" t="s">
        <v>1090</v>
      </c>
      <c r="ABO136" s="6" t="s">
        <v>1090</v>
      </c>
      <c r="ABP136" s="6" t="s">
        <v>1090</v>
      </c>
      <c r="ABQ136" s="6" t="s">
        <v>1090</v>
      </c>
      <c r="ABR136" s="6" t="s">
        <v>1090</v>
      </c>
      <c r="ABS136" s="6" t="s">
        <v>1090</v>
      </c>
      <c r="ABT136" s="6" t="s">
        <v>1090</v>
      </c>
      <c r="ABU136" s="6" t="s">
        <v>1090</v>
      </c>
      <c r="ABV136" s="6" t="s">
        <v>1090</v>
      </c>
      <c r="ABW136" s="6" t="s">
        <v>1090</v>
      </c>
      <c r="ABX136" s="6" t="s">
        <v>1090</v>
      </c>
      <c r="ABY136" s="6" t="s">
        <v>1090</v>
      </c>
      <c r="ABZ136" s="6" t="s">
        <v>1090</v>
      </c>
      <c r="ACA136" s="6" t="s">
        <v>1090</v>
      </c>
      <c r="ACB136" s="6" t="s">
        <v>1090</v>
      </c>
      <c r="ACC136" s="6" t="s">
        <v>1090</v>
      </c>
      <c r="ACD136" s="6" t="s">
        <v>1090</v>
      </c>
      <c r="ACE136" s="8">
        <v>-18.298999999999999</v>
      </c>
      <c r="ACF136" s="8">
        <v>-29.931000000000001</v>
      </c>
      <c r="ACG136" s="8">
        <v>-14.818</v>
      </c>
      <c r="ACH136" s="8">
        <v>-15.007</v>
      </c>
      <c r="ACI136" s="8">
        <v>-15.984999999999999</v>
      </c>
      <c r="ACJ136" s="8">
        <v>-12.266999999999999</v>
      </c>
      <c r="ACK136" s="8">
        <v>-22.132999999999999</v>
      </c>
      <c r="ACL136" s="8">
        <v>-9.6289999999999996</v>
      </c>
      <c r="ACM136" s="8">
        <v>-11.53</v>
      </c>
      <c r="ACN136" s="8">
        <v>-7.8179999999999996</v>
      </c>
      <c r="ACO136" s="8">
        <v>-9.8960000000000008</v>
      </c>
      <c r="ACP136" s="8">
        <v>-18.073</v>
      </c>
      <c r="ACQ136" s="8">
        <v>-8.1430000000000007</v>
      </c>
      <c r="ACR136" s="8">
        <v>-10.321999999999999</v>
      </c>
      <c r="ACS136" s="8">
        <v>-6.7560000000000002</v>
      </c>
      <c r="ACT136" s="8">
        <v>-18.298999999999999</v>
      </c>
      <c r="ACU136" s="8">
        <v>-29.931000000000001</v>
      </c>
      <c r="ACV136" s="8">
        <v>-14.818</v>
      </c>
      <c r="ACW136" s="8">
        <v>-15.007</v>
      </c>
      <c r="ACX136" s="8">
        <v>-15.984999999999999</v>
      </c>
      <c r="ACY136" s="8">
        <v>-12.266999999999999</v>
      </c>
      <c r="ACZ136" s="8">
        <v>-22.132999999999999</v>
      </c>
      <c r="ADA136" s="8">
        <v>-9.6289999999999996</v>
      </c>
      <c r="ADB136" s="8">
        <v>-11.53</v>
      </c>
      <c r="ADC136" s="8">
        <v>-7.8179999999999996</v>
      </c>
      <c r="ADD136" s="8">
        <v>-9.8960000000000008</v>
      </c>
      <c r="ADE136" s="8">
        <v>-18.073</v>
      </c>
      <c r="ADF136" s="8">
        <v>-8.1430000000000007</v>
      </c>
      <c r="ADG136" s="8">
        <v>-10.321999999999999</v>
      </c>
      <c r="ADH136" s="8">
        <v>-6.7560000000000002</v>
      </c>
      <c r="ADI136" s="8">
        <v>-41.534999999999997</v>
      </c>
      <c r="ADJ136" s="6" t="s">
        <v>1091</v>
      </c>
      <c r="ADK136" s="8">
        <v>-69.682000000000002</v>
      </c>
      <c r="ADL136" s="6" t="s">
        <v>1091</v>
      </c>
      <c r="ADM136" s="6" t="s">
        <v>1091</v>
      </c>
      <c r="ADN136" s="8">
        <v>99.128</v>
      </c>
      <c r="ADO136" s="8">
        <v>99.93</v>
      </c>
      <c r="ADP136" s="8">
        <v>100</v>
      </c>
      <c r="ADQ136" s="8">
        <v>99.643000000000001</v>
      </c>
      <c r="ADR136" s="8">
        <v>98.105000000000004</v>
      </c>
      <c r="ADS136" s="8">
        <v>-50.206624509000001</v>
      </c>
      <c r="ADT136" s="8">
        <v>-22.42343636</v>
      </c>
      <c r="ADU136" s="8">
        <v>-75.091449162000004</v>
      </c>
      <c r="ADV136" s="8">
        <v>-381.78611069900001</v>
      </c>
      <c r="ADW136" s="8">
        <v>-148.95843720400001</v>
      </c>
      <c r="ADX136" s="8">
        <v>6.5259999999999998</v>
      </c>
      <c r="ADY136" s="8">
        <v>54.804000000000002</v>
      </c>
      <c r="ADZ136" s="8">
        <v>-9.1240000000000006</v>
      </c>
      <c r="AEA136" s="6" t="s">
        <v>1091</v>
      </c>
      <c r="AEB136" s="8">
        <v>-16.945</v>
      </c>
      <c r="AEC136" s="8">
        <v>-50.207000000000001</v>
      </c>
      <c r="AED136" s="8">
        <v>-22.422999999999998</v>
      </c>
      <c r="AEE136" s="8">
        <v>-75.090999999999994</v>
      </c>
      <c r="AEF136" s="6" t="s">
        <v>1091</v>
      </c>
      <c r="AEG136" s="6" t="s">
        <v>1091</v>
      </c>
      <c r="AEH136" s="8">
        <v>15.198</v>
      </c>
      <c r="AEI136" s="8">
        <v>-23.518999999999998</v>
      </c>
      <c r="AEJ136" s="8">
        <v>-3.7149999999999999</v>
      </c>
      <c r="AEK136" s="6" t="s">
        <v>1091</v>
      </c>
      <c r="AEL136" s="8">
        <v>-21.524000000000001</v>
      </c>
      <c r="AEM136" s="8">
        <v>-33.425040123000002</v>
      </c>
      <c r="AEN136" s="8">
        <v>-18.316293861999998</v>
      </c>
      <c r="AEO136" s="8">
        <v>-42.886988211999999</v>
      </c>
      <c r="AEP136" s="8">
        <v>-79.243901437000005</v>
      </c>
      <c r="AEQ136" s="8">
        <v>-59.832652742000001</v>
      </c>
      <c r="AER136" s="8">
        <v>0.66379884</v>
      </c>
      <c r="AES136" s="8">
        <v>0.81673199299999999</v>
      </c>
      <c r="AET136" s="6" t="s">
        <v>1090</v>
      </c>
      <c r="AEU136" s="8">
        <v>0.20697331899999999</v>
      </c>
      <c r="AEV136" s="8">
        <v>0.39708499600000002</v>
      </c>
      <c r="AEW136" s="6" t="s">
        <v>1090</v>
      </c>
      <c r="AEX136" s="6" t="s">
        <v>1090</v>
      </c>
      <c r="AEY136" s="6" t="s">
        <v>1090</v>
      </c>
      <c r="AEZ136" s="6" t="s">
        <v>1090</v>
      </c>
      <c r="AFA136" s="6" t="s">
        <v>1090</v>
      </c>
      <c r="AFB136" s="6" t="s">
        <v>1090</v>
      </c>
      <c r="AFC136" s="6" t="s">
        <v>1090</v>
      </c>
      <c r="AFD136" s="6" t="s">
        <v>1090</v>
      </c>
      <c r="AFE136" s="6" t="s">
        <v>1090</v>
      </c>
      <c r="AFF136" s="6" t="s">
        <v>1090</v>
      </c>
      <c r="AFG136" s="8">
        <v>0.34200000000000003</v>
      </c>
      <c r="AFH136" s="8">
        <v>0.23499999999999999</v>
      </c>
      <c r="AFI136" s="8">
        <v>0.14699999999999999</v>
      </c>
      <c r="AFJ136" s="8">
        <v>3.4000000000000002E-2</v>
      </c>
      <c r="AFK136" s="8">
        <v>5.1999999999999998E-2</v>
      </c>
      <c r="AFL136" s="8">
        <v>-8.8420000000000005</v>
      </c>
      <c r="AFM136" s="8">
        <v>-3.4569999999999999</v>
      </c>
      <c r="AFN136" s="8">
        <v>-17.687000000000001</v>
      </c>
      <c r="AFO136" s="8">
        <v>-48.048999999999999</v>
      </c>
      <c r="AFP136" s="8">
        <v>-32.534999999999997</v>
      </c>
      <c r="AFQ136" s="6" t="s">
        <v>1091</v>
      </c>
      <c r="AFR136" s="6" t="s">
        <v>1091</v>
      </c>
      <c r="AFS136" s="6" t="s">
        <v>1091</v>
      </c>
      <c r="AFT136" s="6" t="s">
        <v>1091</v>
      </c>
      <c r="AFU136" s="6" t="s">
        <v>1091</v>
      </c>
      <c r="AFV136" s="7">
        <v>253.66800000000001</v>
      </c>
      <c r="AFW136" s="7">
        <v>330.11200000000002</v>
      </c>
      <c r="AFX136" s="7">
        <v>262.93200000000002</v>
      </c>
      <c r="AFY136" s="7">
        <v>880.923</v>
      </c>
      <c r="AFZ136" s="7">
        <v>573.11400000000003</v>
      </c>
      <c r="AGA136" s="7">
        <v>65.260999999999996</v>
      </c>
      <c r="AGB136" s="7">
        <v>109.732</v>
      </c>
      <c r="AGC136" s="7">
        <v>230.15299999999999</v>
      </c>
      <c r="AGD136" s="7">
        <v>848.65599999999995</v>
      </c>
      <c r="AGE136" s="7">
        <v>0</v>
      </c>
      <c r="AGF136" s="6" t="s">
        <v>1090</v>
      </c>
      <c r="AGG136" s="6" t="s">
        <v>1090</v>
      </c>
      <c r="AGH136" s="6" t="s">
        <v>1090</v>
      </c>
      <c r="AGI136" s="6" t="s">
        <v>1090</v>
      </c>
      <c r="AGJ136" s="6" t="s">
        <v>1090</v>
      </c>
      <c r="AGK136" s="6" t="s">
        <v>1090</v>
      </c>
      <c r="AGL136" s="6" t="s">
        <v>1090</v>
      </c>
      <c r="AGM136" s="6" t="s">
        <v>1090</v>
      </c>
      <c r="AGN136" s="6" t="s">
        <v>1090</v>
      </c>
      <c r="AGO136" s="6" t="s">
        <v>1090</v>
      </c>
      <c r="AGP136" s="6" t="s">
        <v>1090</v>
      </c>
      <c r="AGQ136" s="6" t="s">
        <v>1090</v>
      </c>
      <c r="AGR136" s="6" t="s">
        <v>1090</v>
      </c>
      <c r="AGS136" s="6" t="s">
        <v>1090</v>
      </c>
      <c r="AGT136" s="6" t="s">
        <v>1090</v>
      </c>
      <c r="AGU136" s="8">
        <v>0</v>
      </c>
      <c r="AGV136" s="8">
        <v>0</v>
      </c>
      <c r="AGW136" s="8">
        <v>0</v>
      </c>
      <c r="AGX136" s="8">
        <v>0</v>
      </c>
      <c r="AGY136" s="8">
        <v>0</v>
      </c>
      <c r="AGZ136" s="8">
        <v>0.61299999999999999</v>
      </c>
      <c r="AHA136" s="8">
        <v>0.78100000000000003</v>
      </c>
      <c r="AHB136" s="8">
        <v>0.41799999999999998</v>
      </c>
      <c r="AHC136" s="8">
        <v>2.3519999999999999</v>
      </c>
      <c r="AHD136" s="8">
        <v>0.437</v>
      </c>
      <c r="AHE136" s="8">
        <v>0.61299999999999999</v>
      </c>
      <c r="AHF136" s="8">
        <v>0.78100000000000003</v>
      </c>
      <c r="AHG136" s="8">
        <v>0.41799999999999998</v>
      </c>
      <c r="AHH136" s="8">
        <v>2.3519999999999999</v>
      </c>
      <c r="AHI136" s="8">
        <v>0.437</v>
      </c>
      <c r="AHJ136" s="8">
        <v>3.4740000000000002</v>
      </c>
      <c r="AHK136" s="8">
        <v>3.77</v>
      </c>
      <c r="AHL136" s="8">
        <v>2.2469999999999999</v>
      </c>
      <c r="AHM136" s="8">
        <v>3.6789999999999998</v>
      </c>
      <c r="AHN136" s="8">
        <v>1.0169999999999999</v>
      </c>
      <c r="AHO136" s="8">
        <v>54.079000000000001</v>
      </c>
      <c r="AHP136" s="8">
        <v>60.383000000000003</v>
      </c>
      <c r="AHQ136" s="8">
        <v>54.953000000000003</v>
      </c>
      <c r="AHR136" s="8">
        <v>68.78</v>
      </c>
      <c r="AHS136" s="8">
        <v>42.262</v>
      </c>
      <c r="AHT136" s="6" t="s">
        <v>1091</v>
      </c>
      <c r="AHU136" s="6" t="s">
        <v>1091</v>
      </c>
      <c r="AHV136" s="6" t="s">
        <v>1091</v>
      </c>
      <c r="AHW136" s="6" t="s">
        <v>1091</v>
      </c>
      <c r="AHX136" s="8">
        <v>73.195999999999998</v>
      </c>
      <c r="AHY136" s="8">
        <v>41.552</v>
      </c>
      <c r="AHZ136" s="8">
        <v>37.398000000000003</v>
      </c>
      <c r="AIA136" s="8">
        <v>51.889000000000003</v>
      </c>
      <c r="AIB136" s="8">
        <v>28.518999999999998</v>
      </c>
      <c r="AIC136" s="8">
        <v>106.264</v>
      </c>
      <c r="AID136" s="8">
        <v>9.5901745070000004</v>
      </c>
      <c r="AIE136" s="8">
        <v>9.5189704230000007</v>
      </c>
      <c r="AIF136" s="8">
        <v>27.052739611</v>
      </c>
      <c r="AIG136" s="8">
        <v>20.558752526999999</v>
      </c>
      <c r="AIH136" s="8">
        <v>29.086592210999999</v>
      </c>
      <c r="AII136" s="8">
        <v>1.805513578</v>
      </c>
      <c r="AIJ136" s="8">
        <v>1.9821146089999999</v>
      </c>
      <c r="AIK136" s="8">
        <v>6.2269223999999998E-2</v>
      </c>
      <c r="AIL136" s="8">
        <v>22.202338122</v>
      </c>
      <c r="AIM136" s="8">
        <v>6.5484227000000006E-2</v>
      </c>
      <c r="AIN136" s="8">
        <v>19.131387414999999</v>
      </c>
      <c r="AIO136" s="8">
        <v>11.566591165</v>
      </c>
      <c r="AIP136" s="8">
        <v>9.061251553</v>
      </c>
      <c r="AIQ136" s="8">
        <v>4.6234860209999997</v>
      </c>
      <c r="AIR136" s="8">
        <v>12.828724539</v>
      </c>
      <c r="AIS136" s="8">
        <v>0</v>
      </c>
      <c r="AIT136" s="8">
        <v>0</v>
      </c>
      <c r="AIU136" s="6" t="s">
        <v>1090</v>
      </c>
      <c r="AIV136" s="8">
        <v>0</v>
      </c>
      <c r="AIW136" s="8">
        <v>0</v>
      </c>
      <c r="AIX136" s="7">
        <v>-20.291581169672401</v>
      </c>
      <c r="AIY136" s="7">
        <v>-41.239765497900002</v>
      </c>
      <c r="AIZ136" s="7">
        <v>-18.5056291132212</v>
      </c>
      <c r="AJA136" s="7">
        <v>-24.2781245821309</v>
      </c>
      <c r="AJB136" s="7">
        <v>-26.2208492577291</v>
      </c>
      <c r="AJC136" s="7">
        <v>48.854162604417198</v>
      </c>
      <c r="AJD136" s="7">
        <v>40.934020700685501</v>
      </c>
      <c r="AJE136" s="7">
        <v>26.557345986104</v>
      </c>
      <c r="AJF136" s="7">
        <v>6.9653446528673202</v>
      </c>
      <c r="AJG136" s="7">
        <v>17.0778857650822</v>
      </c>
      <c r="AJH136" s="8">
        <v>97.722999999999999</v>
      </c>
      <c r="AJI136" s="6" t="s">
        <v>1091</v>
      </c>
      <c r="AJJ136" s="6" t="s">
        <v>1091</v>
      </c>
      <c r="AJK136" s="6" t="s">
        <v>1091</v>
      </c>
      <c r="AJL136" s="6" t="s">
        <v>1091</v>
      </c>
      <c r="AJM136" s="7">
        <v>47.741563530084498</v>
      </c>
      <c r="AJN136" s="7">
        <v>59.994896924972501</v>
      </c>
      <c r="AJO136" s="7">
        <v>58.992124456286398</v>
      </c>
      <c r="AJP136" s="7">
        <v>35.256517898612003</v>
      </c>
      <c r="AJQ136" s="7">
        <v>70.085367862926105</v>
      </c>
      <c r="AJR136" s="7">
        <v>110.88912107042501</v>
      </c>
      <c r="AJS136" s="7">
        <v>137.78289416526999</v>
      </c>
      <c r="AJT136" s="7">
        <v>124.89009662322999</v>
      </c>
      <c r="AJU136" s="7">
        <v>161.78087369251</v>
      </c>
      <c r="AJV136" s="7">
        <v>164.031187082267</v>
      </c>
      <c r="AJW136" s="7">
        <v>25.567929613407699</v>
      </c>
      <c r="AJX136" s="7">
        <v>25.058478575937301</v>
      </c>
      <c r="AJY136" s="7">
        <v>2.4181516957998301</v>
      </c>
      <c r="AJZ136" s="7">
        <v>0.624308543679714</v>
      </c>
      <c r="AKA136" s="7">
        <v>27.187688158346401</v>
      </c>
      <c r="AKB136" s="7">
        <v>205.051634356785</v>
      </c>
      <c r="AKC136" s="7">
        <v>228.18102998984199</v>
      </c>
      <c r="AKD136" s="7">
        <v>227.26542997677299</v>
      </c>
      <c r="AKE136" s="7">
        <v>235.21493551709901</v>
      </c>
      <c r="AKF136" s="7">
        <v>388.12953032590599</v>
      </c>
      <c r="AKG136" s="9">
        <v>0</v>
      </c>
      <c r="AKH136" s="9">
        <v>0</v>
      </c>
      <c r="AKI136" s="6" t="s">
        <v>1090</v>
      </c>
      <c r="AKJ136" s="9">
        <v>0</v>
      </c>
      <c r="AKK136" s="9">
        <v>0</v>
      </c>
      <c r="AKL136" s="9">
        <v>0</v>
      </c>
      <c r="AKM136" s="9">
        <v>0</v>
      </c>
      <c r="AKN136" s="9">
        <v>0</v>
      </c>
      <c r="AKO136" s="9">
        <v>0</v>
      </c>
      <c r="AKP136" s="9">
        <v>0</v>
      </c>
      <c r="AKQ136" s="9">
        <v>0</v>
      </c>
      <c r="AKR136" s="9">
        <v>0</v>
      </c>
      <c r="AKS136" s="9">
        <v>0</v>
      </c>
      <c r="AKT136" s="9">
        <v>0</v>
      </c>
      <c r="AKU136" s="9">
        <v>0</v>
      </c>
      <c r="AKV136" s="9">
        <v>299.92977875399998</v>
      </c>
      <c r="AKW136" s="9">
        <v>399.215181804</v>
      </c>
      <c r="AKX136" s="9">
        <v>545.54465466199997</v>
      </c>
      <c r="AKY136" s="6" t="s">
        <v>1091</v>
      </c>
      <c r="AKZ136" s="6" t="s">
        <v>1091</v>
      </c>
      <c r="ALA136" s="9">
        <v>71.459163329999996</v>
      </c>
      <c r="ALB136" s="9">
        <v>71.616306538000003</v>
      </c>
      <c r="ALC136" s="9">
        <v>63.750206734999999</v>
      </c>
      <c r="ALD136" s="9">
        <v>49.369641682000001</v>
      </c>
      <c r="ALE136" s="9">
        <v>63.432613344000004</v>
      </c>
      <c r="ALF136" s="9">
        <v>1.4985806850000001</v>
      </c>
      <c r="ALG136" s="9">
        <v>2.4118701809999998</v>
      </c>
      <c r="ALH136" s="9">
        <v>5.1344868970000004</v>
      </c>
      <c r="ALI136" s="9">
        <v>21.038975729000001</v>
      </c>
      <c r="ALJ136" s="9">
        <v>9.3297277970000003</v>
      </c>
      <c r="ALK136" s="9">
        <v>0.35704131300000003</v>
      </c>
      <c r="ALL136" s="9">
        <v>0.432672008</v>
      </c>
      <c r="ALM136" s="9">
        <v>0.59999598300000001</v>
      </c>
      <c r="ALN136" s="9">
        <v>0.62302041500000005</v>
      </c>
      <c r="ALO136" s="9">
        <v>0.410512508</v>
      </c>
      <c r="ALP136" s="9">
        <v>70.463367681999998</v>
      </c>
      <c r="ALQ136" s="9">
        <v>91.697892234999998</v>
      </c>
      <c r="ALR136" s="9">
        <v>73.036754771999995</v>
      </c>
      <c r="ALS136" s="9">
        <v>244.70084201099999</v>
      </c>
      <c r="ALT136" s="9">
        <v>159.19820865400001</v>
      </c>
      <c r="ALU136" s="9">
        <v>25.727064474999999</v>
      </c>
      <c r="ALV136" s="9">
        <v>33.240827862000003</v>
      </c>
      <c r="ALW136" s="9">
        <v>87.533130826999994</v>
      </c>
      <c r="ALX136" s="9">
        <v>96.337129683000001</v>
      </c>
      <c r="ALY136" s="9">
        <v>0</v>
      </c>
      <c r="ALZ136" s="8">
        <v>99.128447755642497</v>
      </c>
      <c r="AMA136" s="8">
        <v>99.929813850966596</v>
      </c>
      <c r="AMB136" s="8">
        <v>100</v>
      </c>
      <c r="AMC136" s="8">
        <v>99.642975814262599</v>
      </c>
      <c r="AMD136" s="8">
        <v>98.105304412507806</v>
      </c>
      <c r="AME136" s="8">
        <v>99.530020078763499</v>
      </c>
      <c r="AMF136" s="6" t="s">
        <v>1091</v>
      </c>
      <c r="AMG136" s="6" t="s">
        <v>1091</v>
      </c>
      <c r="AMH136" s="8">
        <v>99.642975814262599</v>
      </c>
      <c r="AMI136" s="6" t="s">
        <v>1091</v>
      </c>
      <c r="AMJ136" s="8">
        <v>11373.782507640601</v>
      </c>
      <c r="AMK136" s="8">
        <v>142378.25443787</v>
      </c>
      <c r="AML136" s="6" t="s">
        <v>1090</v>
      </c>
      <c r="AMM136" s="8">
        <v>27909.306930693099</v>
      </c>
      <c r="AMN136" s="8">
        <v>5177.8948765595997</v>
      </c>
      <c r="AMO136" s="8">
        <v>0.66379883975176301</v>
      </c>
      <c r="AMP136" s="8">
        <v>0.81673199264456897</v>
      </c>
      <c r="AMQ136" s="8">
        <v>0.57113011788194201</v>
      </c>
      <c r="AMR136" s="8">
        <v>0.206973318824554</v>
      </c>
      <c r="AMS136" s="8">
        <v>0.39708499293933602</v>
      </c>
      <c r="AMT136" s="8">
        <v>0.66379884027917002</v>
      </c>
      <c r="AMU136" s="8">
        <v>0.81673199264456897</v>
      </c>
      <c r="AMV136" s="8">
        <v>0.57113011788194201</v>
      </c>
      <c r="AMW136" s="8">
        <v>0.206973318824554</v>
      </c>
      <c r="AMX136" s="8">
        <v>0.39708499617076098</v>
      </c>
      <c r="AMY136" s="8">
        <v>0.66379884027917002</v>
      </c>
      <c r="AMZ136" s="8">
        <v>0.81673199264456897</v>
      </c>
      <c r="ANA136" s="6" t="s">
        <v>1090</v>
      </c>
      <c r="ANB136" s="8">
        <v>0.206973318824554</v>
      </c>
      <c r="ANC136" s="8">
        <v>0.39708499617076098</v>
      </c>
      <c r="AND136" s="8">
        <v>-50.206624508768101</v>
      </c>
      <c r="ANE136" s="8">
        <v>-22.423436359539998</v>
      </c>
      <c r="ANF136" s="8">
        <v>-75.091449161977096</v>
      </c>
      <c r="ANG136" s="6" t="s">
        <v>1091</v>
      </c>
      <c r="ANH136" s="6" t="s">
        <v>1091</v>
      </c>
      <c r="ANI136" s="8">
        <v>-50.410013054604597</v>
      </c>
      <c r="ANJ136" s="8">
        <v>-22.4461119541042</v>
      </c>
      <c r="ANK136" s="8">
        <v>-75.397410440502597</v>
      </c>
      <c r="ANL136" s="6" t="s">
        <v>1091</v>
      </c>
      <c r="ANM136" s="6" t="s">
        <v>1091</v>
      </c>
      <c r="ANN136" s="8">
        <v>-33.425040122539599</v>
      </c>
      <c r="ANO136" s="8">
        <v>-18.3162938619739</v>
      </c>
      <c r="ANP136" s="8">
        <v>-42.8869882118058</v>
      </c>
      <c r="ANQ136" s="8">
        <v>-79.243901436889601</v>
      </c>
      <c r="ANR136" s="8">
        <v>-59.8326527419811</v>
      </c>
      <c r="ANS136" s="8">
        <v>-17.175656520307001</v>
      </c>
      <c r="ANT136" s="8">
        <v>-5.2652198599611202</v>
      </c>
      <c r="ANU136" s="8">
        <v>-11.050100825754701</v>
      </c>
      <c r="ANV136" s="8">
        <v>-12.924106459073601</v>
      </c>
      <c r="ANW136" s="8">
        <v>-7.8178742373276204</v>
      </c>
      <c r="ANX136" s="8">
        <v>99.128447834402905</v>
      </c>
      <c r="ANY136" s="8">
        <v>99.929813850966596</v>
      </c>
      <c r="ANZ136" s="6" t="s">
        <v>1090</v>
      </c>
      <c r="AOA136" s="8">
        <v>99.642975814262599</v>
      </c>
      <c r="AOB136" s="8">
        <v>98.105305210875699</v>
      </c>
      <c r="AOC136" s="8">
        <v>65.994724320468293</v>
      </c>
      <c r="AOD136" s="8">
        <v>81.626375490300006</v>
      </c>
      <c r="AOE136" s="8">
        <v>57.1130117881942</v>
      </c>
      <c r="AOF136" s="8">
        <v>20.6819942712246</v>
      </c>
      <c r="AOG136" s="8">
        <v>39.406298301908599</v>
      </c>
      <c r="AOH136" s="8">
        <v>23.617647998338601</v>
      </c>
      <c r="AOI136" s="8">
        <v>17.9266834209884</v>
      </c>
      <c r="AOJ136" s="8">
        <v>11.6856074365636</v>
      </c>
      <c r="AOK136" s="8">
        <v>2.9506953631361799</v>
      </c>
      <c r="AOL136" s="8">
        <v>4.3166805546895901</v>
      </c>
      <c r="AOM136" s="8">
        <v>-5760.5989051009201</v>
      </c>
      <c r="AON136" s="8">
        <v>-31948.520710059202</v>
      </c>
      <c r="AOO136" s="6" t="s">
        <v>1090</v>
      </c>
      <c r="AOP136" s="8">
        <v>-106935.643564356</v>
      </c>
      <c r="AOQ136" s="8">
        <v>-7861.8697881771895</v>
      </c>
      <c r="AOR136" s="8">
        <v>-33.620115972082999</v>
      </c>
      <c r="AOS136" s="8">
        <v>-18.326800735543099</v>
      </c>
      <c r="AOT136" s="8">
        <v>-42.8869882118058</v>
      </c>
      <c r="AOU136" s="8">
        <v>-79.302668117544599</v>
      </c>
      <c r="AOV136" s="8">
        <v>-60.2915003829239</v>
      </c>
      <c r="AOW136" s="8">
        <v>-11.961877863313401</v>
      </c>
      <c r="AOX136" s="8">
        <v>-4.0226017575461004</v>
      </c>
      <c r="AOY136" s="8">
        <v>-8.7748919674953498</v>
      </c>
      <c r="AOZ136" s="8">
        <v>-11.305709181632301</v>
      </c>
      <c r="APA136" s="8">
        <v>-6.5542428433145998</v>
      </c>
      <c r="APB136" s="8">
        <v>-41.535009443496698</v>
      </c>
      <c r="APC136" s="8">
        <v>-100.74692182861899</v>
      </c>
      <c r="APD136" s="8">
        <v>-69.681771374685297</v>
      </c>
      <c r="APE136" s="8">
        <v>-348.555996238874</v>
      </c>
      <c r="APF136" s="8">
        <v>-153.536853821943</v>
      </c>
      <c r="APG136" s="8">
        <v>-41.703269015907097</v>
      </c>
      <c r="APH136" s="8">
        <v>-100.848801679519</v>
      </c>
      <c r="API136" s="8">
        <v>-69.965690836856496</v>
      </c>
      <c r="APJ136" s="8">
        <v>-348.555996238874</v>
      </c>
      <c r="APK136" s="8">
        <v>-332.51038568690097</v>
      </c>
      <c r="APL136" s="8">
        <v>-4765.6366518282402</v>
      </c>
      <c r="APM136" s="8">
        <v>-143542.45562130201</v>
      </c>
      <c r="APN136" s="6" t="s">
        <v>1090</v>
      </c>
      <c r="APO136" s="8">
        <v>-97628.118811881199</v>
      </c>
      <c r="APP136" s="8">
        <v>-8103.5138061949901</v>
      </c>
      <c r="APQ136" s="8">
        <v>-27.813298505022001</v>
      </c>
      <c r="APR136" s="8">
        <v>-82.341026213268407</v>
      </c>
      <c r="APS136" s="8">
        <v>-39.7973582994466</v>
      </c>
      <c r="APT136" s="8">
        <v>-72.400277840189005</v>
      </c>
      <c r="APU136" s="8">
        <v>-62.144632118425299</v>
      </c>
      <c r="APV136" s="8">
        <v>-27.651915872107299</v>
      </c>
      <c r="APW136" s="8">
        <v>-82.293819569596096</v>
      </c>
      <c r="APX136" s="8">
        <v>-39.7973582994466</v>
      </c>
      <c r="APY136" s="8">
        <v>-72.346626126972197</v>
      </c>
      <c r="APZ136" s="8">
        <v>-61.671681243696803</v>
      </c>
      <c r="AQA136" s="8">
        <v>-9.8958397397918993</v>
      </c>
      <c r="AQB136" s="8">
        <v>-18.073266662482101</v>
      </c>
      <c r="AQC136" s="8">
        <v>-8.1427382576894605</v>
      </c>
      <c r="AQD136" s="8">
        <v>-10.3216765004337</v>
      </c>
      <c r="AQE136" s="8">
        <v>-6.7556953753960398</v>
      </c>
      <c r="AQF136" s="8">
        <v>-0.33620115972082998</v>
      </c>
      <c r="AQG136" s="8">
        <v>-0.183268007355431</v>
      </c>
      <c r="AQH136" s="6" t="s">
        <v>1090</v>
      </c>
      <c r="AQI136" s="8">
        <v>-0.79302668117544595</v>
      </c>
      <c r="AQJ136" s="8">
        <v>-0.60291500382923902</v>
      </c>
      <c r="AQK136" s="7">
        <v>7</v>
      </c>
      <c r="AQL136" s="4"/>
      <c r="AQM136" s="4"/>
      <c r="AQN136" s="7"/>
      <c r="AQO136" s="4" t="s">
        <v>1092</v>
      </c>
      <c r="AQP136" s="7">
        <v>5</v>
      </c>
      <c r="AQQ136" s="7">
        <v>1</v>
      </c>
      <c r="AQS136" s="3" t="s">
        <v>1093</v>
      </c>
      <c r="AQU136" s="3" t="s">
        <v>1094</v>
      </c>
      <c r="AQV136" s="10">
        <f>+AC136</f>
        <v>1319062.3955137599</v>
      </c>
      <c r="AQW136" s="10">
        <f>+AD136</f>
        <v>1064284.5426378299</v>
      </c>
      <c r="AQX136" s="10">
        <f>+AE136</f>
        <v>663933.64965260006</v>
      </c>
      <c r="AQY136" s="11">
        <f>+BB136</f>
        <v>-662256.70395195601</v>
      </c>
      <c r="AQZ136" s="11">
        <f>+BC136</f>
        <v>-238649.16710281401</v>
      </c>
      <c r="ARA136" s="11">
        <f>+BD136</f>
        <v>-498557.398998141</v>
      </c>
      <c r="ARB136" s="12">
        <f>SUM(AQV136:AQX136)</f>
        <v>3047280.5878041899</v>
      </c>
      <c r="ARC136" s="13">
        <f>SUM(AQY136:ARA136)</f>
        <v>-1399463.270052911</v>
      </c>
      <c r="ARD136" s="14">
        <f>ARC136/(ARB136-ARC136)</f>
        <v>-0.31471641155587421</v>
      </c>
      <c r="ARE136" s="14">
        <f>IF((NOT(ISNUMBER(AC136))+NOT(ISNUMBER(AD136))+NOT(ISNUMBER(AE136)))&gt;=2,"R",ARD136)</f>
        <v>-0.31471641155587421</v>
      </c>
      <c r="ARF136" s="14">
        <f>IF(ARE136="R","R",IF((NOT(ISNUMBER(BB136))+NOT(ISNUMBER(BC136))+NOT(ISNUMBER(BD136)))&gt;=2,"R",ARE136))</f>
        <v>-0.31471641155587421</v>
      </c>
      <c r="ARG136" s="14" t="str">
        <f>IF(ARF136="R","R",IF(SUM((BB136&lt;0)*1,(BC136&lt;0)*1,(BD136&lt;0)*1)&gt;=2,"R",ARF136))</f>
        <v>R</v>
      </c>
      <c r="ARH136" s="14" t="str">
        <f>IF(ARG136="R","R",IF(ARC136&lt;0,"R",ARG136))</f>
        <v>R</v>
      </c>
      <c r="ARI136" s="14" t="str">
        <f>IF(ARH136="R","R",IF(L136=0,"R",ARH136))</f>
        <v>R</v>
      </c>
      <c r="ARJ136" t="str">
        <f>+B136</f>
        <v>UBIKARE ZAINKETAK SL</v>
      </c>
      <c r="ARK136" t="s">
        <v>1746</v>
      </c>
      <c r="ARL136" s="16"/>
      <c r="ARM136" s="16"/>
      <c r="ARN136" s="16"/>
      <c r="ARO136" s="16"/>
      <c r="ARP136" s="16"/>
      <c r="ARQ136" s="17"/>
    </row>
    <row r="137" spans="1:1161" ht="17.399999999999999" customHeight="1" x14ac:dyDescent="0.3">
      <c r="A137" s="3" t="s">
        <v>1446</v>
      </c>
      <c r="B137" s="4" t="s">
        <v>1447</v>
      </c>
      <c r="C137" s="4" t="s">
        <v>1448</v>
      </c>
      <c r="E137" s="5">
        <v>43241</v>
      </c>
      <c r="F137" s="4" t="s">
        <v>1083</v>
      </c>
      <c r="G137" s="4" t="s">
        <v>1132</v>
      </c>
      <c r="H137" s="4" t="s">
        <v>1133</v>
      </c>
      <c r="I137" s="4" t="s">
        <v>1337</v>
      </c>
      <c r="J137" s="4" t="s">
        <v>1449</v>
      </c>
      <c r="K137" s="4"/>
      <c r="M137" s="4"/>
      <c r="N137" s="4" t="s">
        <v>1126</v>
      </c>
      <c r="O137" s="4" t="s">
        <v>1127</v>
      </c>
      <c r="P137" s="4" t="s">
        <v>1128</v>
      </c>
      <c r="Q137" s="4" t="s">
        <v>1128</v>
      </c>
      <c r="R137" s="4" t="s">
        <v>1450</v>
      </c>
      <c r="Z137" s="4" t="s">
        <v>1088</v>
      </c>
      <c r="AA137" s="5">
        <v>45657</v>
      </c>
      <c r="AB137" s="6" t="s">
        <v>1089</v>
      </c>
      <c r="AC137" s="7">
        <v>2731912.4859819198</v>
      </c>
      <c r="AD137" s="7">
        <v>2682649.2739900299</v>
      </c>
      <c r="AE137" s="6" t="s">
        <v>1090</v>
      </c>
      <c r="AF137" s="7">
        <v>1299969.74027402</v>
      </c>
      <c r="AG137" s="7">
        <v>1085919.5371304599</v>
      </c>
      <c r="AH137" s="7">
        <v>2729975.8110137498</v>
      </c>
      <c r="AI137" s="7">
        <v>2681559.7656010701</v>
      </c>
      <c r="AJ137" s="6" t="s">
        <v>1090</v>
      </c>
      <c r="AK137" s="7">
        <v>1214176.3995838901</v>
      </c>
      <c r="AL137" s="7">
        <v>835018.83822338597</v>
      </c>
      <c r="AM137" s="7">
        <v>170718.579961963</v>
      </c>
      <c r="AN137" s="7">
        <v>217546.75163230899</v>
      </c>
      <c r="AO137" s="6" t="s">
        <v>1090</v>
      </c>
      <c r="AP137" s="7">
        <v>2535.9373924255401</v>
      </c>
      <c r="AQ137" s="7">
        <v>208483.36108776301</v>
      </c>
      <c r="AR137" s="7">
        <v>2561193.9060199601</v>
      </c>
      <c r="AS137" s="7">
        <v>2465102.52235772</v>
      </c>
      <c r="AT137" s="6" t="s">
        <v>1090</v>
      </c>
      <c r="AU137" s="7">
        <v>1297433.8028816001</v>
      </c>
      <c r="AV137" s="7">
        <v>877436.17604269995</v>
      </c>
      <c r="AW137" s="7">
        <v>2361089.9590426502</v>
      </c>
      <c r="AX137" s="7">
        <v>2384359.3847211902</v>
      </c>
      <c r="AY137" s="6" t="s">
        <v>1090</v>
      </c>
      <c r="AZ137" s="7">
        <v>1072783.0302401299</v>
      </c>
      <c r="BA137" s="7">
        <v>811047.55157694803</v>
      </c>
      <c r="BB137" s="7">
        <v>200103.94697731099</v>
      </c>
      <c r="BC137" s="7">
        <v>80743.137636528001</v>
      </c>
      <c r="BD137" s="6" t="s">
        <v>1090</v>
      </c>
      <c r="BE137" s="7">
        <v>224650.77264146801</v>
      </c>
      <c r="BF137" s="7">
        <v>66388.624465751695</v>
      </c>
      <c r="BG137" s="7">
        <v>-11847.225971607</v>
      </c>
      <c r="BH137" s="7">
        <v>-8228.4745928382908</v>
      </c>
      <c r="BI137" s="6" t="s">
        <v>1090</v>
      </c>
      <c r="BJ137" s="7">
        <v>-3114.54891149998</v>
      </c>
      <c r="BK137" s="7">
        <v>-6950.7812716960898</v>
      </c>
      <c r="BL137" s="6" t="s">
        <v>1090</v>
      </c>
      <c r="BM137" s="6" t="s">
        <v>1090</v>
      </c>
      <c r="BN137" s="6" t="s">
        <v>1090</v>
      </c>
      <c r="BO137" s="7">
        <v>28.722743797302201</v>
      </c>
      <c r="BP137" s="6" t="s">
        <v>1090</v>
      </c>
      <c r="BQ137" s="7">
        <v>11847.225971607</v>
      </c>
      <c r="BR137" s="7">
        <v>8228.4745928382908</v>
      </c>
      <c r="BS137" s="6" t="s">
        <v>1090</v>
      </c>
      <c r="BT137" s="7">
        <v>3143.2716552972802</v>
      </c>
      <c r="BU137" s="7">
        <v>6950.7812716960898</v>
      </c>
      <c r="BV137" s="7">
        <v>188256.72100570399</v>
      </c>
      <c r="BW137" s="7">
        <v>72514.663043689696</v>
      </c>
      <c r="BX137" s="6" t="s">
        <v>1090</v>
      </c>
      <c r="BY137" s="7">
        <v>221536.22372996801</v>
      </c>
      <c r="BZ137" s="7">
        <v>59437.843194055597</v>
      </c>
      <c r="CA137" s="7">
        <v>37295.485785797799</v>
      </c>
      <c r="CB137" s="7">
        <v>14748.629469003699</v>
      </c>
      <c r="CC137" s="6" t="s">
        <v>1090</v>
      </c>
      <c r="CD137" s="7">
        <v>28786.781018686299</v>
      </c>
      <c r="CE137" s="7">
        <v>-33291.9157111526</v>
      </c>
      <c r="CF137" s="7">
        <v>150961.23521990699</v>
      </c>
      <c r="CG137" s="7">
        <v>57766.033574686102</v>
      </c>
      <c r="CH137" s="6" t="s">
        <v>1090</v>
      </c>
      <c r="CI137" s="7">
        <v>192749.442711282</v>
      </c>
      <c r="CJ137" s="7">
        <v>92729.758905208102</v>
      </c>
      <c r="CK137" s="6" t="s">
        <v>1090</v>
      </c>
      <c r="CL137" s="6" t="s">
        <v>1090</v>
      </c>
      <c r="CM137" s="6" t="s">
        <v>1090</v>
      </c>
      <c r="CN137" s="6" t="s">
        <v>1090</v>
      </c>
      <c r="CO137" s="6" t="s">
        <v>1090</v>
      </c>
      <c r="CP137" s="6" t="s">
        <v>1090</v>
      </c>
      <c r="CQ137" s="6" t="s">
        <v>1090</v>
      </c>
      <c r="CR137" s="6" t="s">
        <v>1090</v>
      </c>
      <c r="CS137" s="6" t="s">
        <v>1090</v>
      </c>
      <c r="CT137" s="6" t="s">
        <v>1090</v>
      </c>
      <c r="CU137" s="6" t="s">
        <v>1090</v>
      </c>
      <c r="CV137" s="6" t="s">
        <v>1090</v>
      </c>
      <c r="CW137" s="6" t="s">
        <v>1090</v>
      </c>
      <c r="CX137" s="6" t="s">
        <v>1090</v>
      </c>
      <c r="CY137" s="6" t="s">
        <v>1090</v>
      </c>
      <c r="CZ137" s="7">
        <v>150961.23521990699</v>
      </c>
      <c r="DA137" s="7">
        <v>57766.033574686102</v>
      </c>
      <c r="DB137" s="6" t="s">
        <v>1090</v>
      </c>
      <c r="DC137" s="7">
        <v>192749.442711282</v>
      </c>
      <c r="DD137" s="7">
        <v>92729.758905208102</v>
      </c>
      <c r="DE137" s="6" t="s">
        <v>1090</v>
      </c>
      <c r="DF137" s="6" t="s">
        <v>1090</v>
      </c>
      <c r="DG137" s="6" t="s">
        <v>1090</v>
      </c>
      <c r="DH137" s="6" t="s">
        <v>1090</v>
      </c>
      <c r="DI137" s="6" t="s">
        <v>1090</v>
      </c>
      <c r="DJ137" s="7">
        <v>170718.579961963</v>
      </c>
      <c r="DK137" s="7">
        <v>217546.75163230899</v>
      </c>
      <c r="DL137" s="6" t="s">
        <v>1090</v>
      </c>
      <c r="DM137" s="7">
        <v>2535.9373924255401</v>
      </c>
      <c r="DN137" s="7">
        <v>208483.36108776301</v>
      </c>
      <c r="DO137" s="7">
        <v>1730027.42931871</v>
      </c>
      <c r="DP137" s="7">
        <v>1668133.63323788</v>
      </c>
      <c r="DQ137" s="6" t="s">
        <v>1090</v>
      </c>
      <c r="DR137" s="7">
        <v>530459.639932752</v>
      </c>
      <c r="DS137" s="7">
        <v>490990.223501414</v>
      </c>
      <c r="DT137" s="7">
        <v>12809.6313393116</v>
      </c>
      <c r="DU137" s="7">
        <v>10988.4785314941</v>
      </c>
      <c r="DV137" s="6" t="s">
        <v>1090</v>
      </c>
      <c r="DW137" s="7">
        <v>3624.2643538713501</v>
      </c>
      <c r="DX137" s="7">
        <v>1439.8783179521599</v>
      </c>
      <c r="DY137" s="7">
        <v>618252.89838462404</v>
      </c>
      <c r="DZ137" s="7">
        <v>705237.27295182203</v>
      </c>
      <c r="EA137" s="6" t="s">
        <v>1090</v>
      </c>
      <c r="EB137" s="7">
        <v>538699.12595350703</v>
      </c>
      <c r="EC137" s="7">
        <v>318617.44975758198</v>
      </c>
      <c r="ED137" s="7">
        <v>11847.225971607</v>
      </c>
      <c r="EE137" s="7">
        <v>8228.4745928382908</v>
      </c>
      <c r="EF137" s="6" t="s">
        <v>1090</v>
      </c>
      <c r="EG137" s="7">
        <v>3143.2716552972802</v>
      </c>
      <c r="EH137" s="7">
        <v>6950.7812716960898</v>
      </c>
      <c r="EI137" s="6" t="s">
        <v>1090</v>
      </c>
      <c r="EJ137" s="6" t="s">
        <v>1090</v>
      </c>
      <c r="EK137" s="6" t="s">
        <v>1090</v>
      </c>
      <c r="EL137" s="6" t="s">
        <v>1090</v>
      </c>
      <c r="EM137" s="6" t="s">
        <v>1090</v>
      </c>
      <c r="EN137" s="7">
        <v>163770.866559218</v>
      </c>
      <c r="EO137" s="7">
        <v>68754.512106180206</v>
      </c>
      <c r="EP137" s="6" t="s">
        <v>1090</v>
      </c>
      <c r="EQ137" s="7">
        <v>196373.70706515299</v>
      </c>
      <c r="ER137" s="7">
        <v>94169.637223160302</v>
      </c>
      <c r="ES137" s="7">
        <v>1942941.0076353301</v>
      </c>
      <c r="ET137" s="7">
        <v>1759865.2494059</v>
      </c>
      <c r="EU137" s="6" t="s">
        <v>1090</v>
      </c>
      <c r="EV137" s="7">
        <v>758763.39853928797</v>
      </c>
      <c r="EW137" s="7">
        <v>558818.72628511803</v>
      </c>
      <c r="EX137" s="7">
        <v>212913.578316623</v>
      </c>
      <c r="EY137" s="7">
        <v>91731.616168022199</v>
      </c>
      <c r="EZ137" s="6" t="s">
        <v>1090</v>
      </c>
      <c r="FA137" s="7">
        <v>228275.036995339</v>
      </c>
      <c r="FB137" s="7">
        <v>67828.502783703807</v>
      </c>
      <c r="FC137" s="7">
        <v>268175.44992591703</v>
      </c>
      <c r="FD137" s="7">
        <v>104343.240977964</v>
      </c>
      <c r="FE137" s="6" t="s">
        <v>1090</v>
      </c>
      <c r="FF137" s="7">
        <v>116574.109854126</v>
      </c>
      <c r="FG137" s="7">
        <v>76625.258615505707</v>
      </c>
      <c r="FH137" s="7">
        <v>0</v>
      </c>
      <c r="FI137" s="7">
        <v>0</v>
      </c>
      <c r="FJ137" s="6" t="s">
        <v>1090</v>
      </c>
      <c r="FK137" s="7">
        <v>0</v>
      </c>
      <c r="FL137" s="7">
        <v>0</v>
      </c>
      <c r="FM137" s="7">
        <v>49560.338983851703</v>
      </c>
      <c r="FN137" s="7">
        <v>51615.932314596197</v>
      </c>
      <c r="FO137" s="6" t="s">
        <v>1090</v>
      </c>
      <c r="FP137" s="7">
        <v>45998.092419004402</v>
      </c>
      <c r="FQ137" s="7">
        <v>4083.18518984914</v>
      </c>
      <c r="FR137" s="7">
        <v>218615.11094206601</v>
      </c>
      <c r="FS137" s="7">
        <v>52727.308663368203</v>
      </c>
      <c r="FT137" s="6" t="s">
        <v>1090</v>
      </c>
      <c r="FU137" s="7">
        <v>70576.016302521195</v>
      </c>
      <c r="FV137" s="7">
        <v>72542.073425656607</v>
      </c>
      <c r="FW137" s="7">
        <v>0</v>
      </c>
      <c r="FX137" s="7">
        <v>0</v>
      </c>
      <c r="FY137" s="6" t="s">
        <v>1090</v>
      </c>
      <c r="FZ137" s="7">
        <v>0</v>
      </c>
      <c r="GA137" s="7">
        <v>0</v>
      </c>
      <c r="GB137" s="7">
        <v>49560.338983851703</v>
      </c>
      <c r="GC137" s="7">
        <v>51615.932314596197</v>
      </c>
      <c r="GD137" s="6" t="s">
        <v>1090</v>
      </c>
      <c r="GE137" s="7">
        <v>45998.092419004402</v>
      </c>
      <c r="GF137" s="7">
        <v>4083.18518984914</v>
      </c>
      <c r="GG137" s="7">
        <v>218615.11094206601</v>
      </c>
      <c r="GH137" s="7">
        <v>52727.308663368203</v>
      </c>
      <c r="GI137" s="6" t="s">
        <v>1090</v>
      </c>
      <c r="GJ137" s="7">
        <v>70576.016302521195</v>
      </c>
      <c r="GK137" s="7">
        <v>72542.073425656607</v>
      </c>
      <c r="GL137" s="7">
        <v>847406.637436577</v>
      </c>
      <c r="GM137" s="7">
        <v>1005031.18944565</v>
      </c>
      <c r="GN137" s="6" t="s">
        <v>1090</v>
      </c>
      <c r="GO137" s="7">
        <v>535703.97576642002</v>
      </c>
      <c r="GP137" s="7">
        <v>535621.616586691</v>
      </c>
      <c r="GQ137" s="7">
        <v>0</v>
      </c>
      <c r="GR137" s="7">
        <v>0</v>
      </c>
      <c r="GS137" s="6" t="s">
        <v>1090</v>
      </c>
      <c r="GT137" s="7">
        <v>0</v>
      </c>
      <c r="GU137" s="7">
        <v>0</v>
      </c>
      <c r="GV137" s="7">
        <v>503547.615680894</v>
      </c>
      <c r="GW137" s="7">
        <v>850409.56400336302</v>
      </c>
      <c r="GX137" s="6" t="s">
        <v>1090</v>
      </c>
      <c r="GY137" s="7">
        <v>288175.63962442899</v>
      </c>
      <c r="GZ137" s="7">
        <v>479182.43595065502</v>
      </c>
      <c r="HA137" s="7">
        <v>343859.021755683</v>
      </c>
      <c r="HB137" s="7">
        <v>154621.62544228599</v>
      </c>
      <c r="HC137" s="6" t="s">
        <v>1090</v>
      </c>
      <c r="HD137" s="7">
        <v>247528.33614199201</v>
      </c>
      <c r="HE137" s="7">
        <v>56439.180636036399</v>
      </c>
      <c r="HF137" s="7">
        <v>343859.021755683</v>
      </c>
      <c r="HG137" s="7">
        <v>152569.17542117101</v>
      </c>
      <c r="HH137" s="6" t="s">
        <v>1090</v>
      </c>
      <c r="HI137" s="7">
        <v>242970.911068797</v>
      </c>
      <c r="HJ137" s="7">
        <v>55116.134442383001</v>
      </c>
      <c r="HK137" s="7">
        <v>1115582.0873624899</v>
      </c>
      <c r="HL137" s="7">
        <v>1109374.4304236099</v>
      </c>
      <c r="HM137" s="6" t="s">
        <v>1090</v>
      </c>
      <c r="HN137" s="7">
        <v>652278.08562054601</v>
      </c>
      <c r="HO137" s="7">
        <v>612246.875202197</v>
      </c>
      <c r="HP137" s="7">
        <v>470161.23875362601</v>
      </c>
      <c r="HQ137" s="7">
        <v>450009.45190871198</v>
      </c>
      <c r="HR137" s="6" t="s">
        <v>1090</v>
      </c>
      <c r="HS137" s="7">
        <v>347112.98834402597</v>
      </c>
      <c r="HT137" s="7">
        <v>167242.93420653301</v>
      </c>
      <c r="HU137" s="7">
        <v>3116.69862270355</v>
      </c>
      <c r="HV137" s="7">
        <v>3315.00148773193</v>
      </c>
      <c r="HW137" s="6" t="s">
        <v>1090</v>
      </c>
      <c r="HX137" s="7">
        <v>3397.8009223938002</v>
      </c>
      <c r="HY137" s="7">
        <v>3681.2978982925401</v>
      </c>
      <c r="HZ137" s="7">
        <v>467044.54013092298</v>
      </c>
      <c r="IA137" s="7">
        <v>446694.45042097999</v>
      </c>
      <c r="IB137" s="6" t="s">
        <v>1090</v>
      </c>
      <c r="IC137" s="7">
        <v>343715.187421632</v>
      </c>
      <c r="ID137" s="7">
        <v>163561.636308241</v>
      </c>
      <c r="IE137" s="7">
        <v>72764.555011705204</v>
      </c>
      <c r="IF137" s="7">
        <v>91712.565959472602</v>
      </c>
      <c r="IG137" s="6" t="s">
        <v>1090</v>
      </c>
      <c r="IH137" s="7">
        <v>142680.58091919401</v>
      </c>
      <c r="II137" s="7">
        <v>97394.356014120596</v>
      </c>
      <c r="IJ137" s="7">
        <v>62827.210789104698</v>
      </c>
      <c r="IK137" s="7">
        <v>82737.1331314087</v>
      </c>
      <c r="IL137" s="6" t="s">
        <v>1090</v>
      </c>
      <c r="IM137" s="7">
        <v>133480.966965795</v>
      </c>
      <c r="IN137" s="7">
        <v>97394.356014120596</v>
      </c>
      <c r="IO137" s="7">
        <v>9937.3442226004609</v>
      </c>
      <c r="IP137" s="7">
        <v>8975.4328280639693</v>
      </c>
      <c r="IQ137" s="6" t="s">
        <v>1090</v>
      </c>
      <c r="IR137" s="7">
        <v>9199.6139533996593</v>
      </c>
      <c r="IS137" s="7">
        <v>0</v>
      </c>
      <c r="IT137" s="6" t="s">
        <v>1090</v>
      </c>
      <c r="IU137" s="6" t="s">
        <v>1090</v>
      </c>
      <c r="IV137" s="6" t="s">
        <v>1090</v>
      </c>
      <c r="IW137" s="6" t="s">
        <v>1090</v>
      </c>
      <c r="IX137" s="7">
        <v>0</v>
      </c>
      <c r="IY137" s="7">
        <v>572656.29359716305</v>
      </c>
      <c r="IZ137" s="7">
        <v>567652.41255542799</v>
      </c>
      <c r="JA137" s="6" t="s">
        <v>1090</v>
      </c>
      <c r="JB137" s="7">
        <v>162484.51635732601</v>
      </c>
      <c r="JC137" s="7">
        <v>347609.58498154301</v>
      </c>
      <c r="JD137" s="7">
        <v>0</v>
      </c>
      <c r="JE137" s="7">
        <v>0</v>
      </c>
      <c r="JF137" s="6" t="s">
        <v>1090</v>
      </c>
      <c r="JG137" s="7">
        <v>0</v>
      </c>
      <c r="JH137" s="7">
        <v>0</v>
      </c>
      <c r="JI137" s="7">
        <v>128739.08053907201</v>
      </c>
      <c r="JJ137" s="7">
        <v>148148.68723730999</v>
      </c>
      <c r="JK137" s="6" t="s">
        <v>1090</v>
      </c>
      <c r="JL137" s="7">
        <v>54265.598971366897</v>
      </c>
      <c r="JM137" s="7">
        <v>131619.51755546901</v>
      </c>
      <c r="JN137" s="7">
        <v>443917.213058091</v>
      </c>
      <c r="JO137" s="7">
        <v>419503.72421311698</v>
      </c>
      <c r="JP137" s="6" t="s">
        <v>1090</v>
      </c>
      <c r="JQ137" s="7">
        <v>108218.91738596</v>
      </c>
      <c r="JR137" s="7">
        <v>215990.066198974</v>
      </c>
      <c r="JS137" s="7">
        <v>1115582.0873624899</v>
      </c>
      <c r="JT137" s="7">
        <v>1109374.4304236099</v>
      </c>
      <c r="JU137" s="6" t="s">
        <v>1090</v>
      </c>
      <c r="JV137" s="7">
        <v>652278.08562054601</v>
      </c>
      <c r="JW137" s="7">
        <v>612246.875202197</v>
      </c>
      <c r="JX137" s="7">
        <v>374808.53514182201</v>
      </c>
      <c r="JY137" s="7">
        <v>702260.87566105195</v>
      </c>
      <c r="JZ137" s="6" t="s">
        <v>1090</v>
      </c>
      <c r="KA137" s="7">
        <v>233910.04065306199</v>
      </c>
      <c r="KB137" s="7">
        <v>347562.91839518503</v>
      </c>
      <c r="KC137" s="6" t="s">
        <v>1090</v>
      </c>
      <c r="KD137" s="6" t="s">
        <v>1090</v>
      </c>
      <c r="KE137" s="6" t="s">
        <v>1090</v>
      </c>
      <c r="KF137" s="6" t="s">
        <v>1090</v>
      </c>
      <c r="KG137" s="6" t="s">
        <v>1090</v>
      </c>
      <c r="KH137" s="6" t="s">
        <v>1090</v>
      </c>
      <c r="KI137" s="6" t="s">
        <v>1090</v>
      </c>
      <c r="KJ137" s="6" t="s">
        <v>1090</v>
      </c>
      <c r="KK137" s="6" t="s">
        <v>1090</v>
      </c>
      <c r="KL137" s="6" t="s">
        <v>1090</v>
      </c>
      <c r="KM137" s="7">
        <v>40</v>
      </c>
      <c r="KN137" s="7">
        <v>37</v>
      </c>
      <c r="KO137" s="6" t="s">
        <v>1090</v>
      </c>
      <c r="KP137" s="7">
        <v>11</v>
      </c>
      <c r="KQ137" s="7">
        <v>9</v>
      </c>
      <c r="KR137" s="6" t="s">
        <v>1090</v>
      </c>
      <c r="KS137" s="6" t="s">
        <v>1090</v>
      </c>
      <c r="KT137" s="6" t="s">
        <v>1090</v>
      </c>
      <c r="KU137" s="6" t="s">
        <v>1090</v>
      </c>
      <c r="KV137" s="6" t="s">
        <v>1090</v>
      </c>
      <c r="KW137" s="6" t="s">
        <v>1090</v>
      </c>
      <c r="KX137" s="6" t="s">
        <v>1090</v>
      </c>
      <c r="KY137" s="6" t="s">
        <v>1090</v>
      </c>
      <c r="KZ137" s="6" t="s">
        <v>1090</v>
      </c>
      <c r="LA137" s="6" t="s">
        <v>1090</v>
      </c>
      <c r="LB137" s="6" t="s">
        <v>1090</v>
      </c>
      <c r="LC137" s="6" t="s">
        <v>1090</v>
      </c>
      <c r="LD137" s="6" t="s">
        <v>1090</v>
      </c>
      <c r="LE137" s="6" t="s">
        <v>1090</v>
      </c>
      <c r="LF137" s="6" t="s">
        <v>1090</v>
      </c>
      <c r="LG137" s="6" t="s">
        <v>1090</v>
      </c>
      <c r="LH137" s="6" t="s">
        <v>1090</v>
      </c>
      <c r="LI137" s="6" t="s">
        <v>1090</v>
      </c>
      <c r="LJ137" s="6" t="s">
        <v>1090</v>
      </c>
      <c r="LK137" s="6" t="s">
        <v>1090</v>
      </c>
      <c r="LL137" s="6" t="s">
        <v>1090</v>
      </c>
      <c r="LM137" s="6" t="s">
        <v>1090</v>
      </c>
      <c r="LN137" s="6" t="s">
        <v>1090</v>
      </c>
      <c r="LO137" s="6" t="s">
        <v>1090</v>
      </c>
      <c r="LP137" s="6" t="s">
        <v>1090</v>
      </c>
      <c r="LQ137" s="6" t="s">
        <v>1090</v>
      </c>
      <c r="LR137" s="6" t="s">
        <v>1090</v>
      </c>
      <c r="LS137" s="6" t="s">
        <v>1090</v>
      </c>
      <c r="LT137" s="6" t="s">
        <v>1090</v>
      </c>
      <c r="LU137" s="6" t="s">
        <v>1090</v>
      </c>
      <c r="LV137" s="6" t="s">
        <v>1090</v>
      </c>
      <c r="LW137" s="6" t="s">
        <v>1090</v>
      </c>
      <c r="LX137" s="6" t="s">
        <v>1090</v>
      </c>
      <c r="LY137" s="6" t="s">
        <v>1090</v>
      </c>
      <c r="LZ137" s="6" t="s">
        <v>1090</v>
      </c>
      <c r="MA137" s="6" t="s">
        <v>1090</v>
      </c>
      <c r="MB137" s="6" t="s">
        <v>1090</v>
      </c>
      <c r="MC137" s="6" t="s">
        <v>1090</v>
      </c>
      <c r="MD137" s="6" t="s">
        <v>1090</v>
      </c>
      <c r="ME137" s="6" t="s">
        <v>1090</v>
      </c>
      <c r="MF137" s="6" t="s">
        <v>1090</v>
      </c>
      <c r="MG137" s="6" t="s">
        <v>1090</v>
      </c>
      <c r="MH137" s="6" t="s">
        <v>1090</v>
      </c>
      <c r="MI137" s="6" t="s">
        <v>1090</v>
      </c>
      <c r="MJ137" s="6" t="s">
        <v>1090</v>
      </c>
      <c r="MK137" s="6" t="s">
        <v>1090</v>
      </c>
      <c r="ML137" s="6" t="s">
        <v>1090</v>
      </c>
      <c r="MM137" s="6" t="s">
        <v>1090</v>
      </c>
      <c r="MN137" s="6" t="s">
        <v>1090</v>
      </c>
      <c r="MO137" s="6" t="s">
        <v>1090</v>
      </c>
      <c r="MP137" s="7">
        <v>343859.021755683</v>
      </c>
      <c r="MQ137" s="7">
        <v>154621.62544228599</v>
      </c>
      <c r="MR137" s="6" t="s">
        <v>1090</v>
      </c>
      <c r="MS137" s="7">
        <v>247528.33614199201</v>
      </c>
      <c r="MT137" s="7">
        <v>56439.180636036399</v>
      </c>
      <c r="MU137" s="6" t="s">
        <v>1090</v>
      </c>
      <c r="MV137" s="6" t="s">
        <v>1090</v>
      </c>
      <c r="MW137" s="6" t="s">
        <v>1090</v>
      </c>
      <c r="MX137" s="6" t="s">
        <v>1090</v>
      </c>
      <c r="MY137" s="6" t="s">
        <v>1090</v>
      </c>
      <c r="MZ137" s="6" t="s">
        <v>1090</v>
      </c>
      <c r="NA137" s="6" t="s">
        <v>1090</v>
      </c>
      <c r="NB137" s="6" t="s">
        <v>1090</v>
      </c>
      <c r="NC137" s="6" t="s">
        <v>1090</v>
      </c>
      <c r="ND137" s="6" t="s">
        <v>1090</v>
      </c>
      <c r="NE137" s="6" t="s">
        <v>1090</v>
      </c>
      <c r="NF137" s="6" t="s">
        <v>1090</v>
      </c>
      <c r="NG137" s="6" t="s">
        <v>1090</v>
      </c>
      <c r="NH137" s="6" t="s">
        <v>1090</v>
      </c>
      <c r="NI137" s="6" t="s">
        <v>1090</v>
      </c>
      <c r="NJ137" s="6" t="s">
        <v>1090</v>
      </c>
      <c r="NK137" s="6" t="s">
        <v>1090</v>
      </c>
      <c r="NL137" s="6" t="s">
        <v>1090</v>
      </c>
      <c r="NM137" s="6" t="s">
        <v>1090</v>
      </c>
      <c r="NN137" s="6" t="s">
        <v>1090</v>
      </c>
      <c r="NO137" s="6" t="s">
        <v>1090</v>
      </c>
      <c r="NP137" s="6" t="s">
        <v>1090</v>
      </c>
      <c r="NQ137" s="6" t="s">
        <v>1090</v>
      </c>
      <c r="NR137" s="6" t="s">
        <v>1090</v>
      </c>
      <c r="NS137" s="6" t="s">
        <v>1090</v>
      </c>
      <c r="NT137" s="7">
        <v>268175.44992591703</v>
      </c>
      <c r="NU137" s="7">
        <v>104343.240977964</v>
      </c>
      <c r="NV137" s="6" t="s">
        <v>1090</v>
      </c>
      <c r="NW137" s="7">
        <v>116574.109854126</v>
      </c>
      <c r="NX137" s="7">
        <v>76625.258615505707</v>
      </c>
      <c r="NY137" s="6" t="s">
        <v>1090</v>
      </c>
      <c r="NZ137" s="6" t="s">
        <v>1090</v>
      </c>
      <c r="OA137" s="6" t="s">
        <v>1090</v>
      </c>
      <c r="OB137" s="6" t="s">
        <v>1090</v>
      </c>
      <c r="OC137" s="6" t="s">
        <v>1090</v>
      </c>
      <c r="OD137" s="6" t="s">
        <v>1090</v>
      </c>
      <c r="OE137" s="6" t="s">
        <v>1090</v>
      </c>
      <c r="OF137" s="6" t="s">
        <v>1090</v>
      </c>
      <c r="OG137" s="6" t="s">
        <v>1090</v>
      </c>
      <c r="OH137" s="6" t="s">
        <v>1090</v>
      </c>
      <c r="OI137" s="6" t="s">
        <v>1090</v>
      </c>
      <c r="OJ137" s="6" t="s">
        <v>1090</v>
      </c>
      <c r="OK137" s="6" t="s">
        <v>1090</v>
      </c>
      <c r="OL137" s="6" t="s">
        <v>1090</v>
      </c>
      <c r="OM137" s="6" t="s">
        <v>1090</v>
      </c>
      <c r="ON137" s="6" t="s">
        <v>1090</v>
      </c>
      <c r="OO137" s="6" t="s">
        <v>1090</v>
      </c>
      <c r="OP137" s="6" t="s">
        <v>1090</v>
      </c>
      <c r="OQ137" s="6" t="s">
        <v>1090</v>
      </c>
      <c r="OR137" s="6" t="s">
        <v>1090</v>
      </c>
      <c r="OS137" s="6" t="s">
        <v>1090</v>
      </c>
      <c r="OT137" s="6" t="s">
        <v>1090</v>
      </c>
      <c r="OU137" s="6" t="s">
        <v>1090</v>
      </c>
      <c r="OV137" s="6" t="s">
        <v>1090</v>
      </c>
      <c r="OW137" s="6" t="s">
        <v>1090</v>
      </c>
      <c r="OX137" s="6" t="s">
        <v>1090</v>
      </c>
      <c r="OY137" s="6" t="s">
        <v>1090</v>
      </c>
      <c r="OZ137" s="6" t="s">
        <v>1090</v>
      </c>
      <c r="PA137" s="6" t="s">
        <v>1090</v>
      </c>
      <c r="PB137" s="6" t="s">
        <v>1090</v>
      </c>
      <c r="PC137" s="6" t="s">
        <v>1090</v>
      </c>
      <c r="PD137" s="6" t="s">
        <v>1090</v>
      </c>
      <c r="PE137" s="6" t="s">
        <v>1090</v>
      </c>
      <c r="PF137" s="6" t="s">
        <v>1090</v>
      </c>
      <c r="PG137" s="6" t="s">
        <v>1090</v>
      </c>
      <c r="PH137" s="6" t="s">
        <v>1090</v>
      </c>
      <c r="PI137" s="6" t="s">
        <v>1090</v>
      </c>
      <c r="PJ137" s="6" t="s">
        <v>1090</v>
      </c>
      <c r="PK137" s="6" t="s">
        <v>1090</v>
      </c>
      <c r="PL137" s="6" t="s">
        <v>1090</v>
      </c>
      <c r="PM137" s="6" t="s">
        <v>1090</v>
      </c>
      <c r="PN137" s="6" t="s">
        <v>1090</v>
      </c>
      <c r="PO137" s="6" t="s">
        <v>1090</v>
      </c>
      <c r="PP137" s="6" t="s">
        <v>1090</v>
      </c>
      <c r="PQ137" s="6" t="s">
        <v>1090</v>
      </c>
      <c r="PR137" s="6" t="s">
        <v>1090</v>
      </c>
      <c r="PS137" s="6" t="s">
        <v>1090</v>
      </c>
      <c r="PT137" s="6" t="s">
        <v>1090</v>
      </c>
      <c r="PU137" s="6" t="s">
        <v>1090</v>
      </c>
      <c r="PV137" s="6" t="s">
        <v>1090</v>
      </c>
      <c r="PW137" s="6" t="s">
        <v>1090</v>
      </c>
      <c r="PX137" s="6" t="s">
        <v>1090</v>
      </c>
      <c r="PY137" s="6" t="s">
        <v>1090</v>
      </c>
      <c r="PZ137" s="6" t="s">
        <v>1090</v>
      </c>
      <c r="QA137" s="6" t="s">
        <v>1090</v>
      </c>
      <c r="QB137" s="6" t="s">
        <v>1090</v>
      </c>
      <c r="QC137" s="6" t="s">
        <v>1090</v>
      </c>
      <c r="QD137" s="6" t="s">
        <v>1090</v>
      </c>
      <c r="QE137" s="6" t="s">
        <v>1090</v>
      </c>
      <c r="QF137" s="6" t="s">
        <v>1090</v>
      </c>
      <c r="QG137" s="6" t="s">
        <v>1090</v>
      </c>
      <c r="QH137" s="6" t="s">
        <v>1090</v>
      </c>
      <c r="QI137" s="6" t="s">
        <v>1090</v>
      </c>
      <c r="QJ137" s="6" t="s">
        <v>1090</v>
      </c>
      <c r="QK137" s="6" t="s">
        <v>1090</v>
      </c>
      <c r="QL137" s="6" t="s">
        <v>1090</v>
      </c>
      <c r="QM137" s="6" t="s">
        <v>1090</v>
      </c>
      <c r="QN137" s="6" t="s">
        <v>1090</v>
      </c>
      <c r="QO137" s="6" t="s">
        <v>1090</v>
      </c>
      <c r="QP137" s="6" t="s">
        <v>1090</v>
      </c>
      <c r="QQ137" s="6" t="s">
        <v>1090</v>
      </c>
      <c r="QR137" s="6" t="s">
        <v>1090</v>
      </c>
      <c r="QS137" s="6" t="s">
        <v>1090</v>
      </c>
      <c r="QT137" s="6" t="s">
        <v>1090</v>
      </c>
      <c r="QU137" s="6" t="s">
        <v>1090</v>
      </c>
      <c r="QV137" s="6" t="s">
        <v>1090</v>
      </c>
      <c r="QW137" s="6" t="s">
        <v>1090</v>
      </c>
      <c r="QX137" s="6" t="s">
        <v>1090</v>
      </c>
      <c r="QY137" s="6" t="s">
        <v>1090</v>
      </c>
      <c r="QZ137" s="6" t="s">
        <v>1090</v>
      </c>
      <c r="RA137" s="6" t="s">
        <v>1090</v>
      </c>
      <c r="RB137" s="6" t="s">
        <v>1090</v>
      </c>
      <c r="RC137" s="6" t="s">
        <v>1090</v>
      </c>
      <c r="RD137" s="6" t="s">
        <v>1090</v>
      </c>
      <c r="RE137" s="6" t="s">
        <v>1090</v>
      </c>
      <c r="RF137" s="6" t="s">
        <v>1090</v>
      </c>
      <c r="RG137" s="6" t="s">
        <v>1090</v>
      </c>
      <c r="RH137" s="6" t="s">
        <v>1090</v>
      </c>
      <c r="RI137" s="6" t="s">
        <v>1090</v>
      </c>
      <c r="RJ137" s="6" t="s">
        <v>1090</v>
      </c>
      <c r="RK137" s="6" t="s">
        <v>1090</v>
      </c>
      <c r="RL137" s="6" t="s">
        <v>1090</v>
      </c>
      <c r="RM137" s="6" t="s">
        <v>1090</v>
      </c>
      <c r="RN137" s="6" t="s">
        <v>1090</v>
      </c>
      <c r="RO137" s="6" t="s">
        <v>1090</v>
      </c>
      <c r="RP137" s="6" t="s">
        <v>1090</v>
      </c>
      <c r="RQ137" s="6" t="s">
        <v>1090</v>
      </c>
      <c r="RR137" s="6" t="s">
        <v>1090</v>
      </c>
      <c r="RS137" s="6" t="s">
        <v>1090</v>
      </c>
      <c r="RT137" s="6" t="s">
        <v>1090</v>
      </c>
      <c r="RU137" s="6" t="s">
        <v>1090</v>
      </c>
      <c r="RV137" s="6" t="s">
        <v>1090</v>
      </c>
      <c r="RW137" s="6" t="s">
        <v>1090</v>
      </c>
      <c r="RX137" s="6" t="s">
        <v>1090</v>
      </c>
      <c r="RY137" s="6" t="s">
        <v>1090</v>
      </c>
      <c r="RZ137" s="6" t="s">
        <v>1090</v>
      </c>
      <c r="SA137" s="6" t="s">
        <v>1090</v>
      </c>
      <c r="SB137" s="6" t="s">
        <v>1090</v>
      </c>
      <c r="SC137" s="6" t="s">
        <v>1090</v>
      </c>
      <c r="SD137" s="6" t="s">
        <v>1090</v>
      </c>
      <c r="SE137" s="6" t="s">
        <v>1090</v>
      </c>
      <c r="SF137" s="6" t="s">
        <v>1090</v>
      </c>
      <c r="SG137" s="6" t="s">
        <v>1090</v>
      </c>
      <c r="SH137" s="6" t="s">
        <v>1090</v>
      </c>
      <c r="SI137" s="6" t="s">
        <v>1090</v>
      </c>
      <c r="SJ137" s="7">
        <v>218615.11094206601</v>
      </c>
      <c r="SK137" s="7">
        <v>52727.308663368203</v>
      </c>
      <c r="SL137" s="6" t="s">
        <v>1090</v>
      </c>
      <c r="SM137" s="7">
        <v>70576.016302521195</v>
      </c>
      <c r="SN137" s="7">
        <v>72542.073425656607</v>
      </c>
      <c r="SO137" s="6" t="s">
        <v>1090</v>
      </c>
      <c r="SP137" s="6" t="s">
        <v>1090</v>
      </c>
      <c r="SQ137" s="6" t="s">
        <v>1090</v>
      </c>
      <c r="SR137" s="6" t="s">
        <v>1090</v>
      </c>
      <c r="SS137" s="6" t="s">
        <v>1090</v>
      </c>
      <c r="ST137" s="6" t="s">
        <v>1090</v>
      </c>
      <c r="SU137" s="6" t="s">
        <v>1090</v>
      </c>
      <c r="SV137" s="6" t="s">
        <v>1090</v>
      </c>
      <c r="SW137" s="6" t="s">
        <v>1090</v>
      </c>
      <c r="SX137" s="6" t="s">
        <v>1090</v>
      </c>
      <c r="SY137" s="6" t="s">
        <v>1090</v>
      </c>
      <c r="SZ137" s="6" t="s">
        <v>1090</v>
      </c>
      <c r="TA137" s="6" t="s">
        <v>1090</v>
      </c>
      <c r="TB137" s="6" t="s">
        <v>1090</v>
      </c>
      <c r="TC137" s="6" t="s">
        <v>1090</v>
      </c>
      <c r="TD137" s="6" t="s">
        <v>1090</v>
      </c>
      <c r="TE137" s="6" t="s">
        <v>1090</v>
      </c>
      <c r="TF137" s="6" t="s">
        <v>1090</v>
      </c>
      <c r="TG137" s="6" t="s">
        <v>1090</v>
      </c>
      <c r="TH137" s="6" t="s">
        <v>1090</v>
      </c>
      <c r="TI137" s="6" t="s">
        <v>1090</v>
      </c>
      <c r="TJ137" s="6" t="s">
        <v>1090</v>
      </c>
      <c r="TK137" s="6" t="s">
        <v>1090</v>
      </c>
      <c r="TL137" s="6" t="s">
        <v>1090</v>
      </c>
      <c r="TM137" s="6" t="s">
        <v>1090</v>
      </c>
      <c r="TN137" s="6" t="s">
        <v>1090</v>
      </c>
      <c r="TO137" s="6" t="s">
        <v>1090</v>
      </c>
      <c r="TP137" s="6" t="s">
        <v>1090</v>
      </c>
      <c r="TQ137" s="6" t="s">
        <v>1090</v>
      </c>
      <c r="TR137" s="6" t="s">
        <v>1090</v>
      </c>
      <c r="TS137" s="7">
        <v>1115582.0873624899</v>
      </c>
      <c r="TT137" s="7">
        <v>1109374.4304236099</v>
      </c>
      <c r="TU137" s="6" t="s">
        <v>1090</v>
      </c>
      <c r="TV137" s="7">
        <v>652278.08562054601</v>
      </c>
      <c r="TW137" s="7">
        <v>612246.875202197</v>
      </c>
      <c r="TX137" s="6" t="s">
        <v>1090</v>
      </c>
      <c r="TY137" s="6" t="s">
        <v>1090</v>
      </c>
      <c r="TZ137" s="6" t="s">
        <v>1090</v>
      </c>
      <c r="UA137" s="6" t="s">
        <v>1090</v>
      </c>
      <c r="UB137" s="6" t="s">
        <v>1090</v>
      </c>
      <c r="UC137" s="7">
        <v>0</v>
      </c>
      <c r="UD137" s="7">
        <v>0</v>
      </c>
      <c r="UE137" s="6" t="s">
        <v>1090</v>
      </c>
      <c r="UF137" s="7">
        <v>0</v>
      </c>
      <c r="UG137" s="7">
        <v>0</v>
      </c>
      <c r="UH137" s="6" t="s">
        <v>1090</v>
      </c>
      <c r="UI137" s="6" t="s">
        <v>1090</v>
      </c>
      <c r="UJ137" s="6" t="s">
        <v>1090</v>
      </c>
      <c r="UK137" s="6" t="s">
        <v>1090</v>
      </c>
      <c r="UL137" s="6" t="s">
        <v>1090</v>
      </c>
      <c r="UM137" s="6" t="s">
        <v>1090</v>
      </c>
      <c r="UN137" s="6" t="s">
        <v>1090</v>
      </c>
      <c r="UO137" s="6" t="s">
        <v>1090</v>
      </c>
      <c r="UP137" s="6" t="s">
        <v>1090</v>
      </c>
      <c r="UQ137" s="6" t="s">
        <v>1090</v>
      </c>
      <c r="UR137" s="6" t="s">
        <v>1090</v>
      </c>
      <c r="US137" s="6" t="s">
        <v>1090</v>
      </c>
      <c r="UT137" s="6" t="s">
        <v>1090</v>
      </c>
      <c r="UU137" s="6" t="s">
        <v>1090</v>
      </c>
      <c r="UV137" s="6" t="s">
        <v>1090</v>
      </c>
      <c r="UW137" s="6" t="s">
        <v>1090</v>
      </c>
      <c r="UX137" s="6" t="s">
        <v>1090</v>
      </c>
      <c r="UY137" s="6" t="s">
        <v>1090</v>
      </c>
      <c r="UZ137" s="6" t="s">
        <v>1090</v>
      </c>
      <c r="VA137" s="6" t="s">
        <v>1090</v>
      </c>
      <c r="VB137" s="6" t="s">
        <v>1090</v>
      </c>
      <c r="VC137" s="6" t="s">
        <v>1090</v>
      </c>
      <c r="VD137" s="6" t="s">
        <v>1090</v>
      </c>
      <c r="VE137" s="6" t="s">
        <v>1090</v>
      </c>
      <c r="VF137" s="6" t="s">
        <v>1090</v>
      </c>
      <c r="VG137" s="6" t="s">
        <v>1090</v>
      </c>
      <c r="VH137" s="6" t="s">
        <v>1090</v>
      </c>
      <c r="VI137" s="6" t="s">
        <v>1090</v>
      </c>
      <c r="VJ137" s="6" t="s">
        <v>1090</v>
      </c>
      <c r="VK137" s="6" t="s">
        <v>1090</v>
      </c>
      <c r="VL137" s="6" t="s">
        <v>1090</v>
      </c>
      <c r="VM137" s="6" t="s">
        <v>1090</v>
      </c>
      <c r="VN137" s="6" t="s">
        <v>1090</v>
      </c>
      <c r="VO137" s="6" t="s">
        <v>1090</v>
      </c>
      <c r="VP137" s="6" t="s">
        <v>1090</v>
      </c>
      <c r="VQ137" s="6" t="s">
        <v>1090</v>
      </c>
      <c r="VR137" s="6" t="s">
        <v>1090</v>
      </c>
      <c r="VS137" s="6" t="s">
        <v>1090</v>
      </c>
      <c r="VT137" s="6" t="s">
        <v>1090</v>
      </c>
      <c r="VU137" s="6" t="s">
        <v>1090</v>
      </c>
      <c r="VV137" s="6" t="s">
        <v>1090</v>
      </c>
      <c r="VW137" s="6" t="s">
        <v>1090</v>
      </c>
      <c r="VX137" s="6" t="s">
        <v>1090</v>
      </c>
      <c r="VY137" s="6" t="s">
        <v>1090</v>
      </c>
      <c r="VZ137" s="6" t="s">
        <v>1090</v>
      </c>
      <c r="WA137" s="7">
        <v>443917.213058091</v>
      </c>
      <c r="WB137" s="7">
        <v>419503.72421311698</v>
      </c>
      <c r="WC137" s="6" t="s">
        <v>1090</v>
      </c>
      <c r="WD137" s="7">
        <v>108218.91738596</v>
      </c>
      <c r="WE137" s="7">
        <v>215990.066198974</v>
      </c>
      <c r="WF137" s="6" t="s">
        <v>1090</v>
      </c>
      <c r="WG137" s="6" t="s">
        <v>1090</v>
      </c>
      <c r="WH137" s="6" t="s">
        <v>1090</v>
      </c>
      <c r="WI137" s="6" t="s">
        <v>1090</v>
      </c>
      <c r="WJ137" s="6" t="s">
        <v>1090</v>
      </c>
      <c r="WK137" s="6" t="s">
        <v>1090</v>
      </c>
      <c r="WL137" s="6" t="s">
        <v>1090</v>
      </c>
      <c r="WM137" s="6" t="s">
        <v>1090</v>
      </c>
      <c r="WN137" s="6" t="s">
        <v>1090</v>
      </c>
      <c r="WO137" s="6" t="s">
        <v>1090</v>
      </c>
      <c r="WP137" s="6" t="s">
        <v>1090</v>
      </c>
      <c r="WQ137" s="6" t="s">
        <v>1090</v>
      </c>
      <c r="WR137" s="6" t="s">
        <v>1090</v>
      </c>
      <c r="WS137" s="6" t="s">
        <v>1090</v>
      </c>
      <c r="WT137" s="6" t="s">
        <v>1090</v>
      </c>
      <c r="WU137" s="6" t="s">
        <v>1090</v>
      </c>
      <c r="WV137" s="6" t="s">
        <v>1090</v>
      </c>
      <c r="WW137" s="6" t="s">
        <v>1090</v>
      </c>
      <c r="WX137" s="6" t="s">
        <v>1090</v>
      </c>
      <c r="WY137" s="6" t="s">
        <v>1090</v>
      </c>
      <c r="WZ137" s="6" t="s">
        <v>1090</v>
      </c>
      <c r="XA137" s="6" t="s">
        <v>1090</v>
      </c>
      <c r="XB137" s="6" t="s">
        <v>1090</v>
      </c>
      <c r="XC137" s="6" t="s">
        <v>1090</v>
      </c>
      <c r="XD137" s="6" t="s">
        <v>1090</v>
      </c>
      <c r="XE137" s="6" t="s">
        <v>1090</v>
      </c>
      <c r="XF137" s="6" t="s">
        <v>1090</v>
      </c>
      <c r="XG137" s="6" t="s">
        <v>1090</v>
      </c>
      <c r="XH137" s="6" t="s">
        <v>1090</v>
      </c>
      <c r="XI137" s="6" t="s">
        <v>1090</v>
      </c>
      <c r="XJ137" s="7">
        <v>9937.3442226004609</v>
      </c>
      <c r="XK137" s="7">
        <v>8975.4328280639693</v>
      </c>
      <c r="XL137" s="6" t="s">
        <v>1090</v>
      </c>
      <c r="XM137" s="7">
        <v>9199.6139533996593</v>
      </c>
      <c r="XN137" s="7">
        <v>0</v>
      </c>
      <c r="XO137" s="6" t="s">
        <v>1090</v>
      </c>
      <c r="XP137" s="6" t="s">
        <v>1090</v>
      </c>
      <c r="XQ137" s="6" t="s">
        <v>1090</v>
      </c>
      <c r="XR137" s="6" t="s">
        <v>1090</v>
      </c>
      <c r="XS137" s="6" t="s">
        <v>1090</v>
      </c>
      <c r="XT137" s="6" t="s">
        <v>1090</v>
      </c>
      <c r="XU137" s="6" t="s">
        <v>1090</v>
      </c>
      <c r="XV137" s="6" t="s">
        <v>1090</v>
      </c>
      <c r="XW137" s="6" t="s">
        <v>1090</v>
      </c>
      <c r="XX137" s="6" t="s">
        <v>1090</v>
      </c>
      <c r="XY137" s="6" t="s">
        <v>1090</v>
      </c>
      <c r="XZ137" s="6" t="s">
        <v>1090</v>
      </c>
      <c r="YA137" s="6" t="s">
        <v>1090</v>
      </c>
      <c r="YB137" s="6" t="s">
        <v>1090</v>
      </c>
      <c r="YC137" s="7">
        <v>0</v>
      </c>
      <c r="YD137" s="6" t="s">
        <v>1090</v>
      </c>
      <c r="YE137" s="6" t="s">
        <v>1090</v>
      </c>
      <c r="YF137" s="6" t="s">
        <v>1090</v>
      </c>
      <c r="YG137" s="6" t="s">
        <v>1090</v>
      </c>
      <c r="YH137" s="6" t="s">
        <v>1090</v>
      </c>
      <c r="YI137" s="6" t="s">
        <v>1090</v>
      </c>
      <c r="YJ137" s="6" t="s">
        <v>1090</v>
      </c>
      <c r="YK137" s="6" t="s">
        <v>1090</v>
      </c>
      <c r="YL137" s="6" t="s">
        <v>1090</v>
      </c>
      <c r="YM137" s="6" t="s">
        <v>1090</v>
      </c>
      <c r="YN137" s="6" t="s">
        <v>1090</v>
      </c>
      <c r="YO137" s="6" t="s">
        <v>1090</v>
      </c>
      <c r="YP137" s="6" t="s">
        <v>1090</v>
      </c>
      <c r="YQ137" s="6" t="s">
        <v>1090</v>
      </c>
      <c r="YR137" s="6" t="s">
        <v>1090</v>
      </c>
      <c r="YS137" s="6" t="s">
        <v>1090</v>
      </c>
      <c r="YT137" s="6" t="s">
        <v>1090</v>
      </c>
      <c r="YU137" s="6" t="s">
        <v>1090</v>
      </c>
      <c r="YV137" s="6" t="s">
        <v>1090</v>
      </c>
      <c r="YW137" s="6" t="s">
        <v>1090</v>
      </c>
      <c r="YX137" s="6" t="s">
        <v>1090</v>
      </c>
      <c r="YY137" s="6" t="s">
        <v>1090</v>
      </c>
      <c r="YZ137" s="6" t="s">
        <v>1090</v>
      </c>
      <c r="ZA137" s="6" t="s">
        <v>1090</v>
      </c>
      <c r="ZB137" s="6" t="s">
        <v>1090</v>
      </c>
      <c r="ZC137" s="6" t="s">
        <v>1090</v>
      </c>
      <c r="ZD137" s="6" t="s">
        <v>1090</v>
      </c>
      <c r="ZE137" s="6" t="s">
        <v>1090</v>
      </c>
      <c r="ZF137" s="6" t="s">
        <v>1090</v>
      </c>
      <c r="ZG137" s="6" t="s">
        <v>1090</v>
      </c>
      <c r="ZH137" s="6" t="s">
        <v>1090</v>
      </c>
      <c r="ZI137" s="6" t="s">
        <v>1090</v>
      </c>
      <c r="ZJ137" s="6" t="s">
        <v>1090</v>
      </c>
      <c r="ZK137" s="6" t="s">
        <v>1090</v>
      </c>
      <c r="ZL137" s="6" t="s">
        <v>1090</v>
      </c>
      <c r="ZM137" s="6" t="s">
        <v>1090</v>
      </c>
      <c r="ZN137" s="6" t="s">
        <v>1090</v>
      </c>
      <c r="ZO137" s="6" t="s">
        <v>1090</v>
      </c>
      <c r="ZP137" s="6" t="s">
        <v>1090</v>
      </c>
      <c r="ZQ137" s="6" t="s">
        <v>1090</v>
      </c>
      <c r="ZR137" s="6" t="s">
        <v>1090</v>
      </c>
      <c r="ZS137" s="6" t="s">
        <v>1090</v>
      </c>
      <c r="ZT137" s="6" t="s">
        <v>1090</v>
      </c>
      <c r="ZU137" s="6" t="s">
        <v>1090</v>
      </c>
      <c r="ZV137" s="6" t="s">
        <v>1090</v>
      </c>
      <c r="ZW137" s="6" t="s">
        <v>1090</v>
      </c>
      <c r="ZX137" s="6" t="s">
        <v>1090</v>
      </c>
      <c r="ZY137" s="6" t="s">
        <v>1090</v>
      </c>
      <c r="ZZ137" s="6" t="s">
        <v>1090</v>
      </c>
      <c r="AAA137" s="6" t="s">
        <v>1090</v>
      </c>
      <c r="AAB137" s="6" t="s">
        <v>1090</v>
      </c>
      <c r="AAC137" s="6" t="s">
        <v>1090</v>
      </c>
      <c r="AAD137" s="6" t="s">
        <v>1090</v>
      </c>
      <c r="AAE137" s="6" t="s">
        <v>1090</v>
      </c>
      <c r="AAF137" s="6" t="s">
        <v>1090</v>
      </c>
      <c r="AAG137" s="6" t="s">
        <v>1090</v>
      </c>
      <c r="AAH137" s="6" t="s">
        <v>1090</v>
      </c>
      <c r="AAI137" s="6" t="s">
        <v>1090</v>
      </c>
      <c r="AAJ137" s="6" t="s">
        <v>1090</v>
      </c>
      <c r="AAK137" s="6" t="s">
        <v>1090</v>
      </c>
      <c r="AAL137" s="6" t="s">
        <v>1090</v>
      </c>
      <c r="AAM137" s="6" t="s">
        <v>1090</v>
      </c>
      <c r="AAN137" s="6" t="s">
        <v>1090</v>
      </c>
      <c r="AAO137" s="6" t="s">
        <v>1090</v>
      </c>
      <c r="AAP137" s="6" t="s">
        <v>1090</v>
      </c>
      <c r="AAQ137" s="6" t="s">
        <v>1090</v>
      </c>
      <c r="AAR137" s="6" t="s">
        <v>1090</v>
      </c>
      <c r="AAS137" s="6" t="s">
        <v>1090</v>
      </c>
      <c r="AAT137" s="6" t="s">
        <v>1090</v>
      </c>
      <c r="AAU137" s="6" t="s">
        <v>1090</v>
      </c>
      <c r="AAV137" s="6" t="s">
        <v>1090</v>
      </c>
      <c r="AAW137" s="6" t="s">
        <v>1090</v>
      </c>
      <c r="AAX137" s="6" t="s">
        <v>1090</v>
      </c>
      <c r="AAY137" s="6" t="s">
        <v>1090</v>
      </c>
      <c r="AAZ137" s="6" t="s">
        <v>1090</v>
      </c>
      <c r="ABA137" s="6" t="s">
        <v>1090</v>
      </c>
      <c r="ABB137" s="6" t="s">
        <v>1090</v>
      </c>
      <c r="ABC137" s="6" t="s">
        <v>1090</v>
      </c>
      <c r="ABD137" s="6" t="s">
        <v>1090</v>
      </c>
      <c r="ABE137" s="6" t="s">
        <v>1090</v>
      </c>
      <c r="ABF137" s="6" t="s">
        <v>1090</v>
      </c>
      <c r="ABG137" s="6" t="s">
        <v>1090</v>
      </c>
      <c r="ABH137" s="6" t="s">
        <v>1090</v>
      </c>
      <c r="ABI137" s="6" t="s">
        <v>1090</v>
      </c>
      <c r="ABJ137" s="6" t="s">
        <v>1090</v>
      </c>
      <c r="ABK137" s="6" t="s">
        <v>1090</v>
      </c>
      <c r="ABL137" s="6" t="s">
        <v>1090</v>
      </c>
      <c r="ABM137" s="6" t="s">
        <v>1090</v>
      </c>
      <c r="ABN137" s="6" t="s">
        <v>1090</v>
      </c>
      <c r="ABO137" s="6" t="s">
        <v>1090</v>
      </c>
      <c r="ABP137" s="6" t="s">
        <v>1090</v>
      </c>
      <c r="ABQ137" s="6" t="s">
        <v>1090</v>
      </c>
      <c r="ABR137" s="6" t="s">
        <v>1090</v>
      </c>
      <c r="ABS137" s="6" t="s">
        <v>1090</v>
      </c>
      <c r="ABT137" s="6" t="s">
        <v>1090</v>
      </c>
      <c r="ABU137" s="6" t="s">
        <v>1090</v>
      </c>
      <c r="ABV137" s="6" t="s">
        <v>1090</v>
      </c>
      <c r="ABW137" s="6" t="s">
        <v>1090</v>
      </c>
      <c r="ABX137" s="6" t="s">
        <v>1090</v>
      </c>
      <c r="ABY137" s="6" t="s">
        <v>1090</v>
      </c>
      <c r="ABZ137" s="6" t="s">
        <v>1090</v>
      </c>
      <c r="ACA137" s="6" t="s">
        <v>1090</v>
      </c>
      <c r="ACB137" s="6" t="s">
        <v>1090</v>
      </c>
      <c r="ACC137" s="6" t="s">
        <v>1090</v>
      </c>
      <c r="ACD137" s="6" t="s">
        <v>1090</v>
      </c>
      <c r="ACE137" s="8">
        <v>40.040999999999997</v>
      </c>
      <c r="ACF137" s="8">
        <v>16.114000000000001</v>
      </c>
      <c r="ACG137" s="6" t="s">
        <v>1090</v>
      </c>
      <c r="ACH137" s="8">
        <v>63.823</v>
      </c>
      <c r="ACI137" s="8">
        <v>35.54</v>
      </c>
      <c r="ACJ137" s="8">
        <v>36.856999999999999</v>
      </c>
      <c r="ACK137" s="8">
        <v>14.904999999999999</v>
      </c>
      <c r="ACL137" s="6" t="s">
        <v>1090</v>
      </c>
      <c r="ACM137" s="8">
        <v>45.872</v>
      </c>
      <c r="ACN137" s="8">
        <v>25.087</v>
      </c>
      <c r="ACO137" s="8">
        <v>16.875</v>
      </c>
      <c r="ACP137" s="8">
        <v>6.5369999999999999</v>
      </c>
      <c r="ACQ137" s="6" t="s">
        <v>1090</v>
      </c>
      <c r="ACR137" s="8">
        <v>33.963000000000001</v>
      </c>
      <c r="ACS137" s="8">
        <v>9.7080000000000002</v>
      </c>
      <c r="ACT137" s="8">
        <v>32.107999999999997</v>
      </c>
      <c r="ACU137" s="8">
        <v>12.837</v>
      </c>
      <c r="ACV137" s="6" t="s">
        <v>1090</v>
      </c>
      <c r="ACW137" s="8">
        <v>55.529000000000003</v>
      </c>
      <c r="ACX137" s="8">
        <v>55.445999999999998</v>
      </c>
      <c r="ACY137" s="8">
        <v>29.986999999999998</v>
      </c>
      <c r="ACZ137" s="8">
        <v>12.182</v>
      </c>
      <c r="ADA137" s="6" t="s">
        <v>1090</v>
      </c>
      <c r="ADB137" s="8">
        <v>39.994999999999997</v>
      </c>
      <c r="ADC137" s="8">
        <v>37.667000000000002</v>
      </c>
      <c r="ADD137" s="8">
        <v>13.532</v>
      </c>
      <c r="ADE137" s="8">
        <v>5.2069999999999999</v>
      </c>
      <c r="ADF137" s="6" t="s">
        <v>1090</v>
      </c>
      <c r="ADG137" s="8">
        <v>29.55</v>
      </c>
      <c r="ADH137" s="8">
        <v>15.146000000000001</v>
      </c>
      <c r="ADI137" s="8">
        <v>6.891</v>
      </c>
      <c r="ADJ137" s="8">
        <v>2.7029999999999998</v>
      </c>
      <c r="ADK137" s="6" t="s">
        <v>1090</v>
      </c>
      <c r="ADL137" s="8">
        <v>17.042000000000002</v>
      </c>
      <c r="ADM137" s="8">
        <v>5.4740000000000002</v>
      </c>
      <c r="ADN137" s="8">
        <v>93.751000000000005</v>
      </c>
      <c r="ADO137" s="8">
        <v>91.891000000000005</v>
      </c>
      <c r="ADP137" s="6" t="s">
        <v>1090</v>
      </c>
      <c r="ADQ137" s="8">
        <v>99.805000000000007</v>
      </c>
      <c r="ADR137" s="8">
        <v>80.801000000000002</v>
      </c>
      <c r="ADS137" s="8">
        <v>7.3246836420000001</v>
      </c>
      <c r="ADT137" s="8">
        <v>3.0098283220000002</v>
      </c>
      <c r="ADU137" s="6" t="s">
        <v>1090</v>
      </c>
      <c r="ADV137" s="8">
        <v>17.281230914999998</v>
      </c>
      <c r="ADW137" s="8">
        <v>6.1135859699999999</v>
      </c>
      <c r="ADX137" s="8">
        <v>7.7939999999999996</v>
      </c>
      <c r="ADY137" s="8">
        <v>3.419</v>
      </c>
      <c r="ADZ137" s="6" t="s">
        <v>1090</v>
      </c>
      <c r="AEA137" s="8">
        <v>17.559999999999999</v>
      </c>
      <c r="AEB137" s="8">
        <v>6.2460000000000004</v>
      </c>
      <c r="AEC137" s="8">
        <v>7.3250000000000002</v>
      </c>
      <c r="AED137" s="8">
        <v>3.01</v>
      </c>
      <c r="AEE137" s="6" t="s">
        <v>1090</v>
      </c>
      <c r="AEF137" s="8">
        <v>17.280999999999999</v>
      </c>
      <c r="AEG137" s="8">
        <v>6.1139999999999999</v>
      </c>
      <c r="AEH137" s="8">
        <v>5.9950000000000001</v>
      </c>
      <c r="AEI137" s="8">
        <v>2.5630000000000002</v>
      </c>
      <c r="AEJ137" s="6" t="s">
        <v>1090</v>
      </c>
      <c r="AEK137" s="8">
        <v>15.106</v>
      </c>
      <c r="AEL137" s="8">
        <v>8.6720000000000006</v>
      </c>
      <c r="AEM137" s="8">
        <v>7.9035971280000004</v>
      </c>
      <c r="AEN137" s="8">
        <v>3.1032302249999999</v>
      </c>
      <c r="AEO137" s="6" t="s">
        <v>1090</v>
      </c>
      <c r="AEP137" s="8">
        <v>20.891547476</v>
      </c>
      <c r="AEQ137" s="8">
        <v>6.5116833280000002</v>
      </c>
      <c r="AER137" s="8">
        <v>1.0847506659999999</v>
      </c>
      <c r="AES137" s="8">
        <v>1.033863661</v>
      </c>
      <c r="AET137" s="6" t="s">
        <v>1090</v>
      </c>
      <c r="AEU137" s="8">
        <v>1.2094093269999999</v>
      </c>
      <c r="AEV137" s="8">
        <v>1.081855403</v>
      </c>
      <c r="AEW137" s="6" t="s">
        <v>1090</v>
      </c>
      <c r="AEX137" s="6" t="s">
        <v>1090</v>
      </c>
      <c r="AEY137" s="6" t="s">
        <v>1090</v>
      </c>
      <c r="AEZ137" s="6" t="s">
        <v>1090</v>
      </c>
      <c r="AFA137" s="6" t="s">
        <v>1090</v>
      </c>
      <c r="AFB137" s="6" t="s">
        <v>1090</v>
      </c>
      <c r="AFC137" s="6" t="s">
        <v>1090</v>
      </c>
      <c r="AFD137" s="6" t="s">
        <v>1090</v>
      </c>
      <c r="AFE137" s="6" t="s">
        <v>1090</v>
      </c>
      <c r="AFF137" s="6" t="s">
        <v>1090</v>
      </c>
      <c r="AFG137" s="8">
        <v>5.032</v>
      </c>
      <c r="AFH137" s="8">
        <v>4.952</v>
      </c>
      <c r="AFI137" s="6" t="s">
        <v>1090</v>
      </c>
      <c r="AFJ137" s="8">
        <v>2.6539999999999999</v>
      </c>
      <c r="AFK137" s="8">
        <v>4.1029999999999998</v>
      </c>
      <c r="AFL137" s="8">
        <v>16.89</v>
      </c>
      <c r="AFM137" s="8">
        <v>9.8130000000000006</v>
      </c>
      <c r="AFN137" s="6" t="s">
        <v>1090</v>
      </c>
      <c r="AFO137" s="8">
        <v>71.47</v>
      </c>
      <c r="AFP137" s="8">
        <v>9.5510000000000002</v>
      </c>
      <c r="AFQ137" s="6" t="s">
        <v>1091</v>
      </c>
      <c r="AFR137" s="6" t="s">
        <v>1091</v>
      </c>
      <c r="AFS137" s="6" t="s">
        <v>1090</v>
      </c>
      <c r="AFT137" s="6" t="s">
        <v>1091</v>
      </c>
      <c r="AFU137" s="6" t="s">
        <v>1091</v>
      </c>
      <c r="AFV137" s="7">
        <v>66.355000000000004</v>
      </c>
      <c r="AFW137" s="7">
        <v>114.121</v>
      </c>
      <c r="AFX137" s="6" t="s">
        <v>1090</v>
      </c>
      <c r="AFY137" s="7">
        <v>79.804000000000002</v>
      </c>
      <c r="AFZ137" s="7">
        <v>158.857</v>
      </c>
      <c r="AGA137" s="7">
        <v>16.965</v>
      </c>
      <c r="AGB137" s="7">
        <v>19.881</v>
      </c>
      <c r="AGC137" s="6" t="s">
        <v>1090</v>
      </c>
      <c r="AGD137" s="7">
        <v>15.028</v>
      </c>
      <c r="AGE137" s="7">
        <v>43.634</v>
      </c>
      <c r="AGF137" s="6" t="s">
        <v>1090</v>
      </c>
      <c r="AGG137" s="6" t="s">
        <v>1090</v>
      </c>
      <c r="AGH137" s="6" t="s">
        <v>1090</v>
      </c>
      <c r="AGI137" s="6" t="s">
        <v>1090</v>
      </c>
      <c r="AGJ137" s="6" t="s">
        <v>1090</v>
      </c>
      <c r="AGK137" s="6" t="s">
        <v>1090</v>
      </c>
      <c r="AGL137" s="6" t="s">
        <v>1090</v>
      </c>
      <c r="AGM137" s="6" t="s">
        <v>1090</v>
      </c>
      <c r="AGN137" s="6" t="s">
        <v>1090</v>
      </c>
      <c r="AGO137" s="6" t="s">
        <v>1090</v>
      </c>
      <c r="AGP137" s="6" t="s">
        <v>1090</v>
      </c>
      <c r="AGQ137" s="6" t="s">
        <v>1090</v>
      </c>
      <c r="AGR137" s="6" t="s">
        <v>1090</v>
      </c>
      <c r="AGS137" s="6" t="s">
        <v>1090</v>
      </c>
      <c r="AGT137" s="6" t="s">
        <v>1090</v>
      </c>
      <c r="AGU137" s="8">
        <v>0</v>
      </c>
      <c r="AGV137" s="8">
        <v>0</v>
      </c>
      <c r="AGW137" s="8">
        <v>0</v>
      </c>
      <c r="AGX137" s="8">
        <v>0</v>
      </c>
      <c r="AGY137" s="8">
        <v>0</v>
      </c>
      <c r="AGZ137" s="8">
        <v>1.48</v>
      </c>
      <c r="AHA137" s="8">
        <v>1.7709999999999999</v>
      </c>
      <c r="AHB137" s="6" t="s">
        <v>1090</v>
      </c>
      <c r="AHC137" s="8">
        <v>3.2970000000000002</v>
      </c>
      <c r="AHD137" s="8">
        <v>1.5409999999999999</v>
      </c>
      <c r="AHE137" s="8">
        <v>1.48</v>
      </c>
      <c r="AHF137" s="8">
        <v>1.7709999999999999</v>
      </c>
      <c r="AHG137" s="6" t="s">
        <v>1090</v>
      </c>
      <c r="AHH137" s="8">
        <v>3.2970000000000002</v>
      </c>
      <c r="AHI137" s="8">
        <v>1.5409999999999999</v>
      </c>
      <c r="AHJ137" s="8">
        <v>6.4610000000000003</v>
      </c>
      <c r="AHK137" s="8">
        <v>4.907</v>
      </c>
      <c r="AHL137" s="6" t="s">
        <v>1090</v>
      </c>
      <c r="AHM137" s="8">
        <v>2.4329999999999998</v>
      </c>
      <c r="AHN137" s="8">
        <v>1.7170000000000001</v>
      </c>
      <c r="AHO137" s="8">
        <v>42.145000000000003</v>
      </c>
      <c r="AHP137" s="8">
        <v>40.564</v>
      </c>
      <c r="AHQ137" s="6" t="s">
        <v>1090</v>
      </c>
      <c r="AHR137" s="8">
        <v>53.215000000000003</v>
      </c>
      <c r="AHS137" s="8">
        <v>27.315999999999999</v>
      </c>
      <c r="AHT137" s="8">
        <v>72.846000000000004</v>
      </c>
      <c r="AHU137" s="8">
        <v>68.248999999999995</v>
      </c>
      <c r="AHV137" s="6" t="s">
        <v>1090</v>
      </c>
      <c r="AHW137" s="6" t="s">
        <v>1091</v>
      </c>
      <c r="AHX137" s="8">
        <v>37.582000000000001</v>
      </c>
      <c r="AHY137" s="8">
        <v>15.477</v>
      </c>
      <c r="AHZ137" s="8">
        <v>20.38</v>
      </c>
      <c r="AIA137" s="6" t="s">
        <v>1090</v>
      </c>
      <c r="AIB137" s="8">
        <v>41.104999999999997</v>
      </c>
      <c r="AIC137" s="8">
        <v>58.234999999999999</v>
      </c>
      <c r="AID137" s="8">
        <v>19.596506023</v>
      </c>
      <c r="AIE137" s="8">
        <v>4.7528866010000002</v>
      </c>
      <c r="AIF137" s="6" t="s">
        <v>1090</v>
      </c>
      <c r="AIG137" s="8">
        <v>10.819927551999999</v>
      </c>
      <c r="AIH137" s="8">
        <v>11.848500395</v>
      </c>
      <c r="AII137" s="8">
        <v>30.823282808999998</v>
      </c>
      <c r="AIJ137" s="8">
        <v>13.937731139</v>
      </c>
      <c r="AIK137" s="6" t="s">
        <v>1090</v>
      </c>
      <c r="AIL137" s="8">
        <v>37.948283347</v>
      </c>
      <c r="AIM137" s="8">
        <v>9.2183697329999994</v>
      </c>
      <c r="AIN137" s="8">
        <v>39.79242927</v>
      </c>
      <c r="AIO137" s="8">
        <v>37.814439624999999</v>
      </c>
      <c r="AIP137" s="6" t="s">
        <v>1090</v>
      </c>
      <c r="AIQ137" s="8">
        <v>16.590917244</v>
      </c>
      <c r="AIR137" s="8">
        <v>35.278263547999998</v>
      </c>
      <c r="AIS137" s="8">
        <v>0</v>
      </c>
      <c r="AIT137" s="8">
        <v>0</v>
      </c>
      <c r="AIU137" s="6" t="s">
        <v>1090</v>
      </c>
      <c r="AIV137" s="8">
        <v>0</v>
      </c>
      <c r="AIW137" s="8">
        <v>0</v>
      </c>
      <c r="AIX137" s="7">
        <v>4.7064185445923803</v>
      </c>
      <c r="AIY137" s="7">
        <v>1.95985539955902</v>
      </c>
      <c r="AIZ137" s="6" t="s">
        <v>1090</v>
      </c>
      <c r="AJA137" s="7">
        <v>20.139656290869699</v>
      </c>
      <c r="AJB137" s="7">
        <v>6.60420425396204</v>
      </c>
      <c r="AJC137" s="7">
        <v>68.297812668997807</v>
      </c>
      <c r="AJD137" s="7">
        <v>72.504034043919603</v>
      </c>
      <c r="AJE137" s="6" t="s">
        <v>1090</v>
      </c>
      <c r="AJF137" s="7">
        <v>118.17906678282</v>
      </c>
      <c r="AJG137" s="7">
        <v>120.65772662051801</v>
      </c>
      <c r="AJH137" s="8">
        <v>63.326999999999998</v>
      </c>
      <c r="AJI137" s="8">
        <v>62.182000000000002</v>
      </c>
      <c r="AJJ137" s="6" t="s">
        <v>1090</v>
      </c>
      <c r="AJK137" s="8">
        <v>40.805999999999997</v>
      </c>
      <c r="AJL137" s="8">
        <v>45.213999999999999</v>
      </c>
      <c r="AJM137" s="7">
        <v>43.250685473242903</v>
      </c>
      <c r="AJN137" s="7">
        <v>45.084693178456298</v>
      </c>
      <c r="AJO137" s="6" t="s">
        <v>1090</v>
      </c>
      <c r="AJP137" s="7">
        <v>48.2236033213591</v>
      </c>
      <c r="AJQ137" s="7">
        <v>54.554469005246197</v>
      </c>
      <c r="AJR137" s="7">
        <v>11.7540314882904</v>
      </c>
      <c r="AJS137" s="7">
        <v>12.1624177983437</v>
      </c>
      <c r="AJT137" s="6" t="s">
        <v>1090</v>
      </c>
      <c r="AJU137" s="7">
        <v>31.555726007165902</v>
      </c>
      <c r="AJV137" s="7">
        <v>18.582548790547801</v>
      </c>
      <c r="AJW137" s="7">
        <v>9.3702131188206703</v>
      </c>
      <c r="AJX137" s="7">
        <v>18.980023338001299</v>
      </c>
      <c r="AJY137" s="6" t="s">
        <v>1090</v>
      </c>
      <c r="AJZ137" s="7">
        <v>21.264549253241999</v>
      </c>
      <c r="AKA137" s="7">
        <v>38.618102180253899</v>
      </c>
      <c r="AKB137" s="7">
        <v>27.889552184062399</v>
      </c>
      <c r="AKC137" s="7">
        <v>29.983092296043399</v>
      </c>
      <c r="AKD137" s="6" t="s">
        <v>1090</v>
      </c>
      <c r="AKE137" s="7">
        <v>59.2980082985043</v>
      </c>
      <c r="AKF137" s="7">
        <v>68.027430305333098</v>
      </c>
      <c r="AKG137" s="9">
        <v>0</v>
      </c>
      <c r="AKH137" s="9">
        <v>0</v>
      </c>
      <c r="AKI137" s="6" t="s">
        <v>1090</v>
      </c>
      <c r="AKJ137" s="9">
        <v>0</v>
      </c>
      <c r="AKK137" s="9">
        <v>0</v>
      </c>
      <c r="AKL137" s="9">
        <v>0</v>
      </c>
      <c r="AKM137" s="9">
        <v>0</v>
      </c>
      <c r="AKN137" s="6" t="s">
        <v>1090</v>
      </c>
      <c r="AKO137" s="9">
        <v>0</v>
      </c>
      <c r="AKP137" s="9">
        <v>0</v>
      </c>
      <c r="AKQ137" s="9">
        <v>0</v>
      </c>
      <c r="AKR137" s="9">
        <v>0</v>
      </c>
      <c r="AKS137" s="6" t="s">
        <v>1090</v>
      </c>
      <c r="AKT137" s="9">
        <v>0</v>
      </c>
      <c r="AKU137" s="9">
        <v>0</v>
      </c>
      <c r="AKV137" s="9">
        <v>0</v>
      </c>
      <c r="AKW137" s="9">
        <v>0</v>
      </c>
      <c r="AKX137" s="6" t="s">
        <v>1090</v>
      </c>
      <c r="AKY137" s="9">
        <v>0</v>
      </c>
      <c r="AKZ137" s="9">
        <v>0</v>
      </c>
      <c r="ALA137" s="9">
        <v>0</v>
      </c>
      <c r="ALB137" s="9">
        <v>0</v>
      </c>
      <c r="ALC137" s="6" t="s">
        <v>1090</v>
      </c>
      <c r="ALD137" s="9">
        <v>0</v>
      </c>
      <c r="ALE137" s="9">
        <v>0</v>
      </c>
      <c r="ALF137" s="9">
        <v>1.814126157</v>
      </c>
      <c r="ALG137" s="9">
        <v>1.9240656169999999</v>
      </c>
      <c r="ALH137" s="6" t="s">
        <v>1090</v>
      </c>
      <c r="ALI137" s="9">
        <v>3.538397164</v>
      </c>
      <c r="ALJ137" s="9">
        <v>0.37601176200000003</v>
      </c>
      <c r="ALK137" s="9">
        <v>4.4425542099999999</v>
      </c>
      <c r="ALL137" s="9">
        <v>4.652706147</v>
      </c>
      <c r="ALM137" s="6" t="s">
        <v>1090</v>
      </c>
      <c r="ALN137" s="9">
        <v>7.0519144259999997</v>
      </c>
      <c r="ALO137" s="9">
        <v>0.66691809400000002</v>
      </c>
      <c r="ALP137" s="9">
        <v>18.432055135999999</v>
      </c>
      <c r="ALQ137" s="9">
        <v>31.700363229000001</v>
      </c>
      <c r="ALR137" s="6" t="s">
        <v>1090</v>
      </c>
      <c r="ALS137" s="9">
        <v>22.167872889000002</v>
      </c>
      <c r="ALT137" s="9">
        <v>44.126882293000001</v>
      </c>
      <c r="ALU137" s="9">
        <v>25.566416468</v>
      </c>
      <c r="ALV137" s="9">
        <v>17.420863253</v>
      </c>
      <c r="ALW137" s="6" t="s">
        <v>1090</v>
      </c>
      <c r="ALX137" s="9">
        <v>18.830737755000001</v>
      </c>
      <c r="ALY137" s="9">
        <v>27.467517103999999</v>
      </c>
      <c r="ALZ137" s="8">
        <v>93.750949899092305</v>
      </c>
      <c r="AMA137" s="8">
        <v>91.890600320304202</v>
      </c>
      <c r="AMB137" s="6" t="s">
        <v>1090</v>
      </c>
      <c r="AMC137" s="8">
        <v>99.804923352147298</v>
      </c>
      <c r="AMD137" s="8">
        <v>80.801214642598694</v>
      </c>
      <c r="AME137" s="8">
        <v>93.817457857579996</v>
      </c>
      <c r="AMF137" s="8">
        <v>91.927935151024599</v>
      </c>
      <c r="AMG137" s="6" t="s">
        <v>1090</v>
      </c>
      <c r="AMH137" s="6" t="s">
        <v>1091</v>
      </c>
      <c r="AMI137" s="6" t="s">
        <v>1091</v>
      </c>
      <c r="AMJ137" s="8">
        <v>1500.2432111318001</v>
      </c>
      <c r="AMK137" s="8">
        <v>1133.1369022343099</v>
      </c>
      <c r="AML137" s="6" t="s">
        <v>1090</v>
      </c>
      <c r="AMM137" s="8">
        <v>51161.901975846798</v>
      </c>
      <c r="AMN137" s="8">
        <v>420.86628470716801</v>
      </c>
      <c r="AMO137" s="8">
        <v>1.0847506661959001</v>
      </c>
      <c r="AMP137" s="8">
        <v>1.0338636608868299</v>
      </c>
      <c r="AMQ137" s="6" t="s">
        <v>1090</v>
      </c>
      <c r="AMR137" s="8">
        <v>1.2094093272441</v>
      </c>
      <c r="AMS137" s="8">
        <v>1.08185540334432</v>
      </c>
      <c r="AMT137" s="8">
        <v>1.0847506661959001</v>
      </c>
      <c r="AMU137" s="8">
        <v>1.0338636608868299</v>
      </c>
      <c r="AMV137" s="6" t="s">
        <v>1090</v>
      </c>
      <c r="AMW137" s="8">
        <v>1.2094093272441</v>
      </c>
      <c r="AMX137" s="8">
        <v>1.08185540334432</v>
      </c>
      <c r="AMY137" s="8">
        <v>1.0847506661959001</v>
      </c>
      <c r="AMZ137" s="8">
        <v>1.0338636608868299</v>
      </c>
      <c r="ANA137" s="6" t="s">
        <v>1090</v>
      </c>
      <c r="ANB137" s="8">
        <v>1.2094093272441</v>
      </c>
      <c r="ANC137" s="8">
        <v>1.08185540334432</v>
      </c>
      <c r="AND137" s="8">
        <v>7.3246836421038903</v>
      </c>
      <c r="ANE137" s="8">
        <v>3.0098283223000299</v>
      </c>
      <c r="ANF137" s="6" t="s">
        <v>1090</v>
      </c>
      <c r="ANG137" s="8">
        <v>17.281230914968301</v>
      </c>
      <c r="ANH137" s="8">
        <v>6.1135859698392796</v>
      </c>
      <c r="ANI137" s="8">
        <v>7.3298798535143197</v>
      </c>
      <c r="ANJ137" s="8">
        <v>3.0110512050597298</v>
      </c>
      <c r="ANK137" s="6" t="s">
        <v>1090</v>
      </c>
      <c r="ANL137" s="8">
        <v>18.502317514856902</v>
      </c>
      <c r="ANM137" s="8">
        <v>7.9505540985161902</v>
      </c>
      <c r="ANN137" s="8">
        <v>7.9035971280823301</v>
      </c>
      <c r="ANO137" s="8">
        <v>3.1032302245032999</v>
      </c>
      <c r="ANP137" s="6" t="s">
        <v>1090</v>
      </c>
      <c r="ANQ137" s="8">
        <v>20.8915474760074</v>
      </c>
      <c r="ANR137" s="8">
        <v>6.5116833281919897</v>
      </c>
      <c r="ANS137" s="8">
        <v>36.856592424820803</v>
      </c>
      <c r="ANT137" s="8">
        <v>14.904902325047299</v>
      </c>
      <c r="ANU137" s="6" t="s">
        <v>1090</v>
      </c>
      <c r="ANV137" s="8">
        <v>45.8664193936647</v>
      </c>
      <c r="ANW137" s="8">
        <v>25.086647618858599</v>
      </c>
      <c r="ANX137" s="8">
        <v>93.750949899092305</v>
      </c>
      <c r="ANY137" s="8">
        <v>91.890600320304202</v>
      </c>
      <c r="ANZ137" s="6" t="s">
        <v>1090</v>
      </c>
      <c r="AOA137" s="8">
        <v>99.804923352147298</v>
      </c>
      <c r="AOB137" s="8">
        <v>80.801214642598694</v>
      </c>
      <c r="AOC137" s="8">
        <v>101.160647282867</v>
      </c>
      <c r="AOD137" s="8">
        <v>94.742177202921397</v>
      </c>
      <c r="AOE137" s="6" t="s">
        <v>1090</v>
      </c>
      <c r="AOF137" s="8">
        <v>120.655716297654</v>
      </c>
      <c r="AOG137" s="8">
        <v>86.062733865457403</v>
      </c>
      <c r="AOH137" s="6" t="s">
        <v>1091</v>
      </c>
      <c r="AOI137" s="6" t="s">
        <v>1091</v>
      </c>
      <c r="AOJ137" s="6" t="s">
        <v>1090</v>
      </c>
      <c r="AOK137" s="6" t="s">
        <v>1091</v>
      </c>
      <c r="AOL137" s="6" t="s">
        <v>1091</v>
      </c>
      <c r="AOM137" s="8">
        <v>117.212752719649</v>
      </c>
      <c r="AON137" s="8">
        <v>37.115303736181602</v>
      </c>
      <c r="AOO137" s="6" t="s">
        <v>1090</v>
      </c>
      <c r="AOP137" s="8">
        <v>8858.6876518507906</v>
      </c>
      <c r="AOQ137" s="8">
        <v>31.843608103480602</v>
      </c>
      <c r="AOR137" s="8">
        <v>8.4750666195898692</v>
      </c>
      <c r="AOS137" s="8">
        <v>3.3863660886829501</v>
      </c>
      <c r="AOT137" s="6" t="s">
        <v>1090</v>
      </c>
      <c r="AOU137" s="8">
        <v>20.940932724409599</v>
      </c>
      <c r="AOV137" s="8">
        <v>8.1855403344316802</v>
      </c>
      <c r="AOW137" s="8">
        <v>17.937178199984</v>
      </c>
      <c r="AOX137" s="8">
        <v>7.2782583970045502</v>
      </c>
      <c r="AOY137" s="6" t="s">
        <v>1090</v>
      </c>
      <c r="AOZ137" s="8">
        <v>34.440950507749498</v>
      </c>
      <c r="APA137" s="8">
        <v>10.843440310548999</v>
      </c>
      <c r="APB137" s="8">
        <v>5.5258444768829103</v>
      </c>
      <c r="APC137" s="8">
        <v>2.1533203812650399</v>
      </c>
      <c r="APD137" s="6" t="s">
        <v>1090</v>
      </c>
      <c r="APE137" s="8">
        <v>14.827225337618399</v>
      </c>
      <c r="APF137" s="8">
        <v>8.5392845173635994</v>
      </c>
      <c r="APG137" s="8">
        <v>5.5297645719376698</v>
      </c>
      <c r="APH137" s="8">
        <v>2.15419526783278</v>
      </c>
      <c r="API137" s="6" t="s">
        <v>1090</v>
      </c>
      <c r="APJ137" s="8">
        <v>15.874912638504499</v>
      </c>
      <c r="APK137" s="8">
        <v>11.1051098083611</v>
      </c>
      <c r="APL137" s="8">
        <v>88.4269510990203</v>
      </c>
      <c r="APM137" s="8">
        <v>26.553388244711901</v>
      </c>
      <c r="APN137" s="6" t="s">
        <v>1090</v>
      </c>
      <c r="APO137" s="8">
        <v>7600.7177183078502</v>
      </c>
      <c r="APP137" s="8">
        <v>44.478254006166203</v>
      </c>
      <c r="APQ137" s="8">
        <v>6.3937095933912298</v>
      </c>
      <c r="APR137" s="8">
        <v>2.4227066584360899</v>
      </c>
      <c r="APS137" s="6" t="s">
        <v>1090</v>
      </c>
      <c r="APT137" s="8">
        <v>17.9672344992386</v>
      </c>
      <c r="APU137" s="8">
        <v>11.4333319575295</v>
      </c>
      <c r="APV137" s="8">
        <v>5.9625849622601299</v>
      </c>
      <c r="APW137" s="8">
        <v>2.2201428701668502</v>
      </c>
      <c r="APX137" s="6" t="s">
        <v>1090</v>
      </c>
      <c r="APY137" s="8">
        <v>17.924862158401499</v>
      </c>
      <c r="APZ137" s="8">
        <v>9.0953356836276509</v>
      </c>
      <c r="AQA137" s="8">
        <v>13.5320598035789</v>
      </c>
      <c r="AQB137" s="8">
        <v>5.2070817562135598</v>
      </c>
      <c r="AQC137" s="6" t="s">
        <v>1090</v>
      </c>
      <c r="AQD137" s="8">
        <v>29.550194458535099</v>
      </c>
      <c r="AQE137" s="8">
        <v>15.145811707831699</v>
      </c>
      <c r="AQF137" s="8">
        <v>8.4750666195898702E-2</v>
      </c>
      <c r="AQG137" s="8">
        <v>3.3863660886829502E-2</v>
      </c>
      <c r="AQH137" s="6" t="s">
        <v>1090</v>
      </c>
      <c r="AQI137" s="8">
        <v>0.209409327244096</v>
      </c>
      <c r="AQJ137" s="8">
        <v>8.1855403344316804E-2</v>
      </c>
      <c r="AQK137" s="7">
        <v>1</v>
      </c>
      <c r="AQL137" s="4"/>
      <c r="AQM137" s="4"/>
      <c r="AQN137" s="7"/>
      <c r="AQO137" s="4" t="s">
        <v>1092</v>
      </c>
      <c r="AQP137" s="7">
        <v>1</v>
      </c>
      <c r="AQQ137" s="7">
        <v>0</v>
      </c>
      <c r="AQS137" s="3" t="s">
        <v>1093</v>
      </c>
      <c r="AQU137" s="3" t="s">
        <v>1094</v>
      </c>
      <c r="AQV137" s="10">
        <f>+AC137</f>
        <v>2731912.4859819198</v>
      </c>
      <c r="AQW137" s="10">
        <f>+AD137</f>
        <v>2682649.2739900299</v>
      </c>
      <c r="AQX137" s="10" t="str">
        <f>+AE137</f>
        <v>n.d.</v>
      </c>
      <c r="AQY137" s="11">
        <f>+BB137</f>
        <v>200103.94697731099</v>
      </c>
      <c r="AQZ137" s="11">
        <f>+BC137</f>
        <v>80743.137636528001</v>
      </c>
      <c r="ARA137" s="11" t="str">
        <f>+BD137</f>
        <v>n.d.</v>
      </c>
      <c r="ARB137" s="12">
        <f>SUM(AQV137:AQX137)</f>
        <v>5414561.7599719502</v>
      </c>
      <c r="ARC137" s="13">
        <f>SUM(AQY137:ARA137)</f>
        <v>280847.08461383899</v>
      </c>
      <c r="ARD137" s="14">
        <f>ARC137/(ARB137-ARC137)</f>
        <v>5.4706407031522068E-2</v>
      </c>
      <c r="ARE137" s="14">
        <f>IF((NOT(ISNUMBER(AC137))+NOT(ISNUMBER(AD137))+NOT(ISNUMBER(AE137)))&gt;=2,"R",ARD137)</f>
        <v>5.4706407031522068E-2</v>
      </c>
      <c r="ARF137" s="14">
        <f>IF(ARE137="R","R",IF((NOT(ISNUMBER(BB137))+NOT(ISNUMBER(BC137))+NOT(ISNUMBER(BD137)))&gt;=2,"R",ARE137))</f>
        <v>5.4706407031522068E-2</v>
      </c>
      <c r="ARG137" s="14">
        <f>IF(ARF137="R","R",IF(SUM((BB137&lt;0)*1,(BC137&lt;0)*1,(BD137&lt;0)*1)&gt;=2,"R",ARF137))</f>
        <v>5.4706407031522068E-2</v>
      </c>
      <c r="ARH137" s="14">
        <f>IF(ARG137="R","R",IF(ARC137&lt;0,"R",ARG137))</f>
        <v>5.4706407031522068E-2</v>
      </c>
      <c r="ARI137" s="14" t="str">
        <f>IF(ARH137="R","R",IF(L137=0,"R",ARH137))</f>
        <v>R</v>
      </c>
      <c r="ARJ137" t="str">
        <f>+B137</f>
        <v>WAKKE IT PROYECTS SOCIEDAD LIMITADA.</v>
      </c>
      <c r="ARK137">
        <v>0</v>
      </c>
      <c r="ARL137" s="16"/>
      <c r="ARM137" s="16"/>
      <c r="ARN137" s="16"/>
      <c r="ARO137" s="16"/>
      <c r="ARP137" s="16"/>
      <c r="ARQ137" s="17"/>
    </row>
    <row r="138" spans="1:1161" ht="17.399999999999999" customHeight="1" x14ac:dyDescent="0.3">
      <c r="A138" s="3" t="s">
        <v>1736</v>
      </c>
      <c r="B138" s="4" t="s">
        <v>1737</v>
      </c>
      <c r="C138" s="4" t="s">
        <v>1738</v>
      </c>
      <c r="E138" s="5">
        <v>42325</v>
      </c>
      <c r="F138" s="4" t="s">
        <v>1083</v>
      </c>
      <c r="G138" s="4" t="s">
        <v>1132</v>
      </c>
      <c r="H138" s="4" t="s">
        <v>1133</v>
      </c>
      <c r="I138" s="4" t="s">
        <v>1337</v>
      </c>
      <c r="J138" s="4" t="s">
        <v>1449</v>
      </c>
      <c r="K138" s="4"/>
      <c r="L138" s="4" t="s">
        <v>1739</v>
      </c>
      <c r="N138" s="4" t="s">
        <v>1639</v>
      </c>
      <c r="O138" s="4" t="s">
        <v>1640</v>
      </c>
      <c r="P138" s="4" t="s">
        <v>1128</v>
      </c>
      <c r="Q138" s="4" t="s">
        <v>1128</v>
      </c>
      <c r="R138" s="4" t="s">
        <v>1221</v>
      </c>
      <c r="S138" s="4" t="s">
        <v>1740</v>
      </c>
      <c r="Z138" s="4" t="s">
        <v>1088</v>
      </c>
      <c r="AA138" s="5">
        <v>45657</v>
      </c>
      <c r="AB138" s="6" t="s">
        <v>1089</v>
      </c>
      <c r="AC138" s="7">
        <v>1342641.08288113</v>
      </c>
      <c r="AD138" s="7">
        <v>1110687.0826127101</v>
      </c>
      <c r="AE138" s="7">
        <v>768747.95472395397</v>
      </c>
      <c r="AF138" s="7">
        <v>810118.01198501606</v>
      </c>
      <c r="AG138" s="7">
        <v>701495.93013158999</v>
      </c>
      <c r="AH138" s="7">
        <v>1342641.08288113</v>
      </c>
      <c r="AI138" s="7">
        <v>1110687.0826127101</v>
      </c>
      <c r="AJ138" s="7">
        <v>768747.95472395397</v>
      </c>
      <c r="AK138" s="7">
        <v>810118.01198501606</v>
      </c>
      <c r="AL138" s="7">
        <v>701495.93013158999</v>
      </c>
      <c r="AM138" s="7">
        <v>86691.969534058604</v>
      </c>
      <c r="AN138" s="7">
        <v>146134.41498333</v>
      </c>
      <c r="AO138" s="7">
        <v>25424.1800237834</v>
      </c>
      <c r="AP138" s="7">
        <v>129739.569088125</v>
      </c>
      <c r="AQ138" s="7">
        <v>12730.1490101695</v>
      </c>
      <c r="AR138" s="7">
        <v>1255949.1133470701</v>
      </c>
      <c r="AS138" s="7">
        <v>964552.66762938502</v>
      </c>
      <c r="AT138" s="7">
        <v>743323.77363357099</v>
      </c>
      <c r="AU138" s="7">
        <v>680378.44289689104</v>
      </c>
      <c r="AV138" s="7">
        <v>688765.78112142102</v>
      </c>
      <c r="AW138" s="7">
        <v>1069848.1712227101</v>
      </c>
      <c r="AX138" s="7">
        <v>792669.98303554801</v>
      </c>
      <c r="AY138" s="7">
        <v>676416.53276746301</v>
      </c>
      <c r="AZ138" s="7">
        <v>335022.77453792101</v>
      </c>
      <c r="BA138" s="7">
        <v>402810.47517253802</v>
      </c>
      <c r="BB138" s="7">
        <v>186100.94212436199</v>
      </c>
      <c r="BC138" s="7">
        <v>171882.68348883599</v>
      </c>
      <c r="BD138" s="7">
        <v>66907.241932707999</v>
      </c>
      <c r="BE138" s="7">
        <v>345355.66835897003</v>
      </c>
      <c r="BF138" s="7">
        <v>285955.305948883</v>
      </c>
      <c r="BG138" s="7">
        <v>-7267.6726444517399</v>
      </c>
      <c r="BH138" s="7">
        <v>-3430.59448460865</v>
      </c>
      <c r="BI138" s="7">
        <v>-1939.64316738248</v>
      </c>
      <c r="BJ138" s="7">
        <v>-4650.4330778431904</v>
      </c>
      <c r="BK138" s="7">
        <v>-8668.59758096933</v>
      </c>
      <c r="BL138" s="7">
        <v>1946.57568079114</v>
      </c>
      <c r="BM138" s="7">
        <v>261.75251747131398</v>
      </c>
      <c r="BN138" s="6" t="s">
        <v>1090</v>
      </c>
      <c r="BO138" s="7">
        <v>1.1326003074646001E-2</v>
      </c>
      <c r="BP138" s="6" t="s">
        <v>1090</v>
      </c>
      <c r="BQ138" s="7">
        <v>9214.2493641424207</v>
      </c>
      <c r="BR138" s="7">
        <v>3692.3481070804601</v>
      </c>
      <c r="BS138" s="7">
        <v>1939.64316738248</v>
      </c>
      <c r="BT138" s="7">
        <v>4650.4455364465703</v>
      </c>
      <c r="BU138" s="7">
        <v>8668.59758096933</v>
      </c>
      <c r="BV138" s="7">
        <v>178833.26844101099</v>
      </c>
      <c r="BW138" s="7">
        <v>168452.08789922699</v>
      </c>
      <c r="BX138" s="7">
        <v>64967.5987653255</v>
      </c>
      <c r="BY138" s="7">
        <v>340705.23414852598</v>
      </c>
      <c r="BZ138" s="7">
        <v>277286.70836791402</v>
      </c>
      <c r="CA138" s="7">
        <v>-45116.207250752399</v>
      </c>
      <c r="CB138" s="7">
        <v>-24270.4960923004</v>
      </c>
      <c r="CC138" s="7">
        <v>-93791.969965738099</v>
      </c>
      <c r="CD138" s="7">
        <v>17673.695475840599</v>
      </c>
      <c r="CE138" s="7">
        <v>4991.1527744770001</v>
      </c>
      <c r="CF138" s="7">
        <v>223949.47569176299</v>
      </c>
      <c r="CG138" s="7">
        <v>192722.58399152799</v>
      </c>
      <c r="CH138" s="7">
        <v>158759.56873106401</v>
      </c>
      <c r="CI138" s="7">
        <v>323031.53867268597</v>
      </c>
      <c r="CJ138" s="7">
        <v>272295.55559343699</v>
      </c>
      <c r="CK138" s="6" t="s">
        <v>1090</v>
      </c>
      <c r="CL138" s="6" t="s">
        <v>1090</v>
      </c>
      <c r="CM138" s="6" t="s">
        <v>1090</v>
      </c>
      <c r="CN138" s="6" t="s">
        <v>1090</v>
      </c>
      <c r="CO138" s="6" t="s">
        <v>1090</v>
      </c>
      <c r="CP138" s="6" t="s">
        <v>1090</v>
      </c>
      <c r="CQ138" s="6" t="s">
        <v>1090</v>
      </c>
      <c r="CR138" s="6" t="s">
        <v>1090</v>
      </c>
      <c r="CS138" s="6" t="s">
        <v>1090</v>
      </c>
      <c r="CT138" s="6" t="s">
        <v>1090</v>
      </c>
      <c r="CU138" s="6" t="s">
        <v>1090</v>
      </c>
      <c r="CV138" s="6" t="s">
        <v>1090</v>
      </c>
      <c r="CW138" s="6" t="s">
        <v>1090</v>
      </c>
      <c r="CX138" s="6" t="s">
        <v>1090</v>
      </c>
      <c r="CY138" s="6" t="s">
        <v>1090</v>
      </c>
      <c r="CZ138" s="7">
        <v>223949.47569176299</v>
      </c>
      <c r="DA138" s="7">
        <v>192722.58399152799</v>
      </c>
      <c r="DB138" s="7">
        <v>158759.56873106401</v>
      </c>
      <c r="DC138" s="7">
        <v>323031.53867268597</v>
      </c>
      <c r="DD138" s="7">
        <v>272295.55559343699</v>
      </c>
      <c r="DE138" s="6" t="s">
        <v>1090</v>
      </c>
      <c r="DF138" s="6" t="s">
        <v>1090</v>
      </c>
      <c r="DG138" s="6" t="s">
        <v>1090</v>
      </c>
      <c r="DH138" s="6" t="s">
        <v>1090</v>
      </c>
      <c r="DI138" s="6" t="s">
        <v>1090</v>
      </c>
      <c r="DJ138" s="7">
        <v>86691.969534058604</v>
      </c>
      <c r="DK138" s="7">
        <v>146134.41498333</v>
      </c>
      <c r="DL138" s="7">
        <v>25424.1800237834</v>
      </c>
      <c r="DM138" s="7">
        <v>129739.569088125</v>
      </c>
      <c r="DN138" s="7">
        <v>12730.1490101695</v>
      </c>
      <c r="DO138" s="7">
        <v>655598.82274313201</v>
      </c>
      <c r="DP138" s="7">
        <v>485095.72600500099</v>
      </c>
      <c r="DQ138" s="7">
        <v>342670.42800684</v>
      </c>
      <c r="DR138" s="7">
        <v>290495.52218220202</v>
      </c>
      <c r="DS138" s="7">
        <v>280180.67481370602</v>
      </c>
      <c r="DT138" s="7">
        <v>117212.594022727</v>
      </c>
      <c r="DU138" s="7">
        <v>136646.383475218</v>
      </c>
      <c r="DV138" s="7">
        <v>115178.921602535</v>
      </c>
      <c r="DW138" s="7">
        <v>117088.083873653</v>
      </c>
      <c r="DX138" s="7">
        <v>32644.682185667702</v>
      </c>
      <c r="DY138" s="7">
        <v>297036.75445685402</v>
      </c>
      <c r="DZ138" s="7">
        <v>170927.87355532899</v>
      </c>
      <c r="EA138" s="7">
        <v>218567.18209148801</v>
      </c>
      <c r="EB138" s="7">
        <v>-72560.831517934799</v>
      </c>
      <c r="EC138" s="7">
        <v>89985.118173164097</v>
      </c>
      <c r="ED138" s="7">
        <v>9214.2493641424207</v>
      </c>
      <c r="EE138" s="7">
        <v>3692.3481070804601</v>
      </c>
      <c r="EF138" s="7">
        <v>1939.64316738248</v>
      </c>
      <c r="EG138" s="7">
        <v>4650.4455364465703</v>
      </c>
      <c r="EH138" s="7">
        <v>8668.59758096933</v>
      </c>
      <c r="EI138" s="6" t="s">
        <v>1090</v>
      </c>
      <c r="EJ138" s="6" t="s">
        <v>1090</v>
      </c>
      <c r="EK138" s="6" t="s">
        <v>1090</v>
      </c>
      <c r="EL138" s="6" t="s">
        <v>1090</v>
      </c>
      <c r="EM138" s="6" t="s">
        <v>1090</v>
      </c>
      <c r="EN138" s="7">
        <v>341162.06971448998</v>
      </c>
      <c r="EO138" s="7">
        <v>329368.967466745</v>
      </c>
      <c r="EP138" s="7">
        <v>273938.49033359898</v>
      </c>
      <c r="EQ138" s="7">
        <v>440119.622546339</v>
      </c>
      <c r="ER138" s="7">
        <v>304940.23777910502</v>
      </c>
      <c r="ES138" s="7">
        <v>960858.93457101204</v>
      </c>
      <c r="ET138" s="7">
        <v>793886.54438152595</v>
      </c>
      <c r="EU138" s="7">
        <v>524756.59154208296</v>
      </c>
      <c r="EV138" s="7">
        <v>752939.28574082803</v>
      </c>
      <c r="EW138" s="7">
        <v>598780.66294825706</v>
      </c>
      <c r="EX138" s="7">
        <v>303313.53614708898</v>
      </c>
      <c r="EY138" s="7">
        <v>308529.06696405401</v>
      </c>
      <c r="EZ138" s="7">
        <v>182086.16353524299</v>
      </c>
      <c r="FA138" s="7">
        <v>462443.752232623</v>
      </c>
      <c r="FB138" s="7">
        <v>318599.98813455098</v>
      </c>
      <c r="FC138" s="7">
        <v>1187884.79958329</v>
      </c>
      <c r="FD138" s="7">
        <v>1178722.3719961201</v>
      </c>
      <c r="FE138" s="7">
        <v>1087419.75558705</v>
      </c>
      <c r="FF138" s="7">
        <v>906540.98777675605</v>
      </c>
      <c r="FG138" s="7">
        <v>871022.06664960994</v>
      </c>
      <c r="FH138" s="7">
        <v>1022392.4037618299</v>
      </c>
      <c r="FI138" s="7">
        <v>1025983.24749867</v>
      </c>
      <c r="FJ138" s="7">
        <v>975464.34295591095</v>
      </c>
      <c r="FK138" s="7">
        <v>889195.72373807395</v>
      </c>
      <c r="FL138" s="7">
        <v>859158.07795093697</v>
      </c>
      <c r="FM138" s="7">
        <v>10518.795517652001</v>
      </c>
      <c r="FN138" s="7">
        <v>12615.149761524201</v>
      </c>
      <c r="FO138" s="7">
        <v>8005.9490888416804</v>
      </c>
      <c r="FP138" s="7">
        <v>10077.605711746201</v>
      </c>
      <c r="FQ138" s="7">
        <v>4763.02274371982</v>
      </c>
      <c r="FR138" s="7">
        <v>154973.600303807</v>
      </c>
      <c r="FS138" s="7">
        <v>140123.97363091799</v>
      </c>
      <c r="FT138" s="7">
        <v>103949.46247569501</v>
      </c>
      <c r="FU138" s="7">
        <v>7267.6571943354602</v>
      </c>
      <c r="FV138" s="7">
        <v>7100.9659549534299</v>
      </c>
      <c r="FW138" s="7">
        <v>1022392.4037618299</v>
      </c>
      <c r="FX138" s="7">
        <v>1025983.24749867</v>
      </c>
      <c r="FY138" s="7">
        <v>975464.34295591095</v>
      </c>
      <c r="FZ138" s="7">
        <v>889195.72373807395</v>
      </c>
      <c r="GA138" s="7">
        <v>859158.07795093697</v>
      </c>
      <c r="GB138" s="7">
        <v>10518.795517652001</v>
      </c>
      <c r="GC138" s="7">
        <v>12615.149761524201</v>
      </c>
      <c r="GD138" s="7">
        <v>8005.9490888416804</v>
      </c>
      <c r="GE138" s="7">
        <v>10077.605711746201</v>
      </c>
      <c r="GF138" s="7">
        <v>4763.02274371982</v>
      </c>
      <c r="GG138" s="7">
        <v>154973.600303807</v>
      </c>
      <c r="GH138" s="7">
        <v>140123.97363091799</v>
      </c>
      <c r="GI138" s="7">
        <v>103949.46247569501</v>
      </c>
      <c r="GJ138" s="7">
        <v>7267.6571943354602</v>
      </c>
      <c r="GK138" s="7">
        <v>7100.9659549534299</v>
      </c>
      <c r="GL138" s="7">
        <v>991644.79011247295</v>
      </c>
      <c r="GM138" s="7">
        <v>816103.088757038</v>
      </c>
      <c r="GN138" s="7">
        <v>510783.44495623099</v>
      </c>
      <c r="GO138" s="7">
        <v>386778.44061992201</v>
      </c>
      <c r="GP138" s="7">
        <v>292217.78268154297</v>
      </c>
      <c r="GQ138" s="7">
        <v>0</v>
      </c>
      <c r="GR138" s="7">
        <v>0</v>
      </c>
      <c r="GS138" s="7">
        <v>0</v>
      </c>
      <c r="GT138" s="7">
        <v>0</v>
      </c>
      <c r="GU138" s="7">
        <v>0</v>
      </c>
      <c r="GV138" s="7">
        <v>672847.50559678802</v>
      </c>
      <c r="GW138" s="7">
        <v>457925.69756142597</v>
      </c>
      <c r="GX138" s="7">
        <v>356960.90927243797</v>
      </c>
      <c r="GY138" s="7">
        <v>251755.789441609</v>
      </c>
      <c r="GZ138" s="7">
        <v>145619.67752757101</v>
      </c>
      <c r="HA138" s="7">
        <v>318797.28451568499</v>
      </c>
      <c r="HB138" s="7">
        <v>358177.39119561203</v>
      </c>
      <c r="HC138" s="7">
        <v>153822.53568379299</v>
      </c>
      <c r="HD138" s="7">
        <v>135022.65117831199</v>
      </c>
      <c r="HE138" s="7">
        <v>146598.10515397199</v>
      </c>
      <c r="HF138" s="7">
        <v>265773.34796342702</v>
      </c>
      <c r="HG138" s="7">
        <v>358177.39119561203</v>
      </c>
      <c r="HH138" s="7">
        <v>153822.53568379299</v>
      </c>
      <c r="HI138" s="7">
        <v>135022.65117831199</v>
      </c>
      <c r="HJ138" s="7">
        <v>146598.10515397199</v>
      </c>
      <c r="HK138" s="7">
        <v>2179529.58969576</v>
      </c>
      <c r="HL138" s="7">
        <v>1994825.4607531501</v>
      </c>
      <c r="HM138" s="7">
        <v>1598203.20054328</v>
      </c>
      <c r="HN138" s="7">
        <v>1293319.4283966799</v>
      </c>
      <c r="HO138" s="7">
        <v>1163239.8493311501</v>
      </c>
      <c r="HP138" s="7">
        <v>1770673.7193497601</v>
      </c>
      <c r="HQ138" s="7">
        <v>1585576.6041373</v>
      </c>
      <c r="HR138" s="7">
        <v>1294928.01927707</v>
      </c>
      <c r="HS138" s="7">
        <v>1103862.08102109</v>
      </c>
      <c r="HT138" s="7">
        <v>824830.74812191701</v>
      </c>
      <c r="HU138" s="7">
        <v>75125.942501187295</v>
      </c>
      <c r="HV138" s="7">
        <v>79905.900860786394</v>
      </c>
      <c r="HW138" s="7">
        <v>77129.008794426903</v>
      </c>
      <c r="HX138" s="7">
        <v>81901.726033687606</v>
      </c>
      <c r="HY138" s="7">
        <v>88735.231639742895</v>
      </c>
      <c r="HZ138" s="7">
        <v>1695547.77684857</v>
      </c>
      <c r="IA138" s="7">
        <v>1505670.7032765099</v>
      </c>
      <c r="IB138" s="7">
        <v>1217799.01048265</v>
      </c>
      <c r="IC138" s="7">
        <v>1021960.35498741</v>
      </c>
      <c r="ID138" s="7">
        <v>736095.51525507495</v>
      </c>
      <c r="IE138" s="7">
        <v>175676.44751803801</v>
      </c>
      <c r="IF138" s="7">
        <v>212019.68280182799</v>
      </c>
      <c r="IG138" s="7">
        <v>45588.040695404998</v>
      </c>
      <c r="IH138" s="7">
        <v>55331.160666632597</v>
      </c>
      <c r="II138" s="7">
        <v>117170.97549935601</v>
      </c>
      <c r="IJ138" s="7">
        <v>175676.44751803801</v>
      </c>
      <c r="IK138" s="7">
        <v>212019.68280182799</v>
      </c>
      <c r="IL138" s="7">
        <v>45588.040695404998</v>
      </c>
      <c r="IM138" s="7">
        <v>55331.160666632597</v>
      </c>
      <c r="IN138" s="7">
        <v>117170.97549935601</v>
      </c>
      <c r="IO138" s="7">
        <v>0</v>
      </c>
      <c r="IP138" s="7">
        <v>0</v>
      </c>
      <c r="IQ138" s="7">
        <v>0</v>
      </c>
      <c r="IR138" s="7">
        <v>0</v>
      </c>
      <c r="IS138" s="7">
        <v>0</v>
      </c>
      <c r="IT138" s="7">
        <v>0</v>
      </c>
      <c r="IU138" s="7">
        <v>0</v>
      </c>
      <c r="IV138" s="7">
        <v>0</v>
      </c>
      <c r="IW138" s="7">
        <v>0</v>
      </c>
      <c r="IX138" s="7">
        <v>0</v>
      </c>
      <c r="IY138" s="7">
        <v>233179.42282796901</v>
      </c>
      <c r="IZ138" s="7">
        <v>197229.17381402999</v>
      </c>
      <c r="JA138" s="7">
        <v>257687.140570802</v>
      </c>
      <c r="JB138" s="7">
        <v>134126.18670895099</v>
      </c>
      <c r="JC138" s="7">
        <v>221238.12570987901</v>
      </c>
      <c r="JD138" s="7">
        <v>0</v>
      </c>
      <c r="JE138" s="7">
        <v>0</v>
      </c>
      <c r="JF138" s="7">
        <v>11074.8651304126</v>
      </c>
      <c r="JG138" s="7">
        <v>53805.808550548601</v>
      </c>
      <c r="JH138" s="7">
        <v>95523.189105397498</v>
      </c>
      <c r="JI138" s="7">
        <v>0</v>
      </c>
      <c r="JJ138" s="7">
        <v>0</v>
      </c>
      <c r="JK138" s="7">
        <v>0</v>
      </c>
      <c r="JL138" s="7">
        <v>0</v>
      </c>
      <c r="JM138" s="7">
        <v>43110.612110513401</v>
      </c>
      <c r="JN138" s="7">
        <v>233179.42282796901</v>
      </c>
      <c r="JO138" s="7">
        <v>197229.17381402999</v>
      </c>
      <c r="JP138" s="7">
        <v>246612.275440389</v>
      </c>
      <c r="JQ138" s="7">
        <v>80320.378158402396</v>
      </c>
      <c r="JR138" s="7">
        <v>82604.324493968496</v>
      </c>
      <c r="JS138" s="7">
        <v>2179529.58969576</v>
      </c>
      <c r="JT138" s="7">
        <v>1994825.4607531501</v>
      </c>
      <c r="JU138" s="7">
        <v>1598203.20054328</v>
      </c>
      <c r="JV138" s="7">
        <v>1293319.4283966799</v>
      </c>
      <c r="JW138" s="7">
        <v>1163239.8493311501</v>
      </c>
      <c r="JX138" s="7">
        <v>672847.50559678802</v>
      </c>
      <c r="JY138" s="7">
        <v>457925.69756142597</v>
      </c>
      <c r="JZ138" s="7">
        <v>356960.90927243797</v>
      </c>
      <c r="KA138" s="7">
        <v>251755.789441609</v>
      </c>
      <c r="KB138" s="7">
        <v>102509.06418995799</v>
      </c>
      <c r="KC138" s="6" t="s">
        <v>1090</v>
      </c>
      <c r="KD138" s="6" t="s">
        <v>1090</v>
      </c>
      <c r="KE138" s="6" t="s">
        <v>1090</v>
      </c>
      <c r="KF138" s="6" t="s">
        <v>1090</v>
      </c>
      <c r="KG138" s="6" t="s">
        <v>1090</v>
      </c>
      <c r="KH138" s="6" t="s">
        <v>1090</v>
      </c>
      <c r="KI138" s="6" t="s">
        <v>1090</v>
      </c>
      <c r="KJ138" s="6" t="s">
        <v>1090</v>
      </c>
      <c r="KK138" s="6" t="s">
        <v>1090</v>
      </c>
      <c r="KL138" s="6" t="s">
        <v>1090</v>
      </c>
      <c r="KM138" s="6" t="s">
        <v>1090</v>
      </c>
      <c r="KN138" s="6" t="s">
        <v>1090</v>
      </c>
      <c r="KO138" s="6" t="s">
        <v>1090</v>
      </c>
      <c r="KP138" s="6" t="s">
        <v>1090</v>
      </c>
      <c r="KQ138" s="7">
        <v>5</v>
      </c>
      <c r="KR138" s="6" t="s">
        <v>1090</v>
      </c>
      <c r="KS138" s="6" t="s">
        <v>1090</v>
      </c>
      <c r="KT138" s="6" t="s">
        <v>1090</v>
      </c>
      <c r="KU138" s="6" t="s">
        <v>1090</v>
      </c>
      <c r="KV138" s="6" t="s">
        <v>1090</v>
      </c>
      <c r="KW138" s="6" t="s">
        <v>1090</v>
      </c>
      <c r="KX138" s="6" t="s">
        <v>1090</v>
      </c>
      <c r="KY138" s="6" t="s">
        <v>1090</v>
      </c>
      <c r="KZ138" s="6" t="s">
        <v>1090</v>
      </c>
      <c r="LA138" s="6" t="s">
        <v>1090</v>
      </c>
      <c r="LB138" s="6" t="s">
        <v>1090</v>
      </c>
      <c r="LC138" s="6" t="s">
        <v>1090</v>
      </c>
      <c r="LD138" s="6" t="s">
        <v>1090</v>
      </c>
      <c r="LE138" s="6" t="s">
        <v>1090</v>
      </c>
      <c r="LF138" s="6" t="s">
        <v>1090</v>
      </c>
      <c r="LG138" s="6" t="s">
        <v>1090</v>
      </c>
      <c r="LH138" s="6" t="s">
        <v>1090</v>
      </c>
      <c r="LI138" s="6" t="s">
        <v>1090</v>
      </c>
      <c r="LJ138" s="6" t="s">
        <v>1090</v>
      </c>
      <c r="LK138" s="6" t="s">
        <v>1090</v>
      </c>
      <c r="LL138" s="6" t="s">
        <v>1090</v>
      </c>
      <c r="LM138" s="6" t="s">
        <v>1090</v>
      </c>
      <c r="LN138" s="6" t="s">
        <v>1090</v>
      </c>
      <c r="LO138" s="6" t="s">
        <v>1090</v>
      </c>
      <c r="LP138" s="6" t="s">
        <v>1090</v>
      </c>
      <c r="LQ138" s="6" t="s">
        <v>1090</v>
      </c>
      <c r="LR138" s="6" t="s">
        <v>1090</v>
      </c>
      <c r="LS138" s="6" t="s">
        <v>1090</v>
      </c>
      <c r="LT138" s="6" t="s">
        <v>1090</v>
      </c>
      <c r="LU138" s="6" t="s">
        <v>1090</v>
      </c>
      <c r="LV138" s="6" t="s">
        <v>1090</v>
      </c>
      <c r="LW138" s="6" t="s">
        <v>1090</v>
      </c>
      <c r="LX138" s="6" t="s">
        <v>1090</v>
      </c>
      <c r="LY138" s="6" t="s">
        <v>1090</v>
      </c>
      <c r="LZ138" s="6" t="s">
        <v>1090</v>
      </c>
      <c r="MA138" s="6" t="s">
        <v>1090</v>
      </c>
      <c r="MB138" s="6" t="s">
        <v>1090</v>
      </c>
      <c r="MC138" s="6" t="s">
        <v>1090</v>
      </c>
      <c r="MD138" s="6" t="s">
        <v>1090</v>
      </c>
      <c r="ME138" s="6" t="s">
        <v>1090</v>
      </c>
      <c r="MF138" s="6" t="s">
        <v>1090</v>
      </c>
      <c r="MG138" s="6" t="s">
        <v>1090</v>
      </c>
      <c r="MH138" s="6" t="s">
        <v>1090</v>
      </c>
      <c r="MI138" s="6" t="s">
        <v>1090</v>
      </c>
      <c r="MJ138" s="6" t="s">
        <v>1090</v>
      </c>
      <c r="MK138" s="6" t="s">
        <v>1090</v>
      </c>
      <c r="ML138" s="6" t="s">
        <v>1090</v>
      </c>
      <c r="MM138" s="6" t="s">
        <v>1090</v>
      </c>
      <c r="MN138" s="6" t="s">
        <v>1090</v>
      </c>
      <c r="MO138" s="6" t="s">
        <v>1090</v>
      </c>
      <c r="MP138" s="7">
        <v>318797.28451568499</v>
      </c>
      <c r="MQ138" s="7">
        <v>358177.39119561203</v>
      </c>
      <c r="MR138" s="7">
        <v>153822.53568379299</v>
      </c>
      <c r="MS138" s="7">
        <v>135022.65117831199</v>
      </c>
      <c r="MT138" s="7">
        <v>146598.10515397199</v>
      </c>
      <c r="MU138" s="6" t="s">
        <v>1090</v>
      </c>
      <c r="MV138" s="6" t="s">
        <v>1090</v>
      </c>
      <c r="MW138" s="6" t="s">
        <v>1090</v>
      </c>
      <c r="MX138" s="6" t="s">
        <v>1090</v>
      </c>
      <c r="MY138" s="6" t="s">
        <v>1090</v>
      </c>
      <c r="MZ138" s="6" t="s">
        <v>1090</v>
      </c>
      <c r="NA138" s="6" t="s">
        <v>1090</v>
      </c>
      <c r="NB138" s="6" t="s">
        <v>1090</v>
      </c>
      <c r="NC138" s="6" t="s">
        <v>1090</v>
      </c>
      <c r="ND138" s="6" t="s">
        <v>1090</v>
      </c>
      <c r="NE138" s="6" t="s">
        <v>1090</v>
      </c>
      <c r="NF138" s="6" t="s">
        <v>1090</v>
      </c>
      <c r="NG138" s="6" t="s">
        <v>1090</v>
      </c>
      <c r="NH138" s="6" t="s">
        <v>1090</v>
      </c>
      <c r="NI138" s="6" t="s">
        <v>1090</v>
      </c>
      <c r="NJ138" s="6" t="s">
        <v>1090</v>
      </c>
      <c r="NK138" s="6" t="s">
        <v>1090</v>
      </c>
      <c r="NL138" s="6" t="s">
        <v>1090</v>
      </c>
      <c r="NM138" s="6" t="s">
        <v>1090</v>
      </c>
      <c r="NN138" s="6" t="s">
        <v>1090</v>
      </c>
      <c r="NO138" s="6" t="s">
        <v>1090</v>
      </c>
      <c r="NP138" s="6" t="s">
        <v>1090</v>
      </c>
      <c r="NQ138" s="6" t="s">
        <v>1090</v>
      </c>
      <c r="NR138" s="6" t="s">
        <v>1090</v>
      </c>
      <c r="NS138" s="6" t="s">
        <v>1090</v>
      </c>
      <c r="NT138" s="7">
        <v>1187884.79958329</v>
      </c>
      <c r="NU138" s="7">
        <v>1178722.3719961201</v>
      </c>
      <c r="NV138" s="7">
        <v>1087419.75558705</v>
      </c>
      <c r="NW138" s="7">
        <v>906540.98777675605</v>
      </c>
      <c r="NX138" s="7">
        <v>871022.06664960994</v>
      </c>
      <c r="NY138" s="6" t="s">
        <v>1090</v>
      </c>
      <c r="NZ138" s="6" t="s">
        <v>1090</v>
      </c>
      <c r="OA138" s="6" t="s">
        <v>1090</v>
      </c>
      <c r="OB138" s="6" t="s">
        <v>1090</v>
      </c>
      <c r="OC138" s="6" t="s">
        <v>1090</v>
      </c>
      <c r="OD138" s="6" t="s">
        <v>1090</v>
      </c>
      <c r="OE138" s="6" t="s">
        <v>1090</v>
      </c>
      <c r="OF138" s="6" t="s">
        <v>1090</v>
      </c>
      <c r="OG138" s="6" t="s">
        <v>1090</v>
      </c>
      <c r="OH138" s="6" t="s">
        <v>1090</v>
      </c>
      <c r="OI138" s="6" t="s">
        <v>1090</v>
      </c>
      <c r="OJ138" s="6" t="s">
        <v>1090</v>
      </c>
      <c r="OK138" s="6" t="s">
        <v>1090</v>
      </c>
      <c r="OL138" s="6" t="s">
        <v>1090</v>
      </c>
      <c r="OM138" s="6" t="s">
        <v>1090</v>
      </c>
      <c r="ON138" s="6" t="s">
        <v>1090</v>
      </c>
      <c r="OO138" s="6" t="s">
        <v>1090</v>
      </c>
      <c r="OP138" s="6" t="s">
        <v>1090</v>
      </c>
      <c r="OQ138" s="6" t="s">
        <v>1090</v>
      </c>
      <c r="OR138" s="6" t="s">
        <v>1090</v>
      </c>
      <c r="OS138" s="6" t="s">
        <v>1090</v>
      </c>
      <c r="OT138" s="6" t="s">
        <v>1090</v>
      </c>
      <c r="OU138" s="6" t="s">
        <v>1090</v>
      </c>
      <c r="OV138" s="6" t="s">
        <v>1090</v>
      </c>
      <c r="OW138" s="6" t="s">
        <v>1090</v>
      </c>
      <c r="OX138" s="6" t="s">
        <v>1090</v>
      </c>
      <c r="OY138" s="6" t="s">
        <v>1090</v>
      </c>
      <c r="OZ138" s="6" t="s">
        <v>1090</v>
      </c>
      <c r="PA138" s="6" t="s">
        <v>1090</v>
      </c>
      <c r="PB138" s="6" t="s">
        <v>1090</v>
      </c>
      <c r="PC138" s="6" t="s">
        <v>1090</v>
      </c>
      <c r="PD138" s="6" t="s">
        <v>1090</v>
      </c>
      <c r="PE138" s="6" t="s">
        <v>1090</v>
      </c>
      <c r="PF138" s="6" t="s">
        <v>1090</v>
      </c>
      <c r="PG138" s="6" t="s">
        <v>1090</v>
      </c>
      <c r="PH138" s="6" t="s">
        <v>1090</v>
      </c>
      <c r="PI138" s="6" t="s">
        <v>1090</v>
      </c>
      <c r="PJ138" s="6" t="s">
        <v>1090</v>
      </c>
      <c r="PK138" s="6" t="s">
        <v>1090</v>
      </c>
      <c r="PL138" s="6" t="s">
        <v>1090</v>
      </c>
      <c r="PM138" s="6" t="s">
        <v>1090</v>
      </c>
      <c r="PN138" s="6" t="s">
        <v>1090</v>
      </c>
      <c r="PO138" s="6" t="s">
        <v>1090</v>
      </c>
      <c r="PP138" s="6" t="s">
        <v>1090</v>
      </c>
      <c r="PQ138" s="6" t="s">
        <v>1090</v>
      </c>
      <c r="PR138" s="6" t="s">
        <v>1090</v>
      </c>
      <c r="PS138" s="6" t="s">
        <v>1090</v>
      </c>
      <c r="PT138" s="6" t="s">
        <v>1090</v>
      </c>
      <c r="PU138" s="6" t="s">
        <v>1090</v>
      </c>
      <c r="PV138" s="6" t="s">
        <v>1090</v>
      </c>
      <c r="PW138" s="6" t="s">
        <v>1090</v>
      </c>
      <c r="PX138" s="6" t="s">
        <v>1090</v>
      </c>
      <c r="PY138" s="6" t="s">
        <v>1090</v>
      </c>
      <c r="PZ138" s="6" t="s">
        <v>1090</v>
      </c>
      <c r="QA138" s="6" t="s">
        <v>1090</v>
      </c>
      <c r="QB138" s="6" t="s">
        <v>1090</v>
      </c>
      <c r="QC138" s="6" t="s">
        <v>1090</v>
      </c>
      <c r="QD138" s="6" t="s">
        <v>1090</v>
      </c>
      <c r="QE138" s="6" t="s">
        <v>1090</v>
      </c>
      <c r="QF138" s="6" t="s">
        <v>1090</v>
      </c>
      <c r="QG138" s="6" t="s">
        <v>1090</v>
      </c>
      <c r="QH138" s="6" t="s">
        <v>1090</v>
      </c>
      <c r="QI138" s="6" t="s">
        <v>1090</v>
      </c>
      <c r="QJ138" s="6" t="s">
        <v>1090</v>
      </c>
      <c r="QK138" s="6" t="s">
        <v>1090</v>
      </c>
      <c r="QL138" s="6" t="s">
        <v>1090</v>
      </c>
      <c r="QM138" s="6" t="s">
        <v>1090</v>
      </c>
      <c r="QN138" s="6" t="s">
        <v>1090</v>
      </c>
      <c r="QO138" s="6" t="s">
        <v>1090</v>
      </c>
      <c r="QP138" s="6" t="s">
        <v>1090</v>
      </c>
      <c r="QQ138" s="6" t="s">
        <v>1090</v>
      </c>
      <c r="QR138" s="6" t="s">
        <v>1090</v>
      </c>
      <c r="QS138" s="6" t="s">
        <v>1090</v>
      </c>
      <c r="QT138" s="6" t="s">
        <v>1090</v>
      </c>
      <c r="QU138" s="6" t="s">
        <v>1090</v>
      </c>
      <c r="QV138" s="6" t="s">
        <v>1090</v>
      </c>
      <c r="QW138" s="6" t="s">
        <v>1090</v>
      </c>
      <c r="QX138" s="6" t="s">
        <v>1090</v>
      </c>
      <c r="QY138" s="6" t="s">
        <v>1090</v>
      </c>
      <c r="QZ138" s="6" t="s">
        <v>1090</v>
      </c>
      <c r="RA138" s="6" t="s">
        <v>1090</v>
      </c>
      <c r="RB138" s="6" t="s">
        <v>1090</v>
      </c>
      <c r="RC138" s="6" t="s">
        <v>1090</v>
      </c>
      <c r="RD138" s="6" t="s">
        <v>1090</v>
      </c>
      <c r="RE138" s="6" t="s">
        <v>1090</v>
      </c>
      <c r="RF138" s="6" t="s">
        <v>1090</v>
      </c>
      <c r="RG138" s="6" t="s">
        <v>1090</v>
      </c>
      <c r="RH138" s="6" t="s">
        <v>1090</v>
      </c>
      <c r="RI138" s="6" t="s">
        <v>1090</v>
      </c>
      <c r="RJ138" s="6" t="s">
        <v>1090</v>
      </c>
      <c r="RK138" s="6" t="s">
        <v>1090</v>
      </c>
      <c r="RL138" s="6" t="s">
        <v>1090</v>
      </c>
      <c r="RM138" s="6" t="s">
        <v>1090</v>
      </c>
      <c r="RN138" s="6" t="s">
        <v>1090</v>
      </c>
      <c r="RO138" s="6" t="s">
        <v>1090</v>
      </c>
      <c r="RP138" s="6" t="s">
        <v>1090</v>
      </c>
      <c r="RQ138" s="6" t="s">
        <v>1090</v>
      </c>
      <c r="RR138" s="6" t="s">
        <v>1090</v>
      </c>
      <c r="RS138" s="6" t="s">
        <v>1090</v>
      </c>
      <c r="RT138" s="6" t="s">
        <v>1090</v>
      </c>
      <c r="RU138" s="6" t="s">
        <v>1090</v>
      </c>
      <c r="RV138" s="6" t="s">
        <v>1090</v>
      </c>
      <c r="RW138" s="6" t="s">
        <v>1090</v>
      </c>
      <c r="RX138" s="6" t="s">
        <v>1090</v>
      </c>
      <c r="RY138" s="6" t="s">
        <v>1090</v>
      </c>
      <c r="RZ138" s="6" t="s">
        <v>1090</v>
      </c>
      <c r="SA138" s="6" t="s">
        <v>1090</v>
      </c>
      <c r="SB138" s="6" t="s">
        <v>1090</v>
      </c>
      <c r="SC138" s="6" t="s">
        <v>1090</v>
      </c>
      <c r="SD138" s="6" t="s">
        <v>1090</v>
      </c>
      <c r="SE138" s="6" t="s">
        <v>1090</v>
      </c>
      <c r="SF138" s="6" t="s">
        <v>1090</v>
      </c>
      <c r="SG138" s="6" t="s">
        <v>1090</v>
      </c>
      <c r="SH138" s="6" t="s">
        <v>1090</v>
      </c>
      <c r="SI138" s="6" t="s">
        <v>1090</v>
      </c>
      <c r="SJ138" s="7">
        <v>154973.600303807</v>
      </c>
      <c r="SK138" s="7">
        <v>140123.97363091799</v>
      </c>
      <c r="SL138" s="7">
        <v>103949.46247569501</v>
      </c>
      <c r="SM138" s="7">
        <v>7267.6571943354602</v>
      </c>
      <c r="SN138" s="7">
        <v>7100.9659549534299</v>
      </c>
      <c r="SO138" s="6" t="s">
        <v>1090</v>
      </c>
      <c r="SP138" s="6" t="s">
        <v>1090</v>
      </c>
      <c r="SQ138" s="6" t="s">
        <v>1090</v>
      </c>
      <c r="SR138" s="6" t="s">
        <v>1090</v>
      </c>
      <c r="SS138" s="6" t="s">
        <v>1090</v>
      </c>
      <c r="ST138" s="6" t="s">
        <v>1090</v>
      </c>
      <c r="SU138" s="6" t="s">
        <v>1090</v>
      </c>
      <c r="SV138" s="6" t="s">
        <v>1090</v>
      </c>
      <c r="SW138" s="6" t="s">
        <v>1090</v>
      </c>
      <c r="SX138" s="6" t="s">
        <v>1090</v>
      </c>
      <c r="SY138" s="6" t="s">
        <v>1090</v>
      </c>
      <c r="SZ138" s="6" t="s">
        <v>1090</v>
      </c>
      <c r="TA138" s="6" t="s">
        <v>1090</v>
      </c>
      <c r="TB138" s="6" t="s">
        <v>1090</v>
      </c>
      <c r="TC138" s="6" t="s">
        <v>1090</v>
      </c>
      <c r="TD138" s="6" t="s">
        <v>1090</v>
      </c>
      <c r="TE138" s="6" t="s">
        <v>1090</v>
      </c>
      <c r="TF138" s="6" t="s">
        <v>1090</v>
      </c>
      <c r="TG138" s="6" t="s">
        <v>1090</v>
      </c>
      <c r="TH138" s="6" t="s">
        <v>1090</v>
      </c>
      <c r="TI138" s="6" t="s">
        <v>1090</v>
      </c>
      <c r="TJ138" s="6" t="s">
        <v>1090</v>
      </c>
      <c r="TK138" s="6" t="s">
        <v>1090</v>
      </c>
      <c r="TL138" s="6" t="s">
        <v>1090</v>
      </c>
      <c r="TM138" s="6" t="s">
        <v>1090</v>
      </c>
      <c r="TN138" s="6" t="s">
        <v>1090</v>
      </c>
      <c r="TO138" s="6" t="s">
        <v>1090</v>
      </c>
      <c r="TP138" s="6" t="s">
        <v>1090</v>
      </c>
      <c r="TQ138" s="6" t="s">
        <v>1090</v>
      </c>
      <c r="TR138" s="6" t="s">
        <v>1090</v>
      </c>
      <c r="TS138" s="7">
        <v>2179529.58969576</v>
      </c>
      <c r="TT138" s="7">
        <v>1994825.4607531501</v>
      </c>
      <c r="TU138" s="7">
        <v>1598203.20054328</v>
      </c>
      <c r="TV138" s="7">
        <v>1293319.4283966799</v>
      </c>
      <c r="TW138" s="7">
        <v>1163239.8493311501</v>
      </c>
      <c r="TX138" s="6" t="s">
        <v>1090</v>
      </c>
      <c r="TY138" s="6" t="s">
        <v>1090</v>
      </c>
      <c r="TZ138" s="6" t="s">
        <v>1090</v>
      </c>
      <c r="UA138" s="6" t="s">
        <v>1090</v>
      </c>
      <c r="UB138" s="6" t="s">
        <v>1090</v>
      </c>
      <c r="UC138" s="7">
        <v>0</v>
      </c>
      <c r="UD138" s="7">
        <v>0</v>
      </c>
      <c r="UE138" s="7">
        <v>11074.8651304126</v>
      </c>
      <c r="UF138" s="7">
        <v>53805.808550548601</v>
      </c>
      <c r="UG138" s="7">
        <v>95523.189105397498</v>
      </c>
      <c r="UH138" s="6" t="s">
        <v>1090</v>
      </c>
      <c r="UI138" s="6" t="s">
        <v>1090</v>
      </c>
      <c r="UJ138" s="6" t="s">
        <v>1090</v>
      </c>
      <c r="UK138" s="6" t="s">
        <v>1090</v>
      </c>
      <c r="UL138" s="6" t="s">
        <v>1090</v>
      </c>
      <c r="UM138" s="6" t="s">
        <v>1090</v>
      </c>
      <c r="UN138" s="6" t="s">
        <v>1090</v>
      </c>
      <c r="UO138" s="6" t="s">
        <v>1090</v>
      </c>
      <c r="UP138" s="6" t="s">
        <v>1090</v>
      </c>
      <c r="UQ138" s="6" t="s">
        <v>1090</v>
      </c>
      <c r="UR138" s="6" t="s">
        <v>1090</v>
      </c>
      <c r="US138" s="6" t="s">
        <v>1090</v>
      </c>
      <c r="UT138" s="6" t="s">
        <v>1090</v>
      </c>
      <c r="UU138" s="6" t="s">
        <v>1090</v>
      </c>
      <c r="UV138" s="6" t="s">
        <v>1090</v>
      </c>
      <c r="UW138" s="6" t="s">
        <v>1090</v>
      </c>
      <c r="UX138" s="6" t="s">
        <v>1090</v>
      </c>
      <c r="UY138" s="6" t="s">
        <v>1090</v>
      </c>
      <c r="UZ138" s="6" t="s">
        <v>1090</v>
      </c>
      <c r="VA138" s="6" t="s">
        <v>1090</v>
      </c>
      <c r="VB138" s="6" t="s">
        <v>1090</v>
      </c>
      <c r="VC138" s="6" t="s">
        <v>1090</v>
      </c>
      <c r="VD138" s="6" t="s">
        <v>1090</v>
      </c>
      <c r="VE138" s="6" t="s">
        <v>1090</v>
      </c>
      <c r="VF138" s="6" t="s">
        <v>1090</v>
      </c>
      <c r="VG138" s="6" t="s">
        <v>1090</v>
      </c>
      <c r="VH138" s="6" t="s">
        <v>1090</v>
      </c>
      <c r="VI138" s="6" t="s">
        <v>1090</v>
      </c>
      <c r="VJ138" s="6" t="s">
        <v>1090</v>
      </c>
      <c r="VK138" s="6" t="s">
        <v>1090</v>
      </c>
      <c r="VL138" s="6" t="s">
        <v>1090</v>
      </c>
      <c r="VM138" s="6" t="s">
        <v>1090</v>
      </c>
      <c r="VN138" s="6" t="s">
        <v>1090</v>
      </c>
      <c r="VO138" s="6" t="s">
        <v>1090</v>
      </c>
      <c r="VP138" s="6" t="s">
        <v>1090</v>
      </c>
      <c r="VQ138" s="6" t="s">
        <v>1090</v>
      </c>
      <c r="VR138" s="6" t="s">
        <v>1090</v>
      </c>
      <c r="VS138" s="6" t="s">
        <v>1090</v>
      </c>
      <c r="VT138" s="6" t="s">
        <v>1090</v>
      </c>
      <c r="VU138" s="6" t="s">
        <v>1090</v>
      </c>
      <c r="VV138" s="6" t="s">
        <v>1090</v>
      </c>
      <c r="VW138" s="6" t="s">
        <v>1090</v>
      </c>
      <c r="VX138" s="6" t="s">
        <v>1090</v>
      </c>
      <c r="VY138" s="6" t="s">
        <v>1090</v>
      </c>
      <c r="VZ138" s="6" t="s">
        <v>1090</v>
      </c>
      <c r="WA138" s="7">
        <v>233179.42282796901</v>
      </c>
      <c r="WB138" s="7">
        <v>197229.17381402999</v>
      </c>
      <c r="WC138" s="7">
        <v>246612.275440389</v>
      </c>
      <c r="WD138" s="7">
        <v>80320.378158402396</v>
      </c>
      <c r="WE138" s="7">
        <v>82604.324493968496</v>
      </c>
      <c r="WF138" s="6" t="s">
        <v>1090</v>
      </c>
      <c r="WG138" s="6" t="s">
        <v>1090</v>
      </c>
      <c r="WH138" s="6" t="s">
        <v>1090</v>
      </c>
      <c r="WI138" s="6" t="s">
        <v>1090</v>
      </c>
      <c r="WJ138" s="6" t="s">
        <v>1090</v>
      </c>
      <c r="WK138" s="6" t="s">
        <v>1090</v>
      </c>
      <c r="WL138" s="6" t="s">
        <v>1090</v>
      </c>
      <c r="WM138" s="6" t="s">
        <v>1090</v>
      </c>
      <c r="WN138" s="6" t="s">
        <v>1090</v>
      </c>
      <c r="WO138" s="6" t="s">
        <v>1090</v>
      </c>
      <c r="WP138" s="6" t="s">
        <v>1090</v>
      </c>
      <c r="WQ138" s="6" t="s">
        <v>1090</v>
      </c>
      <c r="WR138" s="6" t="s">
        <v>1090</v>
      </c>
      <c r="WS138" s="6" t="s">
        <v>1090</v>
      </c>
      <c r="WT138" s="6" t="s">
        <v>1090</v>
      </c>
      <c r="WU138" s="6" t="s">
        <v>1090</v>
      </c>
      <c r="WV138" s="6" t="s">
        <v>1090</v>
      </c>
      <c r="WW138" s="6" t="s">
        <v>1090</v>
      </c>
      <c r="WX138" s="6" t="s">
        <v>1090</v>
      </c>
      <c r="WY138" s="6" t="s">
        <v>1090</v>
      </c>
      <c r="WZ138" s="6" t="s">
        <v>1090</v>
      </c>
      <c r="XA138" s="6" t="s">
        <v>1090</v>
      </c>
      <c r="XB138" s="6" t="s">
        <v>1090</v>
      </c>
      <c r="XC138" s="6" t="s">
        <v>1090</v>
      </c>
      <c r="XD138" s="6" t="s">
        <v>1090</v>
      </c>
      <c r="XE138" s="6" t="s">
        <v>1090</v>
      </c>
      <c r="XF138" s="6" t="s">
        <v>1090</v>
      </c>
      <c r="XG138" s="6" t="s">
        <v>1090</v>
      </c>
      <c r="XH138" s="6" t="s">
        <v>1090</v>
      </c>
      <c r="XI138" s="6" t="s">
        <v>1090</v>
      </c>
      <c r="XJ138" s="7">
        <v>0</v>
      </c>
      <c r="XK138" s="7">
        <v>0</v>
      </c>
      <c r="XL138" s="7">
        <v>0</v>
      </c>
      <c r="XM138" s="7">
        <v>0</v>
      </c>
      <c r="XN138" s="7">
        <v>0</v>
      </c>
      <c r="XO138" s="6" t="s">
        <v>1090</v>
      </c>
      <c r="XP138" s="6" t="s">
        <v>1090</v>
      </c>
      <c r="XQ138" s="6" t="s">
        <v>1090</v>
      </c>
      <c r="XR138" s="6" t="s">
        <v>1090</v>
      </c>
      <c r="XS138" s="6" t="s">
        <v>1090</v>
      </c>
      <c r="XT138" s="6" t="s">
        <v>1090</v>
      </c>
      <c r="XU138" s="6" t="s">
        <v>1090</v>
      </c>
      <c r="XV138" s="6" t="s">
        <v>1090</v>
      </c>
      <c r="XW138" s="6" t="s">
        <v>1090</v>
      </c>
      <c r="XX138" s="6" t="s">
        <v>1090</v>
      </c>
      <c r="XY138" s="7">
        <v>0</v>
      </c>
      <c r="XZ138" s="7">
        <v>0</v>
      </c>
      <c r="YA138" s="7">
        <v>0</v>
      </c>
      <c r="YB138" s="7">
        <v>0</v>
      </c>
      <c r="YC138" s="7">
        <v>0</v>
      </c>
      <c r="YD138" s="6" t="s">
        <v>1090</v>
      </c>
      <c r="YE138" s="6" t="s">
        <v>1090</v>
      </c>
      <c r="YF138" s="6" t="s">
        <v>1090</v>
      </c>
      <c r="YG138" s="6" t="s">
        <v>1090</v>
      </c>
      <c r="YH138" s="6" t="s">
        <v>1090</v>
      </c>
      <c r="YI138" s="6" t="s">
        <v>1090</v>
      </c>
      <c r="YJ138" s="6" t="s">
        <v>1090</v>
      </c>
      <c r="YK138" s="6" t="s">
        <v>1090</v>
      </c>
      <c r="YL138" s="6" t="s">
        <v>1090</v>
      </c>
      <c r="YM138" s="6" t="s">
        <v>1090</v>
      </c>
      <c r="YN138" s="6" t="s">
        <v>1090</v>
      </c>
      <c r="YO138" s="6" t="s">
        <v>1090</v>
      </c>
      <c r="YP138" s="6" t="s">
        <v>1090</v>
      </c>
      <c r="YQ138" s="6" t="s">
        <v>1090</v>
      </c>
      <c r="YR138" s="6" t="s">
        <v>1090</v>
      </c>
      <c r="YS138" s="6" t="s">
        <v>1090</v>
      </c>
      <c r="YT138" s="6" t="s">
        <v>1090</v>
      </c>
      <c r="YU138" s="6" t="s">
        <v>1090</v>
      </c>
      <c r="YV138" s="6" t="s">
        <v>1090</v>
      </c>
      <c r="YW138" s="6" t="s">
        <v>1090</v>
      </c>
      <c r="YX138" s="6" t="s">
        <v>1090</v>
      </c>
      <c r="YY138" s="6" t="s">
        <v>1090</v>
      </c>
      <c r="YZ138" s="6" t="s">
        <v>1090</v>
      </c>
      <c r="ZA138" s="6" t="s">
        <v>1090</v>
      </c>
      <c r="ZB138" s="6" t="s">
        <v>1090</v>
      </c>
      <c r="ZC138" s="6" t="s">
        <v>1090</v>
      </c>
      <c r="ZD138" s="6" t="s">
        <v>1090</v>
      </c>
      <c r="ZE138" s="6" t="s">
        <v>1090</v>
      </c>
      <c r="ZF138" s="6" t="s">
        <v>1090</v>
      </c>
      <c r="ZG138" s="6" t="s">
        <v>1090</v>
      </c>
      <c r="ZH138" s="6" t="s">
        <v>1090</v>
      </c>
      <c r="ZI138" s="6" t="s">
        <v>1090</v>
      </c>
      <c r="ZJ138" s="6" t="s">
        <v>1090</v>
      </c>
      <c r="ZK138" s="6" t="s">
        <v>1090</v>
      </c>
      <c r="ZL138" s="6" t="s">
        <v>1090</v>
      </c>
      <c r="ZM138" s="6" t="s">
        <v>1090</v>
      </c>
      <c r="ZN138" s="6" t="s">
        <v>1090</v>
      </c>
      <c r="ZO138" s="6" t="s">
        <v>1090</v>
      </c>
      <c r="ZP138" s="6" t="s">
        <v>1090</v>
      </c>
      <c r="ZQ138" s="6" t="s">
        <v>1090</v>
      </c>
      <c r="ZR138" s="6" t="s">
        <v>1090</v>
      </c>
      <c r="ZS138" s="6" t="s">
        <v>1090</v>
      </c>
      <c r="ZT138" s="6" t="s">
        <v>1090</v>
      </c>
      <c r="ZU138" s="6" t="s">
        <v>1090</v>
      </c>
      <c r="ZV138" s="6" t="s">
        <v>1090</v>
      </c>
      <c r="ZW138" s="6" t="s">
        <v>1090</v>
      </c>
      <c r="ZX138" s="6" t="s">
        <v>1090</v>
      </c>
      <c r="ZY138" s="6" t="s">
        <v>1090</v>
      </c>
      <c r="ZZ138" s="6" t="s">
        <v>1090</v>
      </c>
      <c r="AAA138" s="6" t="s">
        <v>1090</v>
      </c>
      <c r="AAB138" s="6" t="s">
        <v>1090</v>
      </c>
      <c r="AAC138" s="6" t="s">
        <v>1090</v>
      </c>
      <c r="AAD138" s="6" t="s">
        <v>1090</v>
      </c>
      <c r="AAE138" s="6" t="s">
        <v>1090</v>
      </c>
      <c r="AAF138" s="6" t="s">
        <v>1090</v>
      </c>
      <c r="AAG138" s="6" t="s">
        <v>1090</v>
      </c>
      <c r="AAH138" s="6" t="s">
        <v>1090</v>
      </c>
      <c r="AAI138" s="6" t="s">
        <v>1090</v>
      </c>
      <c r="AAJ138" s="6" t="s">
        <v>1090</v>
      </c>
      <c r="AAK138" s="6" t="s">
        <v>1090</v>
      </c>
      <c r="AAL138" s="6" t="s">
        <v>1090</v>
      </c>
      <c r="AAM138" s="6" t="s">
        <v>1090</v>
      </c>
      <c r="AAN138" s="6" t="s">
        <v>1090</v>
      </c>
      <c r="AAO138" s="6" t="s">
        <v>1090</v>
      </c>
      <c r="AAP138" s="6" t="s">
        <v>1090</v>
      </c>
      <c r="AAQ138" s="6" t="s">
        <v>1090</v>
      </c>
      <c r="AAR138" s="6" t="s">
        <v>1090</v>
      </c>
      <c r="AAS138" s="6" t="s">
        <v>1090</v>
      </c>
      <c r="AAT138" s="6" t="s">
        <v>1090</v>
      </c>
      <c r="AAU138" s="6" t="s">
        <v>1090</v>
      </c>
      <c r="AAV138" s="6" t="s">
        <v>1090</v>
      </c>
      <c r="AAW138" s="6" t="s">
        <v>1090</v>
      </c>
      <c r="AAX138" s="6" t="s">
        <v>1090</v>
      </c>
      <c r="AAY138" s="6" t="s">
        <v>1090</v>
      </c>
      <c r="AAZ138" s="6" t="s">
        <v>1090</v>
      </c>
      <c r="ABA138" s="6" t="s">
        <v>1090</v>
      </c>
      <c r="ABB138" s="6" t="s">
        <v>1090</v>
      </c>
      <c r="ABC138" s="6" t="s">
        <v>1090</v>
      </c>
      <c r="ABD138" s="6" t="s">
        <v>1090</v>
      </c>
      <c r="ABE138" s="6" t="s">
        <v>1090</v>
      </c>
      <c r="ABF138" s="6" t="s">
        <v>1090</v>
      </c>
      <c r="ABG138" s="6" t="s">
        <v>1090</v>
      </c>
      <c r="ABH138" s="6" t="s">
        <v>1090</v>
      </c>
      <c r="ABI138" s="6" t="s">
        <v>1090</v>
      </c>
      <c r="ABJ138" s="6" t="s">
        <v>1090</v>
      </c>
      <c r="ABK138" s="6" t="s">
        <v>1090</v>
      </c>
      <c r="ABL138" s="6" t="s">
        <v>1090</v>
      </c>
      <c r="ABM138" s="6" t="s">
        <v>1090</v>
      </c>
      <c r="ABN138" s="6" t="s">
        <v>1090</v>
      </c>
      <c r="ABO138" s="6" t="s">
        <v>1090</v>
      </c>
      <c r="ABP138" s="6" t="s">
        <v>1090</v>
      </c>
      <c r="ABQ138" s="6" t="s">
        <v>1090</v>
      </c>
      <c r="ABR138" s="6" t="s">
        <v>1090</v>
      </c>
      <c r="ABS138" s="6" t="s">
        <v>1090</v>
      </c>
      <c r="ABT138" s="6" t="s">
        <v>1090</v>
      </c>
      <c r="ABU138" s="6" t="s">
        <v>1090</v>
      </c>
      <c r="ABV138" s="6" t="s">
        <v>1090</v>
      </c>
      <c r="ABW138" s="6" t="s">
        <v>1090</v>
      </c>
      <c r="ABX138" s="6" t="s">
        <v>1090</v>
      </c>
      <c r="ABY138" s="6" t="s">
        <v>1090</v>
      </c>
      <c r="ABZ138" s="6" t="s">
        <v>1090</v>
      </c>
      <c r="ACA138" s="6" t="s">
        <v>1090</v>
      </c>
      <c r="ACB138" s="6" t="s">
        <v>1090</v>
      </c>
      <c r="ACC138" s="6" t="s">
        <v>1090</v>
      </c>
      <c r="ACD138" s="6" t="s">
        <v>1090</v>
      </c>
      <c r="ACE138" s="8">
        <v>10.1</v>
      </c>
      <c r="ACF138" s="8">
        <v>10.624000000000001</v>
      </c>
      <c r="ACG138" s="8">
        <v>5.0170000000000003</v>
      </c>
      <c r="ACH138" s="8">
        <v>30.864999999999998</v>
      </c>
      <c r="ACI138" s="8">
        <v>33.616999999999997</v>
      </c>
      <c r="ACJ138" s="8">
        <v>9.6620000000000008</v>
      </c>
      <c r="ACK138" s="8">
        <v>9.5760000000000005</v>
      </c>
      <c r="ACL138" s="8">
        <v>4.9909999999999997</v>
      </c>
      <c r="ACM138" s="8">
        <v>29.792999999999999</v>
      </c>
      <c r="ACN138" s="8">
        <v>30.356000000000002</v>
      </c>
      <c r="ACO138" s="8">
        <v>8.2050000000000001</v>
      </c>
      <c r="ACP138" s="8">
        <v>8.4440000000000008</v>
      </c>
      <c r="ACQ138" s="8">
        <v>4.0650000000000004</v>
      </c>
      <c r="ACR138" s="8">
        <v>26.343</v>
      </c>
      <c r="ACS138" s="8">
        <v>23.837</v>
      </c>
      <c r="ACT138" s="8">
        <v>12.648</v>
      </c>
      <c r="ACU138" s="8">
        <v>12.154999999999999</v>
      </c>
      <c r="ACV138" s="8">
        <v>12.26</v>
      </c>
      <c r="ACW138" s="8">
        <v>29.263999999999999</v>
      </c>
      <c r="ACX138" s="8">
        <v>33.012</v>
      </c>
      <c r="ACY138" s="8">
        <v>11.98</v>
      </c>
      <c r="ACZ138" s="8">
        <v>10.927</v>
      </c>
      <c r="ADA138" s="8">
        <v>11.988</v>
      </c>
      <c r="ADB138" s="8">
        <v>28.268000000000001</v>
      </c>
      <c r="ADC138" s="8">
        <v>29.826000000000001</v>
      </c>
      <c r="ADD138" s="8">
        <v>10.275</v>
      </c>
      <c r="ADE138" s="8">
        <v>9.6609999999999996</v>
      </c>
      <c r="ADF138" s="8">
        <v>9.9339999999999993</v>
      </c>
      <c r="ADG138" s="8">
        <v>24.977</v>
      </c>
      <c r="ADH138" s="8">
        <v>23.408000000000001</v>
      </c>
      <c r="ADI138" s="8">
        <v>13.32</v>
      </c>
      <c r="ADJ138" s="8">
        <v>15.166</v>
      </c>
      <c r="ADK138" s="8">
        <v>8.4510000000000005</v>
      </c>
      <c r="ADL138" s="8">
        <v>42.055999999999997</v>
      </c>
      <c r="ADM138" s="8">
        <v>39.527999999999999</v>
      </c>
      <c r="ADN138" s="8">
        <v>93.543000000000006</v>
      </c>
      <c r="ADO138" s="8">
        <v>86.843000000000004</v>
      </c>
      <c r="ADP138" s="8">
        <v>96.692999999999998</v>
      </c>
      <c r="ADQ138" s="8">
        <v>83.984999999999999</v>
      </c>
      <c r="ADR138" s="8">
        <v>98.185000000000002</v>
      </c>
      <c r="ADS138" s="8">
        <v>13.860810942000001</v>
      </c>
      <c r="ADT138" s="8">
        <v>15.475347302999999</v>
      </c>
      <c r="ADU138" s="8">
        <v>8.7034042199999995</v>
      </c>
      <c r="ADV138" s="8">
        <v>42.630291296999999</v>
      </c>
      <c r="ADW138" s="8">
        <v>40.763644329999998</v>
      </c>
      <c r="ADX138" s="8">
        <v>22.591000000000001</v>
      </c>
      <c r="ADY138" s="8">
        <v>27.777999999999999</v>
      </c>
      <c r="ADZ138" s="8">
        <v>23.686</v>
      </c>
      <c r="AEA138" s="8">
        <v>57.084000000000003</v>
      </c>
      <c r="AEB138" s="8">
        <v>45.417000000000002</v>
      </c>
      <c r="AEC138" s="8">
        <v>13.861000000000001</v>
      </c>
      <c r="AED138" s="8">
        <v>15.475</v>
      </c>
      <c r="AEE138" s="8">
        <v>8.7029999999999994</v>
      </c>
      <c r="AEF138" s="8">
        <v>42.63</v>
      </c>
      <c r="AEG138" s="8">
        <v>40.764000000000003</v>
      </c>
      <c r="AEH138" s="8">
        <v>25.41</v>
      </c>
      <c r="AEI138" s="8">
        <v>29.655000000000001</v>
      </c>
      <c r="AEJ138" s="8">
        <v>35.634</v>
      </c>
      <c r="AEK138" s="8">
        <v>54.328000000000003</v>
      </c>
      <c r="AEL138" s="8">
        <v>43.47</v>
      </c>
      <c r="AEM138" s="8">
        <v>16.091178815999999</v>
      </c>
      <c r="AEN138" s="8">
        <v>18.308678959000002</v>
      </c>
      <c r="AEO138" s="8">
        <v>9.5331092529999992</v>
      </c>
      <c r="AEP138" s="8">
        <v>74.308014213000007</v>
      </c>
      <c r="AEQ138" s="8">
        <v>68.815246767000005</v>
      </c>
      <c r="AER138" s="8">
        <v>1.173950797</v>
      </c>
      <c r="AES138" s="8">
        <v>1.216840157</v>
      </c>
      <c r="AET138" s="8">
        <v>1.0989142620000001</v>
      </c>
      <c r="AEU138" s="8">
        <v>2.030842362</v>
      </c>
      <c r="AEV138" s="8">
        <v>1.709900371</v>
      </c>
      <c r="AEW138" s="6" t="s">
        <v>1090</v>
      </c>
      <c r="AEX138" s="6" t="s">
        <v>1090</v>
      </c>
      <c r="AEY138" s="6" t="s">
        <v>1090</v>
      </c>
      <c r="AEZ138" s="6" t="s">
        <v>1090</v>
      </c>
      <c r="AFA138" s="6" t="s">
        <v>1090</v>
      </c>
      <c r="AFB138" s="6" t="s">
        <v>1090</v>
      </c>
      <c r="AFC138" s="6" t="s">
        <v>1090</v>
      </c>
      <c r="AFD138" s="6" t="s">
        <v>1090</v>
      </c>
      <c r="AFE138" s="6" t="s">
        <v>1090</v>
      </c>
      <c r="AFF138" s="6" t="s">
        <v>1090</v>
      </c>
      <c r="AFG138" s="8">
        <v>0.69</v>
      </c>
      <c r="AFH138" s="8">
        <v>0.61799999999999999</v>
      </c>
      <c r="AFI138" s="8">
        <v>0.57299999999999995</v>
      </c>
      <c r="AFJ138" s="8">
        <v>0.69899999999999995</v>
      </c>
      <c r="AFK138" s="8">
        <v>0.745</v>
      </c>
      <c r="AFL138" s="8">
        <v>20.196999999999999</v>
      </c>
      <c r="AFM138" s="8">
        <v>46.551000000000002</v>
      </c>
      <c r="AFN138" s="8">
        <v>34.494999999999997</v>
      </c>
      <c r="AFO138" s="8">
        <v>74.263000000000005</v>
      </c>
      <c r="AFP138" s="8">
        <v>32.987000000000002</v>
      </c>
      <c r="AFQ138" s="6" t="s">
        <v>1091</v>
      </c>
      <c r="AFR138" s="6" t="s">
        <v>1091</v>
      </c>
      <c r="AFS138" s="6" t="s">
        <v>1091</v>
      </c>
      <c r="AFT138" s="6" t="s">
        <v>1091</v>
      </c>
      <c r="AFU138" s="6" t="s">
        <v>1091</v>
      </c>
      <c r="AFV138" s="7">
        <v>180.40899999999999</v>
      </c>
      <c r="AFW138" s="7">
        <v>148.42500000000001</v>
      </c>
      <c r="AFX138" s="7">
        <v>167.16300000000001</v>
      </c>
      <c r="AFY138" s="7">
        <v>111.875</v>
      </c>
      <c r="AFZ138" s="7">
        <v>74.73</v>
      </c>
      <c r="AGA138" s="7">
        <v>0</v>
      </c>
      <c r="AGB138" s="7">
        <v>0</v>
      </c>
      <c r="AGC138" s="7">
        <v>0</v>
      </c>
      <c r="AGD138" s="7">
        <v>0</v>
      </c>
      <c r="AGE138" s="7">
        <v>22.123999999999999</v>
      </c>
      <c r="AGF138" s="6" t="s">
        <v>1090</v>
      </c>
      <c r="AGG138" s="6" t="s">
        <v>1090</v>
      </c>
      <c r="AGH138" s="6" t="s">
        <v>1090</v>
      </c>
      <c r="AGI138" s="6" t="s">
        <v>1090</v>
      </c>
      <c r="AGJ138" s="6" t="s">
        <v>1090</v>
      </c>
      <c r="AGK138" s="6" t="s">
        <v>1090</v>
      </c>
      <c r="AGL138" s="6" t="s">
        <v>1090</v>
      </c>
      <c r="AGM138" s="6" t="s">
        <v>1090</v>
      </c>
      <c r="AGN138" s="6" t="s">
        <v>1090</v>
      </c>
      <c r="AGO138" s="6" t="s">
        <v>1090</v>
      </c>
      <c r="AGP138" s="6" t="s">
        <v>1090</v>
      </c>
      <c r="AGQ138" s="6" t="s">
        <v>1090</v>
      </c>
      <c r="AGR138" s="6" t="s">
        <v>1090</v>
      </c>
      <c r="AGS138" s="6" t="s">
        <v>1090</v>
      </c>
      <c r="AGT138" s="6" t="s">
        <v>1090</v>
      </c>
      <c r="AGU138" s="8">
        <v>0</v>
      </c>
      <c r="AGV138" s="8">
        <v>0</v>
      </c>
      <c r="AGW138" s="8">
        <v>0</v>
      </c>
      <c r="AGX138" s="8">
        <v>0</v>
      </c>
      <c r="AGY138" s="8">
        <v>0</v>
      </c>
      <c r="AGZ138" s="8">
        <v>4.2530000000000001</v>
      </c>
      <c r="AHA138" s="8">
        <v>4.1379999999999999</v>
      </c>
      <c r="AHB138" s="8">
        <v>1.982</v>
      </c>
      <c r="AHC138" s="8">
        <v>2.8839999999999999</v>
      </c>
      <c r="AHD138" s="8">
        <v>1.321</v>
      </c>
      <c r="AHE138" s="8">
        <v>4.2530000000000001</v>
      </c>
      <c r="AHF138" s="8">
        <v>4.1379999999999999</v>
      </c>
      <c r="AHG138" s="8">
        <v>1.982</v>
      </c>
      <c r="AHH138" s="8">
        <v>2.8839999999999999</v>
      </c>
      <c r="AHI138" s="8">
        <v>1.321</v>
      </c>
      <c r="AHJ138" s="8">
        <v>10.079000000000001</v>
      </c>
      <c r="AHK138" s="8">
        <v>7.4779999999999998</v>
      </c>
      <c r="AHL138" s="8">
        <v>28.405000000000001</v>
      </c>
      <c r="AHM138" s="8">
        <v>19.95</v>
      </c>
      <c r="AHN138" s="8">
        <v>7.04</v>
      </c>
      <c r="AHO138" s="8">
        <v>81.241</v>
      </c>
      <c r="AHP138" s="8">
        <v>79.483999999999995</v>
      </c>
      <c r="AHQ138" s="8">
        <v>81.024000000000001</v>
      </c>
      <c r="AHR138" s="8">
        <v>85.350999999999999</v>
      </c>
      <c r="AHS138" s="8">
        <v>70.908000000000001</v>
      </c>
      <c r="AHT138" s="6" t="s">
        <v>1091</v>
      </c>
      <c r="AHU138" s="6" t="s">
        <v>1091</v>
      </c>
      <c r="AHV138" s="6" t="s">
        <v>1091</v>
      </c>
      <c r="AHW138" s="6" t="s">
        <v>1091</v>
      </c>
      <c r="AHX138" s="6" t="s">
        <v>1091</v>
      </c>
      <c r="AHY138" s="8">
        <v>9.9209999999999994</v>
      </c>
      <c r="AHZ138" s="8">
        <v>13.372</v>
      </c>
      <c r="AIA138" s="8">
        <v>4.3760000000000003</v>
      </c>
      <c r="AIB138" s="8">
        <v>9.8870000000000005</v>
      </c>
      <c r="AIC138" s="8">
        <v>25.786000000000001</v>
      </c>
      <c r="AID138" s="8">
        <v>7.1104150659999998</v>
      </c>
      <c r="AIE138" s="8">
        <v>7.024372627</v>
      </c>
      <c r="AIF138" s="8">
        <v>6.5041455580000003</v>
      </c>
      <c r="AIG138" s="8">
        <v>0.56193829900000003</v>
      </c>
      <c r="AIH138" s="8">
        <v>0.61044727399999998</v>
      </c>
      <c r="AII138" s="8">
        <v>14.626884903000001</v>
      </c>
      <c r="AIJ138" s="8">
        <v>17.955324825999998</v>
      </c>
      <c r="AIK138" s="8">
        <v>9.6247170339999997</v>
      </c>
      <c r="AIL138" s="8">
        <v>10.440007953</v>
      </c>
      <c r="AIM138" s="8">
        <v>12.602569044000001</v>
      </c>
      <c r="AIN138" s="8">
        <v>10.698612395</v>
      </c>
      <c r="AIO138" s="8">
        <v>9.8870391269999995</v>
      </c>
      <c r="AIP138" s="8">
        <v>15.430595769</v>
      </c>
      <c r="AIQ138" s="8">
        <v>6.2104052870000004</v>
      </c>
      <c r="AIR138" s="8">
        <v>7.1012289119999998</v>
      </c>
      <c r="AIS138" s="8">
        <v>0</v>
      </c>
      <c r="AIT138" s="8">
        <v>0</v>
      </c>
      <c r="AIU138" s="8">
        <v>0</v>
      </c>
      <c r="AIV138" s="8">
        <v>0</v>
      </c>
      <c r="AIW138" s="8">
        <v>0</v>
      </c>
      <c r="AIX138" s="6" t="s">
        <v>1090</v>
      </c>
      <c r="AIY138" s="6" t="s">
        <v>1090</v>
      </c>
      <c r="AIZ138" s="6" t="s">
        <v>1090</v>
      </c>
      <c r="AJA138" s="6" t="s">
        <v>1090</v>
      </c>
      <c r="AJB138" s="7">
        <v>55.457341673582803</v>
      </c>
      <c r="AJC138" s="6" t="s">
        <v>1090</v>
      </c>
      <c r="AJD138" s="6" t="s">
        <v>1090</v>
      </c>
      <c r="AJE138" s="6" t="s">
        <v>1090</v>
      </c>
      <c r="AJF138" s="6" t="s">
        <v>1090</v>
      </c>
      <c r="AJG138" s="7">
        <v>140.29918602631801</v>
      </c>
      <c r="AJH138" s="8">
        <v>48.829000000000001</v>
      </c>
      <c r="AJI138" s="8">
        <v>43.674999999999997</v>
      </c>
      <c r="AJJ138" s="8">
        <v>44.575000000000003</v>
      </c>
      <c r="AJK138" s="8">
        <v>35.857999999999997</v>
      </c>
      <c r="AJL138" s="8">
        <v>39.94</v>
      </c>
      <c r="AJM138" s="6" t="s">
        <v>1090</v>
      </c>
      <c r="AJN138" s="6" t="s">
        <v>1090</v>
      </c>
      <c r="AJO138" s="6" t="s">
        <v>1090</v>
      </c>
      <c r="AJP138" s="6" t="s">
        <v>1090</v>
      </c>
      <c r="AJQ138" s="7">
        <v>56.036134962741102</v>
      </c>
      <c r="AJR138" s="6" t="s">
        <v>1090</v>
      </c>
      <c r="AJS138" s="6" t="s">
        <v>1090</v>
      </c>
      <c r="AJT138" s="6" t="s">
        <v>1090</v>
      </c>
      <c r="AJU138" s="6" t="s">
        <v>1090</v>
      </c>
      <c r="AJV138" s="7">
        <v>164.96614962438301</v>
      </c>
      <c r="AJW138" s="6" t="s">
        <v>1090</v>
      </c>
      <c r="AJX138" s="6" t="s">
        <v>1090</v>
      </c>
      <c r="AJY138" s="6" t="s">
        <v>1090</v>
      </c>
      <c r="AJZ138" s="6" t="s">
        <v>1090</v>
      </c>
      <c r="AKA138" s="7">
        <v>20.501813083411498</v>
      </c>
      <c r="AKB138" s="6" t="s">
        <v>1090</v>
      </c>
      <c r="AKC138" s="6" t="s">
        <v>1090</v>
      </c>
      <c r="AKD138" s="6" t="s">
        <v>1090</v>
      </c>
      <c r="AKE138" s="6" t="s">
        <v>1090</v>
      </c>
      <c r="AKF138" s="7">
        <v>232.64796986623</v>
      </c>
      <c r="AKG138" s="9">
        <v>0</v>
      </c>
      <c r="AKH138" s="9">
        <v>0</v>
      </c>
      <c r="AKI138" s="9">
        <v>0</v>
      </c>
      <c r="AKJ138" s="9">
        <v>0</v>
      </c>
      <c r="AKK138" s="9">
        <v>0</v>
      </c>
      <c r="AKL138" s="9">
        <v>0</v>
      </c>
      <c r="AKM138" s="9">
        <v>0</v>
      </c>
      <c r="AKN138" s="9">
        <v>0</v>
      </c>
      <c r="AKO138" s="9">
        <v>0</v>
      </c>
      <c r="AKP138" s="9">
        <v>0</v>
      </c>
      <c r="AKQ138" s="9">
        <v>0</v>
      </c>
      <c r="AKR138" s="9">
        <v>0</v>
      </c>
      <c r="AKS138" s="9">
        <v>0</v>
      </c>
      <c r="AKT138" s="9">
        <v>0</v>
      </c>
      <c r="AKU138" s="9">
        <v>0</v>
      </c>
      <c r="AKV138" s="9">
        <v>76.147856399999995</v>
      </c>
      <c r="AKW138" s="9">
        <v>92.373744465000001</v>
      </c>
      <c r="AKX138" s="9">
        <v>126.89000822200001</v>
      </c>
      <c r="AKY138" s="9">
        <v>109.761258308</v>
      </c>
      <c r="AKZ138" s="9">
        <v>122.475133646</v>
      </c>
      <c r="ALA138" s="9">
        <v>46.908856323999998</v>
      </c>
      <c r="ALB138" s="9">
        <v>51.432231424999998</v>
      </c>
      <c r="ALC138" s="9">
        <v>61.035063790999999</v>
      </c>
      <c r="ALD138" s="9">
        <v>68.752985860999999</v>
      </c>
      <c r="ALE138" s="9">
        <v>73.859065130999994</v>
      </c>
      <c r="ALF138" s="9">
        <v>0.78344061200000004</v>
      </c>
      <c r="ALG138" s="9">
        <v>1.135796928</v>
      </c>
      <c r="ALH138" s="9">
        <v>1.041427042</v>
      </c>
      <c r="ALI138" s="9">
        <v>1.2439676150000001</v>
      </c>
      <c r="ALJ138" s="9">
        <v>0.67898080900000002</v>
      </c>
      <c r="ALK138" s="9">
        <v>0.48261769700000001</v>
      </c>
      <c r="ALL138" s="9">
        <v>0.63239366100000005</v>
      </c>
      <c r="ALM138" s="9">
        <v>0.50093436700000005</v>
      </c>
      <c r="ALN138" s="9">
        <v>0.779204695</v>
      </c>
      <c r="ALO138" s="9">
        <v>0.40946179300000002</v>
      </c>
      <c r="ALP138" s="9">
        <v>50.113728395000003</v>
      </c>
      <c r="ALQ138" s="9">
        <v>41.229046842000002</v>
      </c>
      <c r="ALR138" s="9">
        <v>46.434062955999998</v>
      </c>
      <c r="ALS138" s="9">
        <v>31.076434015</v>
      </c>
      <c r="ALT138" s="9">
        <v>20.758449376000002</v>
      </c>
      <c r="ALU138" s="9">
        <v>0</v>
      </c>
      <c r="ALV138" s="9">
        <v>0</v>
      </c>
      <c r="ALW138" s="9">
        <v>0</v>
      </c>
      <c r="ALX138" s="9">
        <v>0</v>
      </c>
      <c r="ALY138" s="9">
        <v>29.604935846</v>
      </c>
      <c r="ALZ138" s="8">
        <v>93.543176159333001</v>
      </c>
      <c r="AMA138" s="8">
        <v>86.842881557641604</v>
      </c>
      <c r="AMB138" s="8">
        <v>96.6927806527287</v>
      </c>
      <c r="AMC138" s="8">
        <v>83.985102519788796</v>
      </c>
      <c r="AMD138" s="8">
        <v>98.185285407460398</v>
      </c>
      <c r="AME138" s="8">
        <v>93.543176159333001</v>
      </c>
      <c r="AMF138" s="8">
        <v>86.842881557641604</v>
      </c>
      <c r="AMG138" s="8">
        <v>96.6927806527287</v>
      </c>
      <c r="AMH138" s="8">
        <v>83.985102519788796</v>
      </c>
      <c r="AMI138" s="8">
        <v>98.185285407460398</v>
      </c>
      <c r="AMJ138" s="8">
        <v>1448.74908263983</v>
      </c>
      <c r="AMK138" s="8">
        <v>660.04484141495095</v>
      </c>
      <c r="AML138" s="8">
        <v>2923.68828783551</v>
      </c>
      <c r="AMM138" s="8">
        <v>524.41860850851594</v>
      </c>
      <c r="AMN138" s="8">
        <v>5410.5083968082299</v>
      </c>
      <c r="AMO138" s="8">
        <v>1.1739507970665299</v>
      </c>
      <c r="AMP138" s="8">
        <v>1.2168401582908499</v>
      </c>
      <c r="AMQ138" s="8">
        <v>1.09891426011184</v>
      </c>
      <c r="AMR138" s="8">
        <v>2.03084236238954</v>
      </c>
      <c r="AMS138" s="8">
        <v>1.7099003714498699</v>
      </c>
      <c r="AMT138" s="8">
        <v>1.1739507970665299</v>
      </c>
      <c r="AMU138" s="8">
        <v>1.2168401568968299</v>
      </c>
      <c r="AMV138" s="8">
        <v>1.09891426168868</v>
      </c>
      <c r="AMW138" s="8">
        <v>2.03084236238954</v>
      </c>
      <c r="AMX138" s="8">
        <v>1.7099003714498699</v>
      </c>
      <c r="AMY138" s="8">
        <v>1.1739507970665299</v>
      </c>
      <c r="AMZ138" s="8">
        <v>1.2168401565945499</v>
      </c>
      <c r="ANA138" s="8">
        <v>1.09891426168868</v>
      </c>
      <c r="ANB138" s="8">
        <v>2.03084236238954</v>
      </c>
      <c r="ANC138" s="8">
        <v>1.7099003714498699</v>
      </c>
      <c r="AND138" s="8">
        <v>13.8608109417458</v>
      </c>
      <c r="ANE138" s="8">
        <v>15.4753473034466</v>
      </c>
      <c r="ANF138" s="8">
        <v>8.7034042200129704</v>
      </c>
      <c r="ANG138" s="8">
        <v>42.630291297036102</v>
      </c>
      <c r="ANH138" s="8">
        <v>40.763644330087899</v>
      </c>
      <c r="ANI138" s="8">
        <v>13.8608109417458</v>
      </c>
      <c r="ANJ138" s="8">
        <v>15.4753473034466</v>
      </c>
      <c r="ANK138" s="8">
        <v>8.7034042200129704</v>
      </c>
      <c r="ANL138" s="8">
        <v>42.630291297036102</v>
      </c>
      <c r="ANM138" s="8">
        <v>40.763644330087899</v>
      </c>
      <c r="ANN138" s="8">
        <v>16.091178815686298</v>
      </c>
      <c r="ANO138" s="8">
        <v>18.3086789590294</v>
      </c>
      <c r="ANP138" s="8">
        <v>9.5331092530405499</v>
      </c>
      <c r="ANQ138" s="8">
        <v>74.308014213141007</v>
      </c>
      <c r="ANR138" s="8">
        <v>68.815246767101399</v>
      </c>
      <c r="ANS138" s="8">
        <v>9.5615344706368397</v>
      </c>
      <c r="ANT138" s="8">
        <v>9.5618067715032495</v>
      </c>
      <c r="ANU138" s="8">
        <v>4.9911555654231901</v>
      </c>
      <c r="ANV138" s="8">
        <v>29.792760683813999</v>
      </c>
      <c r="ANW138" s="8">
        <v>30.356134047144302</v>
      </c>
      <c r="ANX138" s="8">
        <v>93.543176159333001</v>
      </c>
      <c r="ANY138" s="8">
        <v>86.842881557641604</v>
      </c>
      <c r="ANZ138" s="8">
        <v>96.692780791473695</v>
      </c>
      <c r="AOA138" s="8">
        <v>83.985102519788796</v>
      </c>
      <c r="AOB138" s="8">
        <v>98.185285407460398</v>
      </c>
      <c r="AOC138" s="8">
        <v>108.595375905004</v>
      </c>
      <c r="AOD138" s="8">
        <v>102.74266594079999</v>
      </c>
      <c r="AOE138" s="8">
        <v>105.91060907215601</v>
      </c>
      <c r="AOF138" s="8">
        <v>146.39276443711501</v>
      </c>
      <c r="AOG138" s="8">
        <v>165.751731849587</v>
      </c>
      <c r="AOH138" s="8">
        <v>57.624779185603501</v>
      </c>
      <c r="AOI138" s="8">
        <v>48.352734943798801</v>
      </c>
      <c r="AOJ138" s="8">
        <v>46.509966528717499</v>
      </c>
      <c r="AOK138" s="8">
        <v>52.6071462283956</v>
      </c>
      <c r="AOL138" s="8">
        <v>59.210985723834398</v>
      </c>
      <c r="AOM138" s="8">
        <v>214.669182306729</v>
      </c>
      <c r="AON138" s="8">
        <v>117.61957887089299</v>
      </c>
      <c r="AOO138" s="8">
        <v>263.16381440864001</v>
      </c>
      <c r="AOP138" s="8">
        <v>266.19147172007899</v>
      </c>
      <c r="AOQ138" s="8">
        <v>2246.2840436545298</v>
      </c>
      <c r="AOR138" s="8">
        <v>17.3950797066531</v>
      </c>
      <c r="AOS138" s="8">
        <v>21.6840156896831</v>
      </c>
      <c r="AOT138" s="8">
        <v>9.8914261688676497</v>
      </c>
      <c r="AOU138" s="8">
        <v>103.08423623895401</v>
      </c>
      <c r="AOV138" s="8">
        <v>70.990037144987099</v>
      </c>
      <c r="AOW138" s="8">
        <v>8.5385829586438096</v>
      </c>
      <c r="AOX138" s="8">
        <v>8.6164271947853095</v>
      </c>
      <c r="AOY138" s="8">
        <v>4.1864039510097504</v>
      </c>
      <c r="AOZ138" s="8">
        <v>26.703044953643499</v>
      </c>
      <c r="APA138" s="8">
        <v>24.582660756790901</v>
      </c>
      <c r="APB138" s="8">
        <v>16.679772319434498</v>
      </c>
      <c r="APC138" s="8">
        <v>17.351654395599699</v>
      </c>
      <c r="APD138" s="8">
        <v>20.651706161360998</v>
      </c>
      <c r="APE138" s="8">
        <v>39.8746273868381</v>
      </c>
      <c r="APF138" s="8">
        <v>38.816412739894098</v>
      </c>
      <c r="APG138" s="8">
        <v>16.679772319434498</v>
      </c>
      <c r="APH138" s="8">
        <v>17.351654395599699</v>
      </c>
      <c r="API138" s="8">
        <v>20.651706161360998</v>
      </c>
      <c r="APJ138" s="8">
        <v>39.8746273868381</v>
      </c>
      <c r="APK138" s="8">
        <v>38.816412739894098</v>
      </c>
      <c r="APL138" s="8">
        <v>258.327820783655</v>
      </c>
      <c r="APM138" s="8">
        <v>131.880354133906</v>
      </c>
      <c r="APN138" s="8">
        <v>624.44322130566104</v>
      </c>
      <c r="APO138" s="8">
        <v>248.98459347684999</v>
      </c>
      <c r="APP138" s="8">
        <v>2138.9816833716</v>
      </c>
      <c r="APQ138" s="8">
        <v>20.932827826944301</v>
      </c>
      <c r="APR138" s="8">
        <v>24.313092221997898</v>
      </c>
      <c r="APS138" s="8">
        <v>23.470681309565499</v>
      </c>
      <c r="APT138" s="8">
        <v>96.420769936678397</v>
      </c>
      <c r="APU138" s="8">
        <v>67.5989261393471</v>
      </c>
      <c r="APV138" s="8">
        <v>19.363744309404101</v>
      </c>
      <c r="APW138" s="8">
        <v>20.5285130929704</v>
      </c>
      <c r="APX138" s="8">
        <v>22.6204558723405</v>
      </c>
      <c r="APY138" s="8">
        <v>69.504671172886802</v>
      </c>
      <c r="APZ138" s="8">
        <v>65.528022952988707</v>
      </c>
      <c r="AQA138" s="8">
        <v>10.2751289429855</v>
      </c>
      <c r="AQB138" s="8">
        <v>9.6611251351666798</v>
      </c>
      <c r="AQC138" s="8">
        <v>9.9336285071320294</v>
      </c>
      <c r="AQD138" s="8">
        <v>24.976933894292898</v>
      </c>
      <c r="AQE138" s="8">
        <v>23.408375817764799</v>
      </c>
      <c r="AQF138" s="8">
        <v>0.17395079706653099</v>
      </c>
      <c r="AQG138" s="8">
        <v>0.21684015659455</v>
      </c>
      <c r="AQH138" s="8">
        <v>9.8914261688676494E-2</v>
      </c>
      <c r="AQI138" s="8">
        <v>1.03084236238954</v>
      </c>
      <c r="AQJ138" s="8">
        <v>0.70990037144987095</v>
      </c>
      <c r="AQK138" s="7">
        <v>4</v>
      </c>
      <c r="AQL138" s="4"/>
      <c r="AQM138" s="4"/>
      <c r="AQN138" s="7"/>
      <c r="AQO138" s="4" t="s">
        <v>1092</v>
      </c>
      <c r="AQP138" s="7">
        <v>2</v>
      </c>
      <c r="AQQ138" s="7">
        <v>0</v>
      </c>
      <c r="AQS138" s="3" t="s">
        <v>1093</v>
      </c>
      <c r="AQU138" s="3" t="s">
        <v>1094</v>
      </c>
      <c r="AQV138" s="10">
        <f>+AC138</f>
        <v>1342641.08288113</v>
      </c>
      <c r="AQW138" s="10">
        <f>+AD138</f>
        <v>1110687.0826127101</v>
      </c>
      <c r="AQX138" s="10">
        <f>+AE138</f>
        <v>768747.95472395397</v>
      </c>
      <c r="AQY138" s="11">
        <f>+BB138</f>
        <v>186100.94212436199</v>
      </c>
      <c r="AQZ138" s="11">
        <f>+BC138</f>
        <v>171882.68348883599</v>
      </c>
      <c r="ARA138" s="11">
        <f>+BD138</f>
        <v>66907.241932707999</v>
      </c>
      <c r="ARB138" s="12">
        <f>SUM(AQV138:AQX138)</f>
        <v>3222076.1202177946</v>
      </c>
      <c r="ARC138" s="13">
        <f>SUM(AQY138:ARA138)</f>
        <v>424890.86754590599</v>
      </c>
      <c r="ARD138" s="14">
        <f>ARC138/(ARB138-ARC138)</f>
        <v>0.15189943788672833</v>
      </c>
      <c r="ARE138" s="14">
        <f>IF((NOT(ISNUMBER(AC138))+NOT(ISNUMBER(AD138))+NOT(ISNUMBER(AE138)))&gt;=2,"R",ARD138)</f>
        <v>0.15189943788672833</v>
      </c>
      <c r="ARF138" s="14">
        <f>IF(ARE138="R","R",IF((NOT(ISNUMBER(BB138))+NOT(ISNUMBER(BC138))+NOT(ISNUMBER(BD138)))&gt;=2,"R",ARE138))</f>
        <v>0.15189943788672833</v>
      </c>
      <c r="ARG138" s="14">
        <f>IF(ARF138="R","R",IF(SUM((BB138&lt;0)*1,(BC138&lt;0)*1,(BD138&lt;0)*1)&gt;=2,"R",ARF138))</f>
        <v>0.15189943788672833</v>
      </c>
      <c r="ARH138" s="14">
        <f>IF(ARG138="R","R",IF(ARC138&lt;0,"R",ARG138))</f>
        <v>0.15189943788672833</v>
      </c>
      <c r="ARI138" s="14">
        <f>IF(ARH138="R","R",IF(L138=0,"R",ARH138))</f>
        <v>0.15189943788672833</v>
      </c>
      <c r="ARJ138" t="str">
        <f>+B138</f>
        <v>WEARETESTERS SOCIEDAD LIMITADA.</v>
      </c>
      <c r="ARK138" t="s">
        <v>1739</v>
      </c>
      <c r="ARL138" s="15"/>
      <c r="ARM138" s="15"/>
      <c r="ARN138" s="16"/>
      <c r="ARO138" s="16"/>
      <c r="ARP138" s="16"/>
      <c r="ARQ138" s="17"/>
    </row>
    <row r="139" spans="1:1161" ht="17.399999999999999" customHeight="1" x14ac:dyDescent="0.3">
      <c r="A139" s="3" t="s">
        <v>1536</v>
      </c>
      <c r="B139" s="4" t="s">
        <v>1537</v>
      </c>
      <c r="C139" s="4" t="s">
        <v>1538</v>
      </c>
      <c r="D139" s="4" t="s">
        <v>1539</v>
      </c>
      <c r="E139" s="5">
        <v>43595</v>
      </c>
      <c r="F139" s="4" t="s">
        <v>1083</v>
      </c>
      <c r="G139" s="4" t="s">
        <v>1132</v>
      </c>
      <c r="H139" s="4" t="s">
        <v>1133</v>
      </c>
      <c r="I139" s="4" t="s">
        <v>1144</v>
      </c>
      <c r="J139" s="4" t="s">
        <v>1145</v>
      </c>
      <c r="K139" s="4"/>
      <c r="L139" s="4" t="s">
        <v>1540</v>
      </c>
      <c r="M139" s="4"/>
      <c r="N139" s="4" t="s">
        <v>1126</v>
      </c>
      <c r="O139" s="4" t="s">
        <v>1127</v>
      </c>
      <c r="P139" s="4" t="s">
        <v>1128</v>
      </c>
      <c r="Q139" s="4" t="s">
        <v>1128</v>
      </c>
      <c r="R139" s="4" t="s">
        <v>1541</v>
      </c>
      <c r="S139" s="4" t="s">
        <v>1542</v>
      </c>
      <c r="T139" s="4" t="s">
        <v>1543</v>
      </c>
      <c r="U139" s="4" t="s">
        <v>1087</v>
      </c>
      <c r="X139" s="4" t="s">
        <v>1544</v>
      </c>
      <c r="Z139" s="4" t="s">
        <v>1088</v>
      </c>
      <c r="AA139" s="5">
        <v>45657</v>
      </c>
      <c r="AB139" s="6" t="s">
        <v>1089</v>
      </c>
      <c r="AC139" s="7">
        <v>1989135.33288466</v>
      </c>
      <c r="AD139" s="7">
        <v>1534203.5398817</v>
      </c>
      <c r="AE139" s="7">
        <v>698970.237584466</v>
      </c>
      <c r="AF139" s="7">
        <v>251473.160360885</v>
      </c>
      <c r="AG139" s="7">
        <v>33279.264317375397</v>
      </c>
      <c r="AH139" s="7">
        <v>1989135.33288466</v>
      </c>
      <c r="AI139" s="7">
        <v>1534203.5398817</v>
      </c>
      <c r="AJ139" s="7">
        <v>698970.237584466</v>
      </c>
      <c r="AK139" s="7">
        <v>251473.160360885</v>
      </c>
      <c r="AL139" s="7">
        <v>33279.264317375397</v>
      </c>
      <c r="AM139" s="7">
        <v>751.64381784200702</v>
      </c>
      <c r="AN139" s="6" t="s">
        <v>1090</v>
      </c>
      <c r="AO139" s="6" t="s">
        <v>1090</v>
      </c>
      <c r="AP139" s="6" t="s">
        <v>1090</v>
      </c>
      <c r="AQ139" s="7">
        <v>759.81988620758102</v>
      </c>
      <c r="AR139" s="7">
        <v>1988383.6890668101</v>
      </c>
      <c r="AS139" s="7">
        <v>1534203.5398817</v>
      </c>
      <c r="AT139" s="7">
        <v>698970.237584466</v>
      </c>
      <c r="AU139" s="7">
        <v>251473.160360885</v>
      </c>
      <c r="AV139" s="7">
        <v>32519.444431167802</v>
      </c>
      <c r="AW139" s="7">
        <v>2400411.9638289101</v>
      </c>
      <c r="AX139" s="7">
        <v>1920274.0486403999</v>
      </c>
      <c r="AY139" s="7">
        <v>1362521.7886363899</v>
      </c>
      <c r="AZ139" s="7">
        <v>815494.17116847006</v>
      </c>
      <c r="BA139" s="7">
        <v>276910.39382575703</v>
      </c>
      <c r="BB139" s="7">
        <v>-412028.27476209297</v>
      </c>
      <c r="BC139" s="7">
        <v>-386070.50986370101</v>
      </c>
      <c r="BD139" s="7">
        <v>-663551.55105192703</v>
      </c>
      <c r="BE139" s="7">
        <v>-564021.01080758602</v>
      </c>
      <c r="BF139" s="7">
        <v>-244390.94939458999</v>
      </c>
      <c r="BG139" s="7">
        <v>-15930.0076663899</v>
      </c>
      <c r="BH139" s="7">
        <v>-13018.585442581199</v>
      </c>
      <c r="BI139" s="7">
        <v>-8524.1777822017702</v>
      </c>
      <c r="BJ139" s="7">
        <v>-6633.3341987371396</v>
      </c>
      <c r="BK139" s="7">
        <v>0</v>
      </c>
      <c r="BL139" s="7">
        <v>102.144602861404</v>
      </c>
      <c r="BM139" s="6" t="s">
        <v>1090</v>
      </c>
      <c r="BN139" s="6" t="s">
        <v>1090</v>
      </c>
      <c r="BO139" s="6" t="s">
        <v>1090</v>
      </c>
      <c r="BP139" s="6" t="s">
        <v>1090</v>
      </c>
      <c r="BQ139" s="7">
        <v>16032.152269251301</v>
      </c>
      <c r="BR139" s="7">
        <v>13018.585442581199</v>
      </c>
      <c r="BS139" s="7">
        <v>8524.1777822017702</v>
      </c>
      <c r="BT139" s="7">
        <v>6633.3341987371396</v>
      </c>
      <c r="BU139" s="6" t="s">
        <v>1090</v>
      </c>
      <c r="BV139" s="7">
        <v>-427958.28242848301</v>
      </c>
      <c r="BW139" s="7">
        <v>-399089.09530628199</v>
      </c>
      <c r="BX139" s="7">
        <v>-672075.72883412801</v>
      </c>
      <c r="BY139" s="7">
        <v>-570654.34500632295</v>
      </c>
      <c r="BZ139" s="7">
        <v>-244390.94939458999</v>
      </c>
      <c r="CA139" s="6" t="s">
        <v>1090</v>
      </c>
      <c r="CB139" s="6" t="s">
        <v>1090</v>
      </c>
      <c r="CC139" s="6" t="s">
        <v>1090</v>
      </c>
      <c r="CD139" s="6" t="s">
        <v>1090</v>
      </c>
      <c r="CE139" s="6" t="s">
        <v>1090</v>
      </c>
      <c r="CF139" s="7">
        <v>-427958.28242848301</v>
      </c>
      <c r="CG139" s="7">
        <v>-399089.09530628199</v>
      </c>
      <c r="CH139" s="7">
        <v>-672075.72883412801</v>
      </c>
      <c r="CI139" s="7">
        <v>-570654.34500632295</v>
      </c>
      <c r="CJ139" s="7">
        <v>-244390.94939458999</v>
      </c>
      <c r="CK139" s="6" t="s">
        <v>1090</v>
      </c>
      <c r="CL139" s="6" t="s">
        <v>1090</v>
      </c>
      <c r="CM139" s="6" t="s">
        <v>1090</v>
      </c>
      <c r="CN139" s="6" t="s">
        <v>1090</v>
      </c>
      <c r="CO139" s="6" t="s">
        <v>1090</v>
      </c>
      <c r="CP139" s="6" t="s">
        <v>1090</v>
      </c>
      <c r="CQ139" s="6" t="s">
        <v>1090</v>
      </c>
      <c r="CR139" s="6" t="s">
        <v>1090</v>
      </c>
      <c r="CS139" s="6" t="s">
        <v>1090</v>
      </c>
      <c r="CT139" s="6" t="s">
        <v>1090</v>
      </c>
      <c r="CU139" s="6" t="s">
        <v>1090</v>
      </c>
      <c r="CV139" s="6" t="s">
        <v>1090</v>
      </c>
      <c r="CW139" s="6" t="s">
        <v>1090</v>
      </c>
      <c r="CX139" s="6" t="s">
        <v>1090</v>
      </c>
      <c r="CY139" s="6" t="s">
        <v>1090</v>
      </c>
      <c r="CZ139" s="7">
        <v>-427958.28242848301</v>
      </c>
      <c r="DA139" s="7">
        <v>-399089.09530628199</v>
      </c>
      <c r="DB139" s="7">
        <v>-672075.72883412801</v>
      </c>
      <c r="DC139" s="7">
        <v>-570654.34500632295</v>
      </c>
      <c r="DD139" s="7">
        <v>-244390.94939458999</v>
      </c>
      <c r="DE139" s="6" t="s">
        <v>1090</v>
      </c>
      <c r="DF139" s="6" t="s">
        <v>1090</v>
      </c>
      <c r="DG139" s="6" t="s">
        <v>1090</v>
      </c>
      <c r="DH139" s="6" t="s">
        <v>1090</v>
      </c>
      <c r="DI139" s="6" t="s">
        <v>1090</v>
      </c>
      <c r="DJ139" s="7">
        <v>751.64381784200702</v>
      </c>
      <c r="DK139" s="6" t="s">
        <v>1090</v>
      </c>
      <c r="DL139" s="6" t="s">
        <v>1090</v>
      </c>
      <c r="DM139" s="6" t="s">
        <v>1090</v>
      </c>
      <c r="DN139" s="7">
        <v>759.81988620758102</v>
      </c>
      <c r="DO139" s="7">
        <v>1116749.61305555</v>
      </c>
      <c r="DP139" s="7">
        <v>879021.37499399204</v>
      </c>
      <c r="DQ139" s="7">
        <v>672724.98927462101</v>
      </c>
      <c r="DR139" s="7">
        <v>399252.41338820499</v>
      </c>
      <c r="DS139" s="7">
        <v>207307.996294796</v>
      </c>
      <c r="DT139" s="7">
        <v>54739.523309124699</v>
      </c>
      <c r="DU139" s="7">
        <v>47262.407160787603</v>
      </c>
      <c r="DV139" s="7">
        <v>24976.368228638199</v>
      </c>
      <c r="DW139" s="7">
        <v>25757.901994442898</v>
      </c>
      <c r="DX139" s="7">
        <v>27792.5965747952</v>
      </c>
      <c r="DY139" s="7">
        <v>1228922.8274642299</v>
      </c>
      <c r="DZ139" s="7">
        <v>993990.26648561703</v>
      </c>
      <c r="EA139" s="7">
        <v>664820.43113313301</v>
      </c>
      <c r="EB139" s="7">
        <v>390483.85578582302</v>
      </c>
      <c r="EC139" s="7">
        <v>41809.800956165796</v>
      </c>
      <c r="ED139" s="7">
        <v>16032.152269251301</v>
      </c>
      <c r="EE139" s="7">
        <v>12836.6471109295</v>
      </c>
      <c r="EF139" s="7">
        <v>8524.1777822017702</v>
      </c>
      <c r="EG139" s="7">
        <v>6633.3341987371396</v>
      </c>
      <c r="EH139" s="6" t="s">
        <v>1090</v>
      </c>
      <c r="EI139" s="6" t="s">
        <v>1090</v>
      </c>
      <c r="EJ139" s="6" t="s">
        <v>1090</v>
      </c>
      <c r="EK139" s="6" t="s">
        <v>1090</v>
      </c>
      <c r="EL139" s="6" t="s">
        <v>1090</v>
      </c>
      <c r="EM139" s="6" t="s">
        <v>1090</v>
      </c>
      <c r="EN139" s="7">
        <v>-373218.75808045903</v>
      </c>
      <c r="EO139" s="7">
        <v>-351826.68814549397</v>
      </c>
      <c r="EP139" s="7">
        <v>-647099.36060549004</v>
      </c>
      <c r="EQ139" s="7">
        <v>-544896.44187928003</v>
      </c>
      <c r="ER139" s="7">
        <v>-216598.352819794</v>
      </c>
      <c r="ES139" s="7">
        <v>759563.00516654796</v>
      </c>
      <c r="ET139" s="7">
        <v>540031.33395942696</v>
      </c>
      <c r="EU139" s="7">
        <v>34149.805384733103</v>
      </c>
      <c r="EV139" s="7">
        <v>-139010.69542493799</v>
      </c>
      <c r="EW139" s="7">
        <v>-9290.3565249979492</v>
      </c>
      <c r="EX139" s="7">
        <v>-357288.75145296799</v>
      </c>
      <c r="EY139" s="7">
        <v>-338808.10159791302</v>
      </c>
      <c r="EZ139" s="7">
        <v>-638575.18282328802</v>
      </c>
      <c r="FA139" s="7">
        <v>-538263.10881314299</v>
      </c>
      <c r="FB139" s="7">
        <v>-216598.352819794</v>
      </c>
      <c r="FC139" s="7">
        <v>884330.67508052103</v>
      </c>
      <c r="FD139" s="7">
        <v>775057.635386343</v>
      </c>
      <c r="FE139" s="7">
        <v>394926.39006505598</v>
      </c>
      <c r="FF139" s="7">
        <v>202146.5708323</v>
      </c>
      <c r="FG139" s="7">
        <v>246093.91780234</v>
      </c>
      <c r="FH139" s="7">
        <v>873880.40537658695</v>
      </c>
      <c r="FI139" s="7">
        <v>767588.80443442299</v>
      </c>
      <c r="FJ139" s="7">
        <v>389965.03854945302</v>
      </c>
      <c r="FK139" s="7">
        <v>200246.28271043301</v>
      </c>
      <c r="FL139" s="7">
        <v>244072.81163021899</v>
      </c>
      <c r="FM139" s="7">
        <v>5151.8820453381504</v>
      </c>
      <c r="FN139" s="7">
        <v>5756.0801832580601</v>
      </c>
      <c r="FO139" s="7">
        <v>4641.3716691255604</v>
      </c>
      <c r="FP139" s="7">
        <v>1560.5080296277999</v>
      </c>
      <c r="FQ139" s="7">
        <v>2021.1061721205699</v>
      </c>
      <c r="FR139" s="7">
        <v>5298.3876585960397</v>
      </c>
      <c r="FS139" s="7">
        <v>1712.7507686614999</v>
      </c>
      <c r="FT139" s="7">
        <v>319.979846477509</v>
      </c>
      <c r="FU139" s="7">
        <v>339.78009223938</v>
      </c>
      <c r="FV139" s="7">
        <v>0</v>
      </c>
      <c r="FW139" s="7">
        <v>873880.40537658695</v>
      </c>
      <c r="FX139" s="7">
        <v>767588.80443442299</v>
      </c>
      <c r="FY139" s="7">
        <v>389965.03854945302</v>
      </c>
      <c r="FZ139" s="7">
        <v>200246.28271043301</v>
      </c>
      <c r="GA139" s="7">
        <v>244072.81163021899</v>
      </c>
      <c r="GB139" s="7">
        <v>5151.8820453381504</v>
      </c>
      <c r="GC139" s="7">
        <v>5756.0801832580601</v>
      </c>
      <c r="GD139" s="7">
        <v>4641.3716691255604</v>
      </c>
      <c r="GE139" s="7">
        <v>1560.5080296277999</v>
      </c>
      <c r="GF139" s="7">
        <v>2021.1061721205699</v>
      </c>
      <c r="GG139" s="7">
        <v>5298.3876585960397</v>
      </c>
      <c r="GH139" s="7">
        <v>1712.7507686614999</v>
      </c>
      <c r="GI139" s="7">
        <v>319.979846477509</v>
      </c>
      <c r="GJ139" s="7">
        <v>339.78009223938</v>
      </c>
      <c r="GK139" s="7">
        <v>0</v>
      </c>
      <c r="GL139" s="7">
        <v>1822246.8950271199</v>
      </c>
      <c r="GM139" s="7">
        <v>969439.55442256003</v>
      </c>
      <c r="GN139" s="7">
        <v>474857.88901488198</v>
      </c>
      <c r="GO139" s="7">
        <v>89302.204398679707</v>
      </c>
      <c r="GP139" s="7">
        <v>164469.579350883</v>
      </c>
      <c r="GQ139" s="7">
        <v>8108.1226339495197</v>
      </c>
      <c r="GR139" s="7">
        <v>553.45054838180499</v>
      </c>
      <c r="GS139" s="7">
        <v>5082.9011932849899</v>
      </c>
      <c r="GT139" s="7">
        <v>0</v>
      </c>
      <c r="GU139" s="7">
        <v>1921.31845709085</v>
      </c>
      <c r="GV139" s="7">
        <v>0</v>
      </c>
      <c r="GW139" s="7">
        <v>0</v>
      </c>
      <c r="GX139" s="7">
        <v>28056.846208661798</v>
      </c>
      <c r="GY139" s="7">
        <v>356.46329476833301</v>
      </c>
      <c r="GZ139" s="7">
        <v>59805.298079270098</v>
      </c>
      <c r="HA139" s="7">
        <v>1814138.77239317</v>
      </c>
      <c r="HB139" s="7">
        <v>968886.10387417802</v>
      </c>
      <c r="HC139" s="7">
        <v>441718.141612935</v>
      </c>
      <c r="HD139" s="7">
        <v>88945.741103911394</v>
      </c>
      <c r="HE139" s="7">
        <v>102742.962814522</v>
      </c>
      <c r="HF139" s="7">
        <v>577848.31872076204</v>
      </c>
      <c r="HG139" s="7">
        <v>966578.86283871601</v>
      </c>
      <c r="HH139" s="7">
        <v>441718.141612935</v>
      </c>
      <c r="HI139" s="7">
        <v>88945.741103911394</v>
      </c>
      <c r="HJ139" s="7">
        <v>102742.962814522</v>
      </c>
      <c r="HK139" s="7">
        <v>2706577.5701076398</v>
      </c>
      <c r="HL139" s="7">
        <v>1744497.1898089</v>
      </c>
      <c r="HM139" s="7">
        <v>869784.27907993796</v>
      </c>
      <c r="HN139" s="7">
        <v>291448.77523098001</v>
      </c>
      <c r="HO139" s="7">
        <v>410563.49715322303</v>
      </c>
      <c r="HP139" s="7">
        <v>778649.85557280201</v>
      </c>
      <c r="HQ139" s="7">
        <v>755081.73477140395</v>
      </c>
      <c r="HR139" s="7">
        <v>557400.11419811298</v>
      </c>
      <c r="HS139" s="7">
        <v>9260.7064139843005</v>
      </c>
      <c r="HT139" s="7">
        <v>376745.15584261401</v>
      </c>
      <c r="HU139" s="7">
        <v>6320.8933647417998</v>
      </c>
      <c r="HV139" s="7">
        <v>6365.9299569511404</v>
      </c>
      <c r="HW139" s="7">
        <v>5383.82090690732</v>
      </c>
      <c r="HX139" s="7">
        <v>4412.6107978820801</v>
      </c>
      <c r="HY139" s="7">
        <v>4780.7788705825797</v>
      </c>
      <c r="HZ139" s="7">
        <v>772328.96116915997</v>
      </c>
      <c r="IA139" s="7">
        <v>748715.804814453</v>
      </c>
      <c r="IB139" s="7">
        <v>552016.29329120496</v>
      </c>
      <c r="IC139" s="7">
        <v>4848.0956161022204</v>
      </c>
      <c r="ID139" s="7">
        <v>371964.37697203201</v>
      </c>
      <c r="IE139" s="7">
        <v>1634377.8186071101</v>
      </c>
      <c r="IF139" s="7">
        <v>798782.28333367303</v>
      </c>
      <c r="IG139" s="7">
        <v>207986.90021038099</v>
      </c>
      <c r="IH139" s="7">
        <v>220857.05995559701</v>
      </c>
      <c r="II139" s="7">
        <v>0</v>
      </c>
      <c r="IJ139" s="7">
        <v>1634377.8186071101</v>
      </c>
      <c r="IK139" s="7">
        <v>798782.28333367303</v>
      </c>
      <c r="IL139" s="7">
        <v>207986.90021038099</v>
      </c>
      <c r="IM139" s="7">
        <v>220857.05995559701</v>
      </c>
      <c r="IN139" s="6" t="s">
        <v>1090</v>
      </c>
      <c r="IO139" s="7">
        <v>0</v>
      </c>
      <c r="IP139" s="7">
        <v>0</v>
      </c>
      <c r="IQ139" s="7">
        <v>0</v>
      </c>
      <c r="IR139" s="7">
        <v>0</v>
      </c>
      <c r="IS139" s="6" t="s">
        <v>1090</v>
      </c>
      <c r="IT139" s="7">
        <v>0</v>
      </c>
      <c r="IU139" s="7">
        <v>0</v>
      </c>
      <c r="IV139" s="7">
        <v>0</v>
      </c>
      <c r="IW139" s="7">
        <v>0</v>
      </c>
      <c r="IX139" s="6" t="s">
        <v>1090</v>
      </c>
      <c r="IY139" s="7">
        <v>293549.89592772699</v>
      </c>
      <c r="IZ139" s="7">
        <v>190633.17170382501</v>
      </c>
      <c r="JA139" s="7">
        <v>104397.26467144499</v>
      </c>
      <c r="JB139" s="7">
        <v>61331.008861398703</v>
      </c>
      <c r="JC139" s="7">
        <v>33818.341310608397</v>
      </c>
      <c r="JD139" s="7">
        <v>47800.598996496199</v>
      </c>
      <c r="JE139" s="7">
        <v>0</v>
      </c>
      <c r="JF139" s="7">
        <v>0</v>
      </c>
      <c r="JG139" s="7">
        <v>0</v>
      </c>
      <c r="JH139" s="7">
        <v>5216.3009539365803</v>
      </c>
      <c r="JI139" s="7">
        <v>0</v>
      </c>
      <c r="JJ139" s="7">
        <v>0</v>
      </c>
      <c r="JK139" s="7">
        <v>4200.7487545311496</v>
      </c>
      <c r="JL139" s="7">
        <v>453.04012298584001</v>
      </c>
      <c r="JM139" s="7">
        <v>0</v>
      </c>
      <c r="JN139" s="7">
        <v>245749.29693123099</v>
      </c>
      <c r="JO139" s="7">
        <v>190633.17170382501</v>
      </c>
      <c r="JP139" s="7">
        <v>100196.515916914</v>
      </c>
      <c r="JQ139" s="7">
        <v>60877.968738412797</v>
      </c>
      <c r="JR139" s="7">
        <v>28602.040356671801</v>
      </c>
      <c r="JS139" s="7">
        <v>2706577.5701076398</v>
      </c>
      <c r="JT139" s="7">
        <v>1744497.1898089</v>
      </c>
      <c r="JU139" s="7">
        <v>869784.27907993796</v>
      </c>
      <c r="JV139" s="7">
        <v>291448.77523098001</v>
      </c>
      <c r="JW139" s="7">
        <v>410563.49715322303</v>
      </c>
      <c r="JX139" s="7">
        <v>8108.1226339495197</v>
      </c>
      <c r="JY139" s="7">
        <v>553.45054838180499</v>
      </c>
      <c r="JZ139" s="7">
        <v>28938.998647415599</v>
      </c>
      <c r="KA139" s="7">
        <v>-96.575695617198903</v>
      </c>
      <c r="KB139" s="7">
        <v>61726.615309261702</v>
      </c>
      <c r="KC139" s="6" t="s">
        <v>1090</v>
      </c>
      <c r="KD139" s="6" t="s">
        <v>1090</v>
      </c>
      <c r="KE139" s="6" t="s">
        <v>1090</v>
      </c>
      <c r="KF139" s="6" t="s">
        <v>1090</v>
      </c>
      <c r="KG139" s="6" t="s">
        <v>1090</v>
      </c>
      <c r="KH139" s="6" t="s">
        <v>1090</v>
      </c>
      <c r="KI139" s="6" t="s">
        <v>1090</v>
      </c>
      <c r="KJ139" s="6" t="s">
        <v>1090</v>
      </c>
      <c r="KK139" s="6" t="s">
        <v>1090</v>
      </c>
      <c r="KL139" s="6" t="s">
        <v>1090</v>
      </c>
      <c r="KM139" s="7">
        <v>27</v>
      </c>
      <c r="KN139" s="7">
        <v>22</v>
      </c>
      <c r="KO139" s="7">
        <v>15</v>
      </c>
      <c r="KP139" s="7">
        <v>8</v>
      </c>
      <c r="KQ139" s="7">
        <v>3</v>
      </c>
      <c r="KR139" s="6" t="s">
        <v>1090</v>
      </c>
      <c r="KS139" s="6" t="s">
        <v>1090</v>
      </c>
      <c r="KT139" s="6" t="s">
        <v>1090</v>
      </c>
      <c r="KU139" s="6" t="s">
        <v>1090</v>
      </c>
      <c r="KV139" s="6" t="s">
        <v>1090</v>
      </c>
      <c r="KW139" s="6" t="s">
        <v>1090</v>
      </c>
      <c r="KX139" s="6" t="s">
        <v>1090</v>
      </c>
      <c r="KY139" s="6" t="s">
        <v>1090</v>
      </c>
      <c r="KZ139" s="6" t="s">
        <v>1090</v>
      </c>
      <c r="LA139" s="6" t="s">
        <v>1090</v>
      </c>
      <c r="LB139" s="6" t="s">
        <v>1090</v>
      </c>
      <c r="LC139" s="6" t="s">
        <v>1090</v>
      </c>
      <c r="LD139" s="6" t="s">
        <v>1090</v>
      </c>
      <c r="LE139" s="6" t="s">
        <v>1090</v>
      </c>
      <c r="LF139" s="6" t="s">
        <v>1090</v>
      </c>
      <c r="LG139" s="6" t="s">
        <v>1090</v>
      </c>
      <c r="LH139" s="6" t="s">
        <v>1090</v>
      </c>
      <c r="LI139" s="6" t="s">
        <v>1090</v>
      </c>
      <c r="LJ139" s="6" t="s">
        <v>1090</v>
      </c>
      <c r="LK139" s="6" t="s">
        <v>1090</v>
      </c>
      <c r="LL139" s="6" t="s">
        <v>1090</v>
      </c>
      <c r="LM139" s="6" t="s">
        <v>1090</v>
      </c>
      <c r="LN139" s="6" t="s">
        <v>1090</v>
      </c>
      <c r="LO139" s="6" t="s">
        <v>1090</v>
      </c>
      <c r="LP139" s="6" t="s">
        <v>1090</v>
      </c>
      <c r="LQ139" s="6" t="s">
        <v>1090</v>
      </c>
      <c r="LR139" s="6" t="s">
        <v>1090</v>
      </c>
      <c r="LS139" s="6" t="s">
        <v>1090</v>
      </c>
      <c r="LT139" s="6" t="s">
        <v>1090</v>
      </c>
      <c r="LU139" s="6" t="s">
        <v>1090</v>
      </c>
      <c r="LV139" s="6" t="s">
        <v>1090</v>
      </c>
      <c r="LW139" s="6" t="s">
        <v>1090</v>
      </c>
      <c r="LX139" s="6" t="s">
        <v>1090</v>
      </c>
      <c r="LY139" s="6" t="s">
        <v>1090</v>
      </c>
      <c r="LZ139" s="6" t="s">
        <v>1090</v>
      </c>
      <c r="MA139" s="6" t="s">
        <v>1090</v>
      </c>
      <c r="MB139" s="6" t="s">
        <v>1090</v>
      </c>
      <c r="MC139" s="6" t="s">
        <v>1090</v>
      </c>
      <c r="MD139" s="6" t="s">
        <v>1090</v>
      </c>
      <c r="ME139" s="6" t="s">
        <v>1090</v>
      </c>
      <c r="MF139" s="6" t="s">
        <v>1090</v>
      </c>
      <c r="MG139" s="6" t="s">
        <v>1090</v>
      </c>
      <c r="MH139" s="6" t="s">
        <v>1090</v>
      </c>
      <c r="MI139" s="6" t="s">
        <v>1090</v>
      </c>
      <c r="MJ139" s="6" t="s">
        <v>1090</v>
      </c>
      <c r="MK139" s="6" t="s">
        <v>1090</v>
      </c>
      <c r="ML139" s="6" t="s">
        <v>1090</v>
      </c>
      <c r="MM139" s="6" t="s">
        <v>1090</v>
      </c>
      <c r="MN139" s="6" t="s">
        <v>1090</v>
      </c>
      <c r="MO139" s="6" t="s">
        <v>1090</v>
      </c>
      <c r="MP139" s="7">
        <v>1814138.77239317</v>
      </c>
      <c r="MQ139" s="7">
        <v>968886.10387417802</v>
      </c>
      <c r="MR139" s="7">
        <v>441718.141612935</v>
      </c>
      <c r="MS139" s="7">
        <v>88945.741103911394</v>
      </c>
      <c r="MT139" s="7">
        <v>102742.962814522</v>
      </c>
      <c r="MU139" s="6" t="s">
        <v>1090</v>
      </c>
      <c r="MV139" s="6" t="s">
        <v>1090</v>
      </c>
      <c r="MW139" s="6" t="s">
        <v>1090</v>
      </c>
      <c r="MX139" s="6" t="s">
        <v>1090</v>
      </c>
      <c r="MY139" s="6" t="s">
        <v>1090</v>
      </c>
      <c r="MZ139" s="6" t="s">
        <v>1090</v>
      </c>
      <c r="NA139" s="6" t="s">
        <v>1090</v>
      </c>
      <c r="NB139" s="6" t="s">
        <v>1090</v>
      </c>
      <c r="NC139" s="6" t="s">
        <v>1090</v>
      </c>
      <c r="ND139" s="6" t="s">
        <v>1090</v>
      </c>
      <c r="NE139" s="6" t="s">
        <v>1090</v>
      </c>
      <c r="NF139" s="6" t="s">
        <v>1090</v>
      </c>
      <c r="NG139" s="6" t="s">
        <v>1090</v>
      </c>
      <c r="NH139" s="6" t="s">
        <v>1090</v>
      </c>
      <c r="NI139" s="6" t="s">
        <v>1090</v>
      </c>
      <c r="NJ139" s="6" t="s">
        <v>1090</v>
      </c>
      <c r="NK139" s="6" t="s">
        <v>1090</v>
      </c>
      <c r="NL139" s="6" t="s">
        <v>1090</v>
      </c>
      <c r="NM139" s="6" t="s">
        <v>1090</v>
      </c>
      <c r="NN139" s="6" t="s">
        <v>1090</v>
      </c>
      <c r="NO139" s="6" t="s">
        <v>1090</v>
      </c>
      <c r="NP139" s="6" t="s">
        <v>1090</v>
      </c>
      <c r="NQ139" s="6" t="s">
        <v>1090</v>
      </c>
      <c r="NR139" s="6" t="s">
        <v>1090</v>
      </c>
      <c r="NS139" s="6" t="s">
        <v>1090</v>
      </c>
      <c r="NT139" s="7">
        <v>884330.67508052103</v>
      </c>
      <c r="NU139" s="7">
        <v>775057.635386343</v>
      </c>
      <c r="NV139" s="7">
        <v>394926.39006505598</v>
      </c>
      <c r="NW139" s="7">
        <v>202146.5708323</v>
      </c>
      <c r="NX139" s="7">
        <v>246093.91780234</v>
      </c>
      <c r="NY139" s="6" t="s">
        <v>1090</v>
      </c>
      <c r="NZ139" s="6" t="s">
        <v>1090</v>
      </c>
      <c r="OA139" s="6" t="s">
        <v>1090</v>
      </c>
      <c r="OB139" s="6" t="s">
        <v>1090</v>
      </c>
      <c r="OC139" s="6" t="s">
        <v>1090</v>
      </c>
      <c r="OD139" s="6" t="s">
        <v>1090</v>
      </c>
      <c r="OE139" s="6" t="s">
        <v>1090</v>
      </c>
      <c r="OF139" s="6" t="s">
        <v>1090</v>
      </c>
      <c r="OG139" s="6" t="s">
        <v>1090</v>
      </c>
      <c r="OH139" s="6" t="s">
        <v>1090</v>
      </c>
      <c r="OI139" s="6" t="s">
        <v>1090</v>
      </c>
      <c r="OJ139" s="6" t="s">
        <v>1090</v>
      </c>
      <c r="OK139" s="6" t="s">
        <v>1090</v>
      </c>
      <c r="OL139" s="6" t="s">
        <v>1090</v>
      </c>
      <c r="OM139" s="6" t="s">
        <v>1090</v>
      </c>
      <c r="ON139" s="6" t="s">
        <v>1090</v>
      </c>
      <c r="OO139" s="6" t="s">
        <v>1090</v>
      </c>
      <c r="OP139" s="6" t="s">
        <v>1090</v>
      </c>
      <c r="OQ139" s="6" t="s">
        <v>1090</v>
      </c>
      <c r="OR139" s="6" t="s">
        <v>1090</v>
      </c>
      <c r="OS139" s="6" t="s">
        <v>1090</v>
      </c>
      <c r="OT139" s="6" t="s">
        <v>1090</v>
      </c>
      <c r="OU139" s="6" t="s">
        <v>1090</v>
      </c>
      <c r="OV139" s="6" t="s">
        <v>1090</v>
      </c>
      <c r="OW139" s="6" t="s">
        <v>1090</v>
      </c>
      <c r="OX139" s="6" t="s">
        <v>1090</v>
      </c>
      <c r="OY139" s="6" t="s">
        <v>1090</v>
      </c>
      <c r="OZ139" s="6" t="s">
        <v>1090</v>
      </c>
      <c r="PA139" s="6" t="s">
        <v>1090</v>
      </c>
      <c r="PB139" s="6" t="s">
        <v>1090</v>
      </c>
      <c r="PC139" s="6" t="s">
        <v>1090</v>
      </c>
      <c r="PD139" s="6" t="s">
        <v>1090</v>
      </c>
      <c r="PE139" s="6" t="s">
        <v>1090</v>
      </c>
      <c r="PF139" s="6" t="s">
        <v>1090</v>
      </c>
      <c r="PG139" s="6" t="s">
        <v>1090</v>
      </c>
      <c r="PH139" s="6" t="s">
        <v>1090</v>
      </c>
      <c r="PI139" s="6" t="s">
        <v>1090</v>
      </c>
      <c r="PJ139" s="6" t="s">
        <v>1090</v>
      </c>
      <c r="PK139" s="6" t="s">
        <v>1090</v>
      </c>
      <c r="PL139" s="6" t="s">
        <v>1090</v>
      </c>
      <c r="PM139" s="6" t="s">
        <v>1090</v>
      </c>
      <c r="PN139" s="6" t="s">
        <v>1090</v>
      </c>
      <c r="PO139" s="6" t="s">
        <v>1090</v>
      </c>
      <c r="PP139" s="6" t="s">
        <v>1090</v>
      </c>
      <c r="PQ139" s="6" t="s">
        <v>1090</v>
      </c>
      <c r="PR139" s="6" t="s">
        <v>1090</v>
      </c>
      <c r="PS139" s="6" t="s">
        <v>1090</v>
      </c>
      <c r="PT139" s="6" t="s">
        <v>1090</v>
      </c>
      <c r="PU139" s="6" t="s">
        <v>1090</v>
      </c>
      <c r="PV139" s="6" t="s">
        <v>1090</v>
      </c>
      <c r="PW139" s="6" t="s">
        <v>1090</v>
      </c>
      <c r="PX139" s="6" t="s">
        <v>1090</v>
      </c>
      <c r="PY139" s="6" t="s">
        <v>1090</v>
      </c>
      <c r="PZ139" s="6" t="s">
        <v>1090</v>
      </c>
      <c r="QA139" s="6" t="s">
        <v>1090</v>
      </c>
      <c r="QB139" s="6" t="s">
        <v>1090</v>
      </c>
      <c r="QC139" s="6" t="s">
        <v>1090</v>
      </c>
      <c r="QD139" s="6" t="s">
        <v>1090</v>
      </c>
      <c r="QE139" s="6" t="s">
        <v>1090</v>
      </c>
      <c r="QF139" s="6" t="s">
        <v>1090</v>
      </c>
      <c r="QG139" s="6" t="s">
        <v>1090</v>
      </c>
      <c r="QH139" s="6" t="s">
        <v>1090</v>
      </c>
      <c r="QI139" s="6" t="s">
        <v>1090</v>
      </c>
      <c r="QJ139" s="6" t="s">
        <v>1090</v>
      </c>
      <c r="QK139" s="6" t="s">
        <v>1090</v>
      </c>
      <c r="QL139" s="6" t="s">
        <v>1090</v>
      </c>
      <c r="QM139" s="6" t="s">
        <v>1090</v>
      </c>
      <c r="QN139" s="6" t="s">
        <v>1090</v>
      </c>
      <c r="QO139" s="6" t="s">
        <v>1090</v>
      </c>
      <c r="QP139" s="6" t="s">
        <v>1090</v>
      </c>
      <c r="QQ139" s="6" t="s">
        <v>1090</v>
      </c>
      <c r="QR139" s="6" t="s">
        <v>1090</v>
      </c>
      <c r="QS139" s="6" t="s">
        <v>1090</v>
      </c>
      <c r="QT139" s="6" t="s">
        <v>1090</v>
      </c>
      <c r="QU139" s="6" t="s">
        <v>1090</v>
      </c>
      <c r="QV139" s="6" t="s">
        <v>1090</v>
      </c>
      <c r="QW139" s="6" t="s">
        <v>1090</v>
      </c>
      <c r="QX139" s="6" t="s">
        <v>1090</v>
      </c>
      <c r="QY139" s="6" t="s">
        <v>1090</v>
      </c>
      <c r="QZ139" s="6" t="s">
        <v>1090</v>
      </c>
      <c r="RA139" s="6" t="s">
        <v>1090</v>
      </c>
      <c r="RB139" s="6" t="s">
        <v>1090</v>
      </c>
      <c r="RC139" s="6" t="s">
        <v>1090</v>
      </c>
      <c r="RD139" s="6" t="s">
        <v>1090</v>
      </c>
      <c r="RE139" s="6" t="s">
        <v>1090</v>
      </c>
      <c r="RF139" s="6" t="s">
        <v>1090</v>
      </c>
      <c r="RG139" s="6" t="s">
        <v>1090</v>
      </c>
      <c r="RH139" s="6" t="s">
        <v>1090</v>
      </c>
      <c r="RI139" s="6" t="s">
        <v>1090</v>
      </c>
      <c r="RJ139" s="6" t="s">
        <v>1090</v>
      </c>
      <c r="RK139" s="6" t="s">
        <v>1090</v>
      </c>
      <c r="RL139" s="6" t="s">
        <v>1090</v>
      </c>
      <c r="RM139" s="6" t="s">
        <v>1090</v>
      </c>
      <c r="RN139" s="6" t="s">
        <v>1090</v>
      </c>
      <c r="RO139" s="6" t="s">
        <v>1090</v>
      </c>
      <c r="RP139" s="6" t="s">
        <v>1090</v>
      </c>
      <c r="RQ139" s="6" t="s">
        <v>1090</v>
      </c>
      <c r="RR139" s="6" t="s">
        <v>1090</v>
      </c>
      <c r="RS139" s="6" t="s">
        <v>1090</v>
      </c>
      <c r="RT139" s="6" t="s">
        <v>1090</v>
      </c>
      <c r="RU139" s="6" t="s">
        <v>1090</v>
      </c>
      <c r="RV139" s="6" t="s">
        <v>1090</v>
      </c>
      <c r="RW139" s="6" t="s">
        <v>1090</v>
      </c>
      <c r="RX139" s="6" t="s">
        <v>1090</v>
      </c>
      <c r="RY139" s="6" t="s">
        <v>1090</v>
      </c>
      <c r="RZ139" s="6" t="s">
        <v>1090</v>
      </c>
      <c r="SA139" s="6" t="s">
        <v>1090</v>
      </c>
      <c r="SB139" s="6" t="s">
        <v>1090</v>
      </c>
      <c r="SC139" s="6" t="s">
        <v>1090</v>
      </c>
      <c r="SD139" s="6" t="s">
        <v>1090</v>
      </c>
      <c r="SE139" s="6" t="s">
        <v>1090</v>
      </c>
      <c r="SF139" s="6" t="s">
        <v>1090</v>
      </c>
      <c r="SG139" s="6" t="s">
        <v>1090</v>
      </c>
      <c r="SH139" s="6" t="s">
        <v>1090</v>
      </c>
      <c r="SI139" s="6" t="s">
        <v>1090</v>
      </c>
      <c r="SJ139" s="7">
        <v>5298.3876585960397</v>
      </c>
      <c r="SK139" s="7">
        <v>1712.7507686614999</v>
      </c>
      <c r="SL139" s="7">
        <v>319.979846477509</v>
      </c>
      <c r="SM139" s="7">
        <v>339.78009223938</v>
      </c>
      <c r="SN139" s="7">
        <v>0</v>
      </c>
      <c r="SO139" s="6" t="s">
        <v>1090</v>
      </c>
      <c r="SP139" s="6" t="s">
        <v>1090</v>
      </c>
      <c r="SQ139" s="6" t="s">
        <v>1090</v>
      </c>
      <c r="SR139" s="6" t="s">
        <v>1090</v>
      </c>
      <c r="SS139" s="6" t="s">
        <v>1090</v>
      </c>
      <c r="ST139" s="6" t="s">
        <v>1090</v>
      </c>
      <c r="SU139" s="6" t="s">
        <v>1090</v>
      </c>
      <c r="SV139" s="6" t="s">
        <v>1090</v>
      </c>
      <c r="SW139" s="6" t="s">
        <v>1090</v>
      </c>
      <c r="SX139" s="6" t="s">
        <v>1090</v>
      </c>
      <c r="SY139" s="6" t="s">
        <v>1090</v>
      </c>
      <c r="SZ139" s="6" t="s">
        <v>1090</v>
      </c>
      <c r="TA139" s="6" t="s">
        <v>1090</v>
      </c>
      <c r="TB139" s="6" t="s">
        <v>1090</v>
      </c>
      <c r="TC139" s="6" t="s">
        <v>1090</v>
      </c>
      <c r="TD139" s="6" t="s">
        <v>1090</v>
      </c>
      <c r="TE139" s="6" t="s">
        <v>1090</v>
      </c>
      <c r="TF139" s="6" t="s">
        <v>1090</v>
      </c>
      <c r="TG139" s="6" t="s">
        <v>1090</v>
      </c>
      <c r="TH139" s="6" t="s">
        <v>1090</v>
      </c>
      <c r="TI139" s="6" t="s">
        <v>1090</v>
      </c>
      <c r="TJ139" s="6" t="s">
        <v>1090</v>
      </c>
      <c r="TK139" s="6" t="s">
        <v>1090</v>
      </c>
      <c r="TL139" s="6" t="s">
        <v>1090</v>
      </c>
      <c r="TM139" s="6" t="s">
        <v>1090</v>
      </c>
      <c r="TN139" s="6" t="s">
        <v>1090</v>
      </c>
      <c r="TO139" s="6" t="s">
        <v>1090</v>
      </c>
      <c r="TP139" s="6" t="s">
        <v>1090</v>
      </c>
      <c r="TQ139" s="6" t="s">
        <v>1090</v>
      </c>
      <c r="TR139" s="6" t="s">
        <v>1090</v>
      </c>
      <c r="TS139" s="7">
        <v>2706577.5701076398</v>
      </c>
      <c r="TT139" s="7">
        <v>1744497.1898089</v>
      </c>
      <c r="TU139" s="7">
        <v>869784.27907993796</v>
      </c>
      <c r="TV139" s="7">
        <v>291448.77523098001</v>
      </c>
      <c r="TW139" s="7">
        <v>410563.49715322303</v>
      </c>
      <c r="TX139" s="6" t="s">
        <v>1090</v>
      </c>
      <c r="TY139" s="6" t="s">
        <v>1090</v>
      </c>
      <c r="TZ139" s="6" t="s">
        <v>1090</v>
      </c>
      <c r="UA139" s="6" t="s">
        <v>1090</v>
      </c>
      <c r="UB139" s="6" t="s">
        <v>1090</v>
      </c>
      <c r="UC139" s="7">
        <v>47800.598996496199</v>
      </c>
      <c r="UD139" s="7">
        <v>0</v>
      </c>
      <c r="UE139" s="7">
        <v>0</v>
      </c>
      <c r="UF139" s="7">
        <v>0</v>
      </c>
      <c r="UG139" s="7">
        <v>5216.3009539365803</v>
      </c>
      <c r="UH139" s="6" t="s">
        <v>1090</v>
      </c>
      <c r="UI139" s="6" t="s">
        <v>1090</v>
      </c>
      <c r="UJ139" s="6" t="s">
        <v>1090</v>
      </c>
      <c r="UK139" s="6" t="s">
        <v>1090</v>
      </c>
      <c r="UL139" s="6" t="s">
        <v>1090</v>
      </c>
      <c r="UM139" s="6" t="s">
        <v>1090</v>
      </c>
      <c r="UN139" s="6" t="s">
        <v>1090</v>
      </c>
      <c r="UO139" s="6" t="s">
        <v>1090</v>
      </c>
      <c r="UP139" s="6" t="s">
        <v>1090</v>
      </c>
      <c r="UQ139" s="6" t="s">
        <v>1090</v>
      </c>
      <c r="UR139" s="6" t="s">
        <v>1090</v>
      </c>
      <c r="US139" s="6" t="s">
        <v>1090</v>
      </c>
      <c r="UT139" s="6" t="s">
        <v>1090</v>
      </c>
      <c r="UU139" s="6" t="s">
        <v>1090</v>
      </c>
      <c r="UV139" s="6" t="s">
        <v>1090</v>
      </c>
      <c r="UW139" s="6" t="s">
        <v>1090</v>
      </c>
      <c r="UX139" s="6" t="s">
        <v>1090</v>
      </c>
      <c r="UY139" s="6" t="s">
        <v>1090</v>
      </c>
      <c r="UZ139" s="6" t="s">
        <v>1090</v>
      </c>
      <c r="VA139" s="6" t="s">
        <v>1090</v>
      </c>
      <c r="VB139" s="6" t="s">
        <v>1090</v>
      </c>
      <c r="VC139" s="6" t="s">
        <v>1090</v>
      </c>
      <c r="VD139" s="6" t="s">
        <v>1090</v>
      </c>
      <c r="VE139" s="6" t="s">
        <v>1090</v>
      </c>
      <c r="VF139" s="6" t="s">
        <v>1090</v>
      </c>
      <c r="VG139" s="6" t="s">
        <v>1090</v>
      </c>
      <c r="VH139" s="6" t="s">
        <v>1090</v>
      </c>
      <c r="VI139" s="6" t="s">
        <v>1090</v>
      </c>
      <c r="VJ139" s="6" t="s">
        <v>1090</v>
      </c>
      <c r="VK139" s="6" t="s">
        <v>1090</v>
      </c>
      <c r="VL139" s="6" t="s">
        <v>1090</v>
      </c>
      <c r="VM139" s="6" t="s">
        <v>1090</v>
      </c>
      <c r="VN139" s="6" t="s">
        <v>1090</v>
      </c>
      <c r="VO139" s="6" t="s">
        <v>1090</v>
      </c>
      <c r="VP139" s="6" t="s">
        <v>1090</v>
      </c>
      <c r="VQ139" s="6" t="s">
        <v>1090</v>
      </c>
      <c r="VR139" s="6" t="s">
        <v>1090</v>
      </c>
      <c r="VS139" s="6" t="s">
        <v>1090</v>
      </c>
      <c r="VT139" s="6" t="s">
        <v>1090</v>
      </c>
      <c r="VU139" s="6" t="s">
        <v>1090</v>
      </c>
      <c r="VV139" s="6" t="s">
        <v>1090</v>
      </c>
      <c r="VW139" s="6" t="s">
        <v>1090</v>
      </c>
      <c r="VX139" s="6" t="s">
        <v>1090</v>
      </c>
      <c r="VY139" s="6" t="s">
        <v>1090</v>
      </c>
      <c r="VZ139" s="6" t="s">
        <v>1090</v>
      </c>
      <c r="WA139" s="7">
        <v>245749.29693123099</v>
      </c>
      <c r="WB139" s="7">
        <v>190633.17170382501</v>
      </c>
      <c r="WC139" s="7">
        <v>100196.515916914</v>
      </c>
      <c r="WD139" s="7">
        <v>60877.968738412797</v>
      </c>
      <c r="WE139" s="7">
        <v>28602.040356671801</v>
      </c>
      <c r="WF139" s="6" t="s">
        <v>1090</v>
      </c>
      <c r="WG139" s="6" t="s">
        <v>1090</v>
      </c>
      <c r="WH139" s="6" t="s">
        <v>1090</v>
      </c>
      <c r="WI139" s="6" t="s">
        <v>1090</v>
      </c>
      <c r="WJ139" s="6" t="s">
        <v>1090</v>
      </c>
      <c r="WK139" s="6" t="s">
        <v>1090</v>
      </c>
      <c r="WL139" s="6" t="s">
        <v>1090</v>
      </c>
      <c r="WM139" s="6" t="s">
        <v>1090</v>
      </c>
      <c r="WN139" s="6" t="s">
        <v>1090</v>
      </c>
      <c r="WO139" s="6" t="s">
        <v>1090</v>
      </c>
      <c r="WP139" s="6" t="s">
        <v>1090</v>
      </c>
      <c r="WQ139" s="6" t="s">
        <v>1090</v>
      </c>
      <c r="WR139" s="6" t="s">
        <v>1090</v>
      </c>
      <c r="WS139" s="6" t="s">
        <v>1090</v>
      </c>
      <c r="WT139" s="6" t="s">
        <v>1090</v>
      </c>
      <c r="WU139" s="6" t="s">
        <v>1090</v>
      </c>
      <c r="WV139" s="6" t="s">
        <v>1090</v>
      </c>
      <c r="WW139" s="6" t="s">
        <v>1090</v>
      </c>
      <c r="WX139" s="6" t="s">
        <v>1090</v>
      </c>
      <c r="WY139" s="6" t="s">
        <v>1090</v>
      </c>
      <c r="WZ139" s="6" t="s">
        <v>1090</v>
      </c>
      <c r="XA139" s="6" t="s">
        <v>1090</v>
      </c>
      <c r="XB139" s="6" t="s">
        <v>1090</v>
      </c>
      <c r="XC139" s="6" t="s">
        <v>1090</v>
      </c>
      <c r="XD139" s="6" t="s">
        <v>1090</v>
      </c>
      <c r="XE139" s="6" t="s">
        <v>1090</v>
      </c>
      <c r="XF139" s="6" t="s">
        <v>1090</v>
      </c>
      <c r="XG139" s="6" t="s">
        <v>1090</v>
      </c>
      <c r="XH139" s="6" t="s">
        <v>1090</v>
      </c>
      <c r="XI139" s="6" t="s">
        <v>1090</v>
      </c>
      <c r="XJ139" s="7">
        <v>0</v>
      </c>
      <c r="XK139" s="7">
        <v>0</v>
      </c>
      <c r="XL139" s="7">
        <v>0</v>
      </c>
      <c r="XM139" s="7">
        <v>0</v>
      </c>
      <c r="XN139" s="6" t="s">
        <v>1090</v>
      </c>
      <c r="XO139" s="6" t="s">
        <v>1090</v>
      </c>
      <c r="XP139" s="6" t="s">
        <v>1090</v>
      </c>
      <c r="XQ139" s="6" t="s">
        <v>1090</v>
      </c>
      <c r="XR139" s="6" t="s">
        <v>1090</v>
      </c>
      <c r="XS139" s="6" t="s">
        <v>1090</v>
      </c>
      <c r="XT139" s="6" t="s">
        <v>1090</v>
      </c>
      <c r="XU139" s="6" t="s">
        <v>1090</v>
      </c>
      <c r="XV139" s="6" t="s">
        <v>1090</v>
      </c>
      <c r="XW139" s="6" t="s">
        <v>1090</v>
      </c>
      <c r="XX139" s="6" t="s">
        <v>1090</v>
      </c>
      <c r="XY139" s="7">
        <v>0</v>
      </c>
      <c r="XZ139" s="7">
        <v>0</v>
      </c>
      <c r="YA139" s="7">
        <v>0</v>
      </c>
      <c r="YB139" s="7">
        <v>0</v>
      </c>
      <c r="YC139" s="6" t="s">
        <v>1090</v>
      </c>
      <c r="YD139" s="6" t="s">
        <v>1090</v>
      </c>
      <c r="YE139" s="6" t="s">
        <v>1090</v>
      </c>
      <c r="YF139" s="6" t="s">
        <v>1090</v>
      </c>
      <c r="YG139" s="6" t="s">
        <v>1090</v>
      </c>
      <c r="YH139" s="6" t="s">
        <v>1090</v>
      </c>
      <c r="YI139" s="6" t="s">
        <v>1090</v>
      </c>
      <c r="YJ139" s="6" t="s">
        <v>1090</v>
      </c>
      <c r="YK139" s="6" t="s">
        <v>1090</v>
      </c>
      <c r="YL139" s="6" t="s">
        <v>1090</v>
      </c>
      <c r="YM139" s="6" t="s">
        <v>1090</v>
      </c>
      <c r="YN139" s="6" t="s">
        <v>1090</v>
      </c>
      <c r="YO139" s="6" t="s">
        <v>1090</v>
      </c>
      <c r="YP139" s="6" t="s">
        <v>1090</v>
      </c>
      <c r="YQ139" s="6" t="s">
        <v>1090</v>
      </c>
      <c r="YR139" s="6" t="s">
        <v>1090</v>
      </c>
      <c r="YS139" s="6" t="s">
        <v>1090</v>
      </c>
      <c r="YT139" s="6" t="s">
        <v>1090</v>
      </c>
      <c r="YU139" s="6" t="s">
        <v>1090</v>
      </c>
      <c r="YV139" s="6" t="s">
        <v>1090</v>
      </c>
      <c r="YW139" s="6" t="s">
        <v>1090</v>
      </c>
      <c r="YX139" s="6" t="s">
        <v>1090</v>
      </c>
      <c r="YY139" s="6" t="s">
        <v>1090</v>
      </c>
      <c r="YZ139" s="6" t="s">
        <v>1090</v>
      </c>
      <c r="ZA139" s="6" t="s">
        <v>1090</v>
      </c>
      <c r="ZB139" s="6" t="s">
        <v>1090</v>
      </c>
      <c r="ZC139" s="6" t="s">
        <v>1090</v>
      </c>
      <c r="ZD139" s="6" t="s">
        <v>1090</v>
      </c>
      <c r="ZE139" s="6" t="s">
        <v>1090</v>
      </c>
      <c r="ZF139" s="6" t="s">
        <v>1090</v>
      </c>
      <c r="ZG139" s="6" t="s">
        <v>1090</v>
      </c>
      <c r="ZH139" s="6" t="s">
        <v>1090</v>
      </c>
      <c r="ZI139" s="6" t="s">
        <v>1090</v>
      </c>
      <c r="ZJ139" s="6" t="s">
        <v>1090</v>
      </c>
      <c r="ZK139" s="6" t="s">
        <v>1090</v>
      </c>
      <c r="ZL139" s="6" t="s">
        <v>1090</v>
      </c>
      <c r="ZM139" s="6" t="s">
        <v>1090</v>
      </c>
      <c r="ZN139" s="6" t="s">
        <v>1090</v>
      </c>
      <c r="ZO139" s="6" t="s">
        <v>1090</v>
      </c>
      <c r="ZP139" s="6" t="s">
        <v>1090</v>
      </c>
      <c r="ZQ139" s="6" t="s">
        <v>1090</v>
      </c>
      <c r="ZR139" s="6" t="s">
        <v>1090</v>
      </c>
      <c r="ZS139" s="6" t="s">
        <v>1090</v>
      </c>
      <c r="ZT139" s="6" t="s">
        <v>1090</v>
      </c>
      <c r="ZU139" s="6" t="s">
        <v>1090</v>
      </c>
      <c r="ZV139" s="6" t="s">
        <v>1090</v>
      </c>
      <c r="ZW139" s="6" t="s">
        <v>1090</v>
      </c>
      <c r="ZX139" s="6" t="s">
        <v>1090</v>
      </c>
      <c r="ZY139" s="6" t="s">
        <v>1090</v>
      </c>
      <c r="ZZ139" s="6" t="s">
        <v>1090</v>
      </c>
      <c r="AAA139" s="6" t="s">
        <v>1090</v>
      </c>
      <c r="AAB139" s="6" t="s">
        <v>1090</v>
      </c>
      <c r="AAC139" s="6" t="s">
        <v>1090</v>
      </c>
      <c r="AAD139" s="6" t="s">
        <v>1090</v>
      </c>
      <c r="AAE139" s="6" t="s">
        <v>1090</v>
      </c>
      <c r="AAF139" s="6" t="s">
        <v>1090</v>
      </c>
      <c r="AAG139" s="6" t="s">
        <v>1090</v>
      </c>
      <c r="AAH139" s="6" t="s">
        <v>1090</v>
      </c>
      <c r="AAI139" s="6" t="s">
        <v>1090</v>
      </c>
      <c r="AAJ139" s="6" t="s">
        <v>1090</v>
      </c>
      <c r="AAK139" s="6" t="s">
        <v>1090</v>
      </c>
      <c r="AAL139" s="6" t="s">
        <v>1090</v>
      </c>
      <c r="AAM139" s="6" t="s">
        <v>1090</v>
      </c>
      <c r="AAN139" s="6" t="s">
        <v>1090</v>
      </c>
      <c r="AAO139" s="6" t="s">
        <v>1090</v>
      </c>
      <c r="AAP139" s="6" t="s">
        <v>1090</v>
      </c>
      <c r="AAQ139" s="6" t="s">
        <v>1090</v>
      </c>
      <c r="AAR139" s="6" t="s">
        <v>1090</v>
      </c>
      <c r="AAS139" s="6" t="s">
        <v>1090</v>
      </c>
      <c r="AAT139" s="6" t="s">
        <v>1090</v>
      </c>
      <c r="AAU139" s="6" t="s">
        <v>1090</v>
      </c>
      <c r="AAV139" s="6" t="s">
        <v>1090</v>
      </c>
      <c r="AAW139" s="6" t="s">
        <v>1090</v>
      </c>
      <c r="AAX139" s="6" t="s">
        <v>1090</v>
      </c>
      <c r="AAY139" s="6" t="s">
        <v>1090</v>
      </c>
      <c r="AAZ139" s="6" t="s">
        <v>1090</v>
      </c>
      <c r="ABA139" s="6" t="s">
        <v>1090</v>
      </c>
      <c r="ABB139" s="6" t="s">
        <v>1090</v>
      </c>
      <c r="ABC139" s="6" t="s">
        <v>1090</v>
      </c>
      <c r="ABD139" s="6" t="s">
        <v>1090</v>
      </c>
      <c r="ABE139" s="6" t="s">
        <v>1090</v>
      </c>
      <c r="ABF139" s="6" t="s">
        <v>1090</v>
      </c>
      <c r="ABG139" s="6" t="s">
        <v>1090</v>
      </c>
      <c r="ABH139" s="6" t="s">
        <v>1090</v>
      </c>
      <c r="ABI139" s="6" t="s">
        <v>1090</v>
      </c>
      <c r="ABJ139" s="6" t="s">
        <v>1090</v>
      </c>
      <c r="ABK139" s="6" t="s">
        <v>1090</v>
      </c>
      <c r="ABL139" s="6" t="s">
        <v>1090</v>
      </c>
      <c r="ABM139" s="6" t="s">
        <v>1090</v>
      </c>
      <c r="ABN139" s="6" t="s">
        <v>1090</v>
      </c>
      <c r="ABO139" s="6" t="s">
        <v>1090</v>
      </c>
      <c r="ABP139" s="6" t="s">
        <v>1090</v>
      </c>
      <c r="ABQ139" s="6" t="s">
        <v>1090</v>
      </c>
      <c r="ABR139" s="6" t="s">
        <v>1090</v>
      </c>
      <c r="ABS139" s="6" t="s">
        <v>1090</v>
      </c>
      <c r="ABT139" s="6" t="s">
        <v>1090</v>
      </c>
      <c r="ABU139" s="6" t="s">
        <v>1090</v>
      </c>
      <c r="ABV139" s="6" t="s">
        <v>1090</v>
      </c>
      <c r="ABW139" s="6" t="s">
        <v>1090</v>
      </c>
      <c r="ABX139" s="6" t="s">
        <v>1090</v>
      </c>
      <c r="ABY139" s="6" t="s">
        <v>1090</v>
      </c>
      <c r="ABZ139" s="6" t="s">
        <v>1090</v>
      </c>
      <c r="ACA139" s="6" t="s">
        <v>1090</v>
      </c>
      <c r="ACB139" s="6" t="s">
        <v>1090</v>
      </c>
      <c r="ACC139" s="6" t="s">
        <v>1090</v>
      </c>
      <c r="ACD139" s="6" t="s">
        <v>1090</v>
      </c>
      <c r="ACE139" s="8">
        <v>-54.962000000000003</v>
      </c>
      <c r="ACF139" s="8">
        <v>-52.853999999999999</v>
      </c>
      <c r="ACG139" s="8">
        <v>-120.57299999999999</v>
      </c>
      <c r="ACH139" s="6" t="s">
        <v>1091</v>
      </c>
      <c r="ACI139" s="8">
        <v>-64.869</v>
      </c>
      <c r="ACJ139" s="8">
        <v>-17.071000000000002</v>
      </c>
      <c r="ACK139" s="8">
        <v>-24.858000000000001</v>
      </c>
      <c r="ACL139" s="8">
        <v>-86.694999999999993</v>
      </c>
      <c r="ACM139" s="8">
        <v>-245.101</v>
      </c>
      <c r="ACN139" s="6" t="s">
        <v>1090</v>
      </c>
      <c r="ACO139" s="8">
        <v>-15.811999999999999</v>
      </c>
      <c r="ACP139" s="8">
        <v>-22.876999999999999</v>
      </c>
      <c r="ACQ139" s="8">
        <v>-77.269000000000005</v>
      </c>
      <c r="ACR139" s="6" t="s">
        <v>1091</v>
      </c>
      <c r="ACS139" s="8">
        <v>-59.526000000000003</v>
      </c>
      <c r="ACT139" s="8">
        <v>-54.962000000000003</v>
      </c>
      <c r="ACU139" s="8">
        <v>-52.853999999999999</v>
      </c>
      <c r="ACV139" s="8">
        <v>-120.57299999999999</v>
      </c>
      <c r="ACW139" s="6" t="s">
        <v>1091</v>
      </c>
      <c r="ACX139" s="8">
        <v>-64.869</v>
      </c>
      <c r="ACY139" s="8">
        <v>-17.071000000000002</v>
      </c>
      <c r="ACZ139" s="8">
        <v>-24.858000000000001</v>
      </c>
      <c r="ADA139" s="8">
        <v>-86.694999999999993</v>
      </c>
      <c r="ADB139" s="8">
        <v>-245.101</v>
      </c>
      <c r="ADC139" s="6" t="s">
        <v>1090</v>
      </c>
      <c r="ADD139" s="8">
        <v>-15.811999999999999</v>
      </c>
      <c r="ADE139" s="8">
        <v>-22.876999999999999</v>
      </c>
      <c r="ADF139" s="8">
        <v>-77.269000000000005</v>
      </c>
      <c r="ADG139" s="6" t="s">
        <v>1091</v>
      </c>
      <c r="ADH139" s="8">
        <v>-59.526000000000003</v>
      </c>
      <c r="ADI139" s="8">
        <v>-21.515000000000001</v>
      </c>
      <c r="ADJ139" s="8">
        <v>-26.013000000000002</v>
      </c>
      <c r="ADK139" s="8">
        <v>-96.152000000000001</v>
      </c>
      <c r="ADL139" s="6" t="s">
        <v>1091</v>
      </c>
      <c r="ADM139" s="6" t="s">
        <v>1091</v>
      </c>
      <c r="ADN139" s="8">
        <v>99.962000000000003</v>
      </c>
      <c r="ADO139" s="8">
        <v>100</v>
      </c>
      <c r="ADP139" s="8">
        <v>100</v>
      </c>
      <c r="ADQ139" s="8">
        <v>100</v>
      </c>
      <c r="ADR139" s="8">
        <v>97.716999999999999</v>
      </c>
      <c r="ADS139" s="8">
        <v>-20.713938763000002</v>
      </c>
      <c r="ADT139" s="8">
        <v>-25.164230157999999</v>
      </c>
      <c r="ADU139" s="8">
        <v>-94.932733236999994</v>
      </c>
      <c r="ADV139" s="8">
        <v>-224.28676284900001</v>
      </c>
      <c r="ADW139" s="8">
        <v>-734.36403841100002</v>
      </c>
      <c r="ADX139" s="8">
        <v>-17.962</v>
      </c>
      <c r="ADY139" s="8">
        <v>-22.084</v>
      </c>
      <c r="ADZ139" s="8">
        <v>-91.358999999999995</v>
      </c>
      <c r="AEA139" s="6" t="s">
        <v>1091</v>
      </c>
      <c r="AEB139" s="6" t="s">
        <v>1091</v>
      </c>
      <c r="AEC139" s="8">
        <v>-20.713999999999999</v>
      </c>
      <c r="AED139" s="8">
        <v>-25.164000000000001</v>
      </c>
      <c r="AEE139" s="8">
        <v>-94.933000000000007</v>
      </c>
      <c r="AEF139" s="6" t="s">
        <v>1091</v>
      </c>
      <c r="AEG139" s="6" t="s">
        <v>1091</v>
      </c>
      <c r="AEH139" s="8">
        <v>-18.763000000000002</v>
      </c>
      <c r="AEI139" s="8">
        <v>-22.931999999999999</v>
      </c>
      <c r="AEJ139" s="8">
        <v>-92.578999999999994</v>
      </c>
      <c r="AEK139" s="6" t="s">
        <v>1091</v>
      </c>
      <c r="AEL139" s="6" t="s">
        <v>1091</v>
      </c>
      <c r="AEM139" s="8">
        <v>-17.159525216999999</v>
      </c>
      <c r="AEN139" s="8">
        <v>-20.104969388000001</v>
      </c>
      <c r="AEO139" s="8">
        <v>-48.700252472000003</v>
      </c>
      <c r="AEP139" s="8">
        <v>-69.163095303999995</v>
      </c>
      <c r="AEQ139" s="8">
        <v>-88.014823817999996</v>
      </c>
      <c r="AER139" s="8">
        <v>0.82835101600000005</v>
      </c>
      <c r="AES139" s="6" t="s">
        <v>1090</v>
      </c>
      <c r="AET139" s="6" t="s">
        <v>1090</v>
      </c>
      <c r="AEU139" s="6" t="s">
        <v>1090</v>
      </c>
      <c r="AEV139" s="8">
        <v>0.117436706</v>
      </c>
      <c r="AEW139" s="6" t="s">
        <v>1090</v>
      </c>
      <c r="AEX139" s="6" t="s">
        <v>1090</v>
      </c>
      <c r="AEY139" s="6" t="s">
        <v>1090</v>
      </c>
      <c r="AEZ139" s="6" t="s">
        <v>1090</v>
      </c>
      <c r="AFA139" s="6" t="s">
        <v>1090</v>
      </c>
      <c r="AFB139" s="6" t="s">
        <v>1090</v>
      </c>
      <c r="AFC139" s="6" t="s">
        <v>1090</v>
      </c>
      <c r="AFD139" s="6" t="s">
        <v>1090</v>
      </c>
      <c r="AFE139" s="6" t="s">
        <v>1090</v>
      </c>
      <c r="AFF139" s="6" t="s">
        <v>1090</v>
      </c>
      <c r="AFG139" s="8">
        <v>0.82399999999999995</v>
      </c>
      <c r="AFH139" s="8">
        <v>0.98699999999999999</v>
      </c>
      <c r="AFI139" s="8">
        <v>0.91300000000000003</v>
      </c>
      <c r="AFJ139" s="8">
        <v>1.093</v>
      </c>
      <c r="AFK139" s="8">
        <v>8.7999999999999995E-2</v>
      </c>
      <c r="AFL139" s="8">
        <v>-25.7</v>
      </c>
      <c r="AFM139" s="8">
        <v>-30.076000000000001</v>
      </c>
      <c r="AFN139" s="8">
        <v>-77.843000000000004</v>
      </c>
      <c r="AFO139" s="8">
        <v>-85.028000000000006</v>
      </c>
      <c r="AFP139" s="6" t="s">
        <v>1090</v>
      </c>
      <c r="AFQ139" s="8">
        <v>245.32599999999999</v>
      </c>
      <c r="AFR139" s="6" t="s">
        <v>1091</v>
      </c>
      <c r="AFS139" s="8">
        <v>137.51400000000001</v>
      </c>
      <c r="AFT139" s="6" t="s">
        <v>1091</v>
      </c>
      <c r="AFU139" s="8">
        <v>17.321000000000002</v>
      </c>
      <c r="AFV139" s="7">
        <v>0</v>
      </c>
      <c r="AFW139" s="7">
        <v>0</v>
      </c>
      <c r="AFX139" s="7">
        <v>14.45</v>
      </c>
      <c r="AFY139" s="7">
        <v>0.51</v>
      </c>
      <c r="AFZ139" s="7">
        <v>646.947</v>
      </c>
      <c r="AGA139" s="7">
        <v>0</v>
      </c>
      <c r="AGB139" s="7">
        <v>0</v>
      </c>
      <c r="AGC139" s="7">
        <v>2.1640000000000001</v>
      </c>
      <c r="AGD139" s="7">
        <v>0.64900000000000002</v>
      </c>
      <c r="AGE139" s="7">
        <v>0</v>
      </c>
      <c r="AGF139" s="6" t="s">
        <v>1090</v>
      </c>
      <c r="AGG139" s="6" t="s">
        <v>1090</v>
      </c>
      <c r="AGH139" s="6" t="s">
        <v>1090</v>
      </c>
      <c r="AGI139" s="6" t="s">
        <v>1090</v>
      </c>
      <c r="AGJ139" s="6" t="s">
        <v>1090</v>
      </c>
      <c r="AGK139" s="6" t="s">
        <v>1090</v>
      </c>
      <c r="AGL139" s="6" t="s">
        <v>1090</v>
      </c>
      <c r="AGM139" s="6" t="s">
        <v>1090</v>
      </c>
      <c r="AGN139" s="6" t="s">
        <v>1090</v>
      </c>
      <c r="AGO139" s="6" t="s">
        <v>1090</v>
      </c>
      <c r="AGP139" s="6" t="s">
        <v>1090</v>
      </c>
      <c r="AGQ139" s="6" t="s">
        <v>1090</v>
      </c>
      <c r="AGR139" s="6" t="s">
        <v>1090</v>
      </c>
      <c r="AGS139" s="6" t="s">
        <v>1090</v>
      </c>
      <c r="AGT139" s="6" t="s">
        <v>1090</v>
      </c>
      <c r="AGU139" s="8">
        <v>0</v>
      </c>
      <c r="AGV139" s="8">
        <v>0</v>
      </c>
      <c r="AGW139" s="8">
        <v>0</v>
      </c>
      <c r="AGX139" s="8">
        <v>0</v>
      </c>
      <c r="AGY139" s="8">
        <v>0</v>
      </c>
      <c r="AGZ139" s="8">
        <v>6.2080000000000002</v>
      </c>
      <c r="AHA139" s="8">
        <v>5.085</v>
      </c>
      <c r="AHB139" s="8">
        <v>4.5490000000000004</v>
      </c>
      <c r="AHC139" s="8">
        <v>1.456</v>
      </c>
      <c r="AHD139" s="8">
        <v>4.8630000000000004</v>
      </c>
      <c r="AHE139" s="8">
        <v>6.18</v>
      </c>
      <c r="AHF139" s="8">
        <v>5.0819999999999999</v>
      </c>
      <c r="AHG139" s="8">
        <v>4.5</v>
      </c>
      <c r="AHH139" s="8">
        <v>1.456</v>
      </c>
      <c r="AHI139" s="8">
        <v>4.8070000000000004</v>
      </c>
      <c r="AHJ139" s="8">
        <v>0.47599999999999998</v>
      </c>
      <c r="AHK139" s="8">
        <v>0.94499999999999995</v>
      </c>
      <c r="AHL139" s="8">
        <v>2.68</v>
      </c>
      <c r="AHM139" s="8">
        <v>4.2000000000000003E-2</v>
      </c>
      <c r="AHN139" s="6" t="s">
        <v>1091</v>
      </c>
      <c r="AHO139" s="8">
        <v>28.768999999999998</v>
      </c>
      <c r="AHP139" s="8">
        <v>43.283999999999999</v>
      </c>
      <c r="AHQ139" s="8">
        <v>64.084999999999994</v>
      </c>
      <c r="AHR139" s="8">
        <v>3.177</v>
      </c>
      <c r="AHS139" s="8">
        <v>91.763000000000005</v>
      </c>
      <c r="AHT139" s="8">
        <v>40.387999999999998</v>
      </c>
      <c r="AHU139" s="8">
        <v>76.316000000000003</v>
      </c>
      <c r="AHV139" s="6" t="s">
        <v>1091</v>
      </c>
      <c r="AHW139" s="8">
        <v>3.282</v>
      </c>
      <c r="AHX139" s="6" t="s">
        <v>1091</v>
      </c>
      <c r="AHY139" s="8">
        <v>216.03800000000001</v>
      </c>
      <c r="AHZ139" s="8">
        <v>105.788</v>
      </c>
      <c r="AIA139" s="8">
        <v>37.314</v>
      </c>
      <c r="AIB139" s="6" t="s">
        <v>1091</v>
      </c>
      <c r="AIC139" s="8">
        <v>1.385</v>
      </c>
      <c r="AID139" s="8">
        <v>0.19575968299999999</v>
      </c>
      <c r="AIE139" s="8">
        <v>9.8180195999999997E-2</v>
      </c>
      <c r="AIF139" s="8">
        <v>3.6788414999999998E-2</v>
      </c>
      <c r="AIG139" s="8">
        <v>0.116583126</v>
      </c>
      <c r="AIH139" s="8">
        <v>0</v>
      </c>
      <c r="AII139" s="8">
        <v>67.027037851000003</v>
      </c>
      <c r="AIJ139" s="8">
        <v>55.539562318000002</v>
      </c>
      <c r="AIK139" s="8">
        <v>50.784792533000001</v>
      </c>
      <c r="AIL139" s="8">
        <v>30.518481690000002</v>
      </c>
      <c r="AIM139" s="8">
        <v>25.024865466000001</v>
      </c>
      <c r="AIN139" s="8">
        <v>9.0797064029999994</v>
      </c>
      <c r="AIO139" s="8">
        <v>10.927685801000001</v>
      </c>
      <c r="AIP139" s="8">
        <v>11.519697277000001</v>
      </c>
      <c r="AIQ139" s="8">
        <v>20.888050975999999</v>
      </c>
      <c r="AIR139" s="8">
        <v>6.9665327179999998</v>
      </c>
      <c r="AIS139" s="6" t="s">
        <v>1091</v>
      </c>
      <c r="AIT139" s="6" t="s">
        <v>1090</v>
      </c>
      <c r="AIU139" s="6" t="s">
        <v>1090</v>
      </c>
      <c r="AIV139" s="6" t="s">
        <v>1090</v>
      </c>
      <c r="AIW139" s="8">
        <v>252.86498707999999</v>
      </c>
      <c r="AIX139" s="7">
        <v>-15.8503064103106</v>
      </c>
      <c r="AIY139" s="7">
        <v>-18.140413021194501</v>
      </c>
      <c r="AIZ139" s="7">
        <v>-44.805048944475097</v>
      </c>
      <c r="AJA139" s="7">
        <v>-71.331792559490196</v>
      </c>
      <c r="AJB139" s="7">
        <v>-81.463649798196599</v>
      </c>
      <c r="AJC139" s="7">
        <v>73.671679495938903</v>
      </c>
      <c r="AJD139" s="7">
        <v>69.736524941895496</v>
      </c>
      <c r="AJE139" s="7">
        <v>46.598015483431197</v>
      </c>
      <c r="AJF139" s="7">
        <v>31.4341447619605</v>
      </c>
      <c r="AJG139" s="7">
        <v>11.0930881057918</v>
      </c>
      <c r="AJH139" s="8">
        <v>56.142000000000003</v>
      </c>
      <c r="AJI139" s="8">
        <v>57.295000000000002</v>
      </c>
      <c r="AJJ139" s="8">
        <v>96.245000000000005</v>
      </c>
      <c r="AJK139" s="6" t="s">
        <v>1091</v>
      </c>
      <c r="AJL139" s="6" t="s">
        <v>1091</v>
      </c>
      <c r="AJM139" s="7">
        <v>41.361096548968803</v>
      </c>
      <c r="AJN139" s="7">
        <v>39.9555173465452</v>
      </c>
      <c r="AJO139" s="7">
        <v>44.848332618308099</v>
      </c>
      <c r="AJP139" s="7">
        <v>49.9065522398257</v>
      </c>
      <c r="AJQ139" s="7">
        <v>69.102665022565702</v>
      </c>
      <c r="AJR139" s="7">
        <v>28.8388840399443</v>
      </c>
      <c r="AJS139" s="7">
        <v>34.321896633245501</v>
      </c>
      <c r="AJT139" s="7">
        <v>37.160007257674302</v>
      </c>
      <c r="AJU139" s="7">
        <v>1.1575888680481901</v>
      </c>
      <c r="AJV139" s="7">
        <v>125.58171902323799</v>
      </c>
      <c r="AJW139" s="7">
        <v>0.30030118459427402</v>
      </c>
      <c r="AJX139" s="7">
        <v>2.5156441289901701E-2</v>
      </c>
      <c r="AJY139" s="7">
        <v>1.9292662209612099</v>
      </c>
      <c r="AJZ139" s="7">
        <v>-1.20723866772652E-2</v>
      </c>
      <c r="AKA139" s="7">
        <v>20.575538436420601</v>
      </c>
      <c r="AKB139" s="7">
        <v>100.24361409246799</v>
      </c>
      <c r="AKC139" s="7">
        <v>79.295327311768503</v>
      </c>
      <c r="AKD139" s="7">
        <v>57.985618249795998</v>
      </c>
      <c r="AKE139" s="7">
        <v>36.431096903872501</v>
      </c>
      <c r="AKF139" s="7">
        <v>136.85449864204099</v>
      </c>
      <c r="AKG139" s="6" t="s">
        <v>1091</v>
      </c>
      <c r="AKH139" s="6" t="s">
        <v>1090</v>
      </c>
      <c r="AKI139" s="6" t="s">
        <v>1090</v>
      </c>
      <c r="AKJ139" s="6" t="s">
        <v>1090</v>
      </c>
      <c r="AKK139" s="9">
        <v>252.86498707999999</v>
      </c>
      <c r="AKL139" s="9">
        <v>0.40762046200000002</v>
      </c>
      <c r="AKM139" s="9">
        <v>3.6074127999999997E-2</v>
      </c>
      <c r="AKN139" s="9">
        <v>0.72719851599999996</v>
      </c>
      <c r="AKO139" s="9">
        <v>0</v>
      </c>
      <c r="AKP139" s="9">
        <v>5.7733201029999996</v>
      </c>
      <c r="AKQ139" s="9">
        <v>0.29957104200000001</v>
      </c>
      <c r="AKR139" s="9">
        <v>3.1725505000000001E-2</v>
      </c>
      <c r="AKS139" s="9">
        <v>0.58438641800000002</v>
      </c>
      <c r="AKT139" s="9">
        <v>0</v>
      </c>
      <c r="AKU139" s="9">
        <v>0.46797108599999998</v>
      </c>
      <c r="AKV139" s="9">
        <v>43.932677226000003</v>
      </c>
      <c r="AKW139" s="9">
        <v>50.031745102999999</v>
      </c>
      <c r="AKX139" s="9">
        <v>55.791365294000002</v>
      </c>
      <c r="AKY139" s="9">
        <v>79.629286252</v>
      </c>
      <c r="AKZ139" s="9">
        <v>733.40807447700001</v>
      </c>
      <c r="ALA139" s="9">
        <v>32.287284689000003</v>
      </c>
      <c r="ALB139" s="9">
        <v>44.000575576999999</v>
      </c>
      <c r="ALC139" s="9">
        <v>44.834684637000002</v>
      </c>
      <c r="ALD139" s="9">
        <v>68.707196504999999</v>
      </c>
      <c r="ALE139" s="9">
        <v>59.448249375000003</v>
      </c>
      <c r="ALF139" s="9">
        <v>0.25900108300000002</v>
      </c>
      <c r="ALG139" s="9">
        <v>0.37518360699999997</v>
      </c>
      <c r="ALH139" s="9">
        <v>0.66402994299999996</v>
      </c>
      <c r="ALI139" s="9">
        <v>0.62054655400000003</v>
      </c>
      <c r="ALJ139" s="9">
        <v>6.0731696260000003</v>
      </c>
      <c r="ALK139" s="9">
        <v>0.19034673499999999</v>
      </c>
      <c r="ALL139" s="9">
        <v>0.32995640300000001</v>
      </c>
      <c r="ALM139" s="9">
        <v>0.53362331100000004</v>
      </c>
      <c r="ALN139" s="9">
        <v>0.53543132199999999</v>
      </c>
      <c r="ALO139" s="9">
        <v>0.492276149</v>
      </c>
      <c r="ALP139" s="9">
        <v>0</v>
      </c>
      <c r="ALQ139" s="9">
        <v>0</v>
      </c>
      <c r="ALR139" s="9">
        <v>4.0140258769999999</v>
      </c>
      <c r="ALS139" s="9">
        <v>0.141750036</v>
      </c>
      <c r="ALT139" s="9">
        <v>179.70739229399999</v>
      </c>
      <c r="ALU139" s="6" t="s">
        <v>1090</v>
      </c>
      <c r="ALV139" s="6" t="s">
        <v>1090</v>
      </c>
      <c r="ALW139" s="9">
        <v>14.972277081</v>
      </c>
      <c r="ALX139" s="9">
        <v>127.093063896</v>
      </c>
      <c r="ALY139" s="9">
        <v>0</v>
      </c>
      <c r="ALZ139" s="8">
        <v>99.962212534993697</v>
      </c>
      <c r="AMA139" s="8">
        <v>100</v>
      </c>
      <c r="AMB139" s="8">
        <v>100</v>
      </c>
      <c r="AMC139" s="8">
        <v>100</v>
      </c>
      <c r="AMD139" s="8">
        <v>97.716836889898204</v>
      </c>
      <c r="AME139" s="8">
        <v>99.962212534993697</v>
      </c>
      <c r="AMF139" s="8">
        <v>100</v>
      </c>
      <c r="AMG139" s="8">
        <v>100</v>
      </c>
      <c r="AMH139" s="8">
        <v>100</v>
      </c>
      <c r="AMI139" s="8">
        <v>97.716836889898204</v>
      </c>
      <c r="AMJ139" s="8">
        <v>264538.02211472002</v>
      </c>
      <c r="AMK139" s="6" t="s">
        <v>1090</v>
      </c>
      <c r="AML139" s="6" t="s">
        <v>1090</v>
      </c>
      <c r="AMM139" s="6" t="s">
        <v>1090</v>
      </c>
      <c r="AMN139" s="8">
        <v>4279.8885658914696</v>
      </c>
      <c r="AMO139" s="8">
        <v>0.82835101600440897</v>
      </c>
      <c r="AMP139" s="8">
        <v>0.79895030658147603</v>
      </c>
      <c r="AMQ139" s="8">
        <v>0.51299747528000506</v>
      </c>
      <c r="AMR139" s="8">
        <v>0.30836904695537498</v>
      </c>
      <c r="AMS139" s="8">
        <v>0.117436705722322</v>
      </c>
      <c r="AMT139" s="8">
        <v>0.82835101600440897</v>
      </c>
      <c r="AMU139" s="8">
        <v>0.798950306006037</v>
      </c>
      <c r="AMV139" s="8">
        <v>0.51299747528000506</v>
      </c>
      <c r="AMW139" s="8">
        <v>0.30836904695537498</v>
      </c>
      <c r="AMX139" s="8">
        <v>0.117436705722322</v>
      </c>
      <c r="AMY139" s="8">
        <v>0.82835101600440897</v>
      </c>
      <c r="AMZ139" s="6" t="s">
        <v>1090</v>
      </c>
      <c r="ANA139" s="6" t="s">
        <v>1090</v>
      </c>
      <c r="ANB139" s="6" t="s">
        <v>1090</v>
      </c>
      <c r="ANC139" s="8">
        <v>0.117436705722322</v>
      </c>
      <c r="AND139" s="8">
        <v>-20.713938762757099</v>
      </c>
      <c r="ANE139" s="8">
        <v>-25.164230157718901</v>
      </c>
      <c r="ANF139" s="8">
        <v>-94.932733236977199</v>
      </c>
      <c r="ANG139" s="6" t="s">
        <v>1091</v>
      </c>
      <c r="ANH139" s="6" t="s">
        <v>1091</v>
      </c>
      <c r="ANI139" s="8">
        <v>-20.713938762757099</v>
      </c>
      <c r="ANJ139" s="8">
        <v>-25.164230157718901</v>
      </c>
      <c r="ANK139" s="8">
        <v>-94.932733236977199</v>
      </c>
      <c r="ANL139" s="6" t="s">
        <v>1091</v>
      </c>
      <c r="ANM139" s="6" t="s">
        <v>1091</v>
      </c>
      <c r="ANN139" s="8">
        <v>-17.1595252172716</v>
      </c>
      <c r="ANO139" s="8">
        <v>-20.1049693878272</v>
      </c>
      <c r="ANP139" s="8">
        <v>-48.700252471999498</v>
      </c>
      <c r="ANQ139" s="8">
        <v>-69.163095304462502</v>
      </c>
      <c r="ANR139" s="8">
        <v>-88.0148238183384</v>
      </c>
      <c r="ANS139" s="8">
        <v>-17.075157453472801</v>
      </c>
      <c r="ANT139" s="8">
        <v>-24.845836274303501</v>
      </c>
      <c r="ANU139" s="8">
        <v>-86.694905787594607</v>
      </c>
      <c r="ANV139" s="8">
        <v>-245.10102792399701</v>
      </c>
      <c r="ANW139" s="8">
        <v>-64.8690356344447</v>
      </c>
      <c r="ANX139" s="8">
        <v>99.962212534993697</v>
      </c>
      <c r="ANY139" s="6" t="s">
        <v>1090</v>
      </c>
      <c r="ANZ139" s="6" t="s">
        <v>1090</v>
      </c>
      <c r="AOA139" s="6" t="s">
        <v>1090</v>
      </c>
      <c r="AOB139" s="8">
        <v>97.716836889898204</v>
      </c>
      <c r="AOC139" s="8">
        <v>82.809171467308801</v>
      </c>
      <c r="AOD139" s="8">
        <v>79.895030612172903</v>
      </c>
      <c r="AOE139" s="8">
        <v>51.299747528000502</v>
      </c>
      <c r="AOF139" s="8">
        <v>30.836904695537498</v>
      </c>
      <c r="AOG139" s="8">
        <v>11.7115350604012</v>
      </c>
      <c r="AOH139" s="8">
        <v>73.464869842534597</v>
      </c>
      <c r="AOI139" s="8">
        <v>87.945314492008904</v>
      </c>
      <c r="AOJ139" s="8">
        <v>80.361332619605406</v>
      </c>
      <c r="AOK139" s="8">
        <v>86.283828148389503</v>
      </c>
      <c r="AOL139" s="8">
        <v>7.9206857542504698</v>
      </c>
      <c r="AOM139" s="8">
        <v>-54816.957843814802</v>
      </c>
      <c r="AON139" s="6" t="s">
        <v>1090</v>
      </c>
      <c r="AOO139" s="6" t="s">
        <v>1090</v>
      </c>
      <c r="AOP139" s="6" t="s">
        <v>1090</v>
      </c>
      <c r="AOQ139" s="8">
        <v>-32164.326550387599</v>
      </c>
      <c r="AOR139" s="8">
        <v>-17.1648983995591</v>
      </c>
      <c r="AOS139" s="8">
        <v>-20.1049693993963</v>
      </c>
      <c r="AOT139" s="8">
        <v>-48.700252471999498</v>
      </c>
      <c r="AOU139" s="8">
        <v>-69.163095304462502</v>
      </c>
      <c r="AOV139" s="8">
        <v>-88.256329427767795</v>
      </c>
      <c r="AOW139" s="8">
        <v>-15.2232206204866</v>
      </c>
      <c r="AOX139" s="8">
        <v>-22.130761351698801</v>
      </c>
      <c r="AOY139" s="8">
        <v>-76.289209521449905</v>
      </c>
      <c r="AOZ139" s="8">
        <v>-193.52320501624499</v>
      </c>
      <c r="APA139" s="8">
        <v>-59.525737453318399</v>
      </c>
      <c r="APB139" s="8">
        <v>-21.514789635145402</v>
      </c>
      <c r="APC139" s="8">
        <v>-26.0127867608138</v>
      </c>
      <c r="APD139" s="8">
        <v>-96.152266962999605</v>
      </c>
      <c r="APE139" s="8">
        <v>-226.92455297710001</v>
      </c>
      <c r="APF139" s="8">
        <v>-734.36403841112201</v>
      </c>
      <c r="APG139" s="8">
        <v>-21.514789635145402</v>
      </c>
      <c r="APH139" s="8">
        <v>-26.0127867608138</v>
      </c>
      <c r="API139" s="8">
        <v>-96.152266962999605</v>
      </c>
      <c r="APJ139" s="8">
        <v>-226.92455297710001</v>
      </c>
      <c r="APK139" s="8">
        <v>-734.36403841112201</v>
      </c>
      <c r="APL139" s="8">
        <v>-56936.313752591603</v>
      </c>
      <c r="APM139" s="6" t="s">
        <v>1090</v>
      </c>
      <c r="APN139" s="6" t="s">
        <v>1090</v>
      </c>
      <c r="APO139" s="6" t="s">
        <v>1090</v>
      </c>
      <c r="APP139" s="8">
        <v>-32164.326550387599</v>
      </c>
      <c r="APQ139" s="8">
        <v>-17.828534804744301</v>
      </c>
      <c r="APR139" s="8">
        <v>-20.7829239575907</v>
      </c>
      <c r="APS139" s="8">
        <v>-49.325870194467797</v>
      </c>
      <c r="APT139" s="8">
        <v>-69.976508132322806</v>
      </c>
      <c r="APU139" s="8">
        <v>-88.256329427767795</v>
      </c>
      <c r="APV139" s="8">
        <v>-17.8229538822597</v>
      </c>
      <c r="APW139" s="8">
        <v>-20.782923945631399</v>
      </c>
      <c r="APX139" s="8">
        <v>-49.325870194467797</v>
      </c>
      <c r="APY139" s="8">
        <v>-69.976508132322806</v>
      </c>
      <c r="APZ139" s="8">
        <v>-88.0148238183384</v>
      </c>
      <c r="AQA139" s="8">
        <v>-15.811787075862901</v>
      </c>
      <c r="AQB139" s="8">
        <v>-22.877027124933299</v>
      </c>
      <c r="AQC139" s="8">
        <v>-77.269243075427099</v>
      </c>
      <c r="AQD139" s="8">
        <v>-195.799191317262</v>
      </c>
      <c r="AQE139" s="8">
        <v>-59.525737453318399</v>
      </c>
      <c r="AQF139" s="8">
        <v>-0.171648983995591</v>
      </c>
      <c r="AQG139" s="6" t="s">
        <v>1090</v>
      </c>
      <c r="AQH139" s="6" t="s">
        <v>1090</v>
      </c>
      <c r="AQI139" s="6" t="s">
        <v>1090</v>
      </c>
      <c r="AQJ139" s="8">
        <v>-0.88256329427767799</v>
      </c>
      <c r="AQK139" s="7">
        <v>9</v>
      </c>
      <c r="AQL139" s="4"/>
      <c r="AQM139" s="4"/>
      <c r="AQN139" s="7"/>
      <c r="AQO139" s="4" t="s">
        <v>1092</v>
      </c>
      <c r="AQP139" s="7">
        <v>10</v>
      </c>
      <c r="AQQ139" s="7">
        <v>0</v>
      </c>
      <c r="AQS139" s="3" t="s">
        <v>1093</v>
      </c>
      <c r="AQU139" s="3" t="s">
        <v>1094</v>
      </c>
      <c r="AQV139" s="10">
        <f>+AC139</f>
        <v>1989135.33288466</v>
      </c>
      <c r="AQW139" s="10">
        <f>+AD139</f>
        <v>1534203.5398817</v>
      </c>
      <c r="AQX139" s="10">
        <f>+AE139</f>
        <v>698970.237584466</v>
      </c>
      <c r="AQY139" s="11">
        <f>+BB139</f>
        <v>-412028.27476209297</v>
      </c>
      <c r="AQZ139" s="11">
        <f>+BC139</f>
        <v>-386070.50986370101</v>
      </c>
      <c r="ARA139" s="11">
        <f>+BD139</f>
        <v>-663551.55105192703</v>
      </c>
      <c r="ARB139" s="12">
        <f>SUM(AQV139:AQX139)</f>
        <v>4222309.1103508258</v>
      </c>
      <c r="ARC139" s="13">
        <f>SUM(AQY139:ARA139)</f>
        <v>-1461650.3356777211</v>
      </c>
      <c r="ARD139" s="14">
        <f>ARC139/(ARB139-ARC139)</f>
        <v>-0.25715354755020187</v>
      </c>
      <c r="ARE139" s="14">
        <f>IF((NOT(ISNUMBER(AC139))+NOT(ISNUMBER(AD139))+NOT(ISNUMBER(AE139)))&gt;=2,"R",ARD139)</f>
        <v>-0.25715354755020187</v>
      </c>
      <c r="ARF139" s="14">
        <f>IF(ARE139="R","R",IF((NOT(ISNUMBER(BB139))+NOT(ISNUMBER(BC139))+NOT(ISNUMBER(BD139)))&gt;=2,"R",ARE139))</f>
        <v>-0.25715354755020187</v>
      </c>
      <c r="ARG139" s="14" t="str">
        <f>IF(ARF139="R","R",IF(SUM((BB139&lt;0)*1,(BC139&lt;0)*1,(BD139&lt;0)*1)&gt;=2,"R",ARF139))</f>
        <v>R</v>
      </c>
      <c r="ARH139" s="14" t="str">
        <f>IF(ARG139="R","R",IF(ARC139&lt;0,"R",ARG139))</f>
        <v>R</v>
      </c>
      <c r="ARI139" s="14" t="str">
        <f>IF(ARH139="R","R",IF(L139=0,"R",ARH139))</f>
        <v>R</v>
      </c>
      <c r="ARJ139" t="str">
        <f>+B139</f>
        <v>WOLO REALTECH S.L.</v>
      </c>
      <c r="ARK139" t="s">
        <v>1540</v>
      </c>
      <c r="ARL139" s="16"/>
      <c r="ARM139" s="16"/>
      <c r="ARN139" s="16"/>
      <c r="ARO139" s="16"/>
      <c r="ARP139" s="16"/>
      <c r="ARQ139" s="17"/>
    </row>
    <row r="140" spans="1:1161" ht="17.399999999999999" customHeight="1" x14ac:dyDescent="0.3">
      <c r="A140" s="3" t="s">
        <v>1749</v>
      </c>
      <c r="B140" s="4" t="s">
        <v>1750</v>
      </c>
      <c r="C140" s="4" t="s">
        <v>1751</v>
      </c>
      <c r="E140" s="5">
        <v>43733</v>
      </c>
      <c r="F140" s="4" t="s">
        <v>1083</v>
      </c>
      <c r="G140" s="4" t="s">
        <v>1132</v>
      </c>
      <c r="H140" s="4" t="s">
        <v>1133</v>
      </c>
      <c r="I140" s="4" t="s">
        <v>1144</v>
      </c>
      <c r="J140" s="4" t="s">
        <v>1145</v>
      </c>
      <c r="K140" s="4"/>
      <c r="L140" s="4" t="s">
        <v>1752</v>
      </c>
      <c r="N140" s="4" t="s">
        <v>1639</v>
      </c>
      <c r="O140" s="4" t="s">
        <v>1640</v>
      </c>
      <c r="P140" s="4" t="s">
        <v>1128</v>
      </c>
      <c r="Q140" s="4" t="s">
        <v>1128</v>
      </c>
      <c r="R140" s="4" t="s">
        <v>1753</v>
      </c>
      <c r="S140" s="4" t="s">
        <v>1754</v>
      </c>
      <c r="T140" s="4" t="s">
        <v>1755</v>
      </c>
      <c r="U140" s="4" t="s">
        <v>1087</v>
      </c>
      <c r="X140" s="4" t="s">
        <v>1756</v>
      </c>
      <c r="Z140" s="4" t="s">
        <v>1088</v>
      </c>
      <c r="AA140" s="5">
        <v>45657</v>
      </c>
      <c r="AB140" s="6" t="s">
        <v>1089</v>
      </c>
      <c r="AC140" s="7">
        <v>1313126.7157097899</v>
      </c>
      <c r="AD140" s="7">
        <v>1221740.73745223</v>
      </c>
      <c r="AE140" s="7">
        <v>877113.06548567396</v>
      </c>
      <c r="AF140" s="7">
        <v>693936.40476744203</v>
      </c>
      <c r="AG140" s="7">
        <v>187129.57541495599</v>
      </c>
      <c r="AH140" s="7">
        <v>1312210.4063147199</v>
      </c>
      <c r="AI140" s="7">
        <v>1221694.3274314001</v>
      </c>
      <c r="AJ140" s="7">
        <v>877113.06548567396</v>
      </c>
      <c r="AK140" s="7">
        <v>693936.40476744203</v>
      </c>
      <c r="AL140" s="7">
        <v>187129.57541495599</v>
      </c>
      <c r="AM140" s="7">
        <v>177629.52670995501</v>
      </c>
      <c r="AN140" s="7">
        <v>88649.526684818295</v>
      </c>
      <c r="AO140" s="6" t="s">
        <v>1090</v>
      </c>
      <c r="AP140" s="7">
        <v>2388.3482463598298</v>
      </c>
      <c r="AQ140" s="6" t="s">
        <v>1090</v>
      </c>
      <c r="AR140" s="7">
        <v>1135497.1889998401</v>
      </c>
      <c r="AS140" s="7">
        <v>1133091.21076741</v>
      </c>
      <c r="AT140" s="7">
        <v>877113.06548567396</v>
      </c>
      <c r="AU140" s="7">
        <v>691548.05652108195</v>
      </c>
      <c r="AV140" s="7">
        <v>187129.57541495599</v>
      </c>
      <c r="AW140" s="7">
        <v>1114838.60825614</v>
      </c>
      <c r="AX140" s="7">
        <v>1112195.4303896399</v>
      </c>
      <c r="AY140" s="7">
        <v>806696.26326481102</v>
      </c>
      <c r="AZ140" s="7">
        <v>549502.17348818795</v>
      </c>
      <c r="BA140" s="7">
        <v>87133.927181851293</v>
      </c>
      <c r="BB140" s="7">
        <v>20658.579704792501</v>
      </c>
      <c r="BC140" s="7">
        <v>20895.780377769501</v>
      </c>
      <c r="BD140" s="7">
        <v>70416.802220863101</v>
      </c>
      <c r="BE140" s="7">
        <v>142045.88303289399</v>
      </c>
      <c r="BF140" s="7">
        <v>99995.647006005005</v>
      </c>
      <c r="BG140" s="7">
        <v>-485.69592436671297</v>
      </c>
      <c r="BH140" s="7">
        <v>-3691.4088566589398</v>
      </c>
      <c r="BI140" s="7">
        <v>0</v>
      </c>
      <c r="BJ140" s="7">
        <v>0</v>
      </c>
      <c r="BK140" s="7">
        <v>0</v>
      </c>
      <c r="BL140" s="6" t="s">
        <v>1090</v>
      </c>
      <c r="BM140" s="6" t="s">
        <v>1090</v>
      </c>
      <c r="BN140" s="6" t="s">
        <v>1090</v>
      </c>
      <c r="BO140" s="6" t="s">
        <v>1090</v>
      </c>
      <c r="BP140" s="6" t="s">
        <v>1090</v>
      </c>
      <c r="BQ140" s="7">
        <v>485.69592436671297</v>
      </c>
      <c r="BR140" s="7">
        <v>3691.4088566589398</v>
      </c>
      <c r="BS140" s="6" t="s">
        <v>1090</v>
      </c>
      <c r="BT140" s="6" t="s">
        <v>1090</v>
      </c>
      <c r="BU140" s="6" t="s">
        <v>1090</v>
      </c>
      <c r="BV140" s="7">
        <v>20172.8837804258</v>
      </c>
      <c r="BW140" s="7">
        <v>17204.371521110501</v>
      </c>
      <c r="BX140" s="7">
        <v>70416.802220863101</v>
      </c>
      <c r="BY140" s="7">
        <v>142045.88303289399</v>
      </c>
      <c r="BZ140" s="7">
        <v>99995.647006005005</v>
      </c>
      <c r="CA140" s="7">
        <v>4573.1318890929197</v>
      </c>
      <c r="CB140" s="7">
        <v>3870.98248724937</v>
      </c>
      <c r="CC140" s="7">
        <v>17604.203221714499</v>
      </c>
      <c r="CD140" s="7">
        <v>21306.884720134702</v>
      </c>
      <c r="CE140" s="7">
        <v>13146.8105772913</v>
      </c>
      <c r="CF140" s="7">
        <v>15599.7518913329</v>
      </c>
      <c r="CG140" s="7">
        <v>13333.3890338612</v>
      </c>
      <c r="CH140" s="7">
        <v>52812.598999148599</v>
      </c>
      <c r="CI140" s="7">
        <v>120738.99831275899</v>
      </c>
      <c r="CJ140" s="7">
        <v>86848.836428713796</v>
      </c>
      <c r="CK140" s="6" t="s">
        <v>1090</v>
      </c>
      <c r="CL140" s="6" t="s">
        <v>1090</v>
      </c>
      <c r="CM140" s="6" t="s">
        <v>1090</v>
      </c>
      <c r="CN140" s="6" t="s">
        <v>1090</v>
      </c>
      <c r="CO140" s="6" t="s">
        <v>1090</v>
      </c>
      <c r="CP140" s="6" t="s">
        <v>1090</v>
      </c>
      <c r="CQ140" s="6" t="s">
        <v>1090</v>
      </c>
      <c r="CR140" s="6" t="s">
        <v>1090</v>
      </c>
      <c r="CS140" s="6" t="s">
        <v>1090</v>
      </c>
      <c r="CT140" s="6" t="s">
        <v>1090</v>
      </c>
      <c r="CU140" s="6" t="s">
        <v>1090</v>
      </c>
      <c r="CV140" s="6" t="s">
        <v>1090</v>
      </c>
      <c r="CW140" s="6" t="s">
        <v>1090</v>
      </c>
      <c r="CX140" s="6" t="s">
        <v>1090</v>
      </c>
      <c r="CY140" s="6" t="s">
        <v>1090</v>
      </c>
      <c r="CZ140" s="7">
        <v>15599.7518913329</v>
      </c>
      <c r="DA140" s="7">
        <v>13333.3890338612</v>
      </c>
      <c r="DB140" s="7">
        <v>52812.598999148599</v>
      </c>
      <c r="DC140" s="7">
        <v>120738.99831275899</v>
      </c>
      <c r="DD140" s="7">
        <v>86848.836428713796</v>
      </c>
      <c r="DE140" s="6" t="s">
        <v>1090</v>
      </c>
      <c r="DF140" s="6" t="s">
        <v>1090</v>
      </c>
      <c r="DG140" s="6" t="s">
        <v>1090</v>
      </c>
      <c r="DH140" s="6" t="s">
        <v>1090</v>
      </c>
      <c r="DI140" s="6" t="s">
        <v>1090</v>
      </c>
      <c r="DJ140" s="7">
        <v>177629.52670995501</v>
      </c>
      <c r="DK140" s="7">
        <v>88649.526684818295</v>
      </c>
      <c r="DL140" s="6" t="s">
        <v>1090</v>
      </c>
      <c r="DM140" s="7">
        <v>2388.3482463598298</v>
      </c>
      <c r="DN140" s="6" t="s">
        <v>1090</v>
      </c>
      <c r="DO140" s="7">
        <v>896138.91115235805</v>
      </c>
      <c r="DP140" s="7">
        <v>811519.76770009997</v>
      </c>
      <c r="DQ140" s="7">
        <v>607590.94765915303</v>
      </c>
      <c r="DR140" s="7">
        <v>203595.20060355699</v>
      </c>
      <c r="DS140" s="6" t="s">
        <v>1090</v>
      </c>
      <c r="DT140" s="7">
        <v>53004.581853810603</v>
      </c>
      <c r="DU140" s="7">
        <v>27113.452418184301</v>
      </c>
      <c r="DV140" s="7">
        <v>19984.522633665802</v>
      </c>
      <c r="DW140" s="7">
        <v>10780.078400445</v>
      </c>
      <c r="DX140" s="7">
        <v>2508.60818179846</v>
      </c>
      <c r="DY140" s="7">
        <v>165695.116288875</v>
      </c>
      <c r="DZ140" s="7">
        <v>273562.21027135802</v>
      </c>
      <c r="EA140" s="7">
        <v>179120.79297199199</v>
      </c>
      <c r="EB140" s="7">
        <v>335126.89448418602</v>
      </c>
      <c r="EC140" s="7">
        <v>84625.319000052797</v>
      </c>
      <c r="ED140" s="7">
        <v>375.47907207250603</v>
      </c>
      <c r="EE140" s="6" t="s">
        <v>1090</v>
      </c>
      <c r="EF140" s="6" t="s">
        <v>1090</v>
      </c>
      <c r="EG140" s="6" t="s">
        <v>1090</v>
      </c>
      <c r="EH140" s="6" t="s">
        <v>1090</v>
      </c>
      <c r="EI140" s="6" t="s">
        <v>1090</v>
      </c>
      <c r="EJ140" s="6" t="s">
        <v>1090</v>
      </c>
      <c r="EK140" s="6" t="s">
        <v>1090</v>
      </c>
      <c r="EL140" s="6" t="s">
        <v>1090</v>
      </c>
      <c r="EM140" s="6" t="s">
        <v>1090</v>
      </c>
      <c r="EN140" s="7">
        <v>68604.333745143405</v>
      </c>
      <c r="EO140" s="7">
        <v>40446.841452045403</v>
      </c>
      <c r="EP140" s="7">
        <v>72797.121632814393</v>
      </c>
      <c r="EQ140" s="7">
        <v>131519.07671320401</v>
      </c>
      <c r="ER140" s="7">
        <v>89357.444610512204</v>
      </c>
      <c r="ES140" s="7">
        <v>969691.85585866706</v>
      </c>
      <c r="ET140" s="7">
        <v>855837.59163939499</v>
      </c>
      <c r="EU140" s="7">
        <v>697992.27251368202</v>
      </c>
      <c r="EV140" s="7">
        <v>356421.16203689598</v>
      </c>
      <c r="EW140" s="7">
        <v>102504.255187804</v>
      </c>
      <c r="EX140" s="7">
        <v>73663.161558602995</v>
      </c>
      <c r="EY140" s="7">
        <v>48009.232795953802</v>
      </c>
      <c r="EZ140" s="7">
        <v>90401.324854528895</v>
      </c>
      <c r="FA140" s="7">
        <v>152825.96143333899</v>
      </c>
      <c r="FB140" s="7">
        <v>102504.255187804</v>
      </c>
      <c r="FC140" s="7">
        <v>298662.829629277</v>
      </c>
      <c r="FD140" s="7">
        <v>232741.88970170001</v>
      </c>
      <c r="FE140" s="7">
        <v>147858.65531119099</v>
      </c>
      <c r="FF140" s="7">
        <v>66354.850067210195</v>
      </c>
      <c r="FG140" s="7">
        <v>33394.673006486897</v>
      </c>
      <c r="FH140" s="7">
        <v>293599.01509802102</v>
      </c>
      <c r="FI140" s="7">
        <v>219156.66000481599</v>
      </c>
      <c r="FJ140" s="7">
        <v>136430.91640608301</v>
      </c>
      <c r="FK140" s="7">
        <v>58323.603938984903</v>
      </c>
      <c r="FL140" s="7">
        <v>31719.203894037</v>
      </c>
      <c r="FM140" s="7">
        <v>5063.81453125596</v>
      </c>
      <c r="FN140" s="7">
        <v>5953.85317201614</v>
      </c>
      <c r="FO140" s="7">
        <v>7374.6608497261996</v>
      </c>
      <c r="FP140" s="7">
        <v>3727.3649598598499</v>
      </c>
      <c r="FQ140" s="7">
        <v>1675.46911244988</v>
      </c>
      <c r="FR140" s="7">
        <v>0</v>
      </c>
      <c r="FS140" s="7">
        <v>7631.3765248680102</v>
      </c>
      <c r="FT140" s="7">
        <v>4053.0780553817699</v>
      </c>
      <c r="FU140" s="7">
        <v>4303.8811683654803</v>
      </c>
      <c r="FV140" s="7">
        <v>0</v>
      </c>
      <c r="FW140" s="7">
        <v>293599.01509802102</v>
      </c>
      <c r="FX140" s="7">
        <v>219156.66000481599</v>
      </c>
      <c r="FY140" s="7">
        <v>136430.91640608301</v>
      </c>
      <c r="FZ140" s="7">
        <v>58323.603938984903</v>
      </c>
      <c r="GA140" s="7">
        <v>31719.203894037</v>
      </c>
      <c r="GB140" s="7">
        <v>5063.81453125596</v>
      </c>
      <c r="GC140" s="7">
        <v>5953.85317201614</v>
      </c>
      <c r="GD140" s="7">
        <v>7374.6608497261996</v>
      </c>
      <c r="GE140" s="7">
        <v>3727.3649598598499</v>
      </c>
      <c r="GF140" s="7">
        <v>1675.46911244988</v>
      </c>
      <c r="GG140" s="7">
        <v>0</v>
      </c>
      <c r="GH140" s="7">
        <v>7631.3765248680102</v>
      </c>
      <c r="GI140" s="7">
        <v>4053.0780553817699</v>
      </c>
      <c r="GJ140" s="7">
        <v>4303.8811683654803</v>
      </c>
      <c r="GK140" s="7">
        <v>0</v>
      </c>
      <c r="GL140" s="7">
        <v>1284155.9423342301</v>
      </c>
      <c r="GM140" s="7">
        <v>807261.62618909799</v>
      </c>
      <c r="GN140" s="7">
        <v>883191.93594910495</v>
      </c>
      <c r="GO140" s="7">
        <v>752993.34475350403</v>
      </c>
      <c r="GP140" s="7">
        <v>176824.19916244701</v>
      </c>
      <c r="GQ140" s="7">
        <v>109.084451794624</v>
      </c>
      <c r="GR140" s="7">
        <v>0</v>
      </c>
      <c r="GS140" s="7">
        <v>0</v>
      </c>
      <c r="GT140" s="7">
        <v>0</v>
      </c>
      <c r="GU140" s="7">
        <v>0</v>
      </c>
      <c r="GV140" s="7">
        <v>482802.267086445</v>
      </c>
      <c r="GW140" s="7">
        <v>284466.14521491103</v>
      </c>
      <c r="GX140" s="7">
        <v>303916.17556066503</v>
      </c>
      <c r="GY140" s="7">
        <v>183056.83049604899</v>
      </c>
      <c r="GZ140" s="7">
        <v>117127.241680324</v>
      </c>
      <c r="HA140" s="7">
        <v>801244.59079598996</v>
      </c>
      <c r="HB140" s="7">
        <v>522795.48097418802</v>
      </c>
      <c r="HC140" s="7">
        <v>579275.76038843999</v>
      </c>
      <c r="HD140" s="7">
        <v>569936.513124855</v>
      </c>
      <c r="HE140" s="7">
        <v>59696.957482123398</v>
      </c>
      <c r="HF140" s="7">
        <v>789994.79439437401</v>
      </c>
      <c r="HG140" s="7">
        <v>502542.40203485498</v>
      </c>
      <c r="HH140" s="7">
        <v>575939.95982291701</v>
      </c>
      <c r="HI140" s="7">
        <v>566951.36493108305</v>
      </c>
      <c r="HJ140" s="7">
        <v>56341.626241731603</v>
      </c>
      <c r="HK140" s="7">
        <v>1582818.77196351</v>
      </c>
      <c r="HL140" s="7">
        <v>1040003.5158908</v>
      </c>
      <c r="HM140" s="7">
        <v>1031050.5912603</v>
      </c>
      <c r="HN140" s="7">
        <v>819348.19482071395</v>
      </c>
      <c r="HO140" s="7">
        <v>210218.872168934</v>
      </c>
      <c r="HP140" s="7">
        <v>570200.23119251803</v>
      </c>
      <c r="HQ140" s="7">
        <v>589887.45353424095</v>
      </c>
      <c r="HR140" s="7">
        <v>556517.64177951205</v>
      </c>
      <c r="HS140" s="7">
        <v>551863.14678511606</v>
      </c>
      <c r="HT140" s="7">
        <v>177574.96305582501</v>
      </c>
      <c r="HU140" s="7">
        <v>3775.3609316349002</v>
      </c>
      <c r="HV140" s="7">
        <v>4015.57180213928</v>
      </c>
      <c r="HW140" s="7">
        <v>3876.02254033089</v>
      </c>
      <c r="HX140" s="7">
        <v>4161.1735296249399</v>
      </c>
      <c r="HY140" s="7">
        <v>3946.3513469695999</v>
      </c>
      <c r="HZ140" s="7">
        <v>566424.87026088405</v>
      </c>
      <c r="IA140" s="7">
        <v>585871.88173210202</v>
      </c>
      <c r="IB140" s="7">
        <v>552641.61817258201</v>
      </c>
      <c r="IC140" s="7">
        <v>547701.973255491</v>
      </c>
      <c r="ID140" s="7">
        <v>173628.61170885601</v>
      </c>
      <c r="IE140" s="7">
        <v>200605.03939287399</v>
      </c>
      <c r="IF140" s="7">
        <v>0</v>
      </c>
      <c r="IG140" s="7">
        <v>0</v>
      </c>
      <c r="IH140" s="7">
        <v>0</v>
      </c>
      <c r="II140" s="7">
        <v>0</v>
      </c>
      <c r="IJ140" s="7">
        <v>200605.03939287399</v>
      </c>
      <c r="IK140" s="6" t="s">
        <v>1090</v>
      </c>
      <c r="IL140" s="6" t="s">
        <v>1090</v>
      </c>
      <c r="IM140" s="6" t="s">
        <v>1090</v>
      </c>
      <c r="IN140" s="6" t="s">
        <v>1090</v>
      </c>
      <c r="IO140" s="7">
        <v>0</v>
      </c>
      <c r="IP140" s="6" t="s">
        <v>1090</v>
      </c>
      <c r="IQ140" s="6" t="s">
        <v>1090</v>
      </c>
      <c r="IR140" s="6" t="s">
        <v>1090</v>
      </c>
      <c r="IS140" s="6" t="s">
        <v>1090</v>
      </c>
      <c r="IT140" s="7">
        <v>0</v>
      </c>
      <c r="IU140" s="6" t="s">
        <v>1090</v>
      </c>
      <c r="IV140" s="6" t="s">
        <v>1090</v>
      </c>
      <c r="IW140" s="6" t="s">
        <v>1090</v>
      </c>
      <c r="IX140" s="6" t="s">
        <v>1090</v>
      </c>
      <c r="IY140" s="7">
        <v>812013.50137811399</v>
      </c>
      <c r="IZ140" s="7">
        <v>450116.06235655799</v>
      </c>
      <c r="JA140" s="7">
        <v>474532.94948078401</v>
      </c>
      <c r="JB140" s="7">
        <v>267485.04803559801</v>
      </c>
      <c r="JC140" s="7">
        <v>32643.909113109101</v>
      </c>
      <c r="JD140" s="7">
        <v>22968.624778963302</v>
      </c>
      <c r="JE140" s="7">
        <v>5974.1078311061901</v>
      </c>
      <c r="JF140" s="7">
        <v>0</v>
      </c>
      <c r="JG140" s="7">
        <v>0</v>
      </c>
      <c r="JH140" s="7">
        <v>0</v>
      </c>
      <c r="JI140" s="7">
        <v>30945.2123420393</v>
      </c>
      <c r="JJ140" s="7">
        <v>41025.596511783602</v>
      </c>
      <c r="JK140" s="7">
        <v>24303.642599403898</v>
      </c>
      <c r="JL140" s="7">
        <v>45815.879681539504</v>
      </c>
      <c r="JM140" s="7">
        <v>0</v>
      </c>
      <c r="JN140" s="7">
        <v>758099.66321821196</v>
      </c>
      <c r="JO140" s="7">
        <v>403116.35801366798</v>
      </c>
      <c r="JP140" s="7">
        <v>450229.30688137998</v>
      </c>
      <c r="JQ140" s="7">
        <v>221669.168354058</v>
      </c>
      <c r="JR140" s="7">
        <v>32643.909113109101</v>
      </c>
      <c r="JS140" s="7">
        <v>1582818.77196351</v>
      </c>
      <c r="JT140" s="7">
        <v>1040003.5158908</v>
      </c>
      <c r="JU140" s="7">
        <v>1031050.5912603</v>
      </c>
      <c r="JV140" s="7">
        <v>819348.19482071395</v>
      </c>
      <c r="JW140" s="7">
        <v>210218.872168934</v>
      </c>
      <c r="JX140" s="7">
        <v>451966.13919620001</v>
      </c>
      <c r="JY140" s="7">
        <v>243440.54870312699</v>
      </c>
      <c r="JZ140" s="7">
        <v>279612.53296126099</v>
      </c>
      <c r="KA140" s="7">
        <v>137240.949681909</v>
      </c>
      <c r="KB140" s="7">
        <v>117127.241680324</v>
      </c>
      <c r="KC140" s="6" t="s">
        <v>1090</v>
      </c>
      <c r="KD140" s="6" t="s">
        <v>1090</v>
      </c>
      <c r="KE140" s="6" t="s">
        <v>1090</v>
      </c>
      <c r="KF140" s="6" t="s">
        <v>1090</v>
      </c>
      <c r="KG140" s="6" t="s">
        <v>1090</v>
      </c>
      <c r="KH140" s="6" t="s">
        <v>1090</v>
      </c>
      <c r="KI140" s="6" t="s">
        <v>1090</v>
      </c>
      <c r="KJ140" s="6" t="s">
        <v>1090</v>
      </c>
      <c r="KK140" s="6" t="s">
        <v>1090</v>
      </c>
      <c r="KL140" s="6" t="s">
        <v>1090</v>
      </c>
      <c r="KM140" s="7">
        <v>15</v>
      </c>
      <c r="KN140" s="7">
        <v>15</v>
      </c>
      <c r="KO140" s="7">
        <v>11</v>
      </c>
      <c r="KP140" s="7">
        <v>5</v>
      </c>
      <c r="KQ140" s="6" t="s">
        <v>1090</v>
      </c>
      <c r="KR140" s="6" t="s">
        <v>1090</v>
      </c>
      <c r="KS140" s="6" t="s">
        <v>1090</v>
      </c>
      <c r="KT140" s="6" t="s">
        <v>1090</v>
      </c>
      <c r="KU140" s="6" t="s">
        <v>1090</v>
      </c>
      <c r="KV140" s="6" t="s">
        <v>1090</v>
      </c>
      <c r="KW140" s="6" t="s">
        <v>1090</v>
      </c>
      <c r="KX140" s="6" t="s">
        <v>1090</v>
      </c>
      <c r="KY140" s="6" t="s">
        <v>1090</v>
      </c>
      <c r="KZ140" s="6" t="s">
        <v>1090</v>
      </c>
      <c r="LA140" s="6" t="s">
        <v>1090</v>
      </c>
      <c r="LB140" s="6" t="s">
        <v>1090</v>
      </c>
      <c r="LC140" s="6" t="s">
        <v>1090</v>
      </c>
      <c r="LD140" s="6" t="s">
        <v>1090</v>
      </c>
      <c r="LE140" s="6" t="s">
        <v>1090</v>
      </c>
      <c r="LF140" s="6" t="s">
        <v>1090</v>
      </c>
      <c r="LG140" s="6" t="s">
        <v>1090</v>
      </c>
      <c r="LH140" s="6" t="s">
        <v>1090</v>
      </c>
      <c r="LI140" s="6" t="s">
        <v>1090</v>
      </c>
      <c r="LJ140" s="6" t="s">
        <v>1090</v>
      </c>
      <c r="LK140" s="6" t="s">
        <v>1090</v>
      </c>
      <c r="LL140" s="6" t="s">
        <v>1090</v>
      </c>
      <c r="LM140" s="6" t="s">
        <v>1090</v>
      </c>
      <c r="LN140" s="6" t="s">
        <v>1090</v>
      </c>
      <c r="LO140" s="6" t="s">
        <v>1090</v>
      </c>
      <c r="LP140" s="6" t="s">
        <v>1090</v>
      </c>
      <c r="LQ140" s="6" t="s">
        <v>1090</v>
      </c>
      <c r="LR140" s="6" t="s">
        <v>1090</v>
      </c>
      <c r="LS140" s="6" t="s">
        <v>1090</v>
      </c>
      <c r="LT140" s="6" t="s">
        <v>1090</v>
      </c>
      <c r="LU140" s="6" t="s">
        <v>1090</v>
      </c>
      <c r="LV140" s="6" t="s">
        <v>1090</v>
      </c>
      <c r="LW140" s="6" t="s">
        <v>1090</v>
      </c>
      <c r="LX140" s="6" t="s">
        <v>1090</v>
      </c>
      <c r="LY140" s="6" t="s">
        <v>1090</v>
      </c>
      <c r="LZ140" s="6" t="s">
        <v>1090</v>
      </c>
      <c r="MA140" s="6" t="s">
        <v>1090</v>
      </c>
      <c r="MB140" s="6" t="s">
        <v>1090</v>
      </c>
      <c r="MC140" s="6" t="s">
        <v>1090</v>
      </c>
      <c r="MD140" s="6" t="s">
        <v>1090</v>
      </c>
      <c r="ME140" s="6" t="s">
        <v>1090</v>
      </c>
      <c r="MF140" s="6" t="s">
        <v>1090</v>
      </c>
      <c r="MG140" s="6" t="s">
        <v>1090</v>
      </c>
      <c r="MH140" s="6" t="s">
        <v>1090</v>
      </c>
      <c r="MI140" s="6" t="s">
        <v>1090</v>
      </c>
      <c r="MJ140" s="6" t="s">
        <v>1090</v>
      </c>
      <c r="MK140" s="6" t="s">
        <v>1090</v>
      </c>
      <c r="ML140" s="6" t="s">
        <v>1090</v>
      </c>
      <c r="MM140" s="6" t="s">
        <v>1090</v>
      </c>
      <c r="MN140" s="6" t="s">
        <v>1090</v>
      </c>
      <c r="MO140" s="6" t="s">
        <v>1090</v>
      </c>
      <c r="MP140" s="7">
        <v>801244.59079598996</v>
      </c>
      <c r="MQ140" s="7">
        <v>522795.48097418802</v>
      </c>
      <c r="MR140" s="7">
        <v>579275.76038843999</v>
      </c>
      <c r="MS140" s="7">
        <v>569936.513124855</v>
      </c>
      <c r="MT140" s="7">
        <v>59696.957482123398</v>
      </c>
      <c r="MU140" s="6" t="s">
        <v>1090</v>
      </c>
      <c r="MV140" s="6" t="s">
        <v>1090</v>
      </c>
      <c r="MW140" s="6" t="s">
        <v>1090</v>
      </c>
      <c r="MX140" s="6" t="s">
        <v>1090</v>
      </c>
      <c r="MY140" s="6" t="s">
        <v>1090</v>
      </c>
      <c r="MZ140" s="6" t="s">
        <v>1090</v>
      </c>
      <c r="NA140" s="6" t="s">
        <v>1090</v>
      </c>
      <c r="NB140" s="6" t="s">
        <v>1090</v>
      </c>
      <c r="NC140" s="6" t="s">
        <v>1090</v>
      </c>
      <c r="ND140" s="6" t="s">
        <v>1090</v>
      </c>
      <c r="NE140" s="6" t="s">
        <v>1090</v>
      </c>
      <c r="NF140" s="6" t="s">
        <v>1090</v>
      </c>
      <c r="NG140" s="6" t="s">
        <v>1090</v>
      </c>
      <c r="NH140" s="6" t="s">
        <v>1090</v>
      </c>
      <c r="NI140" s="6" t="s">
        <v>1090</v>
      </c>
      <c r="NJ140" s="6" t="s">
        <v>1090</v>
      </c>
      <c r="NK140" s="6" t="s">
        <v>1090</v>
      </c>
      <c r="NL140" s="6" t="s">
        <v>1090</v>
      </c>
      <c r="NM140" s="6" t="s">
        <v>1090</v>
      </c>
      <c r="NN140" s="6" t="s">
        <v>1090</v>
      </c>
      <c r="NO140" s="6" t="s">
        <v>1090</v>
      </c>
      <c r="NP140" s="6" t="s">
        <v>1090</v>
      </c>
      <c r="NQ140" s="6" t="s">
        <v>1090</v>
      </c>
      <c r="NR140" s="6" t="s">
        <v>1090</v>
      </c>
      <c r="NS140" s="6" t="s">
        <v>1090</v>
      </c>
      <c r="NT140" s="7">
        <v>298662.829629277</v>
      </c>
      <c r="NU140" s="7">
        <v>232741.88970170001</v>
      </c>
      <c r="NV140" s="7">
        <v>147858.65531119099</v>
      </c>
      <c r="NW140" s="7">
        <v>66354.850067210195</v>
      </c>
      <c r="NX140" s="7">
        <v>33394.673006486897</v>
      </c>
      <c r="NY140" s="6" t="s">
        <v>1090</v>
      </c>
      <c r="NZ140" s="6" t="s">
        <v>1090</v>
      </c>
      <c r="OA140" s="6" t="s">
        <v>1090</v>
      </c>
      <c r="OB140" s="6" t="s">
        <v>1090</v>
      </c>
      <c r="OC140" s="6" t="s">
        <v>1090</v>
      </c>
      <c r="OD140" s="6" t="s">
        <v>1090</v>
      </c>
      <c r="OE140" s="6" t="s">
        <v>1090</v>
      </c>
      <c r="OF140" s="6" t="s">
        <v>1090</v>
      </c>
      <c r="OG140" s="6" t="s">
        <v>1090</v>
      </c>
      <c r="OH140" s="6" t="s">
        <v>1090</v>
      </c>
      <c r="OI140" s="6" t="s">
        <v>1090</v>
      </c>
      <c r="OJ140" s="6" t="s">
        <v>1090</v>
      </c>
      <c r="OK140" s="6" t="s">
        <v>1090</v>
      </c>
      <c r="OL140" s="6" t="s">
        <v>1090</v>
      </c>
      <c r="OM140" s="6" t="s">
        <v>1090</v>
      </c>
      <c r="ON140" s="6" t="s">
        <v>1090</v>
      </c>
      <c r="OO140" s="6" t="s">
        <v>1090</v>
      </c>
      <c r="OP140" s="6" t="s">
        <v>1090</v>
      </c>
      <c r="OQ140" s="6" t="s">
        <v>1090</v>
      </c>
      <c r="OR140" s="6" t="s">
        <v>1090</v>
      </c>
      <c r="OS140" s="6" t="s">
        <v>1090</v>
      </c>
      <c r="OT140" s="6" t="s">
        <v>1090</v>
      </c>
      <c r="OU140" s="6" t="s">
        <v>1090</v>
      </c>
      <c r="OV140" s="6" t="s">
        <v>1090</v>
      </c>
      <c r="OW140" s="6" t="s">
        <v>1090</v>
      </c>
      <c r="OX140" s="6" t="s">
        <v>1090</v>
      </c>
      <c r="OY140" s="6" t="s">
        <v>1090</v>
      </c>
      <c r="OZ140" s="6" t="s">
        <v>1090</v>
      </c>
      <c r="PA140" s="6" t="s">
        <v>1090</v>
      </c>
      <c r="PB140" s="6" t="s">
        <v>1090</v>
      </c>
      <c r="PC140" s="6" t="s">
        <v>1090</v>
      </c>
      <c r="PD140" s="6" t="s">
        <v>1090</v>
      </c>
      <c r="PE140" s="6" t="s">
        <v>1090</v>
      </c>
      <c r="PF140" s="6" t="s">
        <v>1090</v>
      </c>
      <c r="PG140" s="6" t="s">
        <v>1090</v>
      </c>
      <c r="PH140" s="6" t="s">
        <v>1090</v>
      </c>
      <c r="PI140" s="6" t="s">
        <v>1090</v>
      </c>
      <c r="PJ140" s="6" t="s">
        <v>1090</v>
      </c>
      <c r="PK140" s="6" t="s">
        <v>1090</v>
      </c>
      <c r="PL140" s="6" t="s">
        <v>1090</v>
      </c>
      <c r="PM140" s="6" t="s">
        <v>1090</v>
      </c>
      <c r="PN140" s="6" t="s">
        <v>1090</v>
      </c>
      <c r="PO140" s="6" t="s">
        <v>1090</v>
      </c>
      <c r="PP140" s="6" t="s">
        <v>1090</v>
      </c>
      <c r="PQ140" s="6" t="s">
        <v>1090</v>
      </c>
      <c r="PR140" s="6" t="s">
        <v>1090</v>
      </c>
      <c r="PS140" s="6" t="s">
        <v>1090</v>
      </c>
      <c r="PT140" s="6" t="s">
        <v>1090</v>
      </c>
      <c r="PU140" s="6" t="s">
        <v>1090</v>
      </c>
      <c r="PV140" s="6" t="s">
        <v>1090</v>
      </c>
      <c r="PW140" s="6" t="s">
        <v>1090</v>
      </c>
      <c r="PX140" s="6" t="s">
        <v>1090</v>
      </c>
      <c r="PY140" s="6" t="s">
        <v>1090</v>
      </c>
      <c r="PZ140" s="6" t="s">
        <v>1090</v>
      </c>
      <c r="QA140" s="6" t="s">
        <v>1090</v>
      </c>
      <c r="QB140" s="6" t="s">
        <v>1090</v>
      </c>
      <c r="QC140" s="6" t="s">
        <v>1090</v>
      </c>
      <c r="QD140" s="6" t="s">
        <v>1090</v>
      </c>
      <c r="QE140" s="6" t="s">
        <v>1090</v>
      </c>
      <c r="QF140" s="6" t="s">
        <v>1090</v>
      </c>
      <c r="QG140" s="6" t="s">
        <v>1090</v>
      </c>
      <c r="QH140" s="6" t="s">
        <v>1090</v>
      </c>
      <c r="QI140" s="6" t="s">
        <v>1090</v>
      </c>
      <c r="QJ140" s="6" t="s">
        <v>1090</v>
      </c>
      <c r="QK140" s="6" t="s">
        <v>1090</v>
      </c>
      <c r="QL140" s="6" t="s">
        <v>1090</v>
      </c>
      <c r="QM140" s="6" t="s">
        <v>1090</v>
      </c>
      <c r="QN140" s="6" t="s">
        <v>1090</v>
      </c>
      <c r="QO140" s="6" t="s">
        <v>1090</v>
      </c>
      <c r="QP140" s="6" t="s">
        <v>1090</v>
      </c>
      <c r="QQ140" s="6" t="s">
        <v>1090</v>
      </c>
      <c r="QR140" s="6" t="s">
        <v>1090</v>
      </c>
      <c r="QS140" s="6" t="s">
        <v>1090</v>
      </c>
      <c r="QT140" s="6" t="s">
        <v>1090</v>
      </c>
      <c r="QU140" s="6" t="s">
        <v>1090</v>
      </c>
      <c r="QV140" s="6" t="s">
        <v>1090</v>
      </c>
      <c r="QW140" s="6" t="s">
        <v>1090</v>
      </c>
      <c r="QX140" s="6" t="s">
        <v>1090</v>
      </c>
      <c r="QY140" s="6" t="s">
        <v>1090</v>
      </c>
      <c r="QZ140" s="6" t="s">
        <v>1090</v>
      </c>
      <c r="RA140" s="6" t="s">
        <v>1090</v>
      </c>
      <c r="RB140" s="6" t="s">
        <v>1090</v>
      </c>
      <c r="RC140" s="6" t="s">
        <v>1090</v>
      </c>
      <c r="RD140" s="6" t="s">
        <v>1090</v>
      </c>
      <c r="RE140" s="6" t="s">
        <v>1090</v>
      </c>
      <c r="RF140" s="6" t="s">
        <v>1090</v>
      </c>
      <c r="RG140" s="6" t="s">
        <v>1090</v>
      </c>
      <c r="RH140" s="6" t="s">
        <v>1090</v>
      </c>
      <c r="RI140" s="6" t="s">
        <v>1090</v>
      </c>
      <c r="RJ140" s="6" t="s">
        <v>1090</v>
      </c>
      <c r="RK140" s="6" t="s">
        <v>1090</v>
      </c>
      <c r="RL140" s="6" t="s">
        <v>1090</v>
      </c>
      <c r="RM140" s="6" t="s">
        <v>1090</v>
      </c>
      <c r="RN140" s="6" t="s">
        <v>1090</v>
      </c>
      <c r="RO140" s="6" t="s">
        <v>1090</v>
      </c>
      <c r="RP140" s="6" t="s">
        <v>1090</v>
      </c>
      <c r="RQ140" s="6" t="s">
        <v>1090</v>
      </c>
      <c r="RR140" s="6" t="s">
        <v>1090</v>
      </c>
      <c r="RS140" s="6" t="s">
        <v>1090</v>
      </c>
      <c r="RT140" s="6" t="s">
        <v>1090</v>
      </c>
      <c r="RU140" s="6" t="s">
        <v>1090</v>
      </c>
      <c r="RV140" s="6" t="s">
        <v>1090</v>
      </c>
      <c r="RW140" s="6" t="s">
        <v>1090</v>
      </c>
      <c r="RX140" s="6" t="s">
        <v>1090</v>
      </c>
      <c r="RY140" s="6" t="s">
        <v>1090</v>
      </c>
      <c r="RZ140" s="6" t="s">
        <v>1090</v>
      </c>
      <c r="SA140" s="6" t="s">
        <v>1090</v>
      </c>
      <c r="SB140" s="6" t="s">
        <v>1090</v>
      </c>
      <c r="SC140" s="6" t="s">
        <v>1090</v>
      </c>
      <c r="SD140" s="6" t="s">
        <v>1090</v>
      </c>
      <c r="SE140" s="6" t="s">
        <v>1090</v>
      </c>
      <c r="SF140" s="6" t="s">
        <v>1090</v>
      </c>
      <c r="SG140" s="6" t="s">
        <v>1090</v>
      </c>
      <c r="SH140" s="6" t="s">
        <v>1090</v>
      </c>
      <c r="SI140" s="6" t="s">
        <v>1090</v>
      </c>
      <c r="SJ140" s="7">
        <v>0</v>
      </c>
      <c r="SK140" s="7">
        <v>7631.3765248680102</v>
      </c>
      <c r="SL140" s="7">
        <v>4053.0780553817699</v>
      </c>
      <c r="SM140" s="7">
        <v>4303.8811683654803</v>
      </c>
      <c r="SN140" s="7">
        <v>0</v>
      </c>
      <c r="SO140" s="6" t="s">
        <v>1090</v>
      </c>
      <c r="SP140" s="6" t="s">
        <v>1090</v>
      </c>
      <c r="SQ140" s="6" t="s">
        <v>1090</v>
      </c>
      <c r="SR140" s="6" t="s">
        <v>1090</v>
      </c>
      <c r="SS140" s="6" t="s">
        <v>1090</v>
      </c>
      <c r="ST140" s="6" t="s">
        <v>1090</v>
      </c>
      <c r="SU140" s="6" t="s">
        <v>1090</v>
      </c>
      <c r="SV140" s="6" t="s">
        <v>1090</v>
      </c>
      <c r="SW140" s="6" t="s">
        <v>1090</v>
      </c>
      <c r="SX140" s="6" t="s">
        <v>1090</v>
      </c>
      <c r="SY140" s="6" t="s">
        <v>1090</v>
      </c>
      <c r="SZ140" s="6" t="s">
        <v>1090</v>
      </c>
      <c r="TA140" s="6" t="s">
        <v>1090</v>
      </c>
      <c r="TB140" s="6" t="s">
        <v>1090</v>
      </c>
      <c r="TC140" s="6" t="s">
        <v>1090</v>
      </c>
      <c r="TD140" s="6" t="s">
        <v>1090</v>
      </c>
      <c r="TE140" s="6" t="s">
        <v>1090</v>
      </c>
      <c r="TF140" s="6" t="s">
        <v>1090</v>
      </c>
      <c r="TG140" s="6" t="s">
        <v>1090</v>
      </c>
      <c r="TH140" s="6" t="s">
        <v>1090</v>
      </c>
      <c r="TI140" s="6" t="s">
        <v>1090</v>
      </c>
      <c r="TJ140" s="6" t="s">
        <v>1090</v>
      </c>
      <c r="TK140" s="6" t="s">
        <v>1090</v>
      </c>
      <c r="TL140" s="6" t="s">
        <v>1090</v>
      </c>
      <c r="TM140" s="6" t="s">
        <v>1090</v>
      </c>
      <c r="TN140" s="6" t="s">
        <v>1090</v>
      </c>
      <c r="TO140" s="6" t="s">
        <v>1090</v>
      </c>
      <c r="TP140" s="6" t="s">
        <v>1090</v>
      </c>
      <c r="TQ140" s="6" t="s">
        <v>1090</v>
      </c>
      <c r="TR140" s="6" t="s">
        <v>1090</v>
      </c>
      <c r="TS140" s="7">
        <v>1582818.77196351</v>
      </c>
      <c r="TT140" s="7">
        <v>1040003.5158908</v>
      </c>
      <c r="TU140" s="7">
        <v>1031050.5912603</v>
      </c>
      <c r="TV140" s="7">
        <v>819348.19482071395</v>
      </c>
      <c r="TW140" s="7">
        <v>210218.872168934</v>
      </c>
      <c r="TX140" s="6" t="s">
        <v>1090</v>
      </c>
      <c r="TY140" s="6" t="s">
        <v>1090</v>
      </c>
      <c r="TZ140" s="6" t="s">
        <v>1090</v>
      </c>
      <c r="UA140" s="6" t="s">
        <v>1090</v>
      </c>
      <c r="UB140" s="6" t="s">
        <v>1090</v>
      </c>
      <c r="UC140" s="7">
        <v>22968.624778963302</v>
      </c>
      <c r="UD140" s="7">
        <v>5974.1078311061901</v>
      </c>
      <c r="UE140" s="7">
        <v>0</v>
      </c>
      <c r="UF140" s="7">
        <v>0</v>
      </c>
      <c r="UG140" s="7">
        <v>0</v>
      </c>
      <c r="UH140" s="6" t="s">
        <v>1090</v>
      </c>
      <c r="UI140" s="6" t="s">
        <v>1090</v>
      </c>
      <c r="UJ140" s="6" t="s">
        <v>1090</v>
      </c>
      <c r="UK140" s="6" t="s">
        <v>1090</v>
      </c>
      <c r="UL140" s="6" t="s">
        <v>1090</v>
      </c>
      <c r="UM140" s="6" t="s">
        <v>1090</v>
      </c>
      <c r="UN140" s="6" t="s">
        <v>1090</v>
      </c>
      <c r="UO140" s="6" t="s">
        <v>1090</v>
      </c>
      <c r="UP140" s="6" t="s">
        <v>1090</v>
      </c>
      <c r="UQ140" s="6" t="s">
        <v>1090</v>
      </c>
      <c r="UR140" s="6" t="s">
        <v>1090</v>
      </c>
      <c r="US140" s="6" t="s">
        <v>1090</v>
      </c>
      <c r="UT140" s="6" t="s">
        <v>1090</v>
      </c>
      <c r="UU140" s="6" t="s">
        <v>1090</v>
      </c>
      <c r="UV140" s="6" t="s">
        <v>1090</v>
      </c>
      <c r="UW140" s="6" t="s">
        <v>1090</v>
      </c>
      <c r="UX140" s="6" t="s">
        <v>1090</v>
      </c>
      <c r="UY140" s="6" t="s">
        <v>1090</v>
      </c>
      <c r="UZ140" s="6" t="s">
        <v>1090</v>
      </c>
      <c r="VA140" s="6" t="s">
        <v>1090</v>
      </c>
      <c r="VB140" s="6" t="s">
        <v>1090</v>
      </c>
      <c r="VC140" s="6" t="s">
        <v>1090</v>
      </c>
      <c r="VD140" s="6" t="s">
        <v>1090</v>
      </c>
      <c r="VE140" s="6" t="s">
        <v>1090</v>
      </c>
      <c r="VF140" s="6" t="s">
        <v>1090</v>
      </c>
      <c r="VG140" s="6" t="s">
        <v>1090</v>
      </c>
      <c r="VH140" s="6" t="s">
        <v>1090</v>
      </c>
      <c r="VI140" s="6" t="s">
        <v>1090</v>
      </c>
      <c r="VJ140" s="6" t="s">
        <v>1090</v>
      </c>
      <c r="VK140" s="6" t="s">
        <v>1090</v>
      </c>
      <c r="VL140" s="6" t="s">
        <v>1090</v>
      </c>
      <c r="VM140" s="6" t="s">
        <v>1090</v>
      </c>
      <c r="VN140" s="6" t="s">
        <v>1090</v>
      </c>
      <c r="VO140" s="6" t="s">
        <v>1090</v>
      </c>
      <c r="VP140" s="6" t="s">
        <v>1090</v>
      </c>
      <c r="VQ140" s="6" t="s">
        <v>1090</v>
      </c>
      <c r="VR140" s="6" t="s">
        <v>1090</v>
      </c>
      <c r="VS140" s="6" t="s">
        <v>1090</v>
      </c>
      <c r="VT140" s="6" t="s">
        <v>1090</v>
      </c>
      <c r="VU140" s="6" t="s">
        <v>1090</v>
      </c>
      <c r="VV140" s="6" t="s">
        <v>1090</v>
      </c>
      <c r="VW140" s="6" t="s">
        <v>1090</v>
      </c>
      <c r="VX140" s="6" t="s">
        <v>1090</v>
      </c>
      <c r="VY140" s="6" t="s">
        <v>1090</v>
      </c>
      <c r="VZ140" s="6" t="s">
        <v>1090</v>
      </c>
      <c r="WA140" s="7">
        <v>758099.66321821196</v>
      </c>
      <c r="WB140" s="7">
        <v>403116.35801366798</v>
      </c>
      <c r="WC140" s="7">
        <v>450229.30688137998</v>
      </c>
      <c r="WD140" s="7">
        <v>221669.168354058</v>
      </c>
      <c r="WE140" s="7">
        <v>32643.909113109101</v>
      </c>
      <c r="WF140" s="6" t="s">
        <v>1090</v>
      </c>
      <c r="WG140" s="6" t="s">
        <v>1090</v>
      </c>
      <c r="WH140" s="6" t="s">
        <v>1090</v>
      </c>
      <c r="WI140" s="6" t="s">
        <v>1090</v>
      </c>
      <c r="WJ140" s="6" t="s">
        <v>1090</v>
      </c>
      <c r="WK140" s="6" t="s">
        <v>1090</v>
      </c>
      <c r="WL140" s="6" t="s">
        <v>1090</v>
      </c>
      <c r="WM140" s="6" t="s">
        <v>1090</v>
      </c>
      <c r="WN140" s="6" t="s">
        <v>1090</v>
      </c>
      <c r="WO140" s="6" t="s">
        <v>1090</v>
      </c>
      <c r="WP140" s="6" t="s">
        <v>1090</v>
      </c>
      <c r="WQ140" s="6" t="s">
        <v>1090</v>
      </c>
      <c r="WR140" s="6" t="s">
        <v>1090</v>
      </c>
      <c r="WS140" s="6" t="s">
        <v>1090</v>
      </c>
      <c r="WT140" s="6" t="s">
        <v>1090</v>
      </c>
      <c r="WU140" s="6" t="s">
        <v>1090</v>
      </c>
      <c r="WV140" s="6" t="s">
        <v>1090</v>
      </c>
      <c r="WW140" s="6" t="s">
        <v>1090</v>
      </c>
      <c r="WX140" s="6" t="s">
        <v>1090</v>
      </c>
      <c r="WY140" s="6" t="s">
        <v>1090</v>
      </c>
      <c r="WZ140" s="6" t="s">
        <v>1090</v>
      </c>
      <c r="XA140" s="6" t="s">
        <v>1090</v>
      </c>
      <c r="XB140" s="6" t="s">
        <v>1090</v>
      </c>
      <c r="XC140" s="6" t="s">
        <v>1090</v>
      </c>
      <c r="XD140" s="6" t="s">
        <v>1090</v>
      </c>
      <c r="XE140" s="6" t="s">
        <v>1090</v>
      </c>
      <c r="XF140" s="6" t="s">
        <v>1090</v>
      </c>
      <c r="XG140" s="6" t="s">
        <v>1090</v>
      </c>
      <c r="XH140" s="6" t="s">
        <v>1090</v>
      </c>
      <c r="XI140" s="6" t="s">
        <v>1090</v>
      </c>
      <c r="XJ140" s="7">
        <v>0</v>
      </c>
      <c r="XK140" s="6" t="s">
        <v>1090</v>
      </c>
      <c r="XL140" s="6" t="s">
        <v>1090</v>
      </c>
      <c r="XM140" s="6" t="s">
        <v>1090</v>
      </c>
      <c r="XN140" s="6" t="s">
        <v>1090</v>
      </c>
      <c r="XO140" s="6" t="s">
        <v>1090</v>
      </c>
      <c r="XP140" s="6" t="s">
        <v>1090</v>
      </c>
      <c r="XQ140" s="6" t="s">
        <v>1090</v>
      </c>
      <c r="XR140" s="6" t="s">
        <v>1090</v>
      </c>
      <c r="XS140" s="6" t="s">
        <v>1090</v>
      </c>
      <c r="XT140" s="6" t="s">
        <v>1090</v>
      </c>
      <c r="XU140" s="6" t="s">
        <v>1090</v>
      </c>
      <c r="XV140" s="6" t="s">
        <v>1090</v>
      </c>
      <c r="XW140" s="6" t="s">
        <v>1090</v>
      </c>
      <c r="XX140" s="6" t="s">
        <v>1090</v>
      </c>
      <c r="XY140" s="7">
        <v>0</v>
      </c>
      <c r="XZ140" s="6" t="s">
        <v>1090</v>
      </c>
      <c r="YA140" s="6" t="s">
        <v>1090</v>
      </c>
      <c r="YB140" s="6" t="s">
        <v>1090</v>
      </c>
      <c r="YC140" s="6" t="s">
        <v>1090</v>
      </c>
      <c r="YD140" s="6" t="s">
        <v>1090</v>
      </c>
      <c r="YE140" s="6" t="s">
        <v>1090</v>
      </c>
      <c r="YF140" s="6" t="s">
        <v>1090</v>
      </c>
      <c r="YG140" s="6" t="s">
        <v>1090</v>
      </c>
      <c r="YH140" s="6" t="s">
        <v>1090</v>
      </c>
      <c r="YI140" s="6" t="s">
        <v>1090</v>
      </c>
      <c r="YJ140" s="6" t="s">
        <v>1090</v>
      </c>
      <c r="YK140" s="6" t="s">
        <v>1090</v>
      </c>
      <c r="YL140" s="6" t="s">
        <v>1090</v>
      </c>
      <c r="YM140" s="6" t="s">
        <v>1090</v>
      </c>
      <c r="YN140" s="6" t="s">
        <v>1090</v>
      </c>
      <c r="YO140" s="6" t="s">
        <v>1090</v>
      </c>
      <c r="YP140" s="6" t="s">
        <v>1090</v>
      </c>
      <c r="YQ140" s="6" t="s">
        <v>1090</v>
      </c>
      <c r="YR140" s="6" t="s">
        <v>1090</v>
      </c>
      <c r="YS140" s="6" t="s">
        <v>1090</v>
      </c>
      <c r="YT140" s="6" t="s">
        <v>1090</v>
      </c>
      <c r="YU140" s="6" t="s">
        <v>1090</v>
      </c>
      <c r="YV140" s="6" t="s">
        <v>1090</v>
      </c>
      <c r="YW140" s="6" t="s">
        <v>1090</v>
      </c>
      <c r="YX140" s="6" t="s">
        <v>1090</v>
      </c>
      <c r="YY140" s="6" t="s">
        <v>1090</v>
      </c>
      <c r="YZ140" s="6" t="s">
        <v>1090</v>
      </c>
      <c r="ZA140" s="6" t="s">
        <v>1090</v>
      </c>
      <c r="ZB140" s="6" t="s">
        <v>1090</v>
      </c>
      <c r="ZC140" s="6" t="s">
        <v>1090</v>
      </c>
      <c r="ZD140" s="6" t="s">
        <v>1090</v>
      </c>
      <c r="ZE140" s="6" t="s">
        <v>1090</v>
      </c>
      <c r="ZF140" s="6" t="s">
        <v>1090</v>
      </c>
      <c r="ZG140" s="6" t="s">
        <v>1090</v>
      </c>
      <c r="ZH140" s="6" t="s">
        <v>1090</v>
      </c>
      <c r="ZI140" s="6" t="s">
        <v>1090</v>
      </c>
      <c r="ZJ140" s="6" t="s">
        <v>1090</v>
      </c>
      <c r="ZK140" s="6" t="s">
        <v>1090</v>
      </c>
      <c r="ZL140" s="6" t="s">
        <v>1090</v>
      </c>
      <c r="ZM140" s="6" t="s">
        <v>1090</v>
      </c>
      <c r="ZN140" s="6" t="s">
        <v>1090</v>
      </c>
      <c r="ZO140" s="6" t="s">
        <v>1090</v>
      </c>
      <c r="ZP140" s="6" t="s">
        <v>1090</v>
      </c>
      <c r="ZQ140" s="6" t="s">
        <v>1090</v>
      </c>
      <c r="ZR140" s="6" t="s">
        <v>1090</v>
      </c>
      <c r="ZS140" s="6" t="s">
        <v>1090</v>
      </c>
      <c r="ZT140" s="6" t="s">
        <v>1090</v>
      </c>
      <c r="ZU140" s="6" t="s">
        <v>1090</v>
      </c>
      <c r="ZV140" s="6" t="s">
        <v>1090</v>
      </c>
      <c r="ZW140" s="6" t="s">
        <v>1090</v>
      </c>
      <c r="ZX140" s="6" t="s">
        <v>1090</v>
      </c>
      <c r="ZY140" s="6" t="s">
        <v>1090</v>
      </c>
      <c r="ZZ140" s="6" t="s">
        <v>1090</v>
      </c>
      <c r="AAA140" s="6" t="s">
        <v>1090</v>
      </c>
      <c r="AAB140" s="6" t="s">
        <v>1090</v>
      </c>
      <c r="AAC140" s="6" t="s">
        <v>1090</v>
      </c>
      <c r="AAD140" s="6" t="s">
        <v>1090</v>
      </c>
      <c r="AAE140" s="6" t="s">
        <v>1090</v>
      </c>
      <c r="AAF140" s="6" t="s">
        <v>1090</v>
      </c>
      <c r="AAG140" s="6" t="s">
        <v>1090</v>
      </c>
      <c r="AAH140" s="6" t="s">
        <v>1090</v>
      </c>
      <c r="AAI140" s="6" t="s">
        <v>1090</v>
      </c>
      <c r="AAJ140" s="6" t="s">
        <v>1090</v>
      </c>
      <c r="AAK140" s="6" t="s">
        <v>1090</v>
      </c>
      <c r="AAL140" s="6" t="s">
        <v>1090</v>
      </c>
      <c r="AAM140" s="6" t="s">
        <v>1090</v>
      </c>
      <c r="AAN140" s="6" t="s">
        <v>1090</v>
      </c>
      <c r="AAO140" s="6" t="s">
        <v>1090</v>
      </c>
      <c r="AAP140" s="6" t="s">
        <v>1090</v>
      </c>
      <c r="AAQ140" s="6" t="s">
        <v>1090</v>
      </c>
      <c r="AAR140" s="6" t="s">
        <v>1090</v>
      </c>
      <c r="AAS140" s="6" t="s">
        <v>1090</v>
      </c>
      <c r="AAT140" s="6" t="s">
        <v>1090</v>
      </c>
      <c r="AAU140" s="6" t="s">
        <v>1090</v>
      </c>
      <c r="AAV140" s="6" t="s">
        <v>1090</v>
      </c>
      <c r="AAW140" s="6" t="s">
        <v>1090</v>
      </c>
      <c r="AAX140" s="6" t="s">
        <v>1090</v>
      </c>
      <c r="AAY140" s="6" t="s">
        <v>1090</v>
      </c>
      <c r="AAZ140" s="6" t="s">
        <v>1090</v>
      </c>
      <c r="ABA140" s="6" t="s">
        <v>1090</v>
      </c>
      <c r="ABB140" s="6" t="s">
        <v>1090</v>
      </c>
      <c r="ABC140" s="6" t="s">
        <v>1090</v>
      </c>
      <c r="ABD140" s="6" t="s">
        <v>1090</v>
      </c>
      <c r="ABE140" s="6" t="s">
        <v>1090</v>
      </c>
      <c r="ABF140" s="6" t="s">
        <v>1090</v>
      </c>
      <c r="ABG140" s="6" t="s">
        <v>1090</v>
      </c>
      <c r="ABH140" s="6" t="s">
        <v>1090</v>
      </c>
      <c r="ABI140" s="6" t="s">
        <v>1090</v>
      </c>
      <c r="ABJ140" s="6" t="s">
        <v>1090</v>
      </c>
      <c r="ABK140" s="6" t="s">
        <v>1090</v>
      </c>
      <c r="ABL140" s="6" t="s">
        <v>1090</v>
      </c>
      <c r="ABM140" s="6" t="s">
        <v>1090</v>
      </c>
      <c r="ABN140" s="6" t="s">
        <v>1090</v>
      </c>
      <c r="ABO140" s="6" t="s">
        <v>1090</v>
      </c>
      <c r="ABP140" s="6" t="s">
        <v>1090</v>
      </c>
      <c r="ABQ140" s="6" t="s">
        <v>1090</v>
      </c>
      <c r="ABR140" s="6" t="s">
        <v>1090</v>
      </c>
      <c r="ABS140" s="6" t="s">
        <v>1090</v>
      </c>
      <c r="ABT140" s="6" t="s">
        <v>1090</v>
      </c>
      <c r="ABU140" s="6" t="s">
        <v>1090</v>
      </c>
      <c r="ABV140" s="6" t="s">
        <v>1090</v>
      </c>
      <c r="ABW140" s="6" t="s">
        <v>1090</v>
      </c>
      <c r="ABX140" s="6" t="s">
        <v>1090</v>
      </c>
      <c r="ABY140" s="6" t="s">
        <v>1090</v>
      </c>
      <c r="ABZ140" s="6" t="s">
        <v>1090</v>
      </c>
      <c r="ACA140" s="6" t="s">
        <v>1090</v>
      </c>
      <c r="ACB140" s="6" t="s">
        <v>1090</v>
      </c>
      <c r="ACC140" s="6" t="s">
        <v>1090</v>
      </c>
      <c r="ACD140" s="6" t="s">
        <v>1090</v>
      </c>
      <c r="ACE140" s="8">
        <v>3.5379999999999998</v>
      </c>
      <c r="ACF140" s="8">
        <v>2.9169999999999998</v>
      </c>
      <c r="ACG140" s="8">
        <v>12.653</v>
      </c>
      <c r="ACH140" s="8">
        <v>25.739000000000001</v>
      </c>
      <c r="ACI140" s="8">
        <v>56.311999999999998</v>
      </c>
      <c r="ACJ140" s="8">
        <v>2.6659999999999999</v>
      </c>
      <c r="ACK140" s="6" t="s">
        <v>1090</v>
      </c>
      <c r="ACL140" s="6" t="s">
        <v>1090</v>
      </c>
      <c r="ACM140" s="6" t="s">
        <v>1090</v>
      </c>
      <c r="ACN140" s="6" t="s">
        <v>1090</v>
      </c>
      <c r="ACO140" s="8">
        <v>1.274</v>
      </c>
      <c r="ACP140" s="8">
        <v>1.6539999999999999</v>
      </c>
      <c r="ACQ140" s="8">
        <v>6.83</v>
      </c>
      <c r="ACR140" s="8">
        <v>17.335999999999999</v>
      </c>
      <c r="ACS140" s="8">
        <v>47.567</v>
      </c>
      <c r="ACT140" s="8">
        <v>2.7360000000000002</v>
      </c>
      <c r="ACU140" s="8">
        <v>2.2599999999999998</v>
      </c>
      <c r="ACV140" s="8">
        <v>9.49</v>
      </c>
      <c r="ACW140" s="8">
        <v>21.878</v>
      </c>
      <c r="ACX140" s="8">
        <v>48.908000000000001</v>
      </c>
      <c r="ACY140" s="8">
        <v>2.073</v>
      </c>
      <c r="ACZ140" s="6" t="s">
        <v>1090</v>
      </c>
      <c r="ADA140" s="6" t="s">
        <v>1090</v>
      </c>
      <c r="ADB140" s="6" t="s">
        <v>1090</v>
      </c>
      <c r="ADC140" s="6" t="s">
        <v>1090</v>
      </c>
      <c r="ADD140" s="8">
        <v>0.98599999999999999</v>
      </c>
      <c r="ADE140" s="8">
        <v>1.282</v>
      </c>
      <c r="ADF140" s="8">
        <v>5.1219999999999999</v>
      </c>
      <c r="ADG140" s="8">
        <v>14.736000000000001</v>
      </c>
      <c r="ADH140" s="8">
        <v>41.314</v>
      </c>
      <c r="ADI140" s="8">
        <v>1.536</v>
      </c>
      <c r="ADJ140" s="8">
        <v>1.4079999999999999</v>
      </c>
      <c r="ADK140" s="8">
        <v>8.0280000000000005</v>
      </c>
      <c r="ADL140" s="8">
        <v>20.47</v>
      </c>
      <c r="ADM140" s="8">
        <v>53.436999999999998</v>
      </c>
      <c r="ADN140" s="8">
        <v>86.472999999999999</v>
      </c>
      <c r="ADO140" s="8">
        <v>92.744</v>
      </c>
      <c r="ADP140" s="8">
        <v>100</v>
      </c>
      <c r="ADQ140" s="8">
        <v>99.656000000000006</v>
      </c>
      <c r="ADR140" s="8">
        <v>100</v>
      </c>
      <c r="ADS140" s="8">
        <v>1.573235809</v>
      </c>
      <c r="ADT140" s="8">
        <v>1.7103285290000001</v>
      </c>
      <c r="ADU140" s="8">
        <v>8.0282468690000002</v>
      </c>
      <c r="ADV140" s="8">
        <v>20.469582235000001</v>
      </c>
      <c r="ADW140" s="8">
        <v>53.436580927999998</v>
      </c>
      <c r="ADX140" s="8">
        <v>5.61</v>
      </c>
      <c r="ADY140" s="8">
        <v>3.93</v>
      </c>
      <c r="ADZ140" s="8">
        <v>10.307</v>
      </c>
      <c r="AEA140" s="8">
        <v>22.023</v>
      </c>
      <c r="AEB140" s="8">
        <v>54.777000000000001</v>
      </c>
      <c r="AEC140" s="8">
        <v>1.573</v>
      </c>
      <c r="AED140" s="8">
        <v>1.71</v>
      </c>
      <c r="AEE140" s="8">
        <v>8.0280000000000005</v>
      </c>
      <c r="AEF140" s="8">
        <v>20.47</v>
      </c>
      <c r="AEG140" s="8">
        <v>53.436999999999998</v>
      </c>
      <c r="AEH140" s="8">
        <v>5.2249999999999996</v>
      </c>
      <c r="AEI140" s="8">
        <v>3.3109999999999999</v>
      </c>
      <c r="AEJ140" s="8">
        <v>8.3000000000000007</v>
      </c>
      <c r="AEK140" s="8">
        <v>18.952999999999999</v>
      </c>
      <c r="AEL140" s="8">
        <v>47.752000000000002</v>
      </c>
      <c r="AEM140" s="8">
        <v>1.598382129</v>
      </c>
      <c r="AEN140" s="8">
        <v>1.740089781</v>
      </c>
      <c r="AEO140" s="8">
        <v>8.7290353790000008</v>
      </c>
      <c r="AEP140" s="8">
        <v>25.738054458000001</v>
      </c>
      <c r="AEQ140" s="8">
        <v>114.760861621</v>
      </c>
      <c r="AER140" s="8">
        <v>1.018530556</v>
      </c>
      <c r="AES140" s="8">
        <v>1.0187878669999999</v>
      </c>
      <c r="AET140" s="6" t="s">
        <v>1090</v>
      </c>
      <c r="AEU140" s="8">
        <v>1.25849922</v>
      </c>
      <c r="AEV140" s="6" t="s">
        <v>1090</v>
      </c>
      <c r="AEW140" s="6" t="s">
        <v>1090</v>
      </c>
      <c r="AEX140" s="6" t="s">
        <v>1090</v>
      </c>
      <c r="AEY140" s="6" t="s">
        <v>1090</v>
      </c>
      <c r="AEZ140" s="6" t="s">
        <v>1090</v>
      </c>
      <c r="AFA140" s="6" t="s">
        <v>1090</v>
      </c>
      <c r="AFB140" s="6" t="s">
        <v>1090</v>
      </c>
      <c r="AFC140" s="6" t="s">
        <v>1090</v>
      </c>
      <c r="AFD140" s="6" t="s">
        <v>1090</v>
      </c>
      <c r="AFE140" s="6" t="s">
        <v>1090</v>
      </c>
      <c r="AFF140" s="6" t="s">
        <v>1090</v>
      </c>
      <c r="AFG140" s="8">
        <v>1.704</v>
      </c>
      <c r="AFH140" s="8">
        <v>2.0710000000000002</v>
      </c>
      <c r="AFI140" s="8">
        <v>1.5760000000000001</v>
      </c>
      <c r="AFJ140" s="8">
        <v>1.2569999999999999</v>
      </c>
      <c r="AFK140" s="8">
        <v>1.054</v>
      </c>
      <c r="AFL140" s="8">
        <v>55.018999999999998</v>
      </c>
      <c r="AFM140" s="6" t="s">
        <v>1090</v>
      </c>
      <c r="AFN140" s="6" t="s">
        <v>1090</v>
      </c>
      <c r="AFO140" s="6" t="s">
        <v>1090</v>
      </c>
      <c r="AFP140" s="6" t="s">
        <v>1090</v>
      </c>
      <c r="AFQ140" s="6" t="s">
        <v>1091</v>
      </c>
      <c r="AFR140" s="6" t="s">
        <v>1091</v>
      </c>
      <c r="AFS140" s="6" t="s">
        <v>1091</v>
      </c>
      <c r="AFT140" s="6" t="s">
        <v>1091</v>
      </c>
      <c r="AFU140" s="6" t="s">
        <v>1091</v>
      </c>
      <c r="AFV140" s="7">
        <v>132.363</v>
      </c>
      <c r="AFW140" s="7">
        <v>83.820999999999998</v>
      </c>
      <c r="AFX140" s="7">
        <v>124.739</v>
      </c>
      <c r="AFY140" s="7">
        <v>94.965999999999994</v>
      </c>
      <c r="AFZ140" s="7">
        <v>225.32900000000001</v>
      </c>
      <c r="AGA140" s="7">
        <v>8.484</v>
      </c>
      <c r="AGB140" s="7">
        <v>12.089</v>
      </c>
      <c r="AGC140" s="7">
        <v>9.9749999999999996</v>
      </c>
      <c r="AGD140" s="7">
        <v>23.768000000000001</v>
      </c>
      <c r="AGE140" s="7">
        <v>0</v>
      </c>
      <c r="AGF140" s="6" t="s">
        <v>1090</v>
      </c>
      <c r="AGG140" s="6" t="s">
        <v>1090</v>
      </c>
      <c r="AGH140" s="6" t="s">
        <v>1090</v>
      </c>
      <c r="AGI140" s="6" t="s">
        <v>1090</v>
      </c>
      <c r="AGJ140" s="6" t="s">
        <v>1090</v>
      </c>
      <c r="AGK140" s="6" t="s">
        <v>1090</v>
      </c>
      <c r="AGL140" s="6" t="s">
        <v>1090</v>
      </c>
      <c r="AGM140" s="6" t="s">
        <v>1090</v>
      </c>
      <c r="AGN140" s="6" t="s">
        <v>1090</v>
      </c>
      <c r="AGO140" s="6" t="s">
        <v>1090</v>
      </c>
      <c r="AGP140" s="6" t="s">
        <v>1090</v>
      </c>
      <c r="AGQ140" s="6" t="s">
        <v>1090</v>
      </c>
      <c r="AGR140" s="6" t="s">
        <v>1090</v>
      </c>
      <c r="AGS140" s="6" t="s">
        <v>1090</v>
      </c>
      <c r="AGT140" s="6" t="s">
        <v>1090</v>
      </c>
      <c r="AGU140" s="8">
        <v>0</v>
      </c>
      <c r="AGV140" s="8">
        <v>0</v>
      </c>
      <c r="AGW140" s="8">
        <v>0</v>
      </c>
      <c r="AGX140" s="8">
        <v>0</v>
      </c>
      <c r="AGY140" s="8">
        <v>0</v>
      </c>
      <c r="AGZ140" s="8">
        <v>1.581</v>
      </c>
      <c r="AHA140" s="8">
        <v>1.7929999999999999</v>
      </c>
      <c r="AHB140" s="8">
        <v>1.861</v>
      </c>
      <c r="AHC140" s="8">
        <v>2.8149999999999999</v>
      </c>
      <c r="AHD140" s="8">
        <v>5.4169999999999998</v>
      </c>
      <c r="AHE140" s="8">
        <v>1.581</v>
      </c>
      <c r="AHF140" s="8">
        <v>1.7929999999999999</v>
      </c>
      <c r="AHG140" s="8">
        <v>1.861</v>
      </c>
      <c r="AHH140" s="8">
        <v>2.8149999999999999</v>
      </c>
      <c r="AHI140" s="8">
        <v>5.4169999999999998</v>
      </c>
      <c r="AHJ140" s="8">
        <v>2.8420000000000001</v>
      </c>
      <c r="AHK140" s="6" t="s">
        <v>1091</v>
      </c>
      <c r="AHL140" s="6" t="s">
        <v>1091</v>
      </c>
      <c r="AHM140" s="6" t="s">
        <v>1091</v>
      </c>
      <c r="AHN140" s="6" t="s">
        <v>1091</v>
      </c>
      <c r="AHO140" s="8">
        <v>36.024000000000001</v>
      </c>
      <c r="AHP140" s="8">
        <v>56.72</v>
      </c>
      <c r="AHQ140" s="8">
        <v>53.975999999999999</v>
      </c>
      <c r="AHR140" s="8">
        <v>67.353999999999999</v>
      </c>
      <c r="AHS140" s="8">
        <v>84.471000000000004</v>
      </c>
      <c r="AHT140" s="8">
        <v>56.308999999999997</v>
      </c>
      <c r="AHU140" s="6" t="s">
        <v>1091</v>
      </c>
      <c r="AHV140" s="6" t="s">
        <v>1091</v>
      </c>
      <c r="AHW140" s="6" t="s">
        <v>1091</v>
      </c>
      <c r="AHX140" s="6" t="s">
        <v>1091</v>
      </c>
      <c r="AHY140" s="8">
        <v>39.21</v>
      </c>
      <c r="AHZ140" s="8">
        <v>1.0129999999999999</v>
      </c>
      <c r="AIA140" s="8">
        <v>0</v>
      </c>
      <c r="AIB140" s="8">
        <v>0</v>
      </c>
      <c r="AIC140" s="8">
        <v>0</v>
      </c>
      <c r="AID140" s="8">
        <v>0</v>
      </c>
      <c r="AIE140" s="8">
        <v>0.73378372400000003</v>
      </c>
      <c r="AIF140" s="8">
        <v>0.39310176299999999</v>
      </c>
      <c r="AIG140" s="8">
        <v>0.52528109499999998</v>
      </c>
      <c r="AIH140" s="8">
        <v>0</v>
      </c>
      <c r="AII140" s="8">
        <v>50.621372768000001</v>
      </c>
      <c r="AIJ140" s="8">
        <v>50.268626306000002</v>
      </c>
      <c r="AIK140" s="8">
        <v>56.183058842999998</v>
      </c>
      <c r="AIL140" s="8">
        <v>69.559744773999995</v>
      </c>
      <c r="AIM140" s="8">
        <v>28.397525335000001</v>
      </c>
      <c r="AIN140" s="8">
        <v>47.895544117</v>
      </c>
      <c r="AIO140" s="8">
        <v>38.761057231999999</v>
      </c>
      <c r="AIP140" s="8">
        <v>43.667043178999997</v>
      </c>
      <c r="AIQ140" s="8">
        <v>27.054330473</v>
      </c>
      <c r="AIR140" s="8">
        <v>15.528534035</v>
      </c>
      <c r="AIS140" s="8">
        <v>6.1411215999999998E-2</v>
      </c>
      <c r="AIT140" s="8">
        <v>0</v>
      </c>
      <c r="AIU140" s="6" t="s">
        <v>1090</v>
      </c>
      <c r="AIV140" s="8">
        <v>0</v>
      </c>
      <c r="AIW140" s="6" t="s">
        <v>1090</v>
      </c>
      <c r="AIX140" s="7">
        <v>1.34485857239521</v>
      </c>
      <c r="AIY140" s="7">
        <v>1.1469584697408699</v>
      </c>
      <c r="AIZ140" s="7">
        <v>6.4015274746239204</v>
      </c>
      <c r="AJA140" s="7">
        <v>28.4091766065788</v>
      </c>
      <c r="AJB140" s="6" t="s">
        <v>1090</v>
      </c>
      <c r="AJC140" s="7">
        <v>87.541781047319404</v>
      </c>
      <c r="AJD140" s="7">
        <v>81.449382128481901</v>
      </c>
      <c r="AJE140" s="7">
        <v>79.737551698679297</v>
      </c>
      <c r="AJF140" s="7">
        <v>138.78728095348799</v>
      </c>
      <c r="AJG140" s="6" t="s">
        <v>1090</v>
      </c>
      <c r="AJH140" s="8">
        <v>68.245000000000005</v>
      </c>
      <c r="AJI140" s="8">
        <v>66.423000000000002</v>
      </c>
      <c r="AJJ140" s="8">
        <v>69.272000000000006</v>
      </c>
      <c r="AJK140" s="8">
        <v>29.338999999999999</v>
      </c>
      <c r="AJL140" s="6" t="s">
        <v>1090</v>
      </c>
      <c r="AJM140" s="7">
        <v>59.742594423123698</v>
      </c>
      <c r="AJN140" s="7">
        <v>54.101318215006799</v>
      </c>
      <c r="AJO140" s="7">
        <v>55.235540793250202</v>
      </c>
      <c r="AJP140" s="7">
        <v>40.719040120711298</v>
      </c>
      <c r="AJQ140" s="6" t="s">
        <v>1090</v>
      </c>
      <c r="AJR140" s="7">
        <v>38.0133487461679</v>
      </c>
      <c r="AJS140" s="7">
        <v>39.325830603949498</v>
      </c>
      <c r="AJT140" s="7">
        <v>50.592512695119403</v>
      </c>
      <c r="AJU140" s="7">
        <v>110.372629357023</v>
      </c>
      <c r="AJV140" s="6" t="s">
        <v>1090</v>
      </c>
      <c r="AJW140" s="7">
        <v>30.131075600113501</v>
      </c>
      <c r="AJX140" s="7">
        <v>16.229369913541799</v>
      </c>
      <c r="AJY140" s="7">
        <v>25.419321663114399</v>
      </c>
      <c r="AJZ140" s="7">
        <v>27.448190162901899</v>
      </c>
      <c r="AKA140" s="6" t="s">
        <v>1090</v>
      </c>
      <c r="AKB140" s="7">
        <v>105.521251810534</v>
      </c>
      <c r="AKC140" s="7">
        <v>69.333567726053204</v>
      </c>
      <c r="AKD140" s="7">
        <v>93.731872417572106</v>
      </c>
      <c r="AKE140" s="7">
        <v>163.86963896414301</v>
      </c>
      <c r="AKF140" s="6" t="s">
        <v>1090</v>
      </c>
      <c r="AKG140" s="9">
        <v>6.1411215999999998E-2</v>
      </c>
      <c r="AKH140" s="9">
        <v>0</v>
      </c>
      <c r="AKI140" s="6" t="s">
        <v>1090</v>
      </c>
      <c r="AKJ140" s="9">
        <v>0</v>
      </c>
      <c r="AKK140" s="6" t="s">
        <v>1090</v>
      </c>
      <c r="AKL140" s="9">
        <v>8.3072300000000005E-3</v>
      </c>
      <c r="AKM140" s="9">
        <v>0</v>
      </c>
      <c r="AKN140" s="9">
        <v>0</v>
      </c>
      <c r="AKO140" s="9">
        <v>0</v>
      </c>
      <c r="AKP140" s="9">
        <v>0</v>
      </c>
      <c r="AKQ140" s="9">
        <v>6.8917839999999998E-3</v>
      </c>
      <c r="AKR140" s="9">
        <v>0</v>
      </c>
      <c r="AKS140" s="9">
        <v>0</v>
      </c>
      <c r="AKT140" s="9">
        <v>0</v>
      </c>
      <c r="AKU140" s="9">
        <v>0</v>
      </c>
      <c r="AKV140" s="9">
        <v>22.358772507000001</v>
      </c>
      <c r="AKW140" s="9">
        <v>17.938066014</v>
      </c>
      <c r="AKX140" s="9">
        <v>15.554541572</v>
      </c>
      <c r="AKY140" s="9">
        <v>8.4047476880000005</v>
      </c>
      <c r="AKZ140" s="9">
        <v>16.950395908000001</v>
      </c>
      <c r="ALA140" s="9">
        <v>18.549123898000001</v>
      </c>
      <c r="ALB140" s="9">
        <v>21.07268453</v>
      </c>
      <c r="ALC140" s="9">
        <v>13.232223284</v>
      </c>
      <c r="ALD140" s="9">
        <v>7.1182928460000001</v>
      </c>
      <c r="ALE140" s="9">
        <v>15.088656678</v>
      </c>
      <c r="ALF140" s="9">
        <v>0.38563030300000001</v>
      </c>
      <c r="ALG140" s="9">
        <v>0.48732541899999998</v>
      </c>
      <c r="ALH140" s="9">
        <v>0.84078793699999999</v>
      </c>
      <c r="ALI140" s="9">
        <v>0.53713350900000001</v>
      </c>
      <c r="ALJ140" s="9">
        <v>0.89535238299999997</v>
      </c>
      <c r="ALK140" s="9">
        <v>0.31992383600000002</v>
      </c>
      <c r="ALL140" s="9">
        <v>0.57248394700000005</v>
      </c>
      <c r="ALM140" s="9">
        <v>0.71525693400000001</v>
      </c>
      <c r="ALN140" s="9">
        <v>0.45491830999999999</v>
      </c>
      <c r="ALO140" s="9">
        <v>0.79701175000000002</v>
      </c>
      <c r="ALP140" s="9">
        <v>36.767378297</v>
      </c>
      <c r="ALQ140" s="9">
        <v>23.283675209999998</v>
      </c>
      <c r="ALR140" s="9">
        <v>34.649600778</v>
      </c>
      <c r="ALS140" s="9">
        <v>26.379482217</v>
      </c>
      <c r="ALT140" s="9">
        <v>62.591517893999999</v>
      </c>
      <c r="ALU140" s="9">
        <v>6.4095002140000004</v>
      </c>
      <c r="ALV140" s="9">
        <v>14.421960996999999</v>
      </c>
      <c r="ALW140" s="9">
        <v>7.9968243069999998</v>
      </c>
      <c r="ALX140" s="9">
        <v>25.028227331</v>
      </c>
      <c r="ALY140" s="9">
        <v>0</v>
      </c>
      <c r="ALZ140" s="8">
        <v>86.472780990223001</v>
      </c>
      <c r="AMA140" s="8">
        <v>92.743998463235002</v>
      </c>
      <c r="AMB140" s="8">
        <v>100</v>
      </c>
      <c r="AMC140" s="8">
        <v>99.655826062741298</v>
      </c>
      <c r="AMD140" s="8">
        <v>100</v>
      </c>
      <c r="AME140" s="8">
        <v>86.533164463222704</v>
      </c>
      <c r="AMF140" s="8">
        <v>92.747521644773698</v>
      </c>
      <c r="AMG140" s="8">
        <v>100</v>
      </c>
      <c r="AMH140" s="8">
        <v>99.655826062741298</v>
      </c>
      <c r="AMI140" s="8">
        <v>100</v>
      </c>
      <c r="AMJ140" s="8">
        <v>639.25024742871199</v>
      </c>
      <c r="AMK140" s="8">
        <v>1278.1694986324801</v>
      </c>
      <c r="AML140" s="6" t="s">
        <v>1090</v>
      </c>
      <c r="AMM140" s="8">
        <v>28955.076278139</v>
      </c>
      <c r="AMN140" s="6" t="s">
        <v>1090</v>
      </c>
      <c r="AMO140" s="8">
        <v>1.0185305573297301</v>
      </c>
      <c r="AMP140" s="8">
        <v>1.01878786749776</v>
      </c>
      <c r="AMQ140" s="8">
        <v>1.08729035378926</v>
      </c>
      <c r="AMR140" s="8">
        <v>1.2584992196322</v>
      </c>
      <c r="AMS140" s="8">
        <v>2.1476086464507702</v>
      </c>
      <c r="AMT140" s="8">
        <v>1.01853055639785</v>
      </c>
      <c r="AMU140" s="8">
        <v>1.01878786749776</v>
      </c>
      <c r="AMV140" s="8">
        <v>1.08729035378926</v>
      </c>
      <c r="AMW140" s="8">
        <v>1.2584992196322</v>
      </c>
      <c r="AMX140" s="8">
        <v>2.1476086323678598</v>
      </c>
      <c r="AMY140" s="8">
        <v>1.01853055638058</v>
      </c>
      <c r="AMZ140" s="8">
        <v>1.01878786749776</v>
      </c>
      <c r="ANA140" s="6" t="s">
        <v>1090</v>
      </c>
      <c r="ANB140" s="8">
        <v>1.2584992196322</v>
      </c>
      <c r="ANC140" s="6" t="s">
        <v>1090</v>
      </c>
      <c r="AND140" s="8">
        <v>1.57323580867257</v>
      </c>
      <c r="ANE140" s="8">
        <v>1.7103285285669301</v>
      </c>
      <c r="ANF140" s="8">
        <v>8.0282468693898608</v>
      </c>
      <c r="ANG140" s="8">
        <v>20.469582235060599</v>
      </c>
      <c r="ANH140" s="8">
        <v>53.4365809275562</v>
      </c>
      <c r="ANI140" s="8">
        <v>1.57433439068748</v>
      </c>
      <c r="ANJ140" s="8">
        <v>1.71039350094247</v>
      </c>
      <c r="ANK140" s="8">
        <v>8.0282468693898608</v>
      </c>
      <c r="ANL140" s="8">
        <v>20.469582235060599</v>
      </c>
      <c r="ANM140" s="8">
        <v>53.4365809275562</v>
      </c>
      <c r="ANN140" s="8">
        <v>1.5983821286803901</v>
      </c>
      <c r="ANO140" s="8">
        <v>1.7400897805055899</v>
      </c>
      <c r="ANP140" s="8">
        <v>8.7290353789264596</v>
      </c>
      <c r="ANQ140" s="8">
        <v>25.738054458057199</v>
      </c>
      <c r="ANR140" s="8">
        <v>114.760861620619</v>
      </c>
      <c r="ANS140" s="8">
        <v>2.6801295337670998</v>
      </c>
      <c r="ANT140" s="8">
        <v>3.5423334150565302</v>
      </c>
      <c r="ANU140" s="8">
        <v>12.653112306682599</v>
      </c>
      <c r="ANV140" s="8">
        <v>25.7393311838965</v>
      </c>
      <c r="ANW140" s="8">
        <v>56.311793782870602</v>
      </c>
      <c r="ANX140" s="8">
        <v>86.472780990223001</v>
      </c>
      <c r="ANY140" s="8">
        <v>92.743998463235002</v>
      </c>
      <c r="ANZ140" s="6" t="s">
        <v>1090</v>
      </c>
      <c r="AOA140" s="8">
        <v>99.655826062741298</v>
      </c>
      <c r="AOB140" s="6" t="s">
        <v>1090</v>
      </c>
      <c r="AOC140" s="8">
        <v>87.854946467743702</v>
      </c>
      <c r="AOD140" s="8">
        <v>94.357827302526005</v>
      </c>
      <c r="AOE140" s="8">
        <v>108.729035378926</v>
      </c>
      <c r="AOF140" s="8">
        <v>125.305296845396</v>
      </c>
      <c r="AOG140" s="8">
        <v>214.76086162061901</v>
      </c>
      <c r="AOH140" s="8">
        <v>71.738926092671804</v>
      </c>
      <c r="AOI140" s="6" t="s">
        <v>1091</v>
      </c>
      <c r="AOJ140" s="8">
        <v>85.069837786867694</v>
      </c>
      <c r="AOK140" s="8">
        <v>84.402218848166697</v>
      </c>
      <c r="AOL140" s="8">
        <v>89.016544273235397</v>
      </c>
      <c r="AOM140" s="8">
        <v>11.6301496082491</v>
      </c>
      <c r="AON140" s="8">
        <v>23.571226107119202</v>
      </c>
      <c r="AOO140" s="6" t="s">
        <v>1090</v>
      </c>
      <c r="AOP140" s="8">
        <v>5947.4527322132299</v>
      </c>
      <c r="AOQ140" s="6" t="s">
        <v>1090</v>
      </c>
      <c r="AOR140" s="8">
        <v>1.8530556397851301</v>
      </c>
      <c r="AOS140" s="8">
        <v>1.87878674977552</v>
      </c>
      <c r="AOT140" s="8">
        <v>8.7290353789264596</v>
      </c>
      <c r="AOU140" s="8">
        <v>25.849921963220002</v>
      </c>
      <c r="AOV140" s="8">
        <v>114.76086323678599</v>
      </c>
      <c r="AOW140" s="8">
        <v>1.30517656668712</v>
      </c>
      <c r="AOX140" s="8">
        <v>2.0092028592683699</v>
      </c>
      <c r="AOY140" s="8">
        <v>6.8296165889192402</v>
      </c>
      <c r="AOZ140" s="8">
        <v>17.336449134909699</v>
      </c>
      <c r="APA140" s="8">
        <v>47.567397719481299</v>
      </c>
      <c r="APB140" s="8">
        <v>1.1879852648417599</v>
      </c>
      <c r="APC140" s="8">
        <v>1.0913435743876501</v>
      </c>
      <c r="APD140" s="8">
        <v>6.0211848480338501</v>
      </c>
      <c r="APE140" s="8">
        <v>17.3991445733738</v>
      </c>
      <c r="APF140" s="8">
        <v>46.411069033918601</v>
      </c>
      <c r="APG140" s="8">
        <v>1.1888148284956901</v>
      </c>
      <c r="APH140" s="8">
        <v>1.0913850326124099</v>
      </c>
      <c r="API140" s="8">
        <v>6.0211848480338501</v>
      </c>
      <c r="APJ140" s="8">
        <v>17.3991445733738</v>
      </c>
      <c r="APK140" s="8">
        <v>46.411069033918601</v>
      </c>
      <c r="APL140" s="8">
        <v>8.7821840097593498</v>
      </c>
      <c r="APM140" s="8">
        <v>15.0405642674961</v>
      </c>
      <c r="APN140" s="6" t="s">
        <v>1090</v>
      </c>
      <c r="APO140" s="8">
        <v>5055.3347275374299</v>
      </c>
      <c r="APP140" s="6" t="s">
        <v>1090</v>
      </c>
      <c r="APQ140" s="8">
        <v>1.3992834277361801</v>
      </c>
      <c r="APR140" s="8">
        <v>1.1988350850524501</v>
      </c>
      <c r="APS140" s="8">
        <v>6.54677620364928</v>
      </c>
      <c r="APT140" s="8">
        <v>21.972433256509198</v>
      </c>
      <c r="APU140" s="8">
        <v>99.672813148267196</v>
      </c>
      <c r="APV140" s="8">
        <v>1.20697380900635</v>
      </c>
      <c r="APW140" s="8">
        <v>1.1103339323957699</v>
      </c>
      <c r="APX140" s="8">
        <v>6.54677620364928</v>
      </c>
      <c r="APY140" s="8">
        <v>21.877345878904801</v>
      </c>
      <c r="APZ140" s="8">
        <v>99.672811744583896</v>
      </c>
      <c r="AQA140" s="8">
        <v>0.98556778373187803</v>
      </c>
      <c r="AQB140" s="8">
        <v>1.2820523036828999</v>
      </c>
      <c r="AQC140" s="8">
        <v>5.1222121830698502</v>
      </c>
      <c r="AQD140" s="8">
        <v>14.7359814882095</v>
      </c>
      <c r="AQE140" s="8">
        <v>41.313529814260001</v>
      </c>
      <c r="AQF140" s="8">
        <v>1.8530556380582999E-2</v>
      </c>
      <c r="AQG140" s="8">
        <v>1.8787867497755201E-2</v>
      </c>
      <c r="AQH140" s="6" t="s">
        <v>1090</v>
      </c>
      <c r="AQI140" s="8">
        <v>0.25849921963220002</v>
      </c>
      <c r="AQJ140" s="6" t="s">
        <v>1090</v>
      </c>
      <c r="AQK140" s="7">
        <v>1</v>
      </c>
      <c r="AQL140" s="4"/>
      <c r="AQM140" s="4"/>
      <c r="AQN140" s="7"/>
      <c r="AQO140" s="4" t="s">
        <v>1092</v>
      </c>
      <c r="AQP140" s="7">
        <v>1</v>
      </c>
      <c r="AQQ140" s="7">
        <v>0</v>
      </c>
      <c r="AQS140" s="3" t="s">
        <v>1093</v>
      </c>
      <c r="AQU140" s="3" t="s">
        <v>1094</v>
      </c>
      <c r="AQV140" s="10">
        <f>+AC140</f>
        <v>1313126.7157097899</v>
      </c>
      <c r="AQW140" s="10">
        <f>+AD140</f>
        <v>1221740.73745223</v>
      </c>
      <c r="AQX140" s="10">
        <f>+AE140</f>
        <v>877113.06548567396</v>
      </c>
      <c r="AQY140" s="11">
        <f>+BB140</f>
        <v>20658.579704792501</v>
      </c>
      <c r="AQZ140" s="11">
        <f>+BC140</f>
        <v>20895.780377769501</v>
      </c>
      <c r="ARA140" s="11">
        <f>+BD140</f>
        <v>70416.802220863101</v>
      </c>
      <c r="ARB140" s="12">
        <f>SUM(AQV140:AQX140)</f>
        <v>3411980.518647694</v>
      </c>
      <c r="ARC140" s="13">
        <f>SUM(AQY140:ARA140)</f>
        <v>111971.16230342511</v>
      </c>
      <c r="ARD140" s="14">
        <f>ARC140/(ARB140-ARC140)</f>
        <v>3.3930559041646505E-2</v>
      </c>
      <c r="ARE140" s="14">
        <f>IF((NOT(ISNUMBER(AC140))+NOT(ISNUMBER(AD140))+NOT(ISNUMBER(AE140)))&gt;=2,"R",ARD140)</f>
        <v>3.3930559041646505E-2</v>
      </c>
      <c r="ARF140" s="14">
        <f>IF(ARE140="R","R",IF((NOT(ISNUMBER(BB140))+NOT(ISNUMBER(BC140))+NOT(ISNUMBER(BD140)))&gt;=2,"R",ARE140))</f>
        <v>3.3930559041646505E-2</v>
      </c>
      <c r="ARG140" s="14">
        <f>IF(ARF140="R","R",IF(SUM((BB140&lt;0)*1,(BC140&lt;0)*1,(BD140&lt;0)*1)&gt;=2,"R",ARF140))</f>
        <v>3.3930559041646505E-2</v>
      </c>
      <c r="ARH140" s="14">
        <f>IF(ARG140="R","R",IF(ARC140&lt;0,"R",ARG140))</f>
        <v>3.3930559041646505E-2</v>
      </c>
      <c r="ARI140" s="14">
        <f>IF(ARH140="R","R",IF(L140=0,"R",ARH140))</f>
        <v>3.3930559041646505E-2</v>
      </c>
      <c r="ARJ140" t="str">
        <f>+B140</f>
        <v>XPEER MEDED S.L.</v>
      </c>
      <c r="ARK140" t="s">
        <v>1752</v>
      </c>
      <c r="ARL140" s="16"/>
      <c r="ARM140" s="16"/>
      <c r="ARN140" s="16"/>
      <c r="ARO140" s="16"/>
      <c r="ARP140" s="16"/>
      <c r="ARQ140" s="17"/>
    </row>
    <row r="141" spans="1:1161" ht="17.399999999999999" customHeight="1" x14ac:dyDescent="0.3">
      <c r="A141" s="3" t="s">
        <v>1334</v>
      </c>
      <c r="B141" s="4" t="s">
        <v>1335</v>
      </c>
      <c r="C141" s="4" t="s">
        <v>1336</v>
      </c>
      <c r="E141" s="5">
        <v>33045</v>
      </c>
      <c r="F141" s="4" t="s">
        <v>1083</v>
      </c>
      <c r="G141" s="4" t="s">
        <v>1132</v>
      </c>
      <c r="H141" s="4" t="s">
        <v>1133</v>
      </c>
      <c r="I141" s="4" t="s">
        <v>1337</v>
      </c>
      <c r="J141" s="4" t="s">
        <v>1338</v>
      </c>
      <c r="K141" s="4"/>
      <c r="L141" s="4" t="s">
        <v>1339</v>
      </c>
      <c r="M141" s="4"/>
      <c r="N141" s="4" t="s">
        <v>1106</v>
      </c>
      <c r="O141" s="4" t="s">
        <v>1107</v>
      </c>
      <c r="P141" s="4" t="s">
        <v>1108</v>
      </c>
      <c r="Q141" s="4" t="s">
        <v>1108</v>
      </c>
      <c r="R141" s="4" t="s">
        <v>1340</v>
      </c>
      <c r="Z141" s="4" t="s">
        <v>1088</v>
      </c>
      <c r="AA141" s="5">
        <v>45169</v>
      </c>
      <c r="AB141" s="6" t="s">
        <v>1098</v>
      </c>
      <c r="AC141" s="6" t="s">
        <v>1090</v>
      </c>
      <c r="AD141" s="7">
        <v>4338551.62819169</v>
      </c>
      <c r="AE141" s="7">
        <v>4097982.13</v>
      </c>
      <c r="AF141" s="7">
        <v>4773995.3545425097</v>
      </c>
      <c r="AG141" s="7">
        <v>5870198.0207297001</v>
      </c>
      <c r="AH141" s="6" t="s">
        <v>1090</v>
      </c>
      <c r="AI141" s="7">
        <v>4310069.3249384696</v>
      </c>
      <c r="AJ141" s="7">
        <v>4050125.58</v>
      </c>
      <c r="AK141" s="7">
        <v>4726349.8089643102</v>
      </c>
      <c r="AL141" s="7">
        <v>5831602.2012581602</v>
      </c>
      <c r="AM141" s="6" t="s">
        <v>1090</v>
      </c>
      <c r="AN141" s="7">
        <v>-7672.0426065025304</v>
      </c>
      <c r="AO141" s="7">
        <v>-76702.736999999994</v>
      </c>
      <c r="AP141" s="7">
        <v>-106559.245325171</v>
      </c>
      <c r="AQ141" s="7">
        <v>226236.84183665199</v>
      </c>
      <c r="AR141" s="6" t="s">
        <v>1090</v>
      </c>
      <c r="AS141" s="7">
        <v>4346223.6718849903</v>
      </c>
      <c r="AT141" s="7">
        <v>4174684.8679999998</v>
      </c>
      <c r="AU141" s="7">
        <v>4880554.5998676801</v>
      </c>
      <c r="AV141" s="7">
        <v>5643961.1776990499</v>
      </c>
      <c r="AW141" s="6" t="s">
        <v>1090</v>
      </c>
      <c r="AX141" s="7">
        <v>4605720.2820180003</v>
      </c>
      <c r="AY141" s="7">
        <v>4226692.6900000004</v>
      </c>
      <c r="AZ141" s="7">
        <v>4855890.3836706895</v>
      </c>
      <c r="BA141" s="7">
        <v>5669357.9504991397</v>
      </c>
      <c r="BB141" s="6" t="s">
        <v>1090</v>
      </c>
      <c r="BC141" s="7">
        <v>-259496.612306614</v>
      </c>
      <c r="BD141" s="7">
        <v>-52007.82</v>
      </c>
      <c r="BE141" s="7">
        <v>24664.2173803937</v>
      </c>
      <c r="BF141" s="7">
        <v>-25396.7716060889</v>
      </c>
      <c r="BG141" s="6" t="s">
        <v>1090</v>
      </c>
      <c r="BH141" s="7">
        <v>648.02549220752701</v>
      </c>
      <c r="BI141" s="7">
        <v>501.47</v>
      </c>
      <c r="BJ141" s="7">
        <v>-1908.5516897785701</v>
      </c>
      <c r="BK141" s="7">
        <v>-484.84633991634797</v>
      </c>
      <c r="BL141" s="6" t="s">
        <v>1090</v>
      </c>
      <c r="BM141" s="7">
        <v>1954.9586107826201</v>
      </c>
      <c r="BN141" s="7">
        <v>2040.48</v>
      </c>
      <c r="BO141" s="7">
        <v>453.04094408869702</v>
      </c>
      <c r="BP141" s="7">
        <v>446.22163758754698</v>
      </c>
      <c r="BQ141" s="6" t="s">
        <v>1090</v>
      </c>
      <c r="BR141" s="7">
        <v>1306.9320317745201</v>
      </c>
      <c r="BS141" s="7">
        <v>1539.01</v>
      </c>
      <c r="BT141" s="7">
        <v>2361.5926338672598</v>
      </c>
      <c r="BU141" s="7">
        <v>931.06917150378194</v>
      </c>
      <c r="BV141" s="6" t="s">
        <v>1090</v>
      </c>
      <c r="BW141" s="7">
        <v>-258848.585727606</v>
      </c>
      <c r="BX141" s="7">
        <v>-51506.35</v>
      </c>
      <c r="BY141" s="7">
        <v>22755.665690615198</v>
      </c>
      <c r="BZ141" s="7">
        <v>-25881.619140005099</v>
      </c>
      <c r="CA141" s="6" t="s">
        <v>1090</v>
      </c>
      <c r="CB141" s="7">
        <v>-51769.712798318898</v>
      </c>
      <c r="CC141" s="6" t="s">
        <v>1090</v>
      </c>
      <c r="CD141" s="7">
        <v>1188.5712535965399</v>
      </c>
      <c r="CE141" s="6" t="s">
        <v>1090</v>
      </c>
      <c r="CF141" s="6" t="s">
        <v>1090</v>
      </c>
      <c r="CG141" s="7">
        <v>-207078.872929287</v>
      </c>
      <c r="CH141" s="7">
        <v>-51506.35</v>
      </c>
      <c r="CI141" s="7">
        <v>21567.094437018601</v>
      </c>
      <c r="CJ141" s="7">
        <v>-25881.619140005099</v>
      </c>
      <c r="CK141" s="6" t="s">
        <v>1090</v>
      </c>
      <c r="CL141" s="6" t="s">
        <v>1090</v>
      </c>
      <c r="CM141" s="6" t="s">
        <v>1090</v>
      </c>
      <c r="CN141" s="6" t="s">
        <v>1090</v>
      </c>
      <c r="CO141" s="6" t="s">
        <v>1090</v>
      </c>
      <c r="CP141" s="6" t="s">
        <v>1090</v>
      </c>
      <c r="CQ141" s="6" t="s">
        <v>1090</v>
      </c>
      <c r="CR141" s="6" t="s">
        <v>1090</v>
      </c>
      <c r="CS141" s="6" t="s">
        <v>1090</v>
      </c>
      <c r="CT141" s="6" t="s">
        <v>1090</v>
      </c>
      <c r="CU141" s="6" t="s">
        <v>1090</v>
      </c>
      <c r="CV141" s="6" t="s">
        <v>1090</v>
      </c>
      <c r="CW141" s="6" t="s">
        <v>1090</v>
      </c>
      <c r="CX141" s="6" t="s">
        <v>1090</v>
      </c>
      <c r="CY141" s="6" t="s">
        <v>1090</v>
      </c>
      <c r="CZ141" s="6" t="s">
        <v>1090</v>
      </c>
      <c r="DA141" s="7">
        <v>-207078.872929287</v>
      </c>
      <c r="DB141" s="7">
        <v>-51506.35</v>
      </c>
      <c r="DC141" s="7">
        <v>21567.094437018601</v>
      </c>
      <c r="DD141" s="7">
        <v>-25881.619140005099</v>
      </c>
      <c r="DE141" s="6" t="s">
        <v>1090</v>
      </c>
      <c r="DF141" s="6" t="s">
        <v>1090</v>
      </c>
      <c r="DG141" s="6" t="s">
        <v>1090</v>
      </c>
      <c r="DH141" s="6" t="s">
        <v>1090</v>
      </c>
      <c r="DI141" s="6" t="s">
        <v>1090</v>
      </c>
      <c r="DJ141" s="6" t="s">
        <v>1090</v>
      </c>
      <c r="DK141" s="7">
        <v>291332.88972833101</v>
      </c>
      <c r="DL141" s="7">
        <v>191361.98</v>
      </c>
      <c r="DM141" s="7">
        <v>118620.82408829201</v>
      </c>
      <c r="DN141" s="7">
        <v>345011.64020735002</v>
      </c>
      <c r="DO141" s="6" t="s">
        <v>1090</v>
      </c>
      <c r="DP141" s="7">
        <v>1774674.23003198</v>
      </c>
      <c r="DQ141" s="7">
        <v>1451098.39</v>
      </c>
      <c r="DR141" s="7">
        <v>1819739.8071799099</v>
      </c>
      <c r="DS141" s="7">
        <v>1421391.9709995999</v>
      </c>
      <c r="DT141" s="6" t="s">
        <v>1090</v>
      </c>
      <c r="DU141" s="7">
        <v>62802.542726125699</v>
      </c>
      <c r="DV141" s="7">
        <v>54524.4</v>
      </c>
      <c r="DW141" s="7">
        <v>55715.1132884443</v>
      </c>
      <c r="DX141" s="7">
        <v>38289.761480636596</v>
      </c>
      <c r="DY141" s="6" t="s">
        <v>1090</v>
      </c>
      <c r="DZ141" s="7">
        <v>2768243.5092599001</v>
      </c>
      <c r="EA141" s="7">
        <v>2721069.9</v>
      </c>
      <c r="EB141" s="7">
        <v>2980435.4632023298</v>
      </c>
      <c r="EC141" s="7">
        <v>4209676.2180188997</v>
      </c>
      <c r="ED141" s="6" t="s">
        <v>1090</v>
      </c>
      <c r="EE141" s="7">
        <v>1219.5315295124101</v>
      </c>
      <c r="EF141" s="7">
        <v>1539.01</v>
      </c>
      <c r="EG141" s="7">
        <v>2361.5926338672598</v>
      </c>
      <c r="EH141" s="7">
        <v>931.06917150378194</v>
      </c>
      <c r="EI141" s="6" t="s">
        <v>1090</v>
      </c>
      <c r="EJ141" s="6" t="s">
        <v>1090</v>
      </c>
      <c r="EK141" s="6" t="s">
        <v>1090</v>
      </c>
      <c r="EL141" s="6" t="s">
        <v>1090</v>
      </c>
      <c r="EM141" s="6" t="s">
        <v>1090</v>
      </c>
      <c r="EN141" s="6" t="s">
        <v>1090</v>
      </c>
      <c r="EO141" s="7">
        <v>-144276.32911636101</v>
      </c>
      <c r="EP141" s="7">
        <v>3018.05</v>
      </c>
      <c r="EQ141" s="7">
        <v>77282.207725462897</v>
      </c>
      <c r="ER141" s="7">
        <v>12408.1411466316</v>
      </c>
      <c r="ES141" s="6" t="s">
        <v>1090</v>
      </c>
      <c r="ET141" s="7">
        <v>1579847.71856001</v>
      </c>
      <c r="EU141" s="7">
        <v>1455655.449</v>
      </c>
      <c r="EV141" s="7">
        <v>1900572.1787928401</v>
      </c>
      <c r="EW141" s="7">
        <v>1434731.1825117399</v>
      </c>
      <c r="EX141" s="6" t="s">
        <v>1090</v>
      </c>
      <c r="EY141" s="7">
        <v>-196694.06958048799</v>
      </c>
      <c r="EZ141" s="7">
        <v>2516.58</v>
      </c>
      <c r="FA141" s="7">
        <v>80379.330668837996</v>
      </c>
      <c r="FB141" s="7">
        <v>12892.9886805478</v>
      </c>
      <c r="FC141" s="6" t="s">
        <v>1090</v>
      </c>
      <c r="FD141" s="7">
        <v>217563.629326992</v>
      </c>
      <c r="FE141" s="7">
        <v>179688.39</v>
      </c>
      <c r="FF141" s="7">
        <v>221422.433057079</v>
      </c>
      <c r="FG141" s="7">
        <v>208697.34170374501</v>
      </c>
      <c r="FH141" s="6" t="s">
        <v>1090</v>
      </c>
      <c r="FI141" s="7">
        <v>2166.38479469299</v>
      </c>
      <c r="FJ141" s="7">
        <v>979.37</v>
      </c>
      <c r="FK141" s="7">
        <v>648.71610043764099</v>
      </c>
      <c r="FL141" s="7">
        <v>2602.8958726000801</v>
      </c>
      <c r="FM141" s="6" t="s">
        <v>1090</v>
      </c>
      <c r="FN141" s="7">
        <v>121626.86281453101</v>
      </c>
      <c r="FO141" s="7">
        <v>140790.35999999999</v>
      </c>
      <c r="FP141" s="7">
        <v>179329.68333994201</v>
      </c>
      <c r="FQ141" s="7">
        <v>169170.405300699</v>
      </c>
      <c r="FR141" s="6" t="s">
        <v>1090</v>
      </c>
      <c r="FS141" s="7">
        <v>93770.381717767697</v>
      </c>
      <c r="FT141" s="7">
        <v>37918.660000000003</v>
      </c>
      <c r="FU141" s="7">
        <v>41444.033616700202</v>
      </c>
      <c r="FV141" s="7">
        <v>36924.0405304456</v>
      </c>
      <c r="FW141" s="6" t="s">
        <v>1090</v>
      </c>
      <c r="FX141" s="7">
        <v>2166.38479469299</v>
      </c>
      <c r="FY141" s="7">
        <v>979.37</v>
      </c>
      <c r="FZ141" s="7">
        <v>648.71610043764099</v>
      </c>
      <c r="GA141" s="7">
        <v>2602.8958726000801</v>
      </c>
      <c r="GB141" s="6" t="s">
        <v>1090</v>
      </c>
      <c r="GC141" s="7">
        <v>121626.86281453101</v>
      </c>
      <c r="GD141" s="7">
        <v>140790.35999999999</v>
      </c>
      <c r="GE141" s="7">
        <v>179329.68333994201</v>
      </c>
      <c r="GF141" s="7">
        <v>169170.405300699</v>
      </c>
      <c r="GG141" s="6" t="s">
        <v>1090</v>
      </c>
      <c r="GH141" s="7">
        <v>93770.381717767697</v>
      </c>
      <c r="GI141" s="7">
        <v>37918.660000000003</v>
      </c>
      <c r="GJ141" s="7">
        <v>41444.033616700202</v>
      </c>
      <c r="GK141" s="7">
        <v>36924.0405304456</v>
      </c>
      <c r="GL141" s="6" t="s">
        <v>1090</v>
      </c>
      <c r="GM141" s="7">
        <v>4592510.7209540298</v>
      </c>
      <c r="GN141" s="7">
        <v>3665158.55</v>
      </c>
      <c r="GO141" s="7">
        <v>3833419.1373972502</v>
      </c>
      <c r="GP141" s="7">
        <v>3039202.2485700501</v>
      </c>
      <c r="GQ141" s="6" t="s">
        <v>1090</v>
      </c>
      <c r="GR141" s="7">
        <v>0</v>
      </c>
      <c r="GS141" s="7">
        <v>0</v>
      </c>
      <c r="GT141" s="7">
        <v>0</v>
      </c>
      <c r="GU141" s="7">
        <v>0</v>
      </c>
      <c r="GV141" s="6" t="s">
        <v>1090</v>
      </c>
      <c r="GW141" s="7">
        <v>1974221.3250106</v>
      </c>
      <c r="GX141" s="7">
        <v>1613981.71</v>
      </c>
      <c r="GY141" s="7">
        <v>1881813.1145629101</v>
      </c>
      <c r="GZ141" s="7">
        <v>2238906.9056564802</v>
      </c>
      <c r="HA141" s="6" t="s">
        <v>1090</v>
      </c>
      <c r="HB141" s="7">
        <v>2618289.39594342</v>
      </c>
      <c r="HC141" s="7">
        <v>2051176.84</v>
      </c>
      <c r="HD141" s="7">
        <v>1951606.0228343401</v>
      </c>
      <c r="HE141" s="7">
        <v>800295.34291356697</v>
      </c>
      <c r="HF141" s="6" t="s">
        <v>1090</v>
      </c>
      <c r="HG141" s="7">
        <v>1211822.3639718499</v>
      </c>
      <c r="HH141" s="7">
        <v>808923.49</v>
      </c>
      <c r="HI141" s="7">
        <v>814709.376933099</v>
      </c>
      <c r="HJ141" s="7">
        <v>772223.30710175599</v>
      </c>
      <c r="HK141" s="6" t="s">
        <v>1090</v>
      </c>
      <c r="HL141" s="7">
        <v>4810074.3502810197</v>
      </c>
      <c r="HM141" s="7">
        <v>3844846.94</v>
      </c>
      <c r="HN141" s="7">
        <v>4054841.5704543199</v>
      </c>
      <c r="HO141" s="7">
        <v>3247899.5902737998</v>
      </c>
      <c r="HP141" s="6" t="s">
        <v>1090</v>
      </c>
      <c r="HQ141" s="7">
        <v>1285376.6139209799</v>
      </c>
      <c r="HR141" s="7">
        <v>1373256.07</v>
      </c>
      <c r="HS141" s="7">
        <v>1686063.5578687601</v>
      </c>
      <c r="HT141" s="7">
        <v>1679405.88999591</v>
      </c>
      <c r="HU141" s="6" t="s">
        <v>1090</v>
      </c>
      <c r="HV141" s="7">
        <v>46459.7790757084</v>
      </c>
      <c r="HW141" s="7">
        <v>42749.13</v>
      </c>
      <c r="HX141" s="7">
        <v>50589.311741949299</v>
      </c>
      <c r="HY141" s="7">
        <v>51042.456368519102</v>
      </c>
      <c r="HZ141" s="6" t="s">
        <v>1090</v>
      </c>
      <c r="IA141" s="7">
        <v>1238916.83484528</v>
      </c>
      <c r="IB141" s="7">
        <v>1330506.94</v>
      </c>
      <c r="IC141" s="7">
        <v>1635474.2461268101</v>
      </c>
      <c r="ID141" s="7">
        <v>1628363.4336273901</v>
      </c>
      <c r="IE141" s="6" t="s">
        <v>1090</v>
      </c>
      <c r="IF141" s="7">
        <v>39713.616656885097</v>
      </c>
      <c r="IG141" s="7">
        <v>57166.23</v>
      </c>
      <c r="IH141" s="7">
        <v>91491.170741889495</v>
      </c>
      <c r="II141" s="7">
        <v>115806.72957280801</v>
      </c>
      <c r="IJ141" s="6" t="s">
        <v>1090</v>
      </c>
      <c r="IK141" s="7">
        <v>15238.8024940777</v>
      </c>
      <c r="IL141" s="7">
        <v>34646.17</v>
      </c>
      <c r="IM141" s="7">
        <v>64840.936321039197</v>
      </c>
      <c r="IN141" s="7">
        <v>88917.780488547098</v>
      </c>
      <c r="IO141" s="6" t="s">
        <v>1090</v>
      </c>
      <c r="IP141" s="7">
        <v>24474.814162807499</v>
      </c>
      <c r="IQ141" s="7">
        <v>22520.06</v>
      </c>
      <c r="IR141" s="7">
        <v>26650.234420850298</v>
      </c>
      <c r="IS141" s="7">
        <v>26888.949084260501</v>
      </c>
      <c r="IT141" s="6" t="s">
        <v>1090</v>
      </c>
      <c r="IU141" s="6" t="s">
        <v>1090</v>
      </c>
      <c r="IV141" s="6" t="s">
        <v>1090</v>
      </c>
      <c r="IW141" s="6" t="s">
        <v>1090</v>
      </c>
      <c r="IX141" s="6" t="s">
        <v>1090</v>
      </c>
      <c r="IY141" s="6" t="s">
        <v>1090</v>
      </c>
      <c r="IZ141" s="7">
        <v>3484984.1197031499</v>
      </c>
      <c r="JA141" s="7">
        <v>2414424.64</v>
      </c>
      <c r="JB141" s="7">
        <v>2277286.84184368</v>
      </c>
      <c r="JC141" s="7">
        <v>1452686.9707050801</v>
      </c>
      <c r="JD141" s="6" t="s">
        <v>1090</v>
      </c>
      <c r="JE141" s="7">
        <v>219712.03844017</v>
      </c>
      <c r="JF141" s="7">
        <v>198700.23</v>
      </c>
      <c r="JG141" s="7">
        <v>231916.751448328</v>
      </c>
      <c r="JH141" s="7">
        <v>254677.57287341799</v>
      </c>
      <c r="JI141" s="6" t="s">
        <v>1090</v>
      </c>
      <c r="JJ141" s="7">
        <v>1309.2143129825599</v>
      </c>
      <c r="JK141" s="7">
        <v>1550.03</v>
      </c>
      <c r="JL141" s="7">
        <v>1864.7067273187599</v>
      </c>
      <c r="JM141" s="7">
        <v>2431.25838891387</v>
      </c>
      <c r="JN141" s="6" t="s">
        <v>1090</v>
      </c>
      <c r="JO141" s="7">
        <v>3263962.8669500002</v>
      </c>
      <c r="JP141" s="7">
        <v>2214174.38</v>
      </c>
      <c r="JQ141" s="7">
        <v>2043505.3836680299</v>
      </c>
      <c r="JR141" s="7">
        <v>1195578.13944275</v>
      </c>
      <c r="JS141" s="6" t="s">
        <v>1090</v>
      </c>
      <c r="JT141" s="7">
        <v>4810074.3502810197</v>
      </c>
      <c r="JU141" s="7">
        <v>3844846.94</v>
      </c>
      <c r="JV141" s="7">
        <v>4054841.5704543199</v>
      </c>
      <c r="JW141" s="7">
        <v>3247899.5902737998</v>
      </c>
      <c r="JX141" s="6" t="s">
        <v>1090</v>
      </c>
      <c r="JY141" s="7">
        <v>1972912.1106976201</v>
      </c>
      <c r="JZ141" s="7">
        <v>1612431.68</v>
      </c>
      <c r="KA141" s="7">
        <v>1879948.40783559</v>
      </c>
      <c r="KB141" s="7">
        <v>2236475.6472675698</v>
      </c>
      <c r="KC141" s="6" t="s">
        <v>1090</v>
      </c>
      <c r="KD141" s="6" t="s">
        <v>1090</v>
      </c>
      <c r="KE141" s="6" t="s">
        <v>1090</v>
      </c>
      <c r="KF141" s="6" t="s">
        <v>1090</v>
      </c>
      <c r="KG141" s="6" t="s">
        <v>1090</v>
      </c>
      <c r="KH141" s="6" t="s">
        <v>1090</v>
      </c>
      <c r="KI141" s="6" t="s">
        <v>1090</v>
      </c>
      <c r="KJ141" s="6" t="s">
        <v>1090</v>
      </c>
      <c r="KK141" s="6" t="s">
        <v>1090</v>
      </c>
      <c r="KL141" s="6" t="s">
        <v>1090</v>
      </c>
      <c r="KM141" s="6" t="s">
        <v>1090</v>
      </c>
      <c r="KN141" s="7">
        <v>36</v>
      </c>
      <c r="KO141" s="7">
        <v>35</v>
      </c>
      <c r="KP141" s="7">
        <v>35</v>
      </c>
      <c r="KQ141" s="7">
        <v>31</v>
      </c>
      <c r="KR141" s="6" t="s">
        <v>1090</v>
      </c>
      <c r="KS141" s="6" t="s">
        <v>1090</v>
      </c>
      <c r="KT141" s="6" t="s">
        <v>1090</v>
      </c>
      <c r="KU141" s="6" t="s">
        <v>1090</v>
      </c>
      <c r="KV141" s="6" t="s">
        <v>1090</v>
      </c>
      <c r="KW141" s="6" t="s">
        <v>1090</v>
      </c>
      <c r="KX141" s="6" t="s">
        <v>1090</v>
      </c>
      <c r="KY141" s="6" t="s">
        <v>1090</v>
      </c>
      <c r="KZ141" s="6" t="s">
        <v>1090</v>
      </c>
      <c r="LA141" s="6" t="s">
        <v>1090</v>
      </c>
      <c r="LB141" s="6" t="s">
        <v>1090</v>
      </c>
      <c r="LC141" s="6" t="s">
        <v>1090</v>
      </c>
      <c r="LD141" s="6" t="s">
        <v>1090</v>
      </c>
      <c r="LE141" s="6" t="s">
        <v>1090</v>
      </c>
      <c r="LF141" s="6" t="s">
        <v>1090</v>
      </c>
      <c r="LG141" s="6" t="s">
        <v>1090</v>
      </c>
      <c r="LH141" s="6" t="s">
        <v>1090</v>
      </c>
      <c r="LI141" s="6" t="s">
        <v>1090</v>
      </c>
      <c r="LJ141" s="6" t="s">
        <v>1090</v>
      </c>
      <c r="LK141" s="6" t="s">
        <v>1090</v>
      </c>
      <c r="LL141" s="6" t="s">
        <v>1090</v>
      </c>
      <c r="LM141" s="6" t="s">
        <v>1090</v>
      </c>
      <c r="LN141" s="6" t="s">
        <v>1090</v>
      </c>
      <c r="LO141" s="6" t="s">
        <v>1090</v>
      </c>
      <c r="LP141" s="6" t="s">
        <v>1090</v>
      </c>
      <c r="LQ141" s="6" t="s">
        <v>1090</v>
      </c>
      <c r="LR141" s="6" t="s">
        <v>1090</v>
      </c>
      <c r="LS141" s="6" t="s">
        <v>1090</v>
      </c>
      <c r="LT141" s="6" t="s">
        <v>1090</v>
      </c>
      <c r="LU141" s="6" t="s">
        <v>1090</v>
      </c>
      <c r="LV141" s="6" t="s">
        <v>1090</v>
      </c>
      <c r="LW141" s="6" t="s">
        <v>1090</v>
      </c>
      <c r="LX141" s="6" t="s">
        <v>1090</v>
      </c>
      <c r="LY141" s="6" t="s">
        <v>1090</v>
      </c>
      <c r="LZ141" s="6" t="s">
        <v>1090</v>
      </c>
      <c r="MA141" s="6" t="s">
        <v>1090</v>
      </c>
      <c r="MB141" s="6" t="s">
        <v>1090</v>
      </c>
      <c r="MC141" s="6" t="s">
        <v>1090</v>
      </c>
      <c r="MD141" s="6" t="s">
        <v>1090</v>
      </c>
      <c r="ME141" s="6" t="s">
        <v>1090</v>
      </c>
      <c r="MF141" s="6" t="s">
        <v>1090</v>
      </c>
      <c r="MG141" s="6" t="s">
        <v>1090</v>
      </c>
      <c r="MH141" s="6" t="s">
        <v>1090</v>
      </c>
      <c r="MI141" s="6" t="s">
        <v>1090</v>
      </c>
      <c r="MJ141" s="6" t="s">
        <v>1090</v>
      </c>
      <c r="MK141" s="6" t="s">
        <v>1090</v>
      </c>
      <c r="ML141" s="6" t="s">
        <v>1090</v>
      </c>
      <c r="MM141" s="6" t="s">
        <v>1090</v>
      </c>
      <c r="MN141" s="6" t="s">
        <v>1090</v>
      </c>
      <c r="MO141" s="6" t="s">
        <v>1090</v>
      </c>
      <c r="MP141" s="6" t="s">
        <v>1090</v>
      </c>
      <c r="MQ141" s="7">
        <v>2618289.39594342</v>
      </c>
      <c r="MR141" s="7">
        <v>2051176.84</v>
      </c>
      <c r="MS141" s="7">
        <v>1951606.0228343401</v>
      </c>
      <c r="MT141" s="7">
        <v>800295.34291356697</v>
      </c>
      <c r="MU141" s="6" t="s">
        <v>1090</v>
      </c>
      <c r="MV141" s="6" t="s">
        <v>1090</v>
      </c>
      <c r="MW141" s="6" t="s">
        <v>1090</v>
      </c>
      <c r="MX141" s="6" t="s">
        <v>1090</v>
      </c>
      <c r="MY141" s="6" t="s">
        <v>1090</v>
      </c>
      <c r="MZ141" s="6" t="s">
        <v>1090</v>
      </c>
      <c r="NA141" s="6" t="s">
        <v>1090</v>
      </c>
      <c r="NB141" s="6" t="s">
        <v>1090</v>
      </c>
      <c r="NC141" s="6" t="s">
        <v>1090</v>
      </c>
      <c r="ND141" s="6" t="s">
        <v>1090</v>
      </c>
      <c r="NE141" s="6" t="s">
        <v>1090</v>
      </c>
      <c r="NF141" s="6" t="s">
        <v>1090</v>
      </c>
      <c r="NG141" s="6" t="s">
        <v>1090</v>
      </c>
      <c r="NH141" s="6" t="s">
        <v>1090</v>
      </c>
      <c r="NI141" s="6" t="s">
        <v>1090</v>
      </c>
      <c r="NJ141" s="6" t="s">
        <v>1090</v>
      </c>
      <c r="NK141" s="6" t="s">
        <v>1090</v>
      </c>
      <c r="NL141" s="6" t="s">
        <v>1090</v>
      </c>
      <c r="NM141" s="6" t="s">
        <v>1090</v>
      </c>
      <c r="NN141" s="6" t="s">
        <v>1090</v>
      </c>
      <c r="NO141" s="6" t="s">
        <v>1090</v>
      </c>
      <c r="NP141" s="6" t="s">
        <v>1090</v>
      </c>
      <c r="NQ141" s="6" t="s">
        <v>1090</v>
      </c>
      <c r="NR141" s="6" t="s">
        <v>1090</v>
      </c>
      <c r="NS141" s="6" t="s">
        <v>1090</v>
      </c>
      <c r="NT141" s="6" t="s">
        <v>1090</v>
      </c>
      <c r="NU141" s="7">
        <v>217563.629326992</v>
      </c>
      <c r="NV141" s="7">
        <v>179688.39</v>
      </c>
      <c r="NW141" s="7">
        <v>221422.433057079</v>
      </c>
      <c r="NX141" s="7">
        <v>208697.34170374501</v>
      </c>
      <c r="NY141" s="6" t="s">
        <v>1090</v>
      </c>
      <c r="NZ141" s="6" t="s">
        <v>1090</v>
      </c>
      <c r="OA141" s="6" t="s">
        <v>1090</v>
      </c>
      <c r="OB141" s="6" t="s">
        <v>1090</v>
      </c>
      <c r="OC141" s="6" t="s">
        <v>1090</v>
      </c>
      <c r="OD141" s="6" t="s">
        <v>1090</v>
      </c>
      <c r="OE141" s="6" t="s">
        <v>1090</v>
      </c>
      <c r="OF141" s="6" t="s">
        <v>1090</v>
      </c>
      <c r="OG141" s="6" t="s">
        <v>1090</v>
      </c>
      <c r="OH141" s="6" t="s">
        <v>1090</v>
      </c>
      <c r="OI141" s="6" t="s">
        <v>1090</v>
      </c>
      <c r="OJ141" s="6" t="s">
        <v>1090</v>
      </c>
      <c r="OK141" s="6" t="s">
        <v>1090</v>
      </c>
      <c r="OL141" s="6" t="s">
        <v>1090</v>
      </c>
      <c r="OM141" s="6" t="s">
        <v>1090</v>
      </c>
      <c r="ON141" s="6" t="s">
        <v>1090</v>
      </c>
      <c r="OO141" s="6" t="s">
        <v>1090</v>
      </c>
      <c r="OP141" s="6" t="s">
        <v>1090</v>
      </c>
      <c r="OQ141" s="6" t="s">
        <v>1090</v>
      </c>
      <c r="OR141" s="6" t="s">
        <v>1090</v>
      </c>
      <c r="OS141" s="6" t="s">
        <v>1090</v>
      </c>
      <c r="OT141" s="6" t="s">
        <v>1090</v>
      </c>
      <c r="OU141" s="6" t="s">
        <v>1090</v>
      </c>
      <c r="OV141" s="6" t="s">
        <v>1090</v>
      </c>
      <c r="OW141" s="6" t="s">
        <v>1090</v>
      </c>
      <c r="OX141" s="6" t="s">
        <v>1090</v>
      </c>
      <c r="OY141" s="6" t="s">
        <v>1090</v>
      </c>
      <c r="OZ141" s="6" t="s">
        <v>1090</v>
      </c>
      <c r="PA141" s="6" t="s">
        <v>1090</v>
      </c>
      <c r="PB141" s="6" t="s">
        <v>1090</v>
      </c>
      <c r="PC141" s="6" t="s">
        <v>1090</v>
      </c>
      <c r="PD141" s="6" t="s">
        <v>1090</v>
      </c>
      <c r="PE141" s="6" t="s">
        <v>1090</v>
      </c>
      <c r="PF141" s="6" t="s">
        <v>1090</v>
      </c>
      <c r="PG141" s="6" t="s">
        <v>1090</v>
      </c>
      <c r="PH141" s="6" t="s">
        <v>1090</v>
      </c>
      <c r="PI141" s="6" t="s">
        <v>1090</v>
      </c>
      <c r="PJ141" s="6" t="s">
        <v>1090</v>
      </c>
      <c r="PK141" s="6" t="s">
        <v>1090</v>
      </c>
      <c r="PL141" s="6" t="s">
        <v>1090</v>
      </c>
      <c r="PM141" s="6" t="s">
        <v>1090</v>
      </c>
      <c r="PN141" s="6" t="s">
        <v>1090</v>
      </c>
      <c r="PO141" s="6" t="s">
        <v>1090</v>
      </c>
      <c r="PP141" s="6" t="s">
        <v>1090</v>
      </c>
      <c r="PQ141" s="6" t="s">
        <v>1090</v>
      </c>
      <c r="PR141" s="6" t="s">
        <v>1090</v>
      </c>
      <c r="PS141" s="6" t="s">
        <v>1090</v>
      </c>
      <c r="PT141" s="6" t="s">
        <v>1090</v>
      </c>
      <c r="PU141" s="6" t="s">
        <v>1090</v>
      </c>
      <c r="PV141" s="6" t="s">
        <v>1090</v>
      </c>
      <c r="PW141" s="6" t="s">
        <v>1090</v>
      </c>
      <c r="PX141" s="6" t="s">
        <v>1090</v>
      </c>
      <c r="PY141" s="6" t="s">
        <v>1090</v>
      </c>
      <c r="PZ141" s="6" t="s">
        <v>1090</v>
      </c>
      <c r="QA141" s="6" t="s">
        <v>1090</v>
      </c>
      <c r="QB141" s="6" t="s">
        <v>1090</v>
      </c>
      <c r="QC141" s="6" t="s">
        <v>1090</v>
      </c>
      <c r="QD141" s="6" t="s">
        <v>1090</v>
      </c>
      <c r="QE141" s="6" t="s">
        <v>1090</v>
      </c>
      <c r="QF141" s="6" t="s">
        <v>1090</v>
      </c>
      <c r="QG141" s="6" t="s">
        <v>1090</v>
      </c>
      <c r="QH141" s="6" t="s">
        <v>1090</v>
      </c>
      <c r="QI141" s="6" t="s">
        <v>1090</v>
      </c>
      <c r="QJ141" s="6" t="s">
        <v>1090</v>
      </c>
      <c r="QK141" s="6" t="s">
        <v>1090</v>
      </c>
      <c r="QL141" s="6" t="s">
        <v>1090</v>
      </c>
      <c r="QM141" s="6" t="s">
        <v>1090</v>
      </c>
      <c r="QN141" s="6" t="s">
        <v>1090</v>
      </c>
      <c r="QO141" s="6" t="s">
        <v>1090</v>
      </c>
      <c r="QP141" s="6" t="s">
        <v>1090</v>
      </c>
      <c r="QQ141" s="6" t="s">
        <v>1090</v>
      </c>
      <c r="QR141" s="6" t="s">
        <v>1090</v>
      </c>
      <c r="QS141" s="6" t="s">
        <v>1090</v>
      </c>
      <c r="QT141" s="6" t="s">
        <v>1090</v>
      </c>
      <c r="QU141" s="6" t="s">
        <v>1090</v>
      </c>
      <c r="QV141" s="6" t="s">
        <v>1090</v>
      </c>
      <c r="QW141" s="6" t="s">
        <v>1090</v>
      </c>
      <c r="QX141" s="6" t="s">
        <v>1090</v>
      </c>
      <c r="QY141" s="6" t="s">
        <v>1090</v>
      </c>
      <c r="QZ141" s="6" t="s">
        <v>1090</v>
      </c>
      <c r="RA141" s="6" t="s">
        <v>1090</v>
      </c>
      <c r="RB141" s="6" t="s">
        <v>1090</v>
      </c>
      <c r="RC141" s="6" t="s">
        <v>1090</v>
      </c>
      <c r="RD141" s="6" t="s">
        <v>1090</v>
      </c>
      <c r="RE141" s="6" t="s">
        <v>1090</v>
      </c>
      <c r="RF141" s="6" t="s">
        <v>1090</v>
      </c>
      <c r="RG141" s="6" t="s">
        <v>1090</v>
      </c>
      <c r="RH141" s="6" t="s">
        <v>1090</v>
      </c>
      <c r="RI141" s="6" t="s">
        <v>1090</v>
      </c>
      <c r="RJ141" s="6" t="s">
        <v>1090</v>
      </c>
      <c r="RK141" s="6" t="s">
        <v>1090</v>
      </c>
      <c r="RL141" s="6" t="s">
        <v>1090</v>
      </c>
      <c r="RM141" s="6" t="s">
        <v>1090</v>
      </c>
      <c r="RN141" s="6" t="s">
        <v>1090</v>
      </c>
      <c r="RO141" s="6" t="s">
        <v>1090</v>
      </c>
      <c r="RP141" s="6" t="s">
        <v>1090</v>
      </c>
      <c r="RQ141" s="6" t="s">
        <v>1090</v>
      </c>
      <c r="RR141" s="6" t="s">
        <v>1090</v>
      </c>
      <c r="RS141" s="6" t="s">
        <v>1090</v>
      </c>
      <c r="RT141" s="6" t="s">
        <v>1090</v>
      </c>
      <c r="RU141" s="6" t="s">
        <v>1090</v>
      </c>
      <c r="RV141" s="6" t="s">
        <v>1090</v>
      </c>
      <c r="RW141" s="6" t="s">
        <v>1090</v>
      </c>
      <c r="RX141" s="6" t="s">
        <v>1090</v>
      </c>
      <c r="RY141" s="6" t="s">
        <v>1090</v>
      </c>
      <c r="RZ141" s="6" t="s">
        <v>1090</v>
      </c>
      <c r="SA141" s="6" t="s">
        <v>1090</v>
      </c>
      <c r="SB141" s="6" t="s">
        <v>1090</v>
      </c>
      <c r="SC141" s="6" t="s">
        <v>1090</v>
      </c>
      <c r="SD141" s="6" t="s">
        <v>1090</v>
      </c>
      <c r="SE141" s="6" t="s">
        <v>1090</v>
      </c>
      <c r="SF141" s="6" t="s">
        <v>1090</v>
      </c>
      <c r="SG141" s="6" t="s">
        <v>1090</v>
      </c>
      <c r="SH141" s="6" t="s">
        <v>1090</v>
      </c>
      <c r="SI141" s="6" t="s">
        <v>1090</v>
      </c>
      <c r="SJ141" s="6" t="s">
        <v>1090</v>
      </c>
      <c r="SK141" s="7">
        <v>93770.381717767697</v>
      </c>
      <c r="SL141" s="7">
        <v>37918.660000000003</v>
      </c>
      <c r="SM141" s="7">
        <v>41444.033616700202</v>
      </c>
      <c r="SN141" s="7">
        <v>36924.0405304456</v>
      </c>
      <c r="SO141" s="6" t="s">
        <v>1090</v>
      </c>
      <c r="SP141" s="6" t="s">
        <v>1090</v>
      </c>
      <c r="SQ141" s="6" t="s">
        <v>1090</v>
      </c>
      <c r="SR141" s="6" t="s">
        <v>1090</v>
      </c>
      <c r="SS141" s="6" t="s">
        <v>1090</v>
      </c>
      <c r="ST141" s="6" t="s">
        <v>1090</v>
      </c>
      <c r="SU141" s="6" t="s">
        <v>1090</v>
      </c>
      <c r="SV141" s="6" t="s">
        <v>1090</v>
      </c>
      <c r="SW141" s="6" t="s">
        <v>1090</v>
      </c>
      <c r="SX141" s="6" t="s">
        <v>1090</v>
      </c>
      <c r="SY141" s="6" t="s">
        <v>1090</v>
      </c>
      <c r="SZ141" s="6" t="s">
        <v>1090</v>
      </c>
      <c r="TA141" s="6" t="s">
        <v>1090</v>
      </c>
      <c r="TB141" s="6" t="s">
        <v>1090</v>
      </c>
      <c r="TC141" s="6" t="s">
        <v>1090</v>
      </c>
      <c r="TD141" s="6" t="s">
        <v>1090</v>
      </c>
      <c r="TE141" s="6" t="s">
        <v>1090</v>
      </c>
      <c r="TF141" s="6" t="s">
        <v>1090</v>
      </c>
      <c r="TG141" s="6" t="s">
        <v>1090</v>
      </c>
      <c r="TH141" s="6" t="s">
        <v>1090</v>
      </c>
      <c r="TI141" s="6" t="s">
        <v>1090</v>
      </c>
      <c r="TJ141" s="6" t="s">
        <v>1090</v>
      </c>
      <c r="TK141" s="6" t="s">
        <v>1090</v>
      </c>
      <c r="TL141" s="6" t="s">
        <v>1090</v>
      </c>
      <c r="TM141" s="6" t="s">
        <v>1090</v>
      </c>
      <c r="TN141" s="6" t="s">
        <v>1090</v>
      </c>
      <c r="TO141" s="6" t="s">
        <v>1090</v>
      </c>
      <c r="TP141" s="6" t="s">
        <v>1090</v>
      </c>
      <c r="TQ141" s="6" t="s">
        <v>1090</v>
      </c>
      <c r="TR141" s="6" t="s">
        <v>1090</v>
      </c>
      <c r="TS141" s="6" t="s">
        <v>1090</v>
      </c>
      <c r="TT141" s="7">
        <v>4810074.3502810197</v>
      </c>
      <c r="TU141" s="7">
        <v>3844846.94</v>
      </c>
      <c r="TV141" s="7">
        <v>4054841.5704543199</v>
      </c>
      <c r="TW141" s="7">
        <v>3247899.5902737998</v>
      </c>
      <c r="TX141" s="6" t="s">
        <v>1090</v>
      </c>
      <c r="TY141" s="6" t="s">
        <v>1090</v>
      </c>
      <c r="TZ141" s="6" t="s">
        <v>1090</v>
      </c>
      <c r="UA141" s="6" t="s">
        <v>1090</v>
      </c>
      <c r="UB141" s="6" t="s">
        <v>1090</v>
      </c>
      <c r="UC141" s="6" t="s">
        <v>1090</v>
      </c>
      <c r="UD141" s="7">
        <v>219712.03844017</v>
      </c>
      <c r="UE141" s="7">
        <v>198700.23</v>
      </c>
      <c r="UF141" s="7">
        <v>231916.751448328</v>
      </c>
      <c r="UG141" s="7">
        <v>254677.57287341799</v>
      </c>
      <c r="UH141" s="6" t="s">
        <v>1090</v>
      </c>
      <c r="UI141" s="6" t="s">
        <v>1090</v>
      </c>
      <c r="UJ141" s="6" t="s">
        <v>1090</v>
      </c>
      <c r="UK141" s="6" t="s">
        <v>1090</v>
      </c>
      <c r="UL141" s="6" t="s">
        <v>1090</v>
      </c>
      <c r="UM141" s="6" t="s">
        <v>1090</v>
      </c>
      <c r="UN141" s="6" t="s">
        <v>1090</v>
      </c>
      <c r="UO141" s="6" t="s">
        <v>1090</v>
      </c>
      <c r="UP141" s="6" t="s">
        <v>1090</v>
      </c>
      <c r="UQ141" s="6" t="s">
        <v>1090</v>
      </c>
      <c r="UR141" s="6" t="s">
        <v>1090</v>
      </c>
      <c r="US141" s="6" t="s">
        <v>1090</v>
      </c>
      <c r="UT141" s="6" t="s">
        <v>1090</v>
      </c>
      <c r="UU141" s="6" t="s">
        <v>1090</v>
      </c>
      <c r="UV141" s="6" t="s">
        <v>1090</v>
      </c>
      <c r="UW141" s="6" t="s">
        <v>1090</v>
      </c>
      <c r="UX141" s="6" t="s">
        <v>1090</v>
      </c>
      <c r="UY141" s="6" t="s">
        <v>1090</v>
      </c>
      <c r="UZ141" s="6" t="s">
        <v>1090</v>
      </c>
      <c r="VA141" s="6" t="s">
        <v>1090</v>
      </c>
      <c r="VB141" s="6" t="s">
        <v>1090</v>
      </c>
      <c r="VC141" s="6" t="s">
        <v>1090</v>
      </c>
      <c r="VD141" s="6" t="s">
        <v>1090</v>
      </c>
      <c r="VE141" s="6" t="s">
        <v>1090</v>
      </c>
      <c r="VF141" s="6" t="s">
        <v>1090</v>
      </c>
      <c r="VG141" s="6" t="s">
        <v>1090</v>
      </c>
      <c r="VH141" s="6" t="s">
        <v>1090</v>
      </c>
      <c r="VI141" s="6" t="s">
        <v>1090</v>
      </c>
      <c r="VJ141" s="6" t="s">
        <v>1090</v>
      </c>
      <c r="VK141" s="6" t="s">
        <v>1090</v>
      </c>
      <c r="VL141" s="6" t="s">
        <v>1090</v>
      </c>
      <c r="VM141" s="6" t="s">
        <v>1090</v>
      </c>
      <c r="VN141" s="6" t="s">
        <v>1090</v>
      </c>
      <c r="VO141" s="6" t="s">
        <v>1090</v>
      </c>
      <c r="VP141" s="6" t="s">
        <v>1090</v>
      </c>
      <c r="VQ141" s="6" t="s">
        <v>1090</v>
      </c>
      <c r="VR141" s="6" t="s">
        <v>1090</v>
      </c>
      <c r="VS141" s="6" t="s">
        <v>1090</v>
      </c>
      <c r="VT141" s="6" t="s">
        <v>1090</v>
      </c>
      <c r="VU141" s="6" t="s">
        <v>1090</v>
      </c>
      <c r="VV141" s="6" t="s">
        <v>1090</v>
      </c>
      <c r="VW141" s="6" t="s">
        <v>1090</v>
      </c>
      <c r="VX141" s="6" t="s">
        <v>1090</v>
      </c>
      <c r="VY141" s="6" t="s">
        <v>1090</v>
      </c>
      <c r="VZ141" s="6" t="s">
        <v>1090</v>
      </c>
      <c r="WA141" s="6" t="s">
        <v>1090</v>
      </c>
      <c r="WB141" s="7">
        <v>3263962.8669500002</v>
      </c>
      <c r="WC141" s="7">
        <v>2214174.38</v>
      </c>
      <c r="WD141" s="7">
        <v>2043505.3836680299</v>
      </c>
      <c r="WE141" s="7">
        <v>1195578.13944275</v>
      </c>
      <c r="WF141" s="6" t="s">
        <v>1090</v>
      </c>
      <c r="WG141" s="6" t="s">
        <v>1090</v>
      </c>
      <c r="WH141" s="6" t="s">
        <v>1090</v>
      </c>
      <c r="WI141" s="6" t="s">
        <v>1090</v>
      </c>
      <c r="WJ141" s="6" t="s">
        <v>1090</v>
      </c>
      <c r="WK141" s="6" t="s">
        <v>1090</v>
      </c>
      <c r="WL141" s="6" t="s">
        <v>1090</v>
      </c>
      <c r="WM141" s="6" t="s">
        <v>1090</v>
      </c>
      <c r="WN141" s="6" t="s">
        <v>1090</v>
      </c>
      <c r="WO141" s="6" t="s">
        <v>1090</v>
      </c>
      <c r="WP141" s="6" t="s">
        <v>1090</v>
      </c>
      <c r="WQ141" s="6" t="s">
        <v>1090</v>
      </c>
      <c r="WR141" s="6" t="s">
        <v>1090</v>
      </c>
      <c r="WS141" s="6" t="s">
        <v>1090</v>
      </c>
      <c r="WT141" s="6" t="s">
        <v>1090</v>
      </c>
      <c r="WU141" s="6" t="s">
        <v>1090</v>
      </c>
      <c r="WV141" s="6" t="s">
        <v>1090</v>
      </c>
      <c r="WW141" s="6" t="s">
        <v>1090</v>
      </c>
      <c r="WX141" s="6" t="s">
        <v>1090</v>
      </c>
      <c r="WY141" s="6" t="s">
        <v>1090</v>
      </c>
      <c r="WZ141" s="6" t="s">
        <v>1090</v>
      </c>
      <c r="XA141" s="6" t="s">
        <v>1090</v>
      </c>
      <c r="XB141" s="6" t="s">
        <v>1090</v>
      </c>
      <c r="XC141" s="6" t="s">
        <v>1090</v>
      </c>
      <c r="XD141" s="6" t="s">
        <v>1090</v>
      </c>
      <c r="XE141" s="6" t="s">
        <v>1090</v>
      </c>
      <c r="XF141" s="6" t="s">
        <v>1090</v>
      </c>
      <c r="XG141" s="6" t="s">
        <v>1090</v>
      </c>
      <c r="XH141" s="6" t="s">
        <v>1090</v>
      </c>
      <c r="XI141" s="6" t="s">
        <v>1090</v>
      </c>
      <c r="XJ141" s="6" t="s">
        <v>1090</v>
      </c>
      <c r="XK141" s="7">
        <v>24474.814162807499</v>
      </c>
      <c r="XL141" s="7">
        <v>22520.06</v>
      </c>
      <c r="XM141" s="7">
        <v>26650.234420850298</v>
      </c>
      <c r="XN141" s="7">
        <v>26888.949084260501</v>
      </c>
      <c r="XO141" s="6" t="s">
        <v>1090</v>
      </c>
      <c r="XP141" s="6" t="s">
        <v>1090</v>
      </c>
      <c r="XQ141" s="6" t="s">
        <v>1090</v>
      </c>
      <c r="XR141" s="6" t="s">
        <v>1090</v>
      </c>
      <c r="XS141" s="6" t="s">
        <v>1090</v>
      </c>
      <c r="XT141" s="6" t="s">
        <v>1090</v>
      </c>
      <c r="XU141" s="6" t="s">
        <v>1090</v>
      </c>
      <c r="XV141" s="6" t="s">
        <v>1090</v>
      </c>
      <c r="XW141" s="6" t="s">
        <v>1090</v>
      </c>
      <c r="XX141" s="6" t="s">
        <v>1090</v>
      </c>
      <c r="XY141" s="6" t="s">
        <v>1090</v>
      </c>
      <c r="XZ141" s="6" t="s">
        <v>1090</v>
      </c>
      <c r="YA141" s="6" t="s">
        <v>1090</v>
      </c>
      <c r="YB141" s="6" t="s">
        <v>1090</v>
      </c>
      <c r="YC141" s="6" t="s">
        <v>1090</v>
      </c>
      <c r="YD141" s="6" t="s">
        <v>1090</v>
      </c>
      <c r="YE141" s="6" t="s">
        <v>1090</v>
      </c>
      <c r="YF141" s="6" t="s">
        <v>1090</v>
      </c>
      <c r="YG141" s="6" t="s">
        <v>1090</v>
      </c>
      <c r="YH141" s="6" t="s">
        <v>1090</v>
      </c>
      <c r="YI141" s="6" t="s">
        <v>1090</v>
      </c>
      <c r="YJ141" s="6" t="s">
        <v>1090</v>
      </c>
      <c r="YK141" s="6" t="s">
        <v>1090</v>
      </c>
      <c r="YL141" s="6" t="s">
        <v>1090</v>
      </c>
      <c r="YM141" s="6" t="s">
        <v>1090</v>
      </c>
      <c r="YN141" s="6" t="s">
        <v>1090</v>
      </c>
      <c r="YO141" s="6" t="s">
        <v>1090</v>
      </c>
      <c r="YP141" s="6" t="s">
        <v>1090</v>
      </c>
      <c r="YQ141" s="6" t="s">
        <v>1090</v>
      </c>
      <c r="YR141" s="6" t="s">
        <v>1090</v>
      </c>
      <c r="YS141" s="6" t="s">
        <v>1090</v>
      </c>
      <c r="YT141" s="6" t="s">
        <v>1090</v>
      </c>
      <c r="YU141" s="6" t="s">
        <v>1090</v>
      </c>
      <c r="YV141" s="6" t="s">
        <v>1090</v>
      </c>
      <c r="YW141" s="6" t="s">
        <v>1090</v>
      </c>
      <c r="YX141" s="6" t="s">
        <v>1090</v>
      </c>
      <c r="YY141" s="6" t="s">
        <v>1090</v>
      </c>
      <c r="YZ141" s="6" t="s">
        <v>1090</v>
      </c>
      <c r="ZA141" s="6" t="s">
        <v>1090</v>
      </c>
      <c r="ZB141" s="6" t="s">
        <v>1090</v>
      </c>
      <c r="ZC141" s="6" t="s">
        <v>1090</v>
      </c>
      <c r="ZD141" s="6" t="s">
        <v>1090</v>
      </c>
      <c r="ZE141" s="6" t="s">
        <v>1090</v>
      </c>
      <c r="ZF141" s="6" t="s">
        <v>1090</v>
      </c>
      <c r="ZG141" s="6" t="s">
        <v>1090</v>
      </c>
      <c r="ZH141" s="6" t="s">
        <v>1090</v>
      </c>
      <c r="ZI141" s="6" t="s">
        <v>1090</v>
      </c>
      <c r="ZJ141" s="6" t="s">
        <v>1090</v>
      </c>
      <c r="ZK141" s="6" t="s">
        <v>1090</v>
      </c>
      <c r="ZL141" s="6" t="s">
        <v>1090</v>
      </c>
      <c r="ZM141" s="6" t="s">
        <v>1090</v>
      </c>
      <c r="ZN141" s="6" t="s">
        <v>1090</v>
      </c>
      <c r="ZO141" s="6" t="s">
        <v>1090</v>
      </c>
      <c r="ZP141" s="6" t="s">
        <v>1090</v>
      </c>
      <c r="ZQ141" s="6" t="s">
        <v>1090</v>
      </c>
      <c r="ZR141" s="6" t="s">
        <v>1090</v>
      </c>
      <c r="ZS141" s="6" t="s">
        <v>1090</v>
      </c>
      <c r="ZT141" s="6" t="s">
        <v>1090</v>
      </c>
      <c r="ZU141" s="6" t="s">
        <v>1090</v>
      </c>
      <c r="ZV141" s="6" t="s">
        <v>1090</v>
      </c>
      <c r="ZW141" s="6" t="s">
        <v>1090</v>
      </c>
      <c r="ZX141" s="6" t="s">
        <v>1090</v>
      </c>
      <c r="ZY141" s="6" t="s">
        <v>1090</v>
      </c>
      <c r="ZZ141" s="6" t="s">
        <v>1090</v>
      </c>
      <c r="AAA141" s="6" t="s">
        <v>1090</v>
      </c>
      <c r="AAB141" s="6" t="s">
        <v>1090</v>
      </c>
      <c r="AAC141" s="6" t="s">
        <v>1090</v>
      </c>
      <c r="AAD141" s="6" t="s">
        <v>1090</v>
      </c>
      <c r="AAE141" s="6" t="s">
        <v>1090</v>
      </c>
      <c r="AAF141" s="6" t="s">
        <v>1090</v>
      </c>
      <c r="AAG141" s="6" t="s">
        <v>1090</v>
      </c>
      <c r="AAH141" s="6" t="s">
        <v>1090</v>
      </c>
      <c r="AAI141" s="6" t="s">
        <v>1090</v>
      </c>
      <c r="AAJ141" s="6" t="s">
        <v>1090</v>
      </c>
      <c r="AAK141" s="6" t="s">
        <v>1090</v>
      </c>
      <c r="AAL141" s="6" t="s">
        <v>1090</v>
      </c>
      <c r="AAM141" s="6" t="s">
        <v>1090</v>
      </c>
      <c r="AAN141" s="6" t="s">
        <v>1090</v>
      </c>
      <c r="AAO141" s="6" t="s">
        <v>1090</v>
      </c>
      <c r="AAP141" s="6" t="s">
        <v>1090</v>
      </c>
      <c r="AAQ141" s="6" t="s">
        <v>1090</v>
      </c>
      <c r="AAR141" s="6" t="s">
        <v>1090</v>
      </c>
      <c r="AAS141" s="6" t="s">
        <v>1090</v>
      </c>
      <c r="AAT141" s="6" t="s">
        <v>1090</v>
      </c>
      <c r="AAU141" s="6" t="s">
        <v>1090</v>
      </c>
      <c r="AAV141" s="6" t="s">
        <v>1090</v>
      </c>
      <c r="AAW141" s="6" t="s">
        <v>1090</v>
      </c>
      <c r="AAX141" s="6" t="s">
        <v>1090</v>
      </c>
      <c r="AAY141" s="6" t="s">
        <v>1090</v>
      </c>
      <c r="AAZ141" s="6" t="s">
        <v>1090</v>
      </c>
      <c r="ABA141" s="6" t="s">
        <v>1090</v>
      </c>
      <c r="ABB141" s="6" t="s">
        <v>1090</v>
      </c>
      <c r="ABC141" s="6" t="s">
        <v>1090</v>
      </c>
      <c r="ABD141" s="6" t="s">
        <v>1090</v>
      </c>
      <c r="ABE141" s="6" t="s">
        <v>1090</v>
      </c>
      <c r="ABF141" s="6" t="s">
        <v>1090</v>
      </c>
      <c r="ABG141" s="6" t="s">
        <v>1090</v>
      </c>
      <c r="ABH141" s="6" t="s">
        <v>1090</v>
      </c>
      <c r="ABI141" s="6" t="s">
        <v>1090</v>
      </c>
      <c r="ABJ141" s="6" t="s">
        <v>1090</v>
      </c>
      <c r="ABK141" s="6" t="s">
        <v>1090</v>
      </c>
      <c r="ABL141" s="6" t="s">
        <v>1090</v>
      </c>
      <c r="ABM141" s="6" t="s">
        <v>1090</v>
      </c>
      <c r="ABN141" s="6" t="s">
        <v>1090</v>
      </c>
      <c r="ABO141" s="6" t="s">
        <v>1090</v>
      </c>
      <c r="ABP141" s="6" t="s">
        <v>1090</v>
      </c>
      <c r="ABQ141" s="6" t="s">
        <v>1090</v>
      </c>
      <c r="ABR141" s="6" t="s">
        <v>1090</v>
      </c>
      <c r="ABS141" s="6" t="s">
        <v>1090</v>
      </c>
      <c r="ABT141" s="6" t="s">
        <v>1090</v>
      </c>
      <c r="ABU141" s="6" t="s">
        <v>1090</v>
      </c>
      <c r="ABV141" s="6" t="s">
        <v>1090</v>
      </c>
      <c r="ABW141" s="6" t="s">
        <v>1090</v>
      </c>
      <c r="ABX141" s="6" t="s">
        <v>1090</v>
      </c>
      <c r="ABY141" s="6" t="s">
        <v>1090</v>
      </c>
      <c r="ABZ141" s="6" t="s">
        <v>1090</v>
      </c>
      <c r="ACA141" s="6" t="s">
        <v>1090</v>
      </c>
      <c r="ACB141" s="6" t="s">
        <v>1090</v>
      </c>
      <c r="ACC141" s="6" t="s">
        <v>1090</v>
      </c>
      <c r="ACD141" s="6" t="s">
        <v>1090</v>
      </c>
      <c r="ACE141" s="6" t="s">
        <v>1090</v>
      </c>
      <c r="ACF141" s="8">
        <v>-20.138000000000002</v>
      </c>
      <c r="ACG141" s="8">
        <v>-3.7509999999999999</v>
      </c>
      <c r="ACH141" s="8">
        <v>1.35</v>
      </c>
      <c r="ACI141" s="8">
        <v>-1.5409999999999999</v>
      </c>
      <c r="ACJ141" s="6" t="s">
        <v>1090</v>
      </c>
      <c r="ACK141" s="8">
        <v>-19.442</v>
      </c>
      <c r="ACL141" s="8">
        <v>-3.4929999999999999</v>
      </c>
      <c r="ACM141" s="8">
        <v>1.413</v>
      </c>
      <c r="ACN141" s="8">
        <v>-1.39</v>
      </c>
      <c r="ACO141" s="6" t="s">
        <v>1090</v>
      </c>
      <c r="ACP141" s="8">
        <v>-5.3810000000000002</v>
      </c>
      <c r="ACQ141" s="8">
        <v>-1.34</v>
      </c>
      <c r="ACR141" s="8">
        <v>0.56100000000000005</v>
      </c>
      <c r="ACS141" s="8">
        <v>-0.79700000000000004</v>
      </c>
      <c r="ACT141" s="6" t="s">
        <v>1090</v>
      </c>
      <c r="ACU141" s="8">
        <v>-16.11</v>
      </c>
      <c r="ACV141" s="8">
        <v>-3.7509999999999999</v>
      </c>
      <c r="ACW141" s="8">
        <v>1.2789999999999999</v>
      </c>
      <c r="ACX141" s="8">
        <v>-1.5409999999999999</v>
      </c>
      <c r="ACY141" s="6" t="s">
        <v>1090</v>
      </c>
      <c r="ACZ141" s="8">
        <v>-15.535</v>
      </c>
      <c r="ADA141" s="8">
        <v>-3.4929999999999999</v>
      </c>
      <c r="ADB141" s="8">
        <v>1.3460000000000001</v>
      </c>
      <c r="ADC141" s="8">
        <v>-1.39</v>
      </c>
      <c r="ADD141" s="6" t="s">
        <v>1090</v>
      </c>
      <c r="ADE141" s="8">
        <v>-4.3049999999999997</v>
      </c>
      <c r="ADF141" s="8">
        <v>-1.34</v>
      </c>
      <c r="ADG141" s="8">
        <v>0.53200000000000003</v>
      </c>
      <c r="ADH141" s="8">
        <v>-0.79700000000000004</v>
      </c>
      <c r="ADI141" s="6" t="s">
        <v>1090</v>
      </c>
      <c r="ADJ141" s="8">
        <v>-5.9660000000000002</v>
      </c>
      <c r="ADK141" s="8">
        <v>-1.2569999999999999</v>
      </c>
      <c r="ADL141" s="8">
        <v>0.47699999999999998</v>
      </c>
      <c r="ADM141" s="8">
        <v>-0.441</v>
      </c>
      <c r="ADN141" s="6" t="s">
        <v>1090</v>
      </c>
      <c r="ADO141" s="6" t="s">
        <v>1091</v>
      </c>
      <c r="ADP141" s="6" t="s">
        <v>1091</v>
      </c>
      <c r="ADQ141" s="6" t="s">
        <v>1091</v>
      </c>
      <c r="ADR141" s="8">
        <v>96.146000000000001</v>
      </c>
      <c r="ADS141" s="6" t="s">
        <v>1090</v>
      </c>
      <c r="ADT141" s="8">
        <v>-5.9811806919999997</v>
      </c>
      <c r="ADU141" s="8">
        <v>-1.269108023</v>
      </c>
      <c r="ADV141" s="8">
        <v>0.51663681100000003</v>
      </c>
      <c r="ADW141" s="8">
        <v>-0.43263909499999997</v>
      </c>
      <c r="ADX141" s="6" t="s">
        <v>1090</v>
      </c>
      <c r="ADY141" s="8">
        <v>-4.5339999999999998</v>
      </c>
      <c r="ADZ141" s="8">
        <v>6.0999999999999999E-2</v>
      </c>
      <c r="AEA141" s="8">
        <v>1.6839999999999999</v>
      </c>
      <c r="AEB141" s="8">
        <v>0.22</v>
      </c>
      <c r="AEC141" s="6" t="s">
        <v>1090</v>
      </c>
      <c r="AED141" s="8">
        <v>-5.9809999999999999</v>
      </c>
      <c r="AEE141" s="8">
        <v>-1.2689999999999999</v>
      </c>
      <c r="AEF141" s="8">
        <v>0.51700000000000002</v>
      </c>
      <c r="AEG141" s="8">
        <v>-0.433</v>
      </c>
      <c r="AEH141" s="6" t="s">
        <v>1090</v>
      </c>
      <c r="AEI141" s="8">
        <v>-3.3250000000000002</v>
      </c>
      <c r="AEJ141" s="8">
        <v>7.3999999999999996E-2</v>
      </c>
      <c r="AEK141" s="8">
        <v>1.619</v>
      </c>
      <c r="AEL141" s="8">
        <v>0.21099999999999999</v>
      </c>
      <c r="AEM141" s="6" t="s">
        <v>1090</v>
      </c>
      <c r="AEN141" s="8">
        <v>-5.643625267</v>
      </c>
      <c r="AEO141" s="8">
        <v>-1.253203517</v>
      </c>
      <c r="AEP141" s="8">
        <v>0.51931980899999997</v>
      </c>
      <c r="AEQ141" s="8">
        <v>-0.43077539199999998</v>
      </c>
      <c r="AER141" s="6" t="s">
        <v>1090</v>
      </c>
      <c r="AES141" s="8">
        <v>0.94365775699999999</v>
      </c>
      <c r="AET141" s="8">
        <v>0.98769538599999995</v>
      </c>
      <c r="AEU141" s="8">
        <v>1.0050792369999999</v>
      </c>
      <c r="AEV141" s="8">
        <v>0.995520344</v>
      </c>
      <c r="AEW141" s="6" t="s">
        <v>1090</v>
      </c>
      <c r="AEX141" s="6" t="s">
        <v>1090</v>
      </c>
      <c r="AEY141" s="6" t="s">
        <v>1090</v>
      </c>
      <c r="AEZ141" s="6" t="s">
        <v>1090</v>
      </c>
      <c r="AFA141" s="6" t="s">
        <v>1090</v>
      </c>
      <c r="AFB141" s="6" t="s">
        <v>1090</v>
      </c>
      <c r="AFC141" s="6" t="s">
        <v>1090</v>
      </c>
      <c r="AFD141" s="6" t="s">
        <v>1090</v>
      </c>
      <c r="AFE141" s="6" t="s">
        <v>1090</v>
      </c>
      <c r="AFF141" s="6" t="s">
        <v>1090</v>
      </c>
      <c r="AFG141" s="6" t="s">
        <v>1090</v>
      </c>
      <c r="AFH141" s="8">
        <v>3.274</v>
      </c>
      <c r="AFI141" s="8">
        <v>2.8650000000000002</v>
      </c>
      <c r="AFJ141" s="8">
        <v>2.6859999999999999</v>
      </c>
      <c r="AFK141" s="8">
        <v>3.27</v>
      </c>
      <c r="AFL141" s="6" t="s">
        <v>1090</v>
      </c>
      <c r="AFM141" s="6" t="s">
        <v>1091</v>
      </c>
      <c r="AFN141" s="8">
        <v>-33.792999999999999</v>
      </c>
      <c r="AFO141" s="8">
        <v>10.444000000000001</v>
      </c>
      <c r="AFP141" s="8">
        <v>-27.277000000000001</v>
      </c>
      <c r="AFQ141" s="6" t="s">
        <v>1090</v>
      </c>
      <c r="AFR141" s="6" t="s">
        <v>1091</v>
      </c>
      <c r="AFS141" s="6" t="s">
        <v>1091</v>
      </c>
      <c r="AFT141" s="6" t="s">
        <v>1091</v>
      </c>
      <c r="AFU141" s="6" t="s">
        <v>1091</v>
      </c>
      <c r="AFV141" s="6" t="s">
        <v>1090</v>
      </c>
      <c r="AFW141" s="7">
        <v>163.815</v>
      </c>
      <c r="AFX141" s="7">
        <v>141.785</v>
      </c>
      <c r="AFY141" s="7">
        <v>141.905</v>
      </c>
      <c r="AFZ141" s="7">
        <v>137.30500000000001</v>
      </c>
      <c r="AGA141" s="6" t="s">
        <v>1090</v>
      </c>
      <c r="AGB141" s="7">
        <v>0.109</v>
      </c>
      <c r="AGC141" s="7">
        <v>0.13600000000000001</v>
      </c>
      <c r="AGD141" s="7">
        <v>0.14099999999999999</v>
      </c>
      <c r="AGE141" s="7">
        <v>0.14899999999999999</v>
      </c>
      <c r="AGF141" s="6" t="s">
        <v>1090</v>
      </c>
      <c r="AGG141" s="6" t="s">
        <v>1090</v>
      </c>
      <c r="AGH141" s="6" t="s">
        <v>1090</v>
      </c>
      <c r="AGI141" s="6" t="s">
        <v>1090</v>
      </c>
      <c r="AGJ141" s="6" t="s">
        <v>1090</v>
      </c>
      <c r="AGK141" s="6" t="s">
        <v>1090</v>
      </c>
      <c r="AGL141" s="6" t="s">
        <v>1090</v>
      </c>
      <c r="AGM141" s="6" t="s">
        <v>1090</v>
      </c>
      <c r="AGN141" s="6" t="s">
        <v>1090</v>
      </c>
      <c r="AGO141" s="6" t="s">
        <v>1090</v>
      </c>
      <c r="AGP141" s="6" t="s">
        <v>1090</v>
      </c>
      <c r="AGQ141" s="6" t="s">
        <v>1090</v>
      </c>
      <c r="AGR141" s="6" t="s">
        <v>1090</v>
      </c>
      <c r="AGS141" s="6" t="s">
        <v>1090</v>
      </c>
      <c r="AGT141" s="6" t="s">
        <v>1090</v>
      </c>
      <c r="AGU141" s="8">
        <v>0</v>
      </c>
      <c r="AGV141" s="8">
        <v>0</v>
      </c>
      <c r="AGW141" s="8">
        <v>0</v>
      </c>
      <c r="AGX141" s="8">
        <v>0</v>
      </c>
      <c r="AGY141" s="8">
        <v>0</v>
      </c>
      <c r="AGZ141" s="6" t="s">
        <v>1090</v>
      </c>
      <c r="AHA141" s="8">
        <v>1.3180000000000001</v>
      </c>
      <c r="AHB141" s="8">
        <v>1.518</v>
      </c>
      <c r="AHC141" s="8">
        <v>1.6830000000000001</v>
      </c>
      <c r="AHD141" s="8">
        <v>2.0920000000000001</v>
      </c>
      <c r="AHE141" s="6" t="s">
        <v>1090</v>
      </c>
      <c r="AHF141" s="8">
        <v>1.3180000000000001</v>
      </c>
      <c r="AHG141" s="8">
        <v>1.518</v>
      </c>
      <c r="AHH141" s="8">
        <v>1.6830000000000001</v>
      </c>
      <c r="AHI141" s="8">
        <v>2.0920000000000001</v>
      </c>
      <c r="AHJ141" s="6" t="s">
        <v>1090</v>
      </c>
      <c r="AHK141" s="8">
        <v>32.366</v>
      </c>
      <c r="AHL141" s="8">
        <v>24.021999999999998</v>
      </c>
      <c r="AHM141" s="8">
        <v>18.428999999999998</v>
      </c>
      <c r="AHN141" s="8">
        <v>14.502000000000001</v>
      </c>
      <c r="AHO141" s="6" t="s">
        <v>1090</v>
      </c>
      <c r="AHP141" s="8">
        <v>26.722999999999999</v>
      </c>
      <c r="AHQ141" s="8">
        <v>35.716999999999999</v>
      </c>
      <c r="AHR141" s="8">
        <v>41.581000000000003</v>
      </c>
      <c r="AHS141" s="8">
        <v>51.707000000000001</v>
      </c>
      <c r="AHT141" s="6" t="s">
        <v>1090</v>
      </c>
      <c r="AHU141" s="8">
        <v>36.468000000000004</v>
      </c>
      <c r="AHV141" s="8">
        <v>55.561999999999998</v>
      </c>
      <c r="AHW141" s="8">
        <v>71.179000000000002</v>
      </c>
      <c r="AHX141" s="6" t="s">
        <v>1091</v>
      </c>
      <c r="AHY141" s="6" t="s">
        <v>1090</v>
      </c>
      <c r="AHZ141" s="8">
        <v>20.183</v>
      </c>
      <c r="AIA141" s="8">
        <v>18.632000000000001</v>
      </c>
      <c r="AIB141" s="8">
        <v>19.181000000000001</v>
      </c>
      <c r="AIC141" s="8">
        <v>22.06</v>
      </c>
      <c r="AID141" s="6" t="s">
        <v>1090</v>
      </c>
      <c r="AIE141" s="8">
        <v>1.949458052</v>
      </c>
      <c r="AIF141" s="8">
        <v>0.98622027300000004</v>
      </c>
      <c r="AIG141" s="8">
        <v>1.022087618</v>
      </c>
      <c r="AIH141" s="8">
        <v>1.136859053</v>
      </c>
      <c r="AII141" s="6" t="s">
        <v>1090</v>
      </c>
      <c r="AIJ141" s="8">
        <v>54.433449574000001</v>
      </c>
      <c r="AIK141" s="8">
        <v>53.348725502000001</v>
      </c>
      <c r="AIL141" s="8">
        <v>48.130265731000001</v>
      </c>
      <c r="AIM141" s="8">
        <v>24.640396682999999</v>
      </c>
      <c r="AIN141" s="6" t="s">
        <v>1090</v>
      </c>
      <c r="AIO141" s="8">
        <v>67.856806969000004</v>
      </c>
      <c r="AIP141" s="8">
        <v>57.588102063999997</v>
      </c>
      <c r="AIQ141" s="8">
        <v>50.396676372000002</v>
      </c>
      <c r="AIR141" s="8">
        <v>36.810809761999998</v>
      </c>
      <c r="AIS141" s="6" t="s">
        <v>1090</v>
      </c>
      <c r="AIT141" s="8">
        <v>0</v>
      </c>
      <c r="AIU141" s="8">
        <v>0</v>
      </c>
      <c r="AIV141" s="8">
        <v>0</v>
      </c>
      <c r="AIW141" s="8">
        <v>0</v>
      </c>
      <c r="AIX141" s="6" t="s">
        <v>1090</v>
      </c>
      <c r="AIY141" s="7">
        <v>-7.1902389150781598</v>
      </c>
      <c r="AIZ141" s="7">
        <v>-1.4716100000000001</v>
      </c>
      <c r="AJA141" s="7">
        <v>0.650162214988947</v>
      </c>
      <c r="AJB141" s="7">
        <v>-0.834891286645293</v>
      </c>
      <c r="AJC141" s="6" t="s">
        <v>1090</v>
      </c>
      <c r="AJD141" s="7">
        <v>120.51532339777999</v>
      </c>
      <c r="AJE141" s="7">
        <v>117.085204</v>
      </c>
      <c r="AJF141" s="7">
        <v>136.39986761075701</v>
      </c>
      <c r="AJG141" s="7">
        <v>189.36122635960299</v>
      </c>
      <c r="AJH141" s="6" t="s">
        <v>1090</v>
      </c>
      <c r="AJI141" s="8">
        <v>40.905000000000001</v>
      </c>
      <c r="AJJ141" s="8">
        <v>35.409999999999997</v>
      </c>
      <c r="AJK141" s="8">
        <v>38.118000000000002</v>
      </c>
      <c r="AJL141" s="8">
        <v>24.213999999999999</v>
      </c>
      <c r="AJM141" s="6" t="s">
        <v>1090</v>
      </c>
      <c r="AJN141" s="7">
        <v>49.296506812421804</v>
      </c>
      <c r="AJO141" s="7">
        <v>41.459954000000003</v>
      </c>
      <c r="AJP141" s="7">
        <v>51.992565919425999</v>
      </c>
      <c r="AJQ141" s="7">
        <v>45.851354403922699</v>
      </c>
      <c r="AJR141" s="6" t="s">
        <v>1090</v>
      </c>
      <c r="AJS141" s="7">
        <v>35.704906002627403</v>
      </c>
      <c r="AJT141" s="7">
        <v>39.235888000000003</v>
      </c>
      <c r="AJU141" s="7">
        <v>48.173244848650199</v>
      </c>
      <c r="AJV141" s="7">
        <v>54.1743837408358</v>
      </c>
      <c r="AJW141" s="6" t="s">
        <v>1090</v>
      </c>
      <c r="AJX141" s="7">
        <v>54.803114487934103</v>
      </c>
      <c r="AJY141" s="7">
        <v>46.069476999999999</v>
      </c>
      <c r="AJZ141" s="7">
        <v>53.7128114833883</v>
      </c>
      <c r="AKA141" s="7">
        <v>72.1443757568248</v>
      </c>
      <c r="AKB141" s="6" t="s">
        <v>1090</v>
      </c>
      <c r="AKC141" s="7">
        <v>133.613176577828</v>
      </c>
      <c r="AKD141" s="7">
        <v>109.85277000000001</v>
      </c>
      <c r="AKE141" s="7">
        <v>115.852616467752</v>
      </c>
      <c r="AKF141" s="7">
        <v>104.77095398573501</v>
      </c>
      <c r="AKG141" s="6" t="s">
        <v>1090</v>
      </c>
      <c r="AKH141" s="9">
        <v>0</v>
      </c>
      <c r="AKI141" s="9">
        <v>0</v>
      </c>
      <c r="AKJ141" s="9">
        <v>0</v>
      </c>
      <c r="AKK141" s="9">
        <v>0</v>
      </c>
      <c r="AKL141" s="6" t="s">
        <v>1090</v>
      </c>
      <c r="AKM141" s="9">
        <v>0</v>
      </c>
      <c r="AKN141" s="9">
        <v>0</v>
      </c>
      <c r="AKO141" s="9">
        <v>0</v>
      </c>
      <c r="AKP141" s="9">
        <v>0</v>
      </c>
      <c r="AKQ141" s="6" t="s">
        <v>1090</v>
      </c>
      <c r="AKR141" s="9">
        <v>0</v>
      </c>
      <c r="AKS141" s="9">
        <v>0</v>
      </c>
      <c r="AKT141" s="9">
        <v>0</v>
      </c>
      <c r="AKU141" s="9">
        <v>0</v>
      </c>
      <c r="AKV141" s="6" t="s">
        <v>1090</v>
      </c>
      <c r="AKW141" s="9">
        <v>4.9933364000000001E-2</v>
      </c>
      <c r="AKX141" s="9">
        <v>2.3898835E-2</v>
      </c>
      <c r="AKY141" s="9">
        <v>1.3588536E-2</v>
      </c>
      <c r="AKZ141" s="9">
        <v>4.4340853E-2</v>
      </c>
      <c r="ALA141" s="6" t="s">
        <v>1090</v>
      </c>
      <c r="ALB141" s="9">
        <v>4.5038489000000001E-2</v>
      </c>
      <c r="ALC141" s="9">
        <v>2.5472274999999999E-2</v>
      </c>
      <c r="ALD141" s="9">
        <v>1.5998556000000001E-2</v>
      </c>
      <c r="ALE141" s="9">
        <v>8.0140897000000003E-2</v>
      </c>
      <c r="ALF141" s="6" t="s">
        <v>1090</v>
      </c>
      <c r="ALG141" s="9">
        <v>2.803397844</v>
      </c>
      <c r="ALH141" s="9">
        <v>3.4356020969999999</v>
      </c>
      <c r="ALI141" s="9">
        <v>3.7563857949999999</v>
      </c>
      <c r="ALJ141" s="9">
        <v>2.881851766</v>
      </c>
      <c r="ALK141" s="6" t="s">
        <v>1090</v>
      </c>
      <c r="ALL141" s="9">
        <v>2.5285859209999999</v>
      </c>
      <c r="ALM141" s="9">
        <v>3.6617936210000002</v>
      </c>
      <c r="ALN141" s="9">
        <v>4.4226064129999996</v>
      </c>
      <c r="ALO141" s="9">
        <v>5.2086094599999999</v>
      </c>
      <c r="ALP141" s="6" t="s">
        <v>1090</v>
      </c>
      <c r="ALQ141" s="9">
        <v>45.504156553000001</v>
      </c>
      <c r="ALR141" s="9">
        <v>39.384791313999997</v>
      </c>
      <c r="ALS141" s="9">
        <v>39.417992159999997</v>
      </c>
      <c r="ALT141" s="9">
        <v>38.140227940000003</v>
      </c>
      <c r="ALU141" s="6" t="s">
        <v>1090</v>
      </c>
      <c r="ALV141" s="9">
        <v>6.6315477999999997E-2</v>
      </c>
      <c r="ALW141" s="9">
        <v>9.6037643000000006E-2</v>
      </c>
      <c r="ALX141" s="9">
        <v>9.9090962000000005E-2</v>
      </c>
      <c r="ALY141" s="9">
        <v>0.108591312</v>
      </c>
      <c r="ALZ141" s="6" t="s">
        <v>1090</v>
      </c>
      <c r="AMA141" s="6" t="s">
        <v>1091</v>
      </c>
      <c r="AMB141" s="6" t="s">
        <v>1091</v>
      </c>
      <c r="AMC141" s="6" t="s">
        <v>1091</v>
      </c>
      <c r="AMD141" s="8">
        <v>96.146010028422694</v>
      </c>
      <c r="AME141" s="6" t="s">
        <v>1090</v>
      </c>
      <c r="AMF141" s="6" t="s">
        <v>1091</v>
      </c>
      <c r="AMG141" s="6" t="s">
        <v>1091</v>
      </c>
      <c r="AMH141" s="6" t="s">
        <v>1091</v>
      </c>
      <c r="AMI141" s="8">
        <v>96.782341849061297</v>
      </c>
      <c r="AMJ141" s="6" t="s">
        <v>1090</v>
      </c>
      <c r="AMK141" s="6" t="s">
        <v>1091</v>
      </c>
      <c r="AML141" s="6" t="s">
        <v>1091</v>
      </c>
      <c r="AMM141" s="6" t="s">
        <v>1091</v>
      </c>
      <c r="AMN141" s="8">
        <v>2494.7135629545801</v>
      </c>
      <c r="AMO141" s="6" t="s">
        <v>1090</v>
      </c>
      <c r="AMP141" s="8">
        <v>0.94365775725760903</v>
      </c>
      <c r="AMQ141" s="8">
        <v>0.98769538601113704</v>
      </c>
      <c r="AMR141" s="8">
        <v>1.0050792366071399</v>
      </c>
      <c r="AMS141" s="8">
        <v>0.99552034409860202</v>
      </c>
      <c r="AMT141" s="6" t="s">
        <v>1090</v>
      </c>
      <c r="AMU141" s="8">
        <v>0.94365775678567398</v>
      </c>
      <c r="AMV141" s="8">
        <v>0.98769538648431998</v>
      </c>
      <c r="AMW141" s="8">
        <v>1.0050792368508401</v>
      </c>
      <c r="AMX141" s="8">
        <v>0.99552034430920799</v>
      </c>
      <c r="AMY141" s="6" t="s">
        <v>1090</v>
      </c>
      <c r="AMZ141" s="8">
        <v>0.93974604979169996</v>
      </c>
      <c r="ANA141" s="8">
        <v>0.98686216022466999</v>
      </c>
      <c r="ANB141" s="8">
        <v>1.0053262276654999</v>
      </c>
      <c r="ANC141" s="8">
        <v>0.99542448587652399</v>
      </c>
      <c r="AND141" s="6" t="s">
        <v>1090</v>
      </c>
      <c r="ANE141" s="8">
        <v>-5.9811806922019404</v>
      </c>
      <c r="ANF141" s="8">
        <v>-1.2691080231723699</v>
      </c>
      <c r="ANG141" s="8">
        <v>0.51663681149009599</v>
      </c>
      <c r="ANH141" s="8">
        <v>-0.432639095246942</v>
      </c>
      <c r="ANI141" s="6" t="s">
        <v>1090</v>
      </c>
      <c r="ANJ141" s="8">
        <v>-6.0207062286711297</v>
      </c>
      <c r="ANK141" s="8">
        <v>-1.2841038869713299</v>
      </c>
      <c r="ANL141" s="8">
        <v>0.52184494117667601</v>
      </c>
      <c r="ANM141" s="8">
        <v>-0.43550246964049699</v>
      </c>
      <c r="ANN141" s="6" t="s">
        <v>1090</v>
      </c>
      <c r="ANO141" s="8">
        <v>-5.6436252673697904</v>
      </c>
      <c r="ANP141" s="8">
        <v>-1.2532035167940601</v>
      </c>
      <c r="ANQ141" s="8">
        <v>0.51931980879167405</v>
      </c>
      <c r="ANR141" s="8">
        <v>-0.430775392486343</v>
      </c>
      <c r="ANS141" s="6" t="s">
        <v>1090</v>
      </c>
      <c r="ANT141" s="8">
        <v>-19.5833163899675</v>
      </c>
      <c r="ANU141" s="8">
        <v>-3.6358367735178598</v>
      </c>
      <c r="ANV141" s="8">
        <v>1.3875363151080899</v>
      </c>
      <c r="ANW141" s="8">
        <v>-1.4146943559359699</v>
      </c>
      <c r="ANX141" s="6" t="s">
        <v>1090</v>
      </c>
      <c r="ANY141" s="8">
        <v>93.285019640304299</v>
      </c>
      <c r="ANZ141" s="8">
        <v>95.330336396562103</v>
      </c>
      <c r="AOA141" s="8">
        <v>97.515271480617997</v>
      </c>
      <c r="AOB141" s="8">
        <v>94.122657549387696</v>
      </c>
      <c r="AOC141" s="6" t="s">
        <v>1090</v>
      </c>
      <c r="AOD141" s="8">
        <v>94.523229086739207</v>
      </c>
      <c r="AOE141" s="8">
        <v>100.595059706108</v>
      </c>
      <c r="AOF141" s="8">
        <v>102.762988280155</v>
      </c>
      <c r="AOG141" s="8">
        <v>95.731836676362803</v>
      </c>
      <c r="AOH141" s="6" t="s">
        <v>1090</v>
      </c>
      <c r="AOI141" s="8">
        <v>90.356683813651898</v>
      </c>
      <c r="AOJ141" s="6" t="s">
        <v>1091</v>
      </c>
      <c r="AOK141" s="6" t="s">
        <v>1091</v>
      </c>
      <c r="AOL141" s="6" t="s">
        <v>1091</v>
      </c>
      <c r="AOM141" s="6" t="s">
        <v>1090</v>
      </c>
      <c r="AON141" s="6" t="s">
        <v>1091</v>
      </c>
      <c r="AOO141" s="6" t="s">
        <v>1091</v>
      </c>
      <c r="AOP141" s="6" t="s">
        <v>1091</v>
      </c>
      <c r="AOQ141" s="8">
        <v>-11.2257452852997</v>
      </c>
      <c r="AOR141" s="6" t="s">
        <v>1090</v>
      </c>
      <c r="AOS141" s="8">
        <v>-5.6342243214326304</v>
      </c>
      <c r="AOT141" s="8">
        <v>-1.2304613515680001</v>
      </c>
      <c r="AOU141" s="8">
        <v>0.50792368508428798</v>
      </c>
      <c r="AOV141" s="8">
        <v>-0.44796556907917401</v>
      </c>
      <c r="AOW141" s="6" t="s">
        <v>1090</v>
      </c>
      <c r="AOX141" s="8">
        <v>-5.3948565741287</v>
      </c>
      <c r="AOY141" s="8">
        <v>-1.3526629489183299</v>
      </c>
      <c r="AOZ141" s="8">
        <v>0.60826587061033399</v>
      </c>
      <c r="APA141" s="8">
        <v>-0.78194448135473105</v>
      </c>
      <c r="APB141" s="6" t="s">
        <v>1090</v>
      </c>
      <c r="APC141" s="8">
        <v>-4.7729954758103803</v>
      </c>
      <c r="APD141" s="8">
        <v>-1.2568710249597901</v>
      </c>
      <c r="APE141" s="8">
        <v>0.45176194854268797</v>
      </c>
      <c r="APF141" s="8">
        <v>-0.44089857017784001</v>
      </c>
      <c r="APG141" s="6" t="s">
        <v>1090</v>
      </c>
      <c r="APH141" s="8">
        <v>-4.8045369416939296</v>
      </c>
      <c r="API141" s="8">
        <v>-1.27172229558373</v>
      </c>
      <c r="APJ141" s="8">
        <v>0.45631608553630698</v>
      </c>
      <c r="APK141" s="8">
        <v>-0.44381660900020298</v>
      </c>
      <c r="APL141" s="6" t="s">
        <v>1090</v>
      </c>
      <c r="APM141" s="6" t="s">
        <v>1091</v>
      </c>
      <c r="APN141" s="6" t="s">
        <v>1091</v>
      </c>
      <c r="APO141" s="6" t="s">
        <v>1091</v>
      </c>
      <c r="APP141" s="8">
        <v>-11.440055001604099</v>
      </c>
      <c r="APQ141" s="6" t="s">
        <v>1090</v>
      </c>
      <c r="APR141" s="8">
        <v>-4.4961235213909898</v>
      </c>
      <c r="APS141" s="8">
        <v>-1.2185969924394999</v>
      </c>
      <c r="APT141" s="8">
        <v>0.44414294254961201</v>
      </c>
      <c r="APU141" s="8">
        <v>-0.45651764037454101</v>
      </c>
      <c r="APV141" s="6" t="s">
        <v>1090</v>
      </c>
      <c r="APW141" s="8">
        <v>-4.5036254971271301</v>
      </c>
      <c r="APX141" s="8">
        <v>-1.2411198730734301</v>
      </c>
      <c r="APY141" s="8">
        <v>0.45410803783005299</v>
      </c>
      <c r="APZ141" s="8">
        <v>-0.43899928763168999</v>
      </c>
      <c r="AQA141" s="6" t="s">
        <v>1090</v>
      </c>
      <c r="AQB141" s="8">
        <v>-4.3051075274374702</v>
      </c>
      <c r="AQC141" s="8">
        <v>-1.3396202970826201</v>
      </c>
      <c r="AQD141" s="8">
        <v>0.53188500863184496</v>
      </c>
      <c r="AQE141" s="8">
        <v>-0.79687251470182596</v>
      </c>
      <c r="AQF141" s="6" t="s">
        <v>1090</v>
      </c>
      <c r="AQG141" s="8">
        <v>-6.0253950208299697E-2</v>
      </c>
      <c r="AQH141" s="8">
        <v>-1.313783977533E-2</v>
      </c>
      <c r="AQI141" s="8">
        <v>5.3262276654965001E-3</v>
      </c>
      <c r="AQJ141" s="8">
        <v>-4.5755141234755103E-3</v>
      </c>
      <c r="AQK141" s="7">
        <v>2</v>
      </c>
      <c r="AQL141" s="4"/>
      <c r="AQM141" s="4"/>
      <c r="AQN141" s="7"/>
      <c r="AQO141" s="4" t="s">
        <v>1092</v>
      </c>
      <c r="AQP141" s="7">
        <v>3</v>
      </c>
      <c r="AQQ141" s="7">
        <v>0</v>
      </c>
      <c r="AQS141" s="3" t="s">
        <v>1093</v>
      </c>
      <c r="AQU141" s="3" t="s">
        <v>1094</v>
      </c>
      <c r="AQV141" s="10" t="str">
        <f>+AC141</f>
        <v>n.d.</v>
      </c>
      <c r="AQW141" s="10">
        <f>+AD141</f>
        <v>4338551.62819169</v>
      </c>
      <c r="AQX141" s="10">
        <f>+AE141</f>
        <v>4097982.13</v>
      </c>
      <c r="AQY141" s="11" t="str">
        <f>+BB141</f>
        <v>n.d.</v>
      </c>
      <c r="AQZ141" s="11">
        <f>+BC141</f>
        <v>-259496.612306614</v>
      </c>
      <c r="ARA141" s="11">
        <f>+BD141</f>
        <v>-52007.82</v>
      </c>
      <c r="ARB141" s="12">
        <f>SUM(AQV141:AQX141)</f>
        <v>8436533.7581916898</v>
      </c>
      <c r="ARC141" s="13">
        <f>SUM(AQY141:ARA141)</f>
        <v>-311504.43230661401</v>
      </c>
      <c r="ARD141" s="14">
        <f>ARC141/(ARB141-ARC141)</f>
        <v>-3.5608490214978153E-2</v>
      </c>
      <c r="ARE141" s="14">
        <f>IF((NOT(ISNUMBER(AC141))+NOT(ISNUMBER(AD141))+NOT(ISNUMBER(AE141)))&gt;=2,"R",ARD141)</f>
        <v>-3.5608490214978153E-2</v>
      </c>
      <c r="ARF141" s="14">
        <f>IF(ARE141="R","R",IF((NOT(ISNUMBER(BB141))+NOT(ISNUMBER(BC141))+NOT(ISNUMBER(BD141)))&gt;=2,"R",ARE141))</f>
        <v>-3.5608490214978153E-2</v>
      </c>
      <c r="ARG141" s="14" t="str">
        <f>IF(ARF141="R","R",IF(SUM((BB141&lt;0)*1,(BC141&lt;0)*1,(BD141&lt;0)*1)&gt;=2,"R",ARF141))</f>
        <v>R</v>
      </c>
      <c r="ARH141" s="14" t="str">
        <f>IF(ARG141="R","R",IF(ARC141&lt;0,"R",ARG141))</f>
        <v>R</v>
      </c>
      <c r="ARI141" s="14" t="str">
        <f>IF(ARH141="R","R",IF(L141=0,"R",ARH141))</f>
        <v>R</v>
      </c>
      <c r="ARJ141" t="str">
        <f>+B141</f>
        <v>ZUBIZARRETA CONSULTING SL</v>
      </c>
      <c r="ARK141" t="s">
        <v>1339</v>
      </c>
      <c r="ARL141" s="16"/>
      <c r="ARM141" s="16"/>
      <c r="ARN141" s="16"/>
      <c r="ARO141" s="16"/>
      <c r="ARP141" s="16"/>
      <c r="ARQ141" s="17"/>
    </row>
    <row r="142" spans="1:1161" ht="17.399999999999999" customHeight="1" x14ac:dyDescent="0.3">
      <c r="AQL142" s="4"/>
      <c r="AQM142" s="4"/>
    </row>
    <row r="143" spans="1:1161" ht="17.399999999999999" customHeight="1" x14ac:dyDescent="0.3">
      <c r="AQL143" s="4"/>
      <c r="AQM143" s="4"/>
      <c r="ARP143" s="19">
        <f>COUNT(ARP2:ARP141)</f>
        <v>0</v>
      </c>
    </row>
    <row r="144" spans="1:1161" ht="17.399999999999999" customHeight="1" x14ac:dyDescent="0.3">
      <c r="AQL144" s="4"/>
      <c r="AQM144" s="4"/>
      <c r="ARP144" s="20"/>
      <c r="ARQ144" s="21" t="s">
        <v>2053</v>
      </c>
    </row>
    <row r="145" spans="1130:1161" ht="17.399999999999999" customHeight="1" x14ac:dyDescent="0.3">
      <c r="AQL145" s="4"/>
      <c r="AQM145" s="4"/>
      <c r="ARP145" s="20"/>
      <c r="ARQ145" s="21" t="s">
        <v>2054</v>
      </c>
    </row>
    <row r="146" spans="1130:1161" ht="17.399999999999999" customHeight="1" x14ac:dyDescent="0.3">
      <c r="AQL146" s="4"/>
      <c r="AQM146" s="4"/>
      <c r="ARP146" s="20"/>
      <c r="ARQ146" s="21" t="s">
        <v>2055</v>
      </c>
    </row>
    <row r="147" spans="1130:1161" ht="17.399999999999999" customHeight="1" x14ac:dyDescent="0.3">
      <c r="AQL147" s="4"/>
      <c r="AQM147" s="4"/>
      <c r="ARP147" s="20"/>
      <c r="ARQ147" s="21" t="s">
        <v>2056</v>
      </c>
    </row>
    <row r="148" spans="1130:1161" ht="17.399999999999999" customHeight="1" x14ac:dyDescent="0.3">
      <c r="AQL148" s="4"/>
      <c r="AQM148" s="4"/>
      <c r="ARP148" s="20"/>
      <c r="ARQ148" s="21" t="s">
        <v>2057</v>
      </c>
    </row>
    <row r="149" spans="1130:1161" ht="17.399999999999999" customHeight="1" x14ac:dyDescent="0.3">
      <c r="AQL149" s="4"/>
      <c r="AQM149" s="4"/>
    </row>
    <row r="150" spans="1130:1161" ht="17.399999999999999" customHeight="1" x14ac:dyDescent="0.3">
      <c r="AQL150" s="4"/>
      <c r="AQM150" s="4"/>
    </row>
    <row r="151" spans="1130:1161" ht="17.399999999999999" customHeight="1" x14ac:dyDescent="0.3">
      <c r="AQL151" s="4"/>
      <c r="AQM151" s="4"/>
    </row>
    <row r="152" spans="1130:1161" ht="17.399999999999999" customHeight="1" x14ac:dyDescent="0.3">
      <c r="AQL152" s="4"/>
      <c r="AQM152" s="4"/>
    </row>
    <row r="153" spans="1130:1161" ht="17.399999999999999" customHeight="1" x14ac:dyDescent="0.3">
      <c r="AQL153" s="4"/>
      <c r="AQM153" s="4"/>
    </row>
    <row r="154" spans="1130:1161" ht="17.399999999999999" customHeight="1" x14ac:dyDescent="0.3">
      <c r="AQL154" s="4"/>
      <c r="AQM154" s="4"/>
    </row>
    <row r="155" spans="1130:1161" ht="17.399999999999999" customHeight="1" x14ac:dyDescent="0.3">
      <c r="AQL155" s="4"/>
      <c r="AQM155" s="4"/>
    </row>
    <row r="156" spans="1130:1161" ht="17.399999999999999" customHeight="1" x14ac:dyDescent="0.3">
      <c r="AQL156" s="4"/>
      <c r="AQM156" s="4"/>
    </row>
    <row r="157" spans="1130:1161" ht="17.399999999999999" customHeight="1" x14ac:dyDescent="0.3">
      <c r="AQL157" s="4"/>
      <c r="AQM157" s="4"/>
    </row>
    <row r="158" spans="1130:1161" ht="17.399999999999999" customHeight="1" x14ac:dyDescent="0.3">
      <c r="AQL158" s="4"/>
      <c r="AQM158" s="4"/>
    </row>
    <row r="159" spans="1130:1161" ht="17.399999999999999" customHeight="1" x14ac:dyDescent="0.3">
      <c r="AQL159" s="4"/>
      <c r="AQM159" s="4"/>
    </row>
    <row r="160" spans="1130:1161" ht="17.399999999999999" customHeight="1" x14ac:dyDescent="0.3">
      <c r="AQL160" s="4"/>
      <c r="AQM160" s="4"/>
    </row>
    <row r="161" spans="1130:1131" ht="17.399999999999999" customHeight="1" x14ac:dyDescent="0.3">
      <c r="AQL161" s="4"/>
      <c r="AQM161" s="4"/>
    </row>
    <row r="162" spans="1130:1131" ht="17.399999999999999" customHeight="1" x14ac:dyDescent="0.3">
      <c r="AQL162" s="4"/>
      <c r="AQM162" s="4"/>
    </row>
    <row r="163" spans="1130:1131" ht="17.399999999999999" customHeight="1" x14ac:dyDescent="0.3">
      <c r="AQL163" s="4"/>
      <c r="AQM163" s="4"/>
    </row>
    <row r="164" spans="1130:1131" ht="17.399999999999999" customHeight="1" x14ac:dyDescent="0.3">
      <c r="AQL164" s="4"/>
      <c r="AQM164" s="4"/>
    </row>
    <row r="165" spans="1130:1131" ht="17.399999999999999" customHeight="1" x14ac:dyDescent="0.3">
      <c r="AQL165" s="4"/>
      <c r="AQM165" s="4"/>
    </row>
    <row r="166" spans="1130:1131" ht="17.399999999999999" customHeight="1" x14ac:dyDescent="0.3">
      <c r="AQL166" s="4"/>
      <c r="AQM166" s="4"/>
    </row>
    <row r="167" spans="1130:1131" ht="17.399999999999999" customHeight="1" x14ac:dyDescent="0.3">
      <c r="AQL167" s="4"/>
      <c r="AQM167" s="4"/>
    </row>
    <row r="168" spans="1130:1131" ht="17.399999999999999" customHeight="1" x14ac:dyDescent="0.3">
      <c r="AQL168" s="4"/>
      <c r="AQM168" s="4"/>
    </row>
    <row r="169" spans="1130:1131" ht="17.399999999999999" customHeight="1" x14ac:dyDescent="0.3">
      <c r="AQL169" s="4"/>
      <c r="AQM169" s="4"/>
    </row>
    <row r="170" spans="1130:1131" ht="17.399999999999999" customHeight="1" x14ac:dyDescent="0.3">
      <c r="AQL170" s="4"/>
      <c r="AQM170" s="4"/>
    </row>
    <row r="171" spans="1130:1131" ht="17.399999999999999" customHeight="1" x14ac:dyDescent="0.3">
      <c r="AQL171" s="4"/>
      <c r="AQM171" s="4"/>
    </row>
    <row r="172" spans="1130:1131" ht="17.399999999999999" customHeight="1" x14ac:dyDescent="0.3">
      <c r="AQL172" s="4"/>
      <c r="AQM172" s="4"/>
    </row>
    <row r="173" spans="1130:1131" ht="17.399999999999999" customHeight="1" x14ac:dyDescent="0.3">
      <c r="AQL173" s="4"/>
      <c r="AQM173" s="4"/>
    </row>
    <row r="174" spans="1130:1131" ht="17.399999999999999" customHeight="1" x14ac:dyDescent="0.3">
      <c r="AQL174" s="4"/>
      <c r="AQM174" s="4"/>
    </row>
    <row r="175" spans="1130:1131" ht="17.399999999999999" customHeight="1" x14ac:dyDescent="0.3">
      <c r="AQL175" s="4"/>
      <c r="AQM175" s="4"/>
    </row>
    <row r="176" spans="1130:1131" ht="17.399999999999999" customHeight="1" x14ac:dyDescent="0.3">
      <c r="AQL176" s="4"/>
      <c r="AQM176" s="4"/>
    </row>
    <row r="177" spans="1130:1131" ht="17.399999999999999" customHeight="1" x14ac:dyDescent="0.3">
      <c r="AQL177" s="4"/>
      <c r="AQM177" s="4"/>
    </row>
    <row r="178" spans="1130:1131" ht="17.399999999999999" customHeight="1" x14ac:dyDescent="0.3">
      <c r="AQL178" s="4"/>
      <c r="AQM178" s="4"/>
    </row>
    <row r="179" spans="1130:1131" ht="17.399999999999999" customHeight="1" x14ac:dyDescent="0.3">
      <c r="AQL179" s="4"/>
      <c r="AQM179" s="4"/>
    </row>
    <row r="180" spans="1130:1131" ht="17.399999999999999" customHeight="1" x14ac:dyDescent="0.3">
      <c r="AQL180" s="4"/>
      <c r="AQM180" s="4"/>
    </row>
    <row r="181" spans="1130:1131" ht="17.399999999999999" customHeight="1" x14ac:dyDescent="0.3">
      <c r="AQL181" s="4"/>
      <c r="AQM181" s="4"/>
    </row>
    <row r="182" spans="1130:1131" ht="17.399999999999999" customHeight="1" x14ac:dyDescent="0.3">
      <c r="AQL182" s="4"/>
      <c r="AQM182" s="4"/>
    </row>
    <row r="183" spans="1130:1131" ht="17.399999999999999" customHeight="1" x14ac:dyDescent="0.3">
      <c r="AQL183" s="4"/>
      <c r="AQM183" s="4"/>
    </row>
    <row r="184" spans="1130:1131" ht="17.399999999999999" customHeight="1" x14ac:dyDescent="0.3">
      <c r="AQL184" s="4"/>
      <c r="AQM184" s="4"/>
    </row>
    <row r="185" spans="1130:1131" ht="17.399999999999999" customHeight="1" x14ac:dyDescent="0.3">
      <c r="AQL185" s="4"/>
      <c r="AQM185" s="4"/>
    </row>
    <row r="186" spans="1130:1131" ht="17.399999999999999" customHeight="1" x14ac:dyDescent="0.3">
      <c r="AQL186" s="4"/>
      <c r="AQM186" s="4"/>
    </row>
    <row r="187" spans="1130:1131" ht="17.399999999999999" customHeight="1" x14ac:dyDescent="0.3">
      <c r="AQL187" s="4"/>
      <c r="AQM187" s="4"/>
    </row>
    <row r="188" spans="1130:1131" ht="17.399999999999999" customHeight="1" x14ac:dyDescent="0.3">
      <c r="AQL188" s="4"/>
      <c r="AQM188" s="4"/>
    </row>
    <row r="189" spans="1130:1131" ht="17.399999999999999" customHeight="1" x14ac:dyDescent="0.3">
      <c r="AQL189" s="4"/>
      <c r="AQM189" s="4"/>
    </row>
    <row r="190" spans="1130:1131" ht="17.399999999999999" customHeight="1" x14ac:dyDescent="0.3">
      <c r="AQL190" s="4"/>
      <c r="AQM190" s="4"/>
    </row>
    <row r="191" spans="1130:1131" ht="17.399999999999999" customHeight="1" x14ac:dyDescent="0.3">
      <c r="AQL191" s="4"/>
      <c r="AQM191" s="4"/>
    </row>
    <row r="192" spans="1130:1131" ht="17.399999999999999" customHeight="1" x14ac:dyDescent="0.3">
      <c r="AQL192" s="4"/>
      <c r="AQM192" s="4"/>
    </row>
    <row r="194" spans="1149:1154" ht="17.399999999999999" customHeight="1" x14ac:dyDescent="0.3">
      <c r="ARE194" s="10">
        <f>COUNT(ARE2:ARE141)</f>
        <v>140</v>
      </c>
      <c r="ARF194" s="10">
        <f>COUNT(ARF2:ARF141)</f>
        <v>140</v>
      </c>
      <c r="ARG194" s="10">
        <f>COUNT(ARG2:ARG141)</f>
        <v>106</v>
      </c>
      <c r="ARH194" s="10">
        <f>COUNT(ARH2:ARH141)</f>
        <v>101</v>
      </c>
      <c r="ARI194" s="10">
        <f>COUNT(ARI2:ARI141)</f>
        <v>91</v>
      </c>
      <c r="ARJ194" s="10"/>
    </row>
    <row r="196" spans="1149:1154" ht="17.399999999999999" customHeight="1" x14ac:dyDescent="0.3">
      <c r="ARG196" s="12">
        <f>+ARF194-ARG194</f>
        <v>34</v>
      </c>
      <c r="ARH196" s="12">
        <f>+ARG194-ARH194</f>
        <v>5</v>
      </c>
      <c r="ARI196" s="12">
        <f>+ARH194-ARI194</f>
        <v>10</v>
      </c>
      <c r="ARJ196" s="12"/>
    </row>
  </sheetData>
  <autoFilter ref="A1:ARQ192" xr:uid="{00000000-0001-0000-0500-000000000000}">
    <sortState xmlns:xlrd2="http://schemas.microsoft.com/office/spreadsheetml/2017/richdata2" ref="A2:ARQ192">
      <sortCondition ref="B1:B192"/>
    </sortState>
  </autoFilter>
  <hyperlinks>
    <hyperlink ref="L131" r:id="rId1" xr:uid="{F5C834D8-21EA-4EE5-BC69-D88C9E57CE8C}"/>
    <hyperlink ref="L18" r:id="rId2" xr:uid="{FF50DA1E-3D9C-4D48-B47E-666156D12E13}"/>
    <hyperlink ref="L60" r:id="rId3" xr:uid="{3F1882CC-64E3-4C6F-9275-5EA86DF8FFCB}"/>
    <hyperlink ref="L5" r:id="rId4" xr:uid="{A04AF439-8FC0-4B42-8649-EDD24EFD39BD}"/>
    <hyperlink ref="L81" r:id="rId5" xr:uid="{176E5721-1ED8-431A-AE57-2F82E09762E2}"/>
    <hyperlink ref="L103" r:id="rId6" xr:uid="{0C19866F-1FFF-4E12-8A84-BE6953B913CA}"/>
    <hyperlink ref="L129" r:id="rId7" xr:uid="{C66915A3-B34B-49B3-9718-52BCBD89338D}"/>
    <hyperlink ref="L67" r:id="rId8" xr:uid="{4362D158-6764-49E8-92E1-7A417A89AB5D}"/>
    <hyperlink ref="L24" r:id="rId9" xr:uid="{9867C6DB-CB12-4337-81EF-417CE7D863BF}"/>
    <hyperlink ref="L124" r:id="rId10" xr:uid="{D06C445D-9CAB-4D47-933B-AAFD04052A01}"/>
    <hyperlink ref="L74" r:id="rId11" xr:uid="{DB2DED62-A531-4F97-9B01-AE222837E3FC}"/>
    <hyperlink ref="L135" r:id="rId12" xr:uid="{2C5DB73F-6944-42C8-8674-E08307EE1FE7}"/>
    <hyperlink ref="L88" r:id="rId13" xr:uid="{63DE361E-5800-4397-AFF0-767A15379696}"/>
    <hyperlink ref="L85" r:id="rId14" xr:uid="{8270356B-9841-4557-80C7-41BE293F198F}"/>
    <hyperlink ref="L87" r:id="rId15" xr:uid="{D1828953-9F53-43F5-B5EA-E07702D30DE6}"/>
    <hyperlink ref="L43" r:id="rId16" xr:uid="{868AF01B-33E2-4FCC-A518-2538E03CD810}"/>
    <hyperlink ref="L128" r:id="rId17" xr:uid="{4E3B4041-BF44-4858-A8D2-3599A1B7DF64}"/>
    <hyperlink ref="L35" r:id="rId18" xr:uid="{E253B0ED-F1DC-4294-AD8F-AF9BF982DC54}"/>
    <hyperlink ref="L49" r:id="rId19" xr:uid="{F790B1A5-0072-4C68-8168-405922E5F617}"/>
    <hyperlink ref="L121" r:id="rId20" xr:uid="{890FED84-199C-4697-910F-3A1AD3D05F67}"/>
    <hyperlink ref="L53" r:id="rId21" xr:uid="{453840C1-DE00-42D3-BEFF-EE1629F5AC58}"/>
    <hyperlink ref="L11" r:id="rId22" xr:uid="{B183DE73-81FC-4E57-82EA-E9BEA5173C3C}"/>
    <hyperlink ref="L15" r:id="rId23" xr:uid="{1906709A-7E8B-46F8-A6EC-5E5549198235}"/>
    <hyperlink ref="L141" r:id="rId24" xr:uid="{C6693C77-EED5-4CD3-9898-4224A07F629D}"/>
    <hyperlink ref="L64" r:id="rId25" xr:uid="{DD30F272-DE34-475C-8631-9D3C9C307C3A}"/>
    <hyperlink ref="L72" r:id="rId26" xr:uid="{76E00C2B-4A8D-4EA7-A7BF-D44F413C6B36}"/>
    <hyperlink ref="L96" r:id="rId27" xr:uid="{3B8D4E2D-3DA2-431E-B31D-6EB2264D44DA}"/>
    <hyperlink ref="L91" r:id="rId28" xr:uid="{FBFF77F4-F893-46E9-A767-33BAFDCD65BC}"/>
    <hyperlink ref="L26" r:id="rId29" xr:uid="{400FBD14-B865-4B60-8816-169EACD6E4DE}"/>
    <hyperlink ref="L10" r:id="rId30" xr:uid="{3FFFD4D0-765C-40BA-9A88-1FC5B51E2525}"/>
    <hyperlink ref="L113" r:id="rId31" xr:uid="{F409B389-2B58-46E5-A4D2-948311C11598}"/>
    <hyperlink ref="L78" r:id="rId32" xr:uid="{D0E2CF09-017D-4148-B2E6-F9CBF08B5CE3}"/>
    <hyperlink ref="L63" r:id="rId33" xr:uid="{7EF1BECF-AEDB-4D04-9A0F-A5EFFC6FCEA2}"/>
    <hyperlink ref="L52" r:id="rId34" xr:uid="{BD6E5D35-DCA2-4FB6-A01E-0929ACA2D889}"/>
    <hyperlink ref="L84" r:id="rId35" xr:uid="{6ECD0A3A-E962-4C42-8785-3B0779F38693}"/>
    <hyperlink ref="L117" r:id="rId36" xr:uid="{1AFA0065-71BE-488E-9387-497AD4176DD6}"/>
    <hyperlink ref="L95" r:id="rId37" xr:uid="{2A2FE86D-7887-4389-8D24-E6E070FFDC6B}"/>
    <hyperlink ref="L86" r:id="rId38" xr:uid="{9F35F5EC-A523-42D1-8615-778FCC48F3CC}"/>
    <hyperlink ref="L34" r:id="rId39" xr:uid="{201EC9E9-4FBC-40A5-94CE-C72F2B32F56C}"/>
    <hyperlink ref="L110" r:id="rId40" xr:uid="{7E18C8D0-DDED-4999-8C6B-0780C0EEAE73}"/>
    <hyperlink ref="L20" r:id="rId41" xr:uid="{715200DD-85F1-4FF9-863A-7A4ED5674E9A}"/>
    <hyperlink ref="L102" r:id="rId42" xr:uid="{65C13F42-7676-4E16-906F-2170C8ADD7C7}"/>
    <hyperlink ref="L47" r:id="rId43" xr:uid="{60A30647-4F0C-4373-8F37-A10C06642F0A}"/>
    <hyperlink ref="L6" r:id="rId44" xr:uid="{72542F46-6E93-470D-8532-5D0F1ABA80F8}"/>
    <hyperlink ref="L125" r:id="rId45" xr:uid="{CE4EFFD5-F760-48EB-9AEB-C362224F0B87}"/>
    <hyperlink ref="L111" r:id="rId46" xr:uid="{79B498C7-C37A-4E2B-98AD-0EA56DAFA7F7}"/>
    <hyperlink ref="L3" r:id="rId47" xr:uid="{C36F4A3C-63EF-4489-BA1E-126FE5DB9ACF}"/>
    <hyperlink ref="L93" r:id="rId48" xr:uid="{608A96AF-8121-493E-9889-F88CB1FF0E08}"/>
    <hyperlink ref="L16" r:id="rId49" xr:uid="{709D6B34-EBA1-4C09-B7AD-6627C48EB970}"/>
    <hyperlink ref="L122" r:id="rId50" xr:uid="{3169B3BD-D310-4BFE-B468-76CF593A736A}"/>
    <hyperlink ref="L68" r:id="rId51" xr:uid="{124C8B74-585B-4328-9A2E-3BDAF9D9A8A4}"/>
    <hyperlink ref="L107" r:id="rId52" xr:uid="{1C479D83-4953-46AD-B090-3649B51F0C59}"/>
    <hyperlink ref="L83" r:id="rId53" xr:uid="{AC33DC42-514A-4EB6-B496-FCA6DC7FC441}"/>
    <hyperlink ref="L66" r:id="rId54" xr:uid="{69340978-4925-47A7-8C80-773068FE6E62}"/>
    <hyperlink ref="L120" r:id="rId55" xr:uid="{BEEFD4C4-DFAB-488B-B2E5-2794E985529E}"/>
    <hyperlink ref="L139" r:id="rId56" xr:uid="{3E455A7C-79C8-4E63-9C41-2B3A381876A5}"/>
    <hyperlink ref="L65" r:id="rId57" xr:uid="{213E1844-0667-4ADB-89AC-52675EE8EA23}"/>
    <hyperlink ref="L27" r:id="rId58" xr:uid="{EC3CFC97-E7FE-47C4-AF43-A535FB694C3F}"/>
    <hyperlink ref="L98" r:id="rId59" xr:uid="{361F15DE-8A59-4A1B-ABF6-9F1F2929B1E6}"/>
    <hyperlink ref="L126" r:id="rId60" xr:uid="{CF768C67-7C21-40CB-A687-907E9A05EF13}"/>
    <hyperlink ref="L12" r:id="rId61" xr:uid="{2E9FDA74-F10B-4FA3-9657-6C1B70547E57}"/>
    <hyperlink ref="L14" r:id="rId62" xr:uid="{1496E055-3A1D-4AFC-A916-57910133AD4D}"/>
    <hyperlink ref="L57" r:id="rId63" xr:uid="{DFD92B8C-F660-4051-B38F-149325DD0410}"/>
    <hyperlink ref="L106" r:id="rId64" xr:uid="{32E9F884-D614-4717-9142-BE079596360F}"/>
    <hyperlink ref="L92" r:id="rId65" xr:uid="{CF135DFE-C393-4399-A32B-BB21CED5A055}"/>
    <hyperlink ref="L62" r:id="rId66" xr:uid="{B61A40A7-A47F-4BBE-A517-823B7B0A838B}"/>
    <hyperlink ref="L40" r:id="rId67" xr:uid="{FC39136E-07C0-483F-A1FA-33CE6E501074}"/>
    <hyperlink ref="L115" r:id="rId68" xr:uid="{682607F4-231D-477B-84AA-12064726C395}"/>
    <hyperlink ref="L123" r:id="rId69" xr:uid="{39DEE8C7-47E5-48FA-8E49-591F354E51A7}"/>
    <hyperlink ref="L105" r:id="rId70" xr:uid="{E9A317DF-F0D7-47A6-83DE-DD28763196D7}"/>
    <hyperlink ref="L29" r:id="rId71" xr:uid="{65759C57-3E54-4066-800D-22EE74431C25}"/>
    <hyperlink ref="L33" r:id="rId72" xr:uid="{B22BD558-229B-4CBD-8519-73AA322831D1}"/>
    <hyperlink ref="L69" r:id="rId73" xr:uid="{9562E623-96E3-4CD9-AD56-5A363B8CCF58}"/>
    <hyperlink ref="L119" r:id="rId74" xr:uid="{FAE6CCCE-5721-4CA3-9E10-215297198022}"/>
    <hyperlink ref="L77" r:id="rId75" xr:uid="{97818D84-CF7F-42DE-98CB-91D1710EBC43}"/>
    <hyperlink ref="L58" r:id="rId76" xr:uid="{22A935EB-7B09-4F61-8E81-723BB26117AE}"/>
    <hyperlink ref="L127" r:id="rId77" xr:uid="{249242A1-4749-487C-A3B6-38FD2504AE6F}"/>
    <hyperlink ref="L61" r:id="rId78" xr:uid="{A65F0C15-2181-4C25-82CE-C69F5C7CD319}"/>
    <hyperlink ref="L104" r:id="rId79" xr:uid="{E345F9D4-02D4-4053-BE54-BB6732649021}"/>
    <hyperlink ref="L75" r:id="rId80" xr:uid="{448B6D27-2753-4C57-9D62-CB9D827CF492}"/>
    <hyperlink ref="L99" r:id="rId81" xr:uid="{20E59C95-F8BD-4819-B044-9CE5F8B3AE7F}"/>
    <hyperlink ref="L30" r:id="rId82" xr:uid="{706CCA5C-22FF-4B42-8BE9-555DBDC576B5}"/>
    <hyperlink ref="L8" r:id="rId83" xr:uid="{E2077914-0BEE-4363-B896-C1BE58BC35AF}"/>
    <hyperlink ref="L118" r:id="rId84" xr:uid="{642F5F68-C50D-41C5-9792-8F5CEF683B1F}"/>
    <hyperlink ref="L45" r:id="rId85" xr:uid="{83470D42-6E2D-4CFC-BEB0-38991D6BD6B1}"/>
    <hyperlink ref="L138" r:id="rId86" xr:uid="{2FD81B6F-517D-48E3-9330-9D8424605FA7}"/>
    <hyperlink ref="L136" r:id="rId87" xr:uid="{6D6EC9A0-0E07-4E08-A046-7CF5C74581B2}"/>
    <hyperlink ref="L140" r:id="rId88" xr:uid="{D799BDB8-D3E7-4816-92D5-6E7911F8CD0D}"/>
    <hyperlink ref="L22" r:id="rId89" xr:uid="{73737C10-A16A-45EC-A9C8-F8237A732636}"/>
    <hyperlink ref="L32" r:id="rId90" xr:uid="{69EDF7B2-64AD-40EB-8731-36E09DB59639}"/>
    <hyperlink ref="L97" r:id="rId91" xr:uid="{11BBB98A-003D-4D17-A51D-E94FB5702D00}"/>
    <hyperlink ref="L59" r:id="rId92" xr:uid="{B0D57AFB-0D66-4293-8222-1A8F5CCD7411}"/>
    <hyperlink ref="L31" r:id="rId93" xr:uid="{D2153C2F-29DB-46AE-9E02-BF72B5FC7924}"/>
    <hyperlink ref="L44" r:id="rId94" xr:uid="{168B8881-66CA-4073-AD87-10337C314F4C}"/>
    <hyperlink ref="L4" r:id="rId95" xr:uid="{FC8443FB-6A1B-4FB7-8001-0ECAC5FF9B1D}"/>
    <hyperlink ref="L19" r:id="rId96" xr:uid="{982A0E13-B84E-4FB2-B47A-EBE66C3A49C8}"/>
    <hyperlink ref="L23" r:id="rId97" xr:uid="{1290867C-32C8-461F-9352-5C6A0BF7EF3E}"/>
    <hyperlink ref="L17" r:id="rId98" xr:uid="{2DD62444-95DC-4F0D-9B27-9333E642AE05}"/>
    <hyperlink ref="L7" r:id="rId99" xr:uid="{25EB5034-E9D1-454B-B3B5-88DF23C90D2E}"/>
    <hyperlink ref="L89" r:id="rId100" xr:uid="{E8324E16-26FC-4115-BD8B-CC5948EFA4F1}"/>
    <hyperlink ref="L28" r:id="rId101" xr:uid="{41421A8C-1E45-45D4-B73F-55D9BAA1C93A}"/>
    <hyperlink ref="L46" r:id="rId102" xr:uid="{2E3FDC0B-803D-45CD-8CF3-497835DD7CD7}"/>
    <hyperlink ref="L82" r:id="rId103" xr:uid="{9E56B4D6-93B8-40EC-A277-C532761F9A6F}"/>
    <hyperlink ref="L112" r:id="rId104" xr:uid="{D2F66BD3-DC8D-4EF9-9035-F0D1B83F494C}"/>
    <hyperlink ref="L50" r:id="rId105" xr:uid="{78B35A9B-0854-4683-BF92-21E264B1C8AF}"/>
    <hyperlink ref="L54" r:id="rId106" xr:uid="{32A950FF-BA02-4901-BA7D-85D401E6571B}"/>
    <hyperlink ref="L9" r:id="rId107" xr:uid="{CD228A98-DAFD-4B0D-9649-BD39C3594726}"/>
    <hyperlink ref="L2" r:id="rId108" xr:uid="{96D72E12-7552-48A4-AD98-EE30C555D84C}"/>
    <hyperlink ref="L100" r:id="rId109" xr:uid="{E8C73866-BA2C-433C-A752-BBA1A82F6EF3}"/>
    <hyperlink ref="L39" r:id="rId110" xr:uid="{923FF9F7-805E-4CFF-9996-0836844FF476}"/>
    <hyperlink ref="L73" r:id="rId111" xr:uid="{C0C50E29-9E3A-4C55-82E1-3B4A00052681}"/>
    <hyperlink ref="L133" r:id="rId112" xr:uid="{BA489F10-BE6C-44E2-A254-B4B458BA4B84}"/>
    <hyperlink ref="L80" r:id="rId113" xr:uid="{3101CA09-3654-42E0-B0C8-C445DB23A05A}"/>
    <hyperlink ref="L94" r:id="rId114" xr:uid="{C9FED681-47E8-4F65-9B53-2FE6EB32927B}"/>
    <hyperlink ref="L116" r:id="rId115" xr:uid="{232159A7-CC99-4434-871A-0A341CE8B1FB}"/>
    <hyperlink ref="L70" r:id="rId116" xr:uid="{13F69B90-93A2-43ED-AED4-A7AFFEA7E2CC}"/>
    <hyperlink ref="L101" r:id="rId117" xr:uid="{E9237509-293A-43B9-884B-919B74236E9A}"/>
    <hyperlink ref="L132" r:id="rId118" xr:uid="{C1B79156-8147-483B-A73E-B10F4EB7F317}"/>
    <hyperlink ref="L42" r:id="rId119" xr:uid="{8BC50B6D-0EEE-41B7-94DB-11A9DEEE7B86}"/>
    <hyperlink ref="L13" r:id="rId120" xr:uid="{446241FF-9FA0-482C-B97C-E7A940542009}"/>
    <hyperlink ref="L55" r:id="rId121" xr:uid="{4EA90011-EBC4-41A5-B106-A3861431B505}"/>
    <hyperlink ref="L79" r:id="rId122" xr:uid="{1863DA35-E853-434C-9179-6554213560F6}"/>
    <hyperlink ref="L76" r:id="rId123" xr:uid="{06F4EE86-02CC-40D5-8578-72F1AB4AFE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Garrido Serrano</dc:creator>
  <cp:lastModifiedBy>Jaime Garrido Serrano</cp:lastModifiedBy>
  <dcterms:created xsi:type="dcterms:W3CDTF">2026-02-06T12:41:15Z</dcterms:created>
  <dcterms:modified xsi:type="dcterms:W3CDTF">2026-02-12T12:20:29Z</dcterms:modified>
</cp:coreProperties>
</file>